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00" windowHeight="12450" tabRatio="872" activeTab="0"/>
  </bookViews>
  <sheets>
    <sheet name="ToC" sheetId="1" r:id="rId1"/>
    <sheet name="Map 1" sheetId="2" r:id="rId2"/>
    <sheet name="Figure 1" sheetId="3" r:id="rId3"/>
    <sheet name="Map 2" sheetId="4" r:id="rId4"/>
    <sheet name="Figure 2" sheetId="5" r:id="rId5"/>
    <sheet name="Figure 3" sheetId="6" r:id="rId6"/>
    <sheet name="Map 3" sheetId="7" r:id="rId7"/>
    <sheet name="Figure 4" sheetId="8" r:id="rId8"/>
    <sheet name="Figure 5" sheetId="9" r:id="rId9"/>
    <sheet name="Map 4" sheetId="10" r:id="rId10"/>
    <sheet name="Map 5" sheetId="11" r:id="rId11"/>
  </sheets>
  <definedNames/>
  <calcPr fullCalcOnLoad="1"/>
</workbook>
</file>

<file path=xl/sharedStrings.xml><?xml version="1.0" encoding="utf-8"?>
<sst xmlns="http://schemas.openxmlformats.org/spreadsheetml/2006/main" count="3487" uniqueCount="791">
  <si>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</si>
  <si>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</si>
  <si>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</si>
  <si>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</si>
  <si>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</si>
  <si>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</si>
  <si>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</si>
  <si>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</si>
  <si>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</si>
  <si>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</si>
  <si>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</si>
  <si>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</si>
  <si>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</si>
  <si>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</si>
  <si>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</si>
  <si>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</si>
  <si>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</si>
  <si>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</si>
  <si>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</si>
  <si>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</si>
  <si>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</si>
  <si>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</si>
  <si>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</si>
  <si>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</si>
  <si>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</si>
  <si>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</si>
  <si>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</si>
  <si>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PL11</t>
  </si>
  <si>
    <t>PL12</t>
  </si>
  <si>
    <t>Mazowieckie</t>
  </si>
  <si>
    <t>PL21</t>
  </si>
  <si>
    <t>PL22</t>
  </si>
  <si>
    <t>PL31</t>
  </si>
  <si>
    <t>Lubelskie</t>
  </si>
  <si>
    <t>PL32</t>
  </si>
  <si>
    <t>Podkarpackie</t>
  </si>
  <si>
    <t>PL33</t>
  </si>
  <si>
    <t>PL34</t>
  </si>
  <si>
    <t>Podlaskie</t>
  </si>
  <si>
    <t>PL41</t>
  </si>
  <si>
    <t>Wielkopolskie</t>
  </si>
  <si>
    <t>PL42</t>
  </si>
  <si>
    <t>Zachodniopomorskie</t>
  </si>
  <si>
    <t>PL43</t>
  </si>
  <si>
    <t>Lubuskie</t>
  </si>
  <si>
    <t>PL51</t>
  </si>
  <si>
    <t>PL52</t>
  </si>
  <si>
    <t>Opolskie</t>
  </si>
  <si>
    <t>PL61</t>
  </si>
  <si>
    <t>Kujawsko-Pomorskie</t>
  </si>
  <si>
    <t>PL62</t>
  </si>
  <si>
    <t>PL63</t>
  </si>
  <si>
    <t>Pomorskie</t>
  </si>
  <si>
    <t>PT11</t>
  </si>
  <si>
    <t>Norte</t>
  </si>
  <si>
    <t>PT15</t>
  </si>
  <si>
    <t>Algarve</t>
  </si>
  <si>
    <t>PT16</t>
  </si>
  <si>
    <t>Centro (PT)</t>
  </si>
  <si>
    <t>PT17</t>
  </si>
  <si>
    <t>Lisboa</t>
  </si>
  <si>
    <t>PT18</t>
  </si>
  <si>
    <t>Alentejo</t>
  </si>
  <si>
    <t>PT20</t>
  </si>
  <si>
    <t>PT30</t>
  </si>
  <si>
    <t>RO11</t>
  </si>
  <si>
    <t>Nord-Vest</t>
  </si>
  <si>
    <t>RO12</t>
  </si>
  <si>
    <t>Centru</t>
  </si>
  <si>
    <t>RO21</t>
  </si>
  <si>
    <t>Nord-Est</t>
  </si>
  <si>
    <t>RO22</t>
  </si>
  <si>
    <t>Sud-Est</t>
  </si>
  <si>
    <t>RO31</t>
  </si>
  <si>
    <t>Sud - Muntenia</t>
  </si>
  <si>
    <t>RO32</t>
  </si>
  <si>
    <t>RO41</t>
  </si>
  <si>
    <t>Sud-Vest Oltenia</t>
  </si>
  <si>
    <t>RO42</t>
  </si>
  <si>
    <t>Vest</t>
  </si>
  <si>
    <t>SI01</t>
  </si>
  <si>
    <t>Vzhodna Slovenija</t>
  </si>
  <si>
    <t>SI02</t>
  </si>
  <si>
    <t>Zahodna Slovenija</t>
  </si>
  <si>
    <t>SK01</t>
  </si>
  <si>
    <t>Bratislavský kraj</t>
  </si>
  <si>
    <t>SK02</t>
  </si>
  <si>
    <t>Západné Slovensko</t>
  </si>
  <si>
    <t>SK03</t>
  </si>
  <si>
    <t>Stredné Slovensko</t>
  </si>
  <si>
    <t>SK04</t>
  </si>
  <si>
    <t>Východné Slovensko</t>
  </si>
  <si>
    <t>Etelä-Suomi</t>
  </si>
  <si>
    <t>FI19</t>
  </si>
  <si>
    <t>Länsi-Suomi</t>
  </si>
  <si>
    <t>FI20</t>
  </si>
  <si>
    <t>Åland</t>
  </si>
  <si>
    <t>SE11</t>
  </si>
  <si>
    <t>Stockholm</t>
  </si>
  <si>
    <t>SE12</t>
  </si>
  <si>
    <t>Östra Mellansverige</t>
  </si>
  <si>
    <t>SE21</t>
  </si>
  <si>
    <t>Småland med öarna</t>
  </si>
  <si>
    <t>SE22</t>
  </si>
  <si>
    <t>Sydsverige</t>
  </si>
  <si>
    <t>SE23</t>
  </si>
  <si>
    <t>Västsverige</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</si>
  <si>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</si>
  <si>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</si>
  <si>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</si>
  <si>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</si>
  <si>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</si>
  <si>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</si>
  <si>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</si>
  <si>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</si>
  <si>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</si>
  <si>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</si>
  <si>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</si>
  <si>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</si>
  <si>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</si>
  <si>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</si>
  <si>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</si>
  <si>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</si>
  <si>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</si>
  <si>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</si>
  <si>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</si>
  <si>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Aragón</t>
  </si>
  <si>
    <t>ES30</t>
  </si>
  <si>
    <t>Comunidad de Madrid</t>
  </si>
  <si>
    <t>ES41</t>
  </si>
  <si>
    <t>Castilla y León</t>
  </si>
  <si>
    <t>ES42</t>
  </si>
  <si>
    <t>ES43</t>
  </si>
  <si>
    <t>Extremadura</t>
  </si>
  <si>
    <t>ES51</t>
  </si>
  <si>
    <t>Flag</t>
  </si>
  <si>
    <t>2000–02</t>
  </si>
  <si>
    <t>2001–03</t>
  </si>
  <si>
    <t>2002–04</t>
  </si>
  <si>
    <t>2003–05</t>
  </si>
  <si>
    <t>2004–06</t>
  </si>
  <si>
    <t>2005–07</t>
  </si>
  <si>
    <t>2006–08</t>
  </si>
  <si>
    <t>2007–09</t>
  </si>
  <si>
    <t>2008–10</t>
  </si>
  <si>
    <t>(per 100 000 inhabitants)</t>
  </si>
  <si>
    <t>Región de Murcia</t>
  </si>
  <si>
    <t>ES63</t>
  </si>
  <si>
    <t>ES64</t>
  </si>
  <si>
    <t>ES70</t>
  </si>
  <si>
    <t>FR10</t>
  </si>
  <si>
    <t>DE40</t>
  </si>
  <si>
    <t>DED4</t>
  </si>
  <si>
    <t>Brandenburg</t>
  </si>
  <si>
    <t>Kýpros</t>
  </si>
  <si>
    <t>LI</t>
  </si>
  <si>
    <t>ME</t>
  </si>
  <si>
    <t>Kocaeli, Sakarya, Düzce, Bolu, Yalova</t>
  </si>
  <si>
    <t>Antalya, Isparta, Burdur</t>
  </si>
  <si>
    <t>Adana, Mersin</t>
  </si>
  <si>
    <t>Kayseri, Sivas, Yozgat</t>
  </si>
  <si>
    <t xml:space="preserve">           </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</si>
  <si>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</si>
  <si>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</si>
  <si>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</si>
  <si>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</si>
  <si>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</si>
  <si>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</si>
  <si>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</si>
  <si>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</si>
  <si>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</si>
  <si>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</si>
  <si>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</si>
  <si>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</si>
  <si>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</si>
  <si>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</si>
  <si>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</si>
  <si>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</si>
  <si>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</si>
  <si>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</si>
  <si>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</si>
  <si>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</si>
  <si>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</si>
  <si>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</si>
  <si>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</si>
  <si>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</si>
  <si>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</si>
  <si>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</si>
  <si>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</si>
  <si>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</si>
  <si>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CZ03</t>
  </si>
  <si>
    <t>Jihozápad</t>
  </si>
  <si>
    <t>CZ04</t>
  </si>
  <si>
    <t>Severozápad</t>
  </si>
  <si>
    <t>CZ05</t>
  </si>
  <si>
    <t>Severovýchod</t>
  </si>
  <si>
    <t>CZ06</t>
  </si>
  <si>
    <t>Jihovýchod</t>
  </si>
  <si>
    <t>CZ07</t>
  </si>
  <si>
    <t>CZ08</t>
  </si>
  <si>
    <t>Moravskoslezsko</t>
  </si>
  <si>
    <t>DK01</t>
  </si>
  <si>
    <t>Hovedstaden</t>
  </si>
  <si>
    <t>DK02</t>
  </si>
  <si>
    <t>Sjælland</t>
  </si>
  <si>
    <t>:</t>
  </si>
  <si>
    <t>Bucureşti - Ilfov</t>
  </si>
  <si>
    <t>Turkey</t>
  </si>
  <si>
    <t>NUTS</t>
  </si>
  <si>
    <t>Region name</t>
  </si>
  <si>
    <t>Value</t>
  </si>
  <si>
    <t>BE10</t>
  </si>
  <si>
    <t>Région de Bruxelles-Capitale / Brussels Hoofdstedelijk Gewest</t>
  </si>
  <si>
    <t>BE21</t>
  </si>
  <si>
    <t>Prov. Antwerpen</t>
  </si>
  <si>
    <t>BE22</t>
  </si>
  <si>
    <t>Prov. Limburg (BE)</t>
  </si>
  <si>
    <t>BE23</t>
  </si>
  <si>
    <t>Prov. Oost-Vlaanderen</t>
  </si>
  <si>
    <t>BE24</t>
  </si>
  <si>
    <t>DED5</t>
  </si>
  <si>
    <t>Łódzkie</t>
  </si>
  <si>
    <t>Małopolskie</t>
  </si>
  <si>
    <t>Śląskie</t>
  </si>
  <si>
    <t>Świętokrzyskie</t>
  </si>
  <si>
    <t>Dolnośląskie</t>
  </si>
  <si>
    <t>Warmińsko-Mazurskie</t>
  </si>
  <si>
    <t>Região Autónoma dos Açores</t>
  </si>
  <si>
    <t>Região Autónoma da Madeira</t>
  </si>
  <si>
    <t>Emilia-Romagna</t>
  </si>
  <si>
    <t>Toscana</t>
  </si>
  <si>
    <t>Umbria</t>
  </si>
  <si>
    <t>Marche</t>
  </si>
  <si>
    <t>Lazio</t>
  </si>
  <si>
    <t>ITF1</t>
  </si>
  <si>
    <t>Abruzzo</t>
  </si>
  <si>
    <t>ITF2</t>
  </si>
  <si>
    <t>Molise</t>
  </si>
  <si>
    <t>ITF3</t>
  </si>
  <si>
    <t>Campania</t>
  </si>
  <si>
    <t>ITF4</t>
  </si>
  <si>
    <t>Puglia</t>
  </si>
  <si>
    <t>ITF5</t>
  </si>
  <si>
    <t>Basilicata</t>
  </si>
  <si>
    <t>ITF6</t>
  </si>
  <si>
    <t>Calabria</t>
  </si>
  <si>
    <t>ITG1</t>
  </si>
  <si>
    <t>Sicilia</t>
  </si>
  <si>
    <t>ITG2</t>
  </si>
  <si>
    <t>Sardegna</t>
  </si>
  <si>
    <t>CY00</t>
  </si>
  <si>
    <t>LV00</t>
  </si>
  <si>
    <t>LT00</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</si>
  <si>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</si>
  <si>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</si>
  <si>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</si>
  <si>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</si>
  <si>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</si>
  <si>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</si>
  <si>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</si>
  <si>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</si>
  <si>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</si>
  <si>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</si>
  <si>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</si>
  <si>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</si>
  <si>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</si>
  <si>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</si>
  <si>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</si>
  <si>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</si>
  <si>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</si>
  <si>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</si>
  <si>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</si>
  <si>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</si>
  <si>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</si>
  <si>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</si>
  <si>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</si>
  <si>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</si>
  <si>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</si>
  <si>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</si>
  <si>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</si>
  <si>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</si>
  <si>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</si>
  <si>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</si>
  <si>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</si>
  <si>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</si>
  <si>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</si>
  <si>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Data not available</t>
  </si>
  <si>
    <t>SE31</t>
  </si>
  <si>
    <t>Norra Mellansverige</t>
  </si>
  <si>
    <t>SE32</t>
  </si>
  <si>
    <t>Mellersta Norrland</t>
  </si>
  <si>
    <t>SE33</t>
  </si>
  <si>
    <t>Övre Norrland</t>
  </si>
  <si>
    <t>UKC1</t>
  </si>
  <si>
    <t>Tees Valley and Durham</t>
  </si>
  <si>
    <t>UKC2</t>
  </si>
  <si>
    <t>Northumberland and Tyne and Wear</t>
  </si>
  <si>
    <t>UKD1</t>
  </si>
  <si>
    <t>Cumbria</t>
  </si>
  <si>
    <t>Cheshire</t>
  </si>
  <si>
    <t>UKD3</t>
  </si>
  <si>
    <t>Greater Manchester</t>
  </si>
  <si>
    <t>UKD4</t>
  </si>
  <si>
    <t>Lancashire</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</si>
  <si>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</si>
  <si>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</si>
  <si>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</si>
  <si>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</si>
  <si>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</si>
  <si>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</si>
  <si>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</si>
  <si>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</si>
  <si>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</si>
  <si>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</si>
  <si>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</si>
  <si>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</si>
  <si>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</si>
  <si>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</si>
  <si>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</si>
  <si>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</si>
  <si>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</si>
  <si>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</si>
  <si>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</si>
  <si>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</si>
  <si>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</si>
  <si>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</si>
  <si>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</si>
  <si>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</si>
  <si>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</si>
  <si>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</si>
  <si>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</si>
  <si>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</si>
  <si>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</si>
  <si>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</si>
  <si>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</si>
  <si>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</si>
  <si>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EL11</t>
  </si>
  <si>
    <t>EL12</t>
  </si>
  <si>
    <t>EL13</t>
  </si>
  <si>
    <t>İstanbul</t>
  </si>
  <si>
    <t>Tekirdağ, Edirne, Kırklareli</t>
  </si>
  <si>
    <t>Balıkesir, Çanakkale</t>
  </si>
  <si>
    <t>İzmir</t>
  </si>
  <si>
    <t>Aydın, Denizli, Muğla</t>
  </si>
  <si>
    <t>Manisa, Afyonkarahisar, Kütahya, Uşak</t>
  </si>
  <si>
    <t>Bursa, Eskişehir, Bilecik</t>
  </si>
  <si>
    <t>Hatay, Kahramanmaraş, Osmaniye</t>
  </si>
  <si>
    <t>Kırıkkale, Aksaray, Niğde, Nevşehir, Kırşehir</t>
  </si>
  <si>
    <t>Zonguldak, Karabük, Bartın</t>
  </si>
  <si>
    <t>Kastamonu, Çankırı, Sinop</t>
  </si>
  <si>
    <t>Trabzon, Ordu, Giresun, Rize, Artvin, Gümüşhane</t>
  </si>
  <si>
    <t>Ağrı, Kars, Iğdır, Ardahan</t>
  </si>
  <si>
    <t>Malatya, Elazığ, Bingöl, Tunceli</t>
  </si>
  <si>
    <t xml:space="preserve">Van, Muş, Bitlis, Hakkari </t>
  </si>
  <si>
    <t>Gaziantep, Adıyaman, Kilis</t>
  </si>
  <si>
    <t>Şanlıurfa, Diyarbakır</t>
  </si>
  <si>
    <t>Mardin, Batman, Şırnak, Siirt</t>
  </si>
  <si>
    <t>Lietuva</t>
  </si>
  <si>
    <t>Latvija</t>
  </si>
  <si>
    <t>Cataluña</t>
  </si>
  <si>
    <t>ES52</t>
  </si>
  <si>
    <t>Comunidad Valenciana</t>
  </si>
  <si>
    <t>ES53</t>
  </si>
  <si>
    <t>Illes Balears</t>
  </si>
  <si>
    <t>ES61</t>
  </si>
  <si>
    <t>Andalucía</t>
  </si>
  <si>
    <t>ES62</t>
  </si>
  <si>
    <t>Nord-Vest (RO11)</t>
  </si>
  <si>
    <t>Border, Midland and Western (IE01)</t>
  </si>
  <si>
    <t>(standardised death rate per 100 000 inhabitants, three-year average)</t>
  </si>
  <si>
    <t>Belgium</t>
  </si>
  <si>
    <t>Denmark</t>
  </si>
  <si>
    <t>Ireland</t>
  </si>
  <si>
    <t>Slovenia</t>
  </si>
  <si>
    <t>Croatia</t>
  </si>
  <si>
    <t>UKN0</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</si>
  <si>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</si>
  <si>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</si>
  <si>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</si>
  <si>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</si>
  <si>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</si>
  <si>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</si>
  <si>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</si>
  <si>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</si>
  <si>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</si>
  <si>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</si>
  <si>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</si>
  <si>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</si>
  <si>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</si>
  <si>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</si>
  <si>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</si>
  <si>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</si>
  <si>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</si>
  <si>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</si>
  <si>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</si>
  <si>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</si>
  <si>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</si>
  <si>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</si>
  <si>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</si>
  <si>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</si>
  <si>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</si>
  <si>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</si>
  <si>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</si>
  <si>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</si>
  <si>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</si>
  <si>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Montenegro</t>
  </si>
  <si>
    <t>HR03</t>
  </si>
  <si>
    <t>Jadranska Hrvatska</t>
  </si>
  <si>
    <t>TR10</t>
  </si>
  <si>
    <t>TR21</t>
  </si>
  <si>
    <t>TR22</t>
  </si>
  <si>
    <t>TR31</t>
  </si>
  <si>
    <t>TR32</t>
  </si>
  <si>
    <t>TR33</t>
  </si>
  <si>
    <t>TR41</t>
  </si>
  <si>
    <t>TR42</t>
  </si>
  <si>
    <t>TR51</t>
  </si>
  <si>
    <t>Ankara</t>
  </si>
  <si>
    <t>TR52</t>
  </si>
  <si>
    <t>Konya</t>
  </si>
  <si>
    <t>RS</t>
  </si>
  <si>
    <t>Serbia</t>
  </si>
  <si>
    <t>TR61</t>
  </si>
  <si>
    <t>TR62</t>
  </si>
  <si>
    <t>TR63</t>
  </si>
  <si>
    <t>TR71</t>
  </si>
  <si>
    <t>TR72</t>
  </si>
  <si>
    <t>TR81</t>
  </si>
  <si>
    <t>TR82</t>
  </si>
  <si>
    <t>TR83</t>
  </si>
  <si>
    <t>TR90</t>
  </si>
  <si>
    <t>TRA1</t>
  </si>
  <si>
    <t>TRA2</t>
  </si>
  <si>
    <t>TRB1</t>
  </si>
  <si>
    <t>TRB2</t>
  </si>
  <si>
    <t>TRC1</t>
  </si>
  <si>
    <t>TRC2</t>
  </si>
  <si>
    <t>TRC3</t>
  </si>
  <si>
    <t>EL14</t>
  </si>
  <si>
    <t>EL21</t>
  </si>
  <si>
    <t>EL22</t>
  </si>
  <si>
    <t>EL23</t>
  </si>
  <si>
    <t>EL24</t>
  </si>
  <si>
    <t>EL25</t>
  </si>
  <si>
    <t>EL30</t>
  </si>
  <si>
    <t>EL41</t>
  </si>
  <si>
    <t>EL42</t>
  </si>
  <si>
    <t>EL43</t>
  </si>
  <si>
    <t>ITH1</t>
  </si>
  <si>
    <t>ITH2</t>
  </si>
  <si>
    <t>ITH3</t>
  </si>
  <si>
    <t>ITH4</t>
  </si>
  <si>
    <t>ITH5</t>
  </si>
  <si>
    <t>ITI1</t>
  </si>
  <si>
    <t>ITI2</t>
  </si>
  <si>
    <t>ITI3</t>
  </si>
  <si>
    <t>ITI4</t>
  </si>
  <si>
    <t>Provincia Autonoma di Bolzano/Bozen</t>
  </si>
  <si>
    <t>Provincia Autonoma di Trento</t>
  </si>
  <si>
    <t>FI1B</t>
  </si>
  <si>
    <t>FI1C</t>
  </si>
  <si>
    <t>Helsinki-Uusimaa</t>
  </si>
  <si>
    <t>FI1D</t>
  </si>
  <si>
    <t>Pohjois- ja Itä-Suomi</t>
  </si>
  <si>
    <t>UKD6</t>
  </si>
  <si>
    <t>UKD7</t>
  </si>
  <si>
    <t>Samsun, Tokat, Çorum, Amasya</t>
  </si>
  <si>
    <t>Erzurum, Erzincan, Bayburt</t>
  </si>
  <si>
    <t>Střední Čechy</t>
  </si>
  <si>
    <t>Střední Morava</t>
  </si>
  <si>
    <t>Castilla-La Mancha</t>
  </si>
  <si>
    <t>Ciudad Autónoma de Ceuta</t>
  </si>
  <si>
    <t>Ciudad Autónoma de Melilla</t>
  </si>
  <si>
    <t>Canarias</t>
  </si>
  <si>
    <t>Centre</t>
  </si>
  <si>
    <t>Guadeloupe</t>
  </si>
  <si>
    <t>Martinique</t>
  </si>
  <si>
    <t>Guyane</t>
  </si>
  <si>
    <t>Réunion</t>
  </si>
  <si>
    <t>Northern Ireland</t>
  </si>
  <si>
    <t>HR04</t>
  </si>
  <si>
    <t>Kontinentalna Hrvatska</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</si>
  <si>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</si>
  <si>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</si>
  <si>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</si>
  <si>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</si>
  <si>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</si>
  <si>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</si>
  <si>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</si>
  <si>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</si>
  <si>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</si>
  <si>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</si>
  <si>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</si>
  <si>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</si>
  <si>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</si>
  <si>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</si>
  <si>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</si>
  <si>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</si>
  <si>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</si>
  <si>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</si>
  <si>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</si>
  <si>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</si>
  <si>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</si>
  <si>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</si>
  <si>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</si>
  <si>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</si>
  <si>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</si>
  <si>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</si>
  <si>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</si>
  <si>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</si>
  <si>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</si>
  <si>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</si>
  <si>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</si>
  <si>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</si>
  <si>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</si>
  <si>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</si>
  <si>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</si>
  <si>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</si>
  <si>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</si>
  <si>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</si>
  <si>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</si>
  <si>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</si>
  <si>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</si>
  <si>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</si>
  <si>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</si>
  <si>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</si>
  <si>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</si>
  <si>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</si>
  <si>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</si>
  <si>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</si>
  <si>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</si>
  <si>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</si>
  <si>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</si>
  <si>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</si>
  <si>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</si>
  <si>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</si>
  <si>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</si>
  <si>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</si>
  <si>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</si>
  <si>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</si>
  <si>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</si>
  <si>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</si>
  <si>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</si>
  <si>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</si>
  <si>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</si>
  <si>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</si>
  <si>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</si>
  <si>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</si>
  <si>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</si>
  <si>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</si>
  <si>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Chemnitz</t>
  </si>
  <si>
    <t>DED2</t>
  </si>
  <si>
    <t>Dresden</t>
  </si>
  <si>
    <t>Leipzig</t>
  </si>
  <si>
    <t>DEE0</t>
  </si>
  <si>
    <t>Sachsen-Anhalt</t>
  </si>
  <si>
    <t>DEF0</t>
  </si>
  <si>
    <t>Schleswig-Holstein</t>
  </si>
  <si>
    <t>DEG0</t>
  </si>
  <si>
    <t>Thüringen</t>
  </si>
  <si>
    <t>EE00</t>
  </si>
  <si>
    <t>Eesti</t>
  </si>
  <si>
    <t>IE01</t>
  </si>
  <si>
    <t>Border, Midland and Western</t>
  </si>
  <si>
    <t>IE02</t>
  </si>
  <si>
    <t>Southern and Eastern</t>
  </si>
  <si>
    <t>Anatoliki Makedonia, Thraki</t>
  </si>
  <si>
    <t>Kentriki Makedonia</t>
  </si>
  <si>
    <t>Dytiki Makedonia</t>
  </si>
  <si>
    <t>Thessalia</t>
  </si>
  <si>
    <t>Ipeiros</t>
  </si>
  <si>
    <t>Ionia Nisia</t>
  </si>
  <si>
    <t>Dytiki Ellada</t>
  </si>
  <si>
    <t>Sterea Ellada</t>
  </si>
  <si>
    <t>Peloponnisos</t>
  </si>
  <si>
    <t>Attiki</t>
  </si>
  <si>
    <t>Voreio Aigaio</t>
  </si>
  <si>
    <t>Notio Aigaio</t>
  </si>
  <si>
    <t>Kriti</t>
  </si>
  <si>
    <t>ES11</t>
  </si>
  <si>
    <t>Galicia</t>
  </si>
  <si>
    <t>ES12</t>
  </si>
  <si>
    <t>Principado de Asturias</t>
  </si>
  <si>
    <t>ES13</t>
  </si>
  <si>
    <t>Cantabria</t>
  </si>
  <si>
    <t>ES21</t>
  </si>
  <si>
    <t>País Vasco</t>
  </si>
  <si>
    <t>ES22</t>
  </si>
  <si>
    <t>Comunidad Foral de Navarra</t>
  </si>
  <si>
    <t>ES23</t>
  </si>
  <si>
    <t>La Rioja</t>
  </si>
  <si>
    <t>ES24</t>
  </si>
  <si>
    <t>Île de France</t>
  </si>
  <si>
    <t>FR21</t>
  </si>
  <si>
    <t>Champagne-Ardenne</t>
  </si>
  <si>
    <t>FR22</t>
  </si>
  <si>
    <t>Picardie</t>
  </si>
  <si>
    <t>FR23</t>
  </si>
  <si>
    <t>Haute-Normandie</t>
  </si>
  <si>
    <t>FR24</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</si>
  <si>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</si>
  <si>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</si>
  <si>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</si>
  <si>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</si>
  <si>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</si>
  <si>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</si>
  <si>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</si>
  <si>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</si>
  <si>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</si>
  <si>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</si>
  <si>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</si>
  <si>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</si>
  <si>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</si>
  <si>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</si>
  <si>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</si>
  <si>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</si>
  <si>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</si>
  <si>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</si>
  <si>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</si>
  <si>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</si>
  <si>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</si>
  <si>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</si>
  <si>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</si>
  <si>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</si>
  <si>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</si>
  <si>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</si>
  <si>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</si>
  <si>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</si>
  <si>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</si>
  <si>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</si>
  <si>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</si>
  <si>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</si>
  <si>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</si>
  <si>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</si>
  <si>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</si>
  <si>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</si>
  <si>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</si>
  <si>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FR94</t>
  </si>
  <si>
    <t>ITC1</t>
  </si>
  <si>
    <t>Piemonte</t>
  </si>
  <si>
    <t>ITC2</t>
  </si>
  <si>
    <t>Valle d'Aosta/Vallée d'Aoste</t>
  </si>
  <si>
    <t>ITC3</t>
  </si>
  <si>
    <t>Liguria</t>
  </si>
  <si>
    <t>ITC4</t>
  </si>
  <si>
    <t>Lombardia</t>
  </si>
  <si>
    <t>Veneto</t>
  </si>
  <si>
    <t>Friuli-Venezia Giulia</t>
  </si>
  <si>
    <r>
      <t>Source:</t>
    </r>
    <r>
      <rPr>
        <sz val="9"/>
        <color indexed="8"/>
        <rFont val="Arial"/>
        <family val="2"/>
      </rPr>
      <t xml:space="preserve"> Eurostat (online data code: hlth_cd_ysdr1)</t>
    </r>
  </si>
  <si>
    <r>
      <t>Source:</t>
    </r>
    <r>
      <rPr>
        <sz val="9"/>
        <color indexed="8"/>
        <rFont val="Arial"/>
        <family val="2"/>
      </rPr>
      <t xml:space="preserve"> Eurostat (online data code: hlth_rs_prsrg)</t>
    </r>
  </si>
  <si>
    <t>Eurostat Regional Yearbook 2014 edition</t>
  </si>
  <si>
    <t>Class</t>
  </si>
  <si>
    <t>IS</t>
  </si>
  <si>
    <t>Iceland</t>
  </si>
  <si>
    <t>MK</t>
  </si>
  <si>
    <t>Former Yugoslav Republic of Macedonia</t>
  </si>
  <si>
    <t>Health</t>
  </si>
  <si>
    <t>Causes of death</t>
  </si>
  <si>
    <t>National average</t>
  </si>
  <si>
    <t>EU-28</t>
  </si>
  <si>
    <t>Bulgaria</t>
  </si>
  <si>
    <t>Czech Republic</t>
  </si>
  <si>
    <t>Germany</t>
  </si>
  <si>
    <t>Estonia</t>
  </si>
  <si>
    <t>Greece</t>
  </si>
  <si>
    <t>Spain</t>
  </si>
  <si>
    <t>France</t>
  </si>
  <si>
    <t>Italy</t>
  </si>
  <si>
    <t>Cyprus</t>
  </si>
  <si>
    <t>Latvia</t>
  </si>
  <si>
    <t>Lithuania</t>
  </si>
  <si>
    <t>Hungary</t>
  </si>
  <si>
    <t>Netherlands</t>
  </si>
  <si>
    <t>Austria</t>
  </si>
  <si>
    <t>Poland</t>
  </si>
  <si>
    <t>Portugal</t>
  </si>
  <si>
    <t>Romania</t>
  </si>
  <si>
    <t>Slovakia</t>
  </si>
  <si>
    <t>Finland</t>
  </si>
  <si>
    <t>Sweden</t>
  </si>
  <si>
    <t>Norway</t>
  </si>
  <si>
    <t>Switzerland</t>
  </si>
  <si>
    <t>FYR of Macedonia</t>
  </si>
  <si>
    <t>Healthcare</t>
  </si>
  <si>
    <r>
      <t>Source:</t>
    </r>
    <r>
      <rPr>
        <sz val="9"/>
        <color indexed="8"/>
        <rFont val="Arial"/>
        <family val="2"/>
      </rPr>
      <t xml:space="preserve"> Eurostat (online data code: hlth_rs_bdsrg)</t>
    </r>
  </si>
  <si>
    <t>United Kingdom</t>
  </si>
  <si>
    <t>min</t>
  </si>
  <si>
    <t>mid</t>
  </si>
  <si>
    <t>max</t>
  </si>
  <si>
    <t>Other NUTS regions</t>
  </si>
  <si>
    <t>EU-28 = 432.3</t>
  </si>
  <si>
    <t>DK</t>
  </si>
  <si>
    <t>UKM</t>
  </si>
  <si>
    <t>Scotland</t>
  </si>
  <si>
    <t>TR</t>
  </si>
  <si>
    <t>Year</t>
  </si>
  <si>
    <t>&lt; 300.0</t>
  </si>
  <si>
    <t>300.0 – &lt; 350.0</t>
  </si>
  <si>
    <t>≥ 600.0</t>
  </si>
  <si>
    <t>350.0 – &lt; 450.0</t>
  </si>
  <si>
    <t>450.0 – &lt; 600.0</t>
  </si>
  <si>
    <t>HR</t>
  </si>
  <si>
    <t>2010 only</t>
  </si>
  <si>
    <r>
      <t>(</t>
    </r>
    <r>
      <rPr>
        <vertAlign val="superscript"/>
        <sz val="9"/>
        <rFont val="Arial"/>
        <family val="2"/>
      </rPr>
      <t>1</t>
    </r>
    <r>
      <rPr>
        <sz val="9"/>
        <rFont val="Arial"/>
        <family val="2"/>
      </rPr>
      <t>) Liechtenstein: 2010. Denmark and Iceland: 2007–09. Scotland (UKM): by NUTS 1 region. Denmark and Croatia: national level.</t>
    </r>
  </si>
  <si>
    <r>
      <t>Source:</t>
    </r>
    <r>
      <rPr>
        <sz val="9"/>
        <color indexed="8"/>
        <rFont val="Arial"/>
        <family val="2"/>
      </rPr>
      <t xml:space="preserve"> Eurostat (online data codes: hlth_cd_ysdr1 and hlth_cd_asdr)</t>
    </r>
  </si>
  <si>
    <t>EU-28 = 85.3</t>
  </si>
  <si>
    <t>&lt; 55.0</t>
  </si>
  <si>
    <t>55.0 – &lt; 75.0</t>
  </si>
  <si>
    <t>≥ 115.0</t>
  </si>
  <si>
    <t>95.0 – &lt; 115.0</t>
  </si>
  <si>
    <t>75.0 – &lt; 95.0</t>
  </si>
  <si>
    <r>
      <t>Figure 3: Deaths from diseases of the circulatory system and the respiratory system, selected NUTS 2 regions in the EU-28, 2000–10 (</t>
    </r>
    <r>
      <rPr>
        <b/>
        <vertAlign val="superscript"/>
        <sz val="11"/>
        <rFont val="Arial"/>
        <family val="2"/>
      </rPr>
      <t>1</t>
    </r>
    <r>
      <rPr>
        <b/>
        <sz val="11"/>
        <rFont val="Arial"/>
        <family val="2"/>
      </rPr>
      <t>)</t>
    </r>
  </si>
  <si>
    <t>Severozapaden (BG31)</t>
  </si>
  <si>
    <t>Warminsko-Mazurskie (PL62)</t>
  </si>
  <si>
    <t>Île de France (FR10)</t>
  </si>
  <si>
    <t>(standardised death rates per 100 000 inhabitants, three-year averages)</t>
  </si>
  <si>
    <r>
      <t>(</t>
    </r>
    <r>
      <rPr>
        <vertAlign val="superscript"/>
        <sz val="9"/>
        <rFont val="Arial"/>
        <family val="2"/>
      </rPr>
      <t>2</t>
    </r>
    <r>
      <rPr>
        <sz val="9"/>
        <rFont val="Arial"/>
        <family val="2"/>
      </rPr>
      <t>) The figure shows the EU-28 average, the highest (BG31) and lowest (FR10) regions for 2008–10, the region with biggest increase (PL62) from 2000–10 and the region with biggest reduction (RO11) from 2000–10 (subject to data availability).</t>
    </r>
  </si>
  <si>
    <r>
      <t>(</t>
    </r>
    <r>
      <rPr>
        <vertAlign val="superscript"/>
        <sz val="9"/>
        <rFont val="Arial"/>
        <family val="2"/>
      </rPr>
      <t>3</t>
    </r>
    <r>
      <rPr>
        <sz val="9"/>
        <rFont val="Arial"/>
        <family val="2"/>
      </rPr>
      <t>) The figure shows the EU-28 average, the highest (PT30) and lowest (LV00) regions for 2008–10, the region with biggest increase (PL62) from 2000–10 and the region with biggest reduction (IE01) from 2000–10 (subject to data availability).</t>
    </r>
  </si>
  <si>
    <t>Região Autónoma da Madeira (PT30)</t>
  </si>
  <si>
    <t>Latvia (LV00)</t>
  </si>
  <si>
    <r>
      <t>(</t>
    </r>
    <r>
      <rPr>
        <vertAlign val="superscript"/>
        <sz val="9"/>
        <rFont val="Arial"/>
        <family val="2"/>
      </rPr>
      <t>1</t>
    </r>
    <r>
      <rPr>
        <sz val="9"/>
        <rFont val="Arial"/>
        <family val="2"/>
      </rPr>
      <t>) Note: the y-axis is different in the two parts of the figure. Scotland (UKM): by NUTS 1 region. Denmark and Croatia: national level. Chemnitz (DED4), Leipzig (DED5), Emilia-Romagna (ITH5), Marche (ITI3), Lancashire (UKD4) and Cheshire (UKD6): not available.</t>
    </r>
  </si>
  <si>
    <t>≥ 300.0</t>
  </si>
  <si>
    <t>EU-28 = 273.6</t>
  </si>
  <si>
    <t>&lt; 240.0</t>
  </si>
  <si>
    <t>240.0 – &lt; 260.0</t>
  </si>
  <si>
    <t>260.0 – &lt; 280.0</t>
  </si>
  <si>
    <t>280.0 – &lt; 300.0</t>
  </si>
  <si>
    <r>
      <t>Figure 5: Deaths from selected cancers (malignant neoplasms), selected NUTS 2 regions in the EU-28, 2000–10 (</t>
    </r>
    <r>
      <rPr>
        <b/>
        <vertAlign val="superscript"/>
        <sz val="11"/>
        <rFont val="Arial"/>
        <family val="2"/>
      </rPr>
      <t>1</t>
    </r>
    <r>
      <rPr>
        <b/>
        <sz val="11"/>
        <rFont val="Arial"/>
        <family val="2"/>
      </rPr>
      <t>)</t>
    </r>
  </si>
  <si>
    <r>
      <t>(</t>
    </r>
    <r>
      <rPr>
        <vertAlign val="superscript"/>
        <sz val="9"/>
        <rFont val="Arial"/>
        <family val="2"/>
      </rPr>
      <t>2</t>
    </r>
    <r>
      <rPr>
        <sz val="9"/>
        <rFont val="Arial"/>
        <family val="2"/>
      </rPr>
      <t>) The figure shows the EU-28 average, the highest (BE23) and lowest (FR94) regions for 2008–10, the region with biggest increase (FI20) from 2000–10 and the region with biggest reduction (CZ04) from 2000–10 (subject to data availability).</t>
    </r>
  </si>
  <si>
    <t>Prov. Oost-Vlaanderen (BE23)</t>
  </si>
  <si>
    <t>Åland (FI20)</t>
  </si>
  <si>
    <t>Severozápad (CZ04)</t>
  </si>
  <si>
    <t>Réunion (FR94)</t>
  </si>
  <si>
    <t>Sud-Vest Oltenia (RO41)</t>
  </si>
  <si>
    <r>
      <t>(</t>
    </r>
    <r>
      <rPr>
        <vertAlign val="superscript"/>
        <sz val="9"/>
        <rFont val="Arial"/>
        <family val="2"/>
      </rPr>
      <t>4</t>
    </r>
    <r>
      <rPr>
        <sz val="9"/>
        <rFont val="Arial"/>
        <family val="2"/>
      </rPr>
      <t>) 2003–05 to 2005–07: not available.</t>
    </r>
  </si>
  <si>
    <r>
      <t>(</t>
    </r>
    <r>
      <rPr>
        <vertAlign val="superscript"/>
        <sz val="9"/>
        <rFont val="Arial"/>
        <family val="2"/>
      </rPr>
      <t>3</t>
    </r>
    <r>
      <rPr>
        <sz val="9"/>
        <rFont val="Arial"/>
        <family val="2"/>
      </rPr>
      <t>) The figure shows the EU-28 average, the highest (FI20) and lowest (RO41) regions for 2008–10, the region with biggest increase (LV00) from 2000–10 and the region with biggest reduction (ITH1) from 2000–10 (subject to data availability).</t>
    </r>
  </si>
  <si>
    <r>
      <t>(</t>
    </r>
    <r>
      <rPr>
        <vertAlign val="superscript"/>
        <sz val="9"/>
        <color indexed="8"/>
        <rFont val="Arial"/>
        <family val="2"/>
      </rPr>
      <t>1</t>
    </r>
    <r>
      <rPr>
        <sz val="9"/>
        <color indexed="8"/>
        <rFont val="Arial"/>
        <family val="2"/>
      </rPr>
      <t>) The light purple shaded bar shows the range of the highest to lowest region for each country. The dark green bar shows the national average. The green circle shows the capital city region. The dark purple circles show the other regions. Liechtenstein: 2010. Denmark and Iceland: 2007–09. Scotland (UKM): by NUTS 1 region. Denmark and Croatia: national level. Chemnitz (DED4), Leipzig (DED5), Emilia-Romagna (ITH5), Marche (ITI3), Lancashire (UKD4) and Cheshire (UKD6): not available.</t>
    </r>
  </si>
  <si>
    <r>
      <t>(</t>
    </r>
    <r>
      <rPr>
        <vertAlign val="superscript"/>
        <sz val="9"/>
        <color indexed="8"/>
        <rFont val="Arial"/>
        <family val="2"/>
      </rPr>
      <t>1</t>
    </r>
    <r>
      <rPr>
        <sz val="9"/>
        <color indexed="8"/>
        <rFont val="Arial"/>
        <family val="2"/>
      </rPr>
      <t>) The light purple shaded bar shows the range of the highest to lowest region for each country. The dark green bar shows the national average. The green circle shows the capital city region. The dark purple circles show the other regions. Liechtenstein: 2010. Denmark and Iceland: 2007–09. Scotland (UKM): by NUTS 1 region. Denmark and Croatia: national level.</t>
    </r>
  </si>
  <si>
    <t/>
  </si>
  <si>
    <t>DE1</t>
  </si>
  <si>
    <t>Baden-Württemberg</t>
  </si>
  <si>
    <t>DE2</t>
  </si>
  <si>
    <t>Bayern</t>
  </si>
  <si>
    <t>DE3</t>
  </si>
  <si>
    <t>DE4</t>
  </si>
  <si>
    <t>DE5</t>
  </si>
  <si>
    <t>DE6</t>
  </si>
  <si>
    <t>DE7</t>
  </si>
  <si>
    <t>Hessen</t>
  </si>
  <si>
    <t>DE8</t>
  </si>
  <si>
    <t>DE9</t>
  </si>
  <si>
    <t>Niedersachsen</t>
  </si>
  <si>
    <t>DEA</t>
  </si>
  <si>
    <t>Nordrhein-Westfalen</t>
  </si>
  <si>
    <t>DEB</t>
  </si>
  <si>
    <t>Rheinland-Pfalz</t>
  </si>
  <si>
    <t>DEC</t>
  </si>
  <si>
    <t>DED</t>
  </si>
  <si>
    <t>Sachsen</t>
  </si>
  <si>
    <t>DEE</t>
  </si>
  <si>
    <t>DEF</t>
  </si>
  <si>
    <t>DEG</t>
  </si>
  <si>
    <t>NL</t>
  </si>
  <si>
    <t>e</t>
  </si>
  <si>
    <t>UK</t>
  </si>
  <si>
    <t>300.0 – &lt; 400.0</t>
  </si>
  <si>
    <t>400.0 – &lt; 600.0</t>
  </si>
  <si>
    <t>600.0 – &lt; 700.0</t>
  </si>
  <si>
    <t>≥ 700.0</t>
  </si>
  <si>
    <t>EU-28 = 538.7</t>
  </si>
  <si>
    <t>IE</t>
  </si>
  <si>
    <t>&lt; 225.0</t>
  </si>
  <si>
    <t>225.0 – &lt; 300.0</t>
  </si>
  <si>
    <t>350.0 – &lt; 425.0</t>
  </si>
  <si>
    <t>≥ 425.0</t>
  </si>
  <si>
    <r>
      <t>(</t>
    </r>
    <r>
      <rPr>
        <vertAlign val="superscript"/>
        <sz val="9"/>
        <rFont val="Arial"/>
        <family val="2"/>
      </rPr>
      <t>1</t>
    </r>
    <r>
      <rPr>
        <sz val="9"/>
        <rFont val="Arial"/>
        <family val="2"/>
      </rPr>
      <t>) EU-28, Denmark, Luxembourg and Sweden: 2010. Greece and the Netherlands: 2009. Germany: by NUTS 1 region. The Netherlands and the United Kingdom: national level. Portugal: estimates.</t>
    </r>
  </si>
  <si>
    <t>Capital region</t>
  </si>
  <si>
    <r>
      <t>Diseases of the circulatory system (</t>
    </r>
    <r>
      <rPr>
        <b/>
        <vertAlign val="superscript"/>
        <sz val="9"/>
        <rFont val="Arial"/>
        <family val="2"/>
      </rPr>
      <t>2</t>
    </r>
    <r>
      <rPr>
        <b/>
        <sz val="9"/>
        <rFont val="Arial"/>
        <family val="2"/>
      </rPr>
      <t>)</t>
    </r>
  </si>
  <si>
    <r>
      <t>Diseases of the respiratory system (</t>
    </r>
    <r>
      <rPr>
        <b/>
        <vertAlign val="superscript"/>
        <sz val="9"/>
        <rFont val="Arial"/>
        <family val="2"/>
      </rPr>
      <t>3</t>
    </r>
    <r>
      <rPr>
        <b/>
        <sz val="9"/>
        <rFont val="Arial"/>
        <family val="2"/>
      </rPr>
      <t>)</t>
    </r>
  </si>
  <si>
    <r>
      <t>Men: prostate cancer (</t>
    </r>
    <r>
      <rPr>
        <b/>
        <vertAlign val="superscript"/>
        <sz val="9"/>
        <rFont val="Arial"/>
        <family val="2"/>
      </rPr>
      <t>3</t>
    </r>
    <r>
      <rPr>
        <b/>
        <sz val="9"/>
        <rFont val="Arial"/>
        <family val="2"/>
      </rPr>
      <t>)</t>
    </r>
  </si>
  <si>
    <r>
      <t>Women: breast cancer (</t>
    </r>
    <r>
      <rPr>
        <b/>
        <vertAlign val="superscript"/>
        <sz val="9"/>
        <rFont val="Arial"/>
        <family val="2"/>
      </rPr>
      <t>2</t>
    </r>
    <r>
      <rPr>
        <b/>
        <sz val="9"/>
        <rFont val="Arial"/>
        <family val="2"/>
      </rPr>
      <t>)</t>
    </r>
  </si>
  <si>
    <r>
      <t>Provincia Autonoma di Bolzano/Bozen (ITH1) (</t>
    </r>
    <r>
      <rPr>
        <vertAlign val="superscript"/>
        <sz val="9"/>
        <rFont val="Arial"/>
        <family val="2"/>
      </rPr>
      <t>4</t>
    </r>
    <r>
      <rPr>
        <sz val="9"/>
        <rFont val="Arial"/>
        <family val="2"/>
      </rPr>
      <t>)</t>
    </r>
  </si>
  <si>
    <r>
      <t>(</t>
    </r>
    <r>
      <rPr>
        <vertAlign val="superscript"/>
        <sz val="9"/>
        <rFont val="Arial"/>
        <family val="2"/>
      </rPr>
      <t>1</t>
    </r>
    <r>
      <rPr>
        <sz val="9"/>
        <rFont val="Arial"/>
        <family val="2"/>
      </rPr>
      <t>) The Netherlands and Sweden: 2010. Denmark: 2009. Croatia: 2008. Germany: by NUTS 1 region. Ireland and the United Kingdom: national level. Greece, the Netherlands, Slovakia, Finland, the former Yugoslav Republic of Macedonia and Turkey: active physicians. Ireland and Portugal: licensed physicians.</t>
    </r>
  </si>
  <si>
    <r>
      <t>Map 1: Deaths from diseases of the circulatory system, by NUTS 2 regions, 2008–10 (</t>
    </r>
    <r>
      <rPr>
        <b/>
        <vertAlign val="superscript"/>
        <sz val="11"/>
        <color indexed="8"/>
        <rFont val="Arial"/>
        <family val="2"/>
      </rPr>
      <t>1</t>
    </r>
    <r>
      <rPr>
        <b/>
        <sz val="11"/>
        <color indexed="8"/>
        <rFont val="Arial"/>
        <family val="2"/>
      </rPr>
      <t>)</t>
    </r>
  </si>
  <si>
    <r>
      <t>Map 2: Deaths from diseases of the respiratory system, by NUTS 2 regions, 2008–10 (</t>
    </r>
    <r>
      <rPr>
        <b/>
        <vertAlign val="superscript"/>
        <sz val="11"/>
        <color indexed="8"/>
        <rFont val="Arial"/>
        <family val="2"/>
      </rPr>
      <t>1</t>
    </r>
    <r>
      <rPr>
        <b/>
        <sz val="11"/>
        <color indexed="8"/>
        <rFont val="Arial"/>
        <family val="2"/>
      </rPr>
      <t>)</t>
    </r>
  </si>
  <si>
    <r>
      <t>Map 3: Deaths from cancer (malignant neoplasms), by NUTS 2 regions, 2008–10 (</t>
    </r>
    <r>
      <rPr>
        <b/>
        <vertAlign val="superscript"/>
        <sz val="11"/>
        <color indexed="8"/>
        <rFont val="Arial"/>
        <family val="2"/>
      </rPr>
      <t>1</t>
    </r>
    <r>
      <rPr>
        <b/>
        <sz val="11"/>
        <color indexed="8"/>
        <rFont val="Arial"/>
        <family val="2"/>
      </rPr>
      <t>)</t>
    </r>
  </si>
  <si>
    <r>
      <t>Map 4: Hospital beds, by NUTS 2 regions, 2011 (</t>
    </r>
    <r>
      <rPr>
        <b/>
        <vertAlign val="superscript"/>
        <sz val="11"/>
        <color indexed="8"/>
        <rFont val="Arial"/>
        <family val="2"/>
      </rPr>
      <t>1</t>
    </r>
    <r>
      <rPr>
        <b/>
        <sz val="11"/>
        <color indexed="8"/>
        <rFont val="Arial"/>
        <family val="2"/>
      </rPr>
      <t>)</t>
    </r>
  </si>
  <si>
    <r>
      <t>Map 5: Healthcare personnel — number of practising physicians, by NUTS 2 regions, 2011 (</t>
    </r>
    <r>
      <rPr>
        <b/>
        <vertAlign val="superscript"/>
        <sz val="11"/>
        <color indexed="8"/>
        <rFont val="Arial"/>
        <family val="2"/>
      </rPr>
      <t>1</t>
    </r>
    <r>
      <rPr>
        <b/>
        <sz val="11"/>
        <color indexed="8"/>
        <rFont val="Arial"/>
        <family val="2"/>
      </rPr>
      <t>)</t>
    </r>
  </si>
  <si>
    <r>
      <t>Figure 1: Regional disparities in deaths from diseases of the circulatory system, by NUTS 2 regions, 2008–10 (</t>
    </r>
    <r>
      <rPr>
        <b/>
        <vertAlign val="superscript"/>
        <sz val="11"/>
        <rFont val="Arial"/>
        <family val="2"/>
      </rPr>
      <t>1</t>
    </r>
    <r>
      <rPr>
        <b/>
        <sz val="11"/>
        <rFont val="Arial"/>
        <family val="2"/>
      </rPr>
      <t>)</t>
    </r>
  </si>
  <si>
    <r>
      <t>Figure 2: Regional disparities in deaths from diseases of the respiratory system, by NUTS 2 regions, 2008–10 (</t>
    </r>
    <r>
      <rPr>
        <b/>
        <vertAlign val="superscript"/>
        <sz val="11"/>
        <rFont val="Arial"/>
        <family val="2"/>
      </rPr>
      <t>1</t>
    </r>
    <r>
      <rPr>
        <b/>
        <sz val="11"/>
        <rFont val="Arial"/>
        <family val="2"/>
      </rPr>
      <t>)</t>
    </r>
  </si>
  <si>
    <r>
      <t>Figure 4: Regional disparities in deaths from cancer (malignant neoplasms), by NUTS 2 regions, 2008–10 (</t>
    </r>
    <r>
      <rPr>
        <b/>
        <vertAlign val="superscript"/>
        <sz val="11"/>
        <rFont val="Arial"/>
        <family val="2"/>
      </rPr>
      <t>1</t>
    </r>
    <r>
      <rPr>
        <b/>
        <sz val="11"/>
        <rFont val="Arial"/>
        <family val="2"/>
      </rPr>
      <t>)</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</si>
</sst>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3">
    <font>
      <sz val="9"/>
      <name val="Arial"/>
      <family val="2"/>
    </font>
    <font>
      <sz val="11"/>
      <color indexed="8"/>
      <name val="Calibri"/>
      <family val="2"/>
    </font>
    <font>
      <sz val="10"/>
      <name val="Arial"/>
      <family val="2"/>
    </font>
    <font>
      <u val="single"/>
      <sz val="10"/>
      <color indexed="12"/>
      <name val="Arial"/>
      <family val="2"/>
    </font>
    <font>
      <sz val="8"/>
      <name val="Arial"/>
      <family val="2"/>
    </font>
    <font>
      <sz val="11"/>
      <name val="Arial"/>
      <family val="2"/>
    </font>
    <font>
      <sz val="9"/>
      <name val="Myriad Pro"/>
      <family val="2"/>
    </font>
    <font>
      <sz val="8"/>
      <name val="Myriad Pro"/>
      <family val="2"/>
    </font>
    <font>
      <sz val="7"/>
      <name val="Myriad Pro"/>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0"/>
      <name val="Calibri"/>
      <family val="2"/>
    </font>
    <font>
      <b/>
      <sz val="11"/>
      <color indexed="63"/>
      <name val="Calibri"/>
      <family val="2"/>
    </font>
    <font>
      <b/>
      <sz val="18"/>
      <color indexed="56"/>
      <name val="Cambria"/>
      <family val="2"/>
    </font>
    <font>
      <b/>
      <sz val="9"/>
      <name val="Arial"/>
      <family val="2"/>
    </font>
    <font>
      <sz val="9"/>
      <color indexed="9"/>
      <name val="Arial"/>
      <family val="2"/>
    </font>
    <font>
      <strike/>
      <sz val="9"/>
      <name val="Arial"/>
      <family val="2"/>
    </font>
    <font>
      <b/>
      <sz val="9"/>
      <color indexed="8"/>
      <name val="Arial"/>
      <family val="2"/>
    </font>
    <font>
      <b/>
      <sz val="9"/>
      <color indexed="63"/>
      <name val="Arial"/>
      <family val="2"/>
    </font>
    <font>
      <sz val="9"/>
      <color indexed="8"/>
      <name val="Arial"/>
      <family val="2"/>
    </font>
    <font>
      <vertAlign val="superscript"/>
      <sz val="9"/>
      <color indexed="8"/>
      <name val="Arial"/>
      <family val="2"/>
    </font>
    <font>
      <sz val="9"/>
      <color indexed="10"/>
      <name val="Arial"/>
      <family val="2"/>
    </font>
    <font>
      <i/>
      <sz val="9"/>
      <color indexed="8"/>
      <name val="Arial"/>
      <family val="2"/>
    </font>
    <font>
      <sz val="9"/>
      <color indexed="62"/>
      <name val="Arial"/>
      <family val="2"/>
    </font>
    <font>
      <i/>
      <sz val="9"/>
      <name val="Arial"/>
      <family val="2"/>
    </font>
    <font>
      <sz val="8"/>
      <color indexed="8"/>
      <name val="Verdana"/>
      <family val="2"/>
    </font>
    <font>
      <sz val="9"/>
      <color indexed="63"/>
      <name val="Arial"/>
      <family val="2"/>
    </font>
    <font>
      <b/>
      <sz val="11"/>
      <name val="Arial"/>
      <family val="2"/>
    </font>
    <font>
      <b/>
      <vertAlign val="superscript"/>
      <sz val="11"/>
      <name val="Arial"/>
      <family val="2"/>
    </font>
    <font>
      <b/>
      <sz val="11"/>
      <color indexed="8"/>
      <name val="Arial"/>
      <family val="2"/>
    </font>
    <font>
      <b/>
      <vertAlign val="superscript"/>
      <sz val="11"/>
      <color indexed="8"/>
      <name val="Arial"/>
      <family val="2"/>
    </font>
    <font>
      <b/>
      <sz val="9"/>
      <color indexed="10"/>
      <name val="Arial"/>
      <family val="2"/>
    </font>
    <font>
      <vertAlign val="superscript"/>
      <sz val="9"/>
      <name val="Arial"/>
      <family val="2"/>
    </font>
    <font>
      <b/>
      <vertAlign val="superscript"/>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vertAlign val="superscrip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rgb="FFFF0000"/>
      <name val="Arial"/>
      <family val="2"/>
    </font>
    <font>
      <sz val="9"/>
      <color theme="1"/>
      <name val="Arial"/>
      <family val="2"/>
    </font>
    <font>
      <b/>
      <sz val="9"/>
      <color rgb="FFFF0000"/>
      <name val="Arial"/>
      <family val="2"/>
    </font>
    <font>
      <i/>
      <sz val="9"/>
      <color theme="1"/>
      <name val="Arial"/>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114">
    <xf numFmtId="0" fontId="0" fillId="0" borderId="0" applyNumberFormat="0" applyFill="0" applyBorder="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10" fillId="0" borderId="0" applyNumberFormat="0" applyFill="0" applyBorder="0" applyAlignment="0" applyProtection="0"/>
    <xf numFmtId="0" fontId="53" fillId="40" borderId="0" applyNumberFormat="0" applyBorder="0" applyAlignment="0" applyProtection="0"/>
    <xf numFmtId="0" fontId="12" fillId="41" borderId="1" applyNumberFormat="0" applyAlignment="0" applyProtection="0"/>
    <xf numFmtId="0" fontId="54" fillId="42" borderId="2" applyNumberFormat="0" applyAlignment="0" applyProtection="0"/>
    <xf numFmtId="0" fontId="13" fillId="0" borderId="3" applyNumberFormat="0" applyFill="0" applyAlignment="0" applyProtection="0"/>
    <xf numFmtId="0" fontId="55"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 fillId="44" borderId="5" applyNumberFormat="0" applyFont="0" applyAlignment="0" applyProtection="0"/>
    <xf numFmtId="0" fontId="4" fillId="4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7" borderId="1" applyNumberFormat="0" applyAlignment="0" applyProtection="0"/>
    <xf numFmtId="0" fontId="56" fillId="0" borderId="0" applyNumberFormat="0" applyFill="0" applyBorder="0" applyAlignment="0" applyProtection="0"/>
    <xf numFmtId="0" fontId="57" fillId="45" borderId="0" applyNumberFormat="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46" borderId="2" applyNumberFormat="0" applyAlignment="0" applyProtection="0"/>
    <xf numFmtId="0" fontId="11" fillId="3" borderId="0" applyNumberFormat="0" applyBorder="0" applyAlignment="0" applyProtection="0"/>
    <xf numFmtId="0" fontId="3" fillId="0" borderId="0" applyNumberForma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62" fillId="0" borderId="9" applyNumberFormat="0" applyFill="0" applyAlignment="0" applyProtection="0"/>
    <xf numFmtId="0" fontId="63" fillId="47" borderId="0" applyNumberFormat="0" applyBorder="0" applyAlignment="0" applyProtection="0"/>
    <xf numFmtId="0" fontId="22" fillId="48" borderId="0" applyNumberFormat="0" applyBorder="0" applyAlignment="0" applyProtection="0"/>
    <xf numFmtId="0" fontId="5" fillId="0" borderId="0">
      <alignment/>
      <protection/>
    </xf>
    <xf numFmtId="0" fontId="4" fillId="0" borderId="0" applyNumberFormat="0" applyFill="0" applyBorder="0" applyAlignment="0" applyProtection="0"/>
    <xf numFmtId="0" fontId="51"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49" borderId="10" applyNumberFormat="0" applyFont="0" applyAlignment="0" applyProtection="0"/>
    <xf numFmtId="0" fontId="64" fillId="42" borderId="11" applyNumberFormat="0" applyAlignment="0" applyProtection="0"/>
    <xf numFmtId="9" fontId="0" fillId="0" borderId="0" applyFont="0" applyFill="0" applyBorder="0" applyAlignment="0" applyProtection="0"/>
    <xf numFmtId="0" fontId="17" fillId="4" borderId="0" applyNumberFormat="0" applyBorder="0" applyAlignment="0" applyProtection="0"/>
    <xf numFmtId="0" fontId="23" fillId="41" borderId="12" applyNumberFormat="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65" fillId="0" borderId="0" applyNumberFormat="0" applyFill="0" applyBorder="0" applyAlignment="0" applyProtection="0"/>
    <xf numFmtId="0" fontId="24"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66" fillId="0" borderId="16" applyNumberFormat="0" applyFill="0" applyAlignment="0" applyProtection="0"/>
    <xf numFmtId="0" fontId="14" fillId="50" borderId="17" applyNumberFormat="0" applyAlignment="0" applyProtection="0"/>
    <xf numFmtId="0" fontId="67" fillId="0" borderId="0" applyNumberFormat="0" applyFill="0" applyBorder="0" applyAlignment="0" applyProtection="0"/>
  </cellStyleXfs>
  <cellXfs count="184">
    <xf numFmtId="0" fontId="0" fillId="0" borderId="0" xfId="0" applyAlignment="1">
      <alignment vertical="center"/>
    </xf>
    <xf numFmtId="0" fontId="25" fillId="0" borderId="0" xfId="0" applyFont="1" applyFill="1" applyAlignment="1">
      <alignment vertical="center"/>
    </xf>
    <xf numFmtId="0" fontId="0"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7" fillId="0" borderId="0" xfId="0" applyNumberFormat="1" applyFont="1" applyFill="1" applyAlignment="1">
      <alignment vertical="center"/>
    </xf>
    <xf numFmtId="0" fontId="25" fillId="0" borderId="0" xfId="92" applyFont="1" applyFill="1">
      <alignment/>
      <protection/>
    </xf>
    <xf numFmtId="1" fontId="25" fillId="0" borderId="0" xfId="94" applyNumberFormat="1" applyFont="1" applyFill="1" applyAlignment="1">
      <alignment horizontal="right"/>
      <protection/>
    </xf>
    <xf numFmtId="0" fontId="0" fillId="0" borderId="0" xfId="0" applyNumberFormat="1" applyFont="1" applyFill="1" applyBorder="1" applyAlignment="1">
      <alignment/>
    </xf>
    <xf numFmtId="0" fontId="28" fillId="0" borderId="0" xfId="94" applyFont="1" applyFill="1">
      <alignment/>
      <protection/>
    </xf>
    <xf numFmtId="0" fontId="0" fillId="0" borderId="0" xfId="94" applyFont="1" applyFill="1">
      <alignment/>
      <protection/>
    </xf>
    <xf numFmtId="0" fontId="0" fillId="0" borderId="0" xfId="92" applyFont="1" applyFill="1" applyAlignment="1">
      <alignment vertical="center"/>
      <protection/>
    </xf>
    <xf numFmtId="1" fontId="0" fillId="0" borderId="0" xfId="94" applyNumberFormat="1" applyFont="1" applyFill="1" applyAlignment="1">
      <alignment horizontal="right"/>
      <protection/>
    </xf>
    <xf numFmtId="0" fontId="29" fillId="0" borderId="0" xfId="94" applyFont="1" applyFill="1">
      <alignment/>
      <protection/>
    </xf>
    <xf numFmtId="0" fontId="25" fillId="0" borderId="0" xfId="94" applyFont="1" applyFill="1">
      <alignment/>
      <protection/>
    </xf>
    <xf numFmtId="0" fontId="25" fillId="0" borderId="0" xfId="89" applyFont="1" applyFill="1">
      <alignment/>
      <protection/>
    </xf>
    <xf numFmtId="164" fontId="30" fillId="0" borderId="0" xfId="0" applyNumberFormat="1" applyFont="1" applyFill="1" applyAlignment="1">
      <alignment vertical="center"/>
    </xf>
    <xf numFmtId="0" fontId="0" fillId="0" borderId="0" xfId="89" applyFont="1">
      <alignment/>
      <protection/>
    </xf>
    <xf numFmtId="0" fontId="0" fillId="0" borderId="0" xfId="92" applyFont="1" applyFill="1" applyAlignment="1">
      <alignment vertical="center" wrapText="1"/>
      <protection/>
    </xf>
    <xf numFmtId="0" fontId="30" fillId="0" borderId="0" xfId="94" applyFont="1" applyFill="1">
      <alignment/>
      <protection/>
    </xf>
    <xf numFmtId="164" fontId="0" fillId="0" borderId="0" xfId="92" applyNumberFormat="1" applyFont="1" applyFill="1" applyAlignment="1">
      <alignment vertical="center"/>
      <protection/>
    </xf>
    <xf numFmtId="0" fontId="0" fillId="0" borderId="0" xfId="92" applyFont="1" applyFill="1" applyBorder="1" applyAlignment="1">
      <alignment vertical="center"/>
      <protection/>
    </xf>
    <xf numFmtId="164" fontId="0" fillId="0" borderId="0" xfId="92" applyNumberFormat="1" applyFont="1" applyFill="1" applyBorder="1" applyAlignment="1">
      <alignment vertical="center"/>
      <protection/>
    </xf>
    <xf numFmtId="0" fontId="0" fillId="0" borderId="18" xfId="94" applyFont="1" applyFill="1" applyBorder="1" applyAlignment="1">
      <alignment horizontal="right"/>
      <protection/>
    </xf>
    <xf numFmtId="0" fontId="0" fillId="0" borderId="0" xfId="94" applyFont="1" applyFill="1" applyAlignment="1">
      <alignment vertical="center"/>
      <protection/>
    </xf>
    <xf numFmtId="164" fontId="25" fillId="0" borderId="0" xfId="94" applyNumberFormat="1" applyFont="1" applyFill="1" applyAlignment="1">
      <alignment vertical="center"/>
      <protection/>
    </xf>
    <xf numFmtId="164" fontId="0" fillId="0" borderId="0" xfId="94" applyNumberFormat="1" applyFont="1" applyFill="1" applyAlignment="1">
      <alignment vertical="center"/>
      <protection/>
    </xf>
    <xf numFmtId="0" fontId="30" fillId="0" borderId="0" xfId="96" applyFont="1" applyFill="1">
      <alignment/>
      <protection/>
    </xf>
    <xf numFmtId="0" fontId="32" fillId="0" borderId="0" xfId="96" applyFont="1" applyFill="1">
      <alignment/>
      <protection/>
    </xf>
    <xf numFmtId="0" fontId="25" fillId="0" borderId="0" xfId="94" applyFont="1" applyFill="1" applyAlignment="1">
      <alignment vertical="center"/>
      <protection/>
    </xf>
    <xf numFmtId="0" fontId="33" fillId="0" borderId="0" xfId="93" applyFont="1" applyFill="1" applyBorder="1" applyAlignment="1">
      <alignment vertical="center"/>
      <protection/>
    </xf>
    <xf numFmtId="0" fontId="34" fillId="0" borderId="0" xfId="94" applyFont="1" applyFill="1" applyAlignment="1">
      <alignment vertical="center"/>
      <protection/>
    </xf>
    <xf numFmtId="0" fontId="30" fillId="0" borderId="0" xfId="93" applyFont="1" applyFill="1" applyAlignment="1">
      <alignment vertical="center"/>
      <protection/>
    </xf>
    <xf numFmtId="0" fontId="0" fillId="0" borderId="0" xfId="93" applyFont="1" applyFill="1" applyAlignment="1">
      <alignment vertical="center"/>
      <protection/>
    </xf>
    <xf numFmtId="0" fontId="35" fillId="0" borderId="0" xfId="93" applyFont="1" applyFill="1" applyBorder="1" applyAlignment="1">
      <alignment vertical="center"/>
      <protection/>
    </xf>
    <xf numFmtId="0" fontId="0" fillId="0" borderId="0" xfId="92" applyFont="1" applyFill="1" applyAlignment="1" quotePrefix="1">
      <alignment vertical="center"/>
      <protection/>
    </xf>
    <xf numFmtId="164" fontId="0" fillId="0" borderId="0" xfId="93" applyNumberFormat="1" applyFont="1" applyFill="1" applyAlignment="1">
      <alignment horizontal="right"/>
      <protection/>
    </xf>
    <xf numFmtId="0" fontId="0" fillId="0" borderId="0" xfId="94" applyFont="1" applyFill="1" applyAlignment="1">
      <alignment horizontal="justify" vertical="center"/>
      <protection/>
    </xf>
    <xf numFmtId="2" fontId="0" fillId="0" borderId="0" xfId="94" applyNumberFormat="1" applyFont="1" applyFill="1" applyAlignment="1">
      <alignment horizontal="right"/>
      <protection/>
    </xf>
    <xf numFmtId="0" fontId="0" fillId="0" borderId="0" xfId="93" applyNumberFormat="1" applyFont="1" applyFill="1" applyBorder="1" applyAlignment="1">
      <alignment/>
      <protection/>
    </xf>
    <xf numFmtId="0" fontId="0" fillId="0" borderId="0" xfId="92" applyNumberFormat="1" applyFont="1" applyFill="1" applyBorder="1" applyAlignment="1">
      <alignment/>
      <protection/>
    </xf>
    <xf numFmtId="164" fontId="0" fillId="0" borderId="0" xfId="94" applyNumberFormat="1" applyFont="1" applyFill="1">
      <alignment/>
      <protection/>
    </xf>
    <xf numFmtId="2" fontId="0" fillId="0" borderId="0" xfId="94" applyNumberFormat="1" applyFont="1" applyFill="1" applyBorder="1">
      <alignment/>
      <protection/>
    </xf>
    <xf numFmtId="1" fontId="0" fillId="0" borderId="0" xfId="94" applyNumberFormat="1" applyFont="1" applyFill="1">
      <alignment/>
      <protection/>
    </xf>
    <xf numFmtId="0" fontId="30" fillId="0" borderId="0" xfId="0" applyFont="1" applyFill="1" applyAlignment="1">
      <alignment vertical="center"/>
    </xf>
    <xf numFmtId="0" fontId="0" fillId="0" borderId="0" xfId="90" applyFont="1" applyFill="1" applyAlignment="1">
      <alignment vertical="center"/>
      <protection/>
    </xf>
    <xf numFmtId="0" fontId="25" fillId="0" borderId="0" xfId="89" applyFont="1">
      <alignment/>
      <protection/>
    </xf>
    <xf numFmtId="164" fontId="0" fillId="0" borderId="0" xfId="90" applyNumberFormat="1" applyFont="1" applyFill="1" applyAlignment="1">
      <alignment vertical="center"/>
      <protection/>
    </xf>
    <xf numFmtId="0" fontId="0" fillId="0" borderId="0" xfId="90" applyFont="1" applyFill="1" applyAlignment="1">
      <alignment horizontal="right" vertical="center"/>
      <protection/>
    </xf>
    <xf numFmtId="0" fontId="25" fillId="0" borderId="0" xfId="90" applyFont="1" applyFill="1" applyAlignment="1">
      <alignment vertical="center"/>
      <protection/>
    </xf>
    <xf numFmtId="164" fontId="0" fillId="0" borderId="0" xfId="0" applyNumberFormat="1" applyFont="1" applyFill="1" applyAlignment="1">
      <alignment vertical="center"/>
    </xf>
    <xf numFmtId="0" fontId="0" fillId="0" borderId="0" xfId="89" applyFont="1" applyFill="1">
      <alignment/>
      <protection/>
    </xf>
    <xf numFmtId="0" fontId="0" fillId="0" borderId="0" xfId="96" applyFont="1" applyFill="1">
      <alignment/>
      <protection/>
    </xf>
    <xf numFmtId="0" fontId="30" fillId="0" borderId="0" xfId="90" applyFont="1" applyFill="1" applyAlignment="1">
      <alignment vertical="center"/>
      <protection/>
    </xf>
    <xf numFmtId="2" fontId="0" fillId="0" borderId="0" xfId="90" applyNumberFormat="1" applyFont="1" applyFill="1" applyAlignment="1">
      <alignment vertical="center"/>
      <protection/>
    </xf>
    <xf numFmtId="1" fontId="0" fillId="0" borderId="0" xfId="90" applyNumberFormat="1" applyFont="1" applyFill="1" applyAlignment="1">
      <alignment vertical="center"/>
      <protection/>
    </xf>
    <xf numFmtId="3" fontId="0" fillId="0" borderId="0" xfId="92" applyNumberFormat="1" applyFont="1" applyFill="1" applyAlignment="1">
      <alignment vertical="center"/>
      <protection/>
    </xf>
    <xf numFmtId="0" fontId="34" fillId="0" borderId="0" xfId="94" applyNumberFormat="1" applyFont="1" applyFill="1" applyAlignment="1">
      <alignment vertical="center"/>
      <protection/>
    </xf>
    <xf numFmtId="1" fontId="0" fillId="0" borderId="0" xfId="92" applyNumberFormat="1" applyFont="1" applyFill="1" applyAlignment="1">
      <alignment vertical="center"/>
      <protection/>
    </xf>
    <xf numFmtId="49" fontId="25" fillId="0" borderId="0" xfId="0" applyNumberFormat="1" applyFont="1" applyFill="1" applyAlignment="1">
      <alignment vertical="center"/>
    </xf>
    <xf numFmtId="0" fontId="0" fillId="0" borderId="0" xfId="0" applyFont="1" applyFill="1" applyAlignment="1">
      <alignment vertical="center"/>
    </xf>
    <xf numFmtId="0" fontId="0" fillId="0" borderId="0" xfId="0" applyNumberFormat="1" applyFont="1" applyFill="1" applyAlignment="1">
      <alignment vertical="center"/>
    </xf>
    <xf numFmtId="0" fontId="68" fillId="0" borderId="0" xfId="0" applyFont="1" applyFill="1" applyAlignment="1">
      <alignment vertical="center"/>
    </xf>
    <xf numFmtId="0" fontId="69" fillId="0" borderId="0" xfId="0" applyFont="1" applyFill="1" applyAlignment="1">
      <alignment vertical="center"/>
    </xf>
    <xf numFmtId="0" fontId="0" fillId="0" borderId="0" xfId="94" applyFont="1" applyFill="1">
      <alignment/>
      <protection/>
    </xf>
    <xf numFmtId="0" fontId="70" fillId="0" borderId="0" xfId="0" applyFont="1" applyAlignment="1">
      <alignment vertical="center"/>
    </xf>
    <xf numFmtId="0" fontId="0" fillId="0" borderId="0" xfId="0" applyFill="1" applyBorder="1" applyAlignment="1">
      <alignment/>
    </xf>
    <xf numFmtId="0" fontId="36" fillId="0" borderId="0" xfId="0" applyFont="1" applyFill="1" applyBorder="1" applyAlignment="1">
      <alignment/>
    </xf>
    <xf numFmtId="164" fontId="0" fillId="0" borderId="0" xfId="94" applyNumberFormat="1" applyFont="1" applyFill="1" applyAlignment="1">
      <alignment horizontal="right"/>
      <protection/>
    </xf>
    <xf numFmtId="0" fontId="0" fillId="0" borderId="0" xfId="0" applyFont="1" applyAlignment="1">
      <alignment vertical="center"/>
    </xf>
    <xf numFmtId="0" fontId="25" fillId="0" borderId="0" xfId="0" applyFont="1" applyFill="1" applyBorder="1" applyAlignment="1">
      <alignment/>
    </xf>
    <xf numFmtId="0" fontId="30" fillId="0" borderId="0" xfId="91" applyNumberFormat="1" applyFont="1" applyFill="1" applyBorder="1" applyAlignment="1">
      <alignment/>
    </xf>
    <xf numFmtId="164" fontId="30" fillId="0" borderId="0" xfId="91" applyNumberFormat="1" applyFont="1" applyFill="1" applyBorder="1" applyAlignment="1">
      <alignment vertical="center"/>
    </xf>
    <xf numFmtId="0" fontId="28" fillId="0" borderId="0" xfId="91" applyNumberFormat="1" applyFont="1" applyFill="1" applyBorder="1" applyAlignment="1">
      <alignment/>
    </xf>
    <xf numFmtId="0" fontId="30" fillId="0" borderId="0" xfId="91" applyFont="1" applyFill="1" applyBorder="1" applyAlignment="1">
      <alignment/>
    </xf>
    <xf numFmtId="0" fontId="0" fillId="0" borderId="0" xfId="94" applyFont="1" applyFill="1" applyAlignment="1">
      <alignment vertical="center"/>
      <protection/>
    </xf>
    <xf numFmtId="0" fontId="0" fillId="0" borderId="0" xfId="94" applyFont="1" applyFill="1" applyBorder="1">
      <alignment/>
      <protection/>
    </xf>
    <xf numFmtId="0" fontId="0" fillId="0" borderId="0" xfId="94" applyFont="1" applyFill="1" applyBorder="1" applyAlignment="1">
      <alignment horizontal="right"/>
      <protection/>
    </xf>
    <xf numFmtId="0" fontId="0" fillId="51" borderId="0" xfId="94" applyFont="1" applyFill="1" applyAlignment="1">
      <alignment vertical="center"/>
      <protection/>
    </xf>
    <xf numFmtId="0" fontId="69" fillId="51" borderId="0" xfId="94" applyFont="1" applyFill="1">
      <alignment/>
      <protection/>
    </xf>
    <xf numFmtId="0" fontId="38" fillId="0" borderId="0" xfId="0" applyFont="1" applyFill="1" applyAlignment="1">
      <alignment horizontal="left" vertical="center"/>
    </xf>
    <xf numFmtId="0" fontId="40" fillId="0" borderId="0" xfId="94" applyFont="1" applyFill="1" applyAlignment="1">
      <alignment horizontal="left"/>
      <protection/>
    </xf>
    <xf numFmtId="0" fontId="71" fillId="0" borderId="0" xfId="94" applyFont="1" applyFill="1">
      <alignment/>
      <protection/>
    </xf>
    <xf numFmtId="0" fontId="25" fillId="0" borderId="0" xfId="94" applyFont="1" applyFill="1" applyBorder="1">
      <alignment/>
      <protection/>
    </xf>
    <xf numFmtId="0" fontId="30" fillId="0" borderId="0" xfId="94" applyFont="1" applyFill="1" applyBorder="1">
      <alignment/>
      <protection/>
    </xf>
    <xf numFmtId="0" fontId="0" fillId="0" borderId="0" xfId="94" applyFont="1" applyFill="1" applyBorder="1" applyAlignment="1">
      <alignment vertical="center"/>
      <protection/>
    </xf>
    <xf numFmtId="0" fontId="38" fillId="0" borderId="0" xfId="90" applyFont="1" applyFill="1" applyBorder="1" applyAlignment="1">
      <alignment horizontal="left" vertical="center"/>
      <protection/>
    </xf>
    <xf numFmtId="0" fontId="0" fillId="0" borderId="0" xfId="90" applyFont="1" applyFill="1" applyAlignment="1">
      <alignment vertical="center"/>
      <protection/>
    </xf>
    <xf numFmtId="0" fontId="69" fillId="0" borderId="0" xfId="0" applyFont="1" applyAlignment="1">
      <alignment/>
    </xf>
    <xf numFmtId="164" fontId="69" fillId="0" borderId="0" xfId="90" applyNumberFormat="1" applyFont="1" applyFill="1" applyAlignment="1">
      <alignment vertical="center"/>
      <protection/>
    </xf>
    <xf numFmtId="0" fontId="28" fillId="0" borderId="0" xfId="94" applyFont="1" applyFill="1" applyBorder="1">
      <alignment/>
      <protection/>
    </xf>
    <xf numFmtId="0" fontId="69" fillId="0" borderId="0" xfId="90" applyFont="1" applyFill="1" applyAlignment="1">
      <alignment horizontal="right" vertical="center"/>
      <protection/>
    </xf>
    <xf numFmtId="0" fontId="37" fillId="0" borderId="0" xfId="85" applyFont="1" applyFill="1" applyAlignment="1">
      <alignment/>
    </xf>
    <xf numFmtId="0" fontId="0" fillId="0" borderId="0" xfId="85" applyFont="1" applyFill="1" applyAlignment="1">
      <alignment/>
    </xf>
    <xf numFmtId="0" fontId="0" fillId="0" borderId="0" xfId="0" applyFont="1" applyAlignment="1">
      <alignment vertical="center"/>
    </xf>
    <xf numFmtId="0" fontId="0" fillId="0" borderId="0" xfId="85" applyFont="1" applyFill="1" applyAlignment="1">
      <alignment horizontal="right" vertical="center"/>
    </xf>
    <xf numFmtId="0" fontId="0" fillId="51" borderId="0" xfId="85" applyFont="1" applyFill="1" applyBorder="1" applyAlignment="1">
      <alignment/>
    </xf>
    <xf numFmtId="0" fontId="70" fillId="0" borderId="0" xfId="85" applyFont="1" applyFill="1" applyAlignment="1">
      <alignment/>
    </xf>
    <xf numFmtId="0" fontId="0" fillId="0" borderId="0" xfId="85" applyFont="1" applyFill="1" applyBorder="1" applyAlignment="1">
      <alignment/>
    </xf>
    <xf numFmtId="0" fontId="0" fillId="0" borderId="0" xfId="85" applyFont="1" applyFill="1" applyBorder="1" applyAlignment="1">
      <alignment horizontal="left"/>
    </xf>
    <xf numFmtId="0" fontId="68" fillId="0" borderId="0" xfId="0" applyFont="1" applyFill="1" applyBorder="1" applyAlignment="1">
      <alignment horizontal="left" vertical="center"/>
    </xf>
    <xf numFmtId="0" fontId="30" fillId="0" borderId="0" xfId="85" applyFont="1" applyFill="1" applyBorder="1" applyAlignment="1">
      <alignment/>
    </xf>
    <xf numFmtId="0" fontId="70" fillId="0" borderId="0" xfId="85" applyFont="1" applyFill="1" applyAlignment="1">
      <alignment horizontal="right" vertical="center"/>
    </xf>
    <xf numFmtId="0" fontId="70" fillId="0" borderId="0" xfId="0" applyFont="1" applyAlignment="1">
      <alignment horizontal="right" vertical="center"/>
    </xf>
    <xf numFmtId="0" fontId="70" fillId="0" borderId="0" xfId="95" applyFont="1" applyFill="1" applyAlignment="1">
      <alignment horizontal="right" vertical="center"/>
      <protection/>
    </xf>
    <xf numFmtId="0" fontId="72" fillId="0" borderId="0" xfId="95" applyFont="1" applyFill="1" applyBorder="1" applyAlignment="1">
      <alignment horizontal="right" vertical="center"/>
      <protection/>
    </xf>
    <xf numFmtId="0" fontId="68" fillId="0" borderId="0" xfId="85" applyFont="1" applyFill="1" applyAlignment="1">
      <alignment horizontal="right" vertical="center"/>
    </xf>
    <xf numFmtId="164" fontId="0" fillId="0" borderId="0" xfId="85" applyNumberFormat="1" applyFont="1" applyFill="1" applyBorder="1" applyAlignment="1">
      <alignment/>
    </xf>
    <xf numFmtId="1" fontId="69" fillId="0" borderId="0" xfId="94" applyNumberFormat="1" applyFont="1" applyFill="1">
      <alignment/>
      <protection/>
    </xf>
    <xf numFmtId="0" fontId="28" fillId="0" borderId="0" xfId="94" applyFont="1" applyFill="1" applyAlignment="1">
      <alignment horizontal="right"/>
      <protection/>
    </xf>
    <xf numFmtId="1" fontId="0" fillId="0" borderId="0" xfId="94" applyNumberFormat="1" applyFont="1" applyFill="1">
      <alignment/>
      <protection/>
    </xf>
    <xf numFmtId="0" fontId="0" fillId="0" borderId="0" xfId="94" applyFont="1" applyFill="1" applyAlignment="1">
      <alignment horizontal="right"/>
      <protection/>
    </xf>
    <xf numFmtId="165" fontId="0" fillId="0" borderId="0" xfId="93" applyNumberFormat="1" applyFont="1" applyFill="1" applyAlignment="1">
      <alignment horizontal="right"/>
      <protection/>
    </xf>
    <xf numFmtId="0" fontId="0" fillId="0" borderId="0" xfId="92" applyFont="1" applyFill="1" applyAlignment="1">
      <alignment vertical="center"/>
      <protection/>
    </xf>
    <xf numFmtId="0" fontId="0" fillId="0" borderId="0" xfId="92" applyFont="1" applyFill="1" applyBorder="1" applyAlignment="1">
      <alignment vertical="center"/>
      <protection/>
    </xf>
    <xf numFmtId="0" fontId="0" fillId="0" borderId="0" xfId="96" applyFont="1" applyFill="1">
      <alignment/>
      <protection/>
    </xf>
    <xf numFmtId="2" fontId="0" fillId="0" borderId="0" xfId="85" applyNumberFormat="1" applyFont="1" applyFill="1" applyAlignment="1">
      <alignment/>
    </xf>
    <xf numFmtId="2" fontId="70" fillId="0" borderId="0" xfId="85" applyNumberFormat="1" applyFont="1" applyFill="1" applyAlignment="1">
      <alignment horizontal="right" vertical="center" wrapText="1"/>
    </xf>
    <xf numFmtId="165" fontId="0" fillId="0" borderId="0" xfId="85" applyNumberFormat="1" applyFont="1" applyFill="1" applyAlignment="1">
      <alignment/>
    </xf>
    <xf numFmtId="165" fontId="70" fillId="0" borderId="0" xfId="89" applyNumberFormat="1" applyFont="1" applyFill="1" applyAlignment="1">
      <alignment horizontal="right" vertical="center"/>
      <protection/>
    </xf>
    <xf numFmtId="165" fontId="70" fillId="0" borderId="0" xfId="85" applyNumberFormat="1" applyFont="1" applyFill="1" applyBorder="1" applyAlignment="1">
      <alignment horizontal="right" vertical="center"/>
    </xf>
    <xf numFmtId="165" fontId="70" fillId="0" borderId="0" xfId="85" applyNumberFormat="1" applyFont="1" applyFill="1" applyAlignment="1">
      <alignment horizontal="right" vertical="center"/>
    </xf>
    <xf numFmtId="165" fontId="70" fillId="0" borderId="0" xfId="0" applyNumberFormat="1" applyFont="1" applyFill="1" applyAlignment="1">
      <alignment horizontal="right" vertical="center"/>
    </xf>
    <xf numFmtId="165" fontId="70" fillId="0" borderId="0" xfId="85" applyNumberFormat="1" applyFont="1" applyFill="1" applyAlignment="1">
      <alignment/>
    </xf>
    <xf numFmtId="165" fontId="70" fillId="0" borderId="0" xfId="0" applyNumberFormat="1" applyFont="1" applyFill="1" applyAlignment="1">
      <alignment vertical="center"/>
    </xf>
    <xf numFmtId="0" fontId="69" fillId="0" borderId="0" xfId="85" applyFont="1" applyFill="1" applyAlignment="1">
      <alignment/>
    </xf>
    <xf numFmtId="0" fontId="25" fillId="0" borderId="0" xfId="85" applyFont="1" applyFill="1" applyBorder="1" applyAlignment="1">
      <alignment wrapText="1"/>
    </xf>
    <xf numFmtId="2" fontId="70" fillId="0" borderId="0" xfId="85" applyNumberFormat="1" applyFont="1" applyFill="1" applyBorder="1" applyAlignment="1">
      <alignment horizontal="right" vertical="center" wrapText="1"/>
    </xf>
    <xf numFmtId="2" fontId="70" fillId="0" borderId="0" xfId="0" applyNumberFormat="1" applyFont="1" applyFill="1" applyAlignment="1">
      <alignment horizontal="right" vertical="center" wrapText="1"/>
    </xf>
    <xf numFmtId="0" fontId="0" fillId="0" borderId="0" xfId="0" applyFill="1" applyBorder="1" applyAlignment="1">
      <alignment horizontal="right" vertical="center"/>
    </xf>
    <xf numFmtId="0" fontId="30" fillId="0" borderId="0" xfId="0" applyFont="1" applyFill="1" applyBorder="1" applyAlignment="1">
      <alignment horizontal="right" vertical="center"/>
    </xf>
    <xf numFmtId="0" fontId="25" fillId="0" borderId="0" xfId="85" applyFont="1" applyFill="1" applyBorder="1" applyAlignment="1">
      <alignment horizontal="left" vertical="center" wrapText="1"/>
    </xf>
    <xf numFmtId="165" fontId="70" fillId="0" borderId="0" xfId="85" applyNumberFormat="1" applyFont="1" applyFill="1" applyAlignment="1">
      <alignment horizontal="right" vertical="center" wrapText="1"/>
    </xf>
    <xf numFmtId="165" fontId="0" fillId="0" borderId="0" xfId="85" applyNumberFormat="1" applyFont="1" applyFill="1" applyAlignment="1">
      <alignment horizontal="right" vertical="center"/>
    </xf>
    <xf numFmtId="165" fontId="70" fillId="0" borderId="0" xfId="0" applyNumberFormat="1" applyFont="1" applyFill="1" applyAlignment="1">
      <alignment horizontal="right" vertical="center" wrapText="1"/>
    </xf>
    <xf numFmtId="0" fontId="69" fillId="0" borderId="0" xfId="85" applyFont="1" applyFill="1" applyAlignment="1">
      <alignment horizontal="left" vertical="center"/>
    </xf>
    <xf numFmtId="0" fontId="0" fillId="0" borderId="0" xfId="0" applyAlignment="1">
      <alignment/>
    </xf>
    <xf numFmtId="0" fontId="70" fillId="0" borderId="0" xfId="0" applyFont="1" applyAlignment="1">
      <alignment vertical="center"/>
    </xf>
    <xf numFmtId="1" fontId="25" fillId="0" borderId="0" xfId="94" applyNumberFormat="1" applyFont="1" applyFill="1" applyAlignment="1">
      <alignment horizontal="left"/>
      <protection/>
    </xf>
    <xf numFmtId="0" fontId="0" fillId="0" borderId="0" xfId="0" applyFont="1" applyAlignment="1">
      <alignment/>
    </xf>
    <xf numFmtId="0" fontId="0" fillId="0" borderId="0" xfId="0" applyFont="1" applyAlignment="1">
      <alignment horizontal="right"/>
    </xf>
    <xf numFmtId="0" fontId="0" fillId="0" borderId="0" xfId="85" applyFont="1" applyFill="1" applyBorder="1" applyAlignment="1">
      <alignment horizontal="left"/>
    </xf>
    <xf numFmtId="0" fontId="0" fillId="0" borderId="0" xfId="97" applyFont="1" applyFill="1">
      <alignment/>
      <protection/>
    </xf>
    <xf numFmtId="0" fontId="25" fillId="0" borderId="0" xfId="95" applyFont="1" applyFill="1" applyAlignment="1">
      <alignment vertical="center"/>
      <protection/>
    </xf>
    <xf numFmtId="0" fontId="0" fillId="0" borderId="0" xfId="95" applyFont="1" applyFill="1" applyAlignment="1">
      <alignment vertical="center"/>
      <protection/>
    </xf>
    <xf numFmtId="165" fontId="0" fillId="0" borderId="0" xfId="0" applyNumberFormat="1" applyFont="1" applyAlignment="1">
      <alignment vertical="center"/>
    </xf>
    <xf numFmtId="165" fontId="70" fillId="51" borderId="0" xfId="85" applyNumberFormat="1" applyFont="1" applyFill="1" applyBorder="1" applyAlignment="1">
      <alignment horizontal="right" vertical="center"/>
    </xf>
    <xf numFmtId="165" fontId="70" fillId="51" borderId="0" xfId="85" applyNumberFormat="1" applyFont="1" applyFill="1" applyAlignment="1">
      <alignment horizontal="right" vertical="center"/>
    </xf>
    <xf numFmtId="165" fontId="70" fillId="51" borderId="0" xfId="89" applyNumberFormat="1" applyFont="1" applyFill="1" applyAlignment="1">
      <alignment horizontal="right" vertical="center"/>
      <protection/>
    </xf>
    <xf numFmtId="165" fontId="70" fillId="51" borderId="0" xfId="0" applyNumberFormat="1" applyFont="1" applyFill="1" applyAlignment="1">
      <alignment horizontal="right" vertical="center"/>
    </xf>
    <xf numFmtId="165" fontId="70" fillId="0" borderId="0" xfId="85" applyNumberFormat="1" applyFont="1" applyFill="1" applyBorder="1" applyAlignment="1">
      <alignment horizontal="right" vertical="center" wrapText="1"/>
    </xf>
    <xf numFmtId="165" fontId="0" fillId="0" borderId="0" xfId="0" applyNumberFormat="1" applyFont="1" applyFill="1" applyBorder="1" applyAlignment="1">
      <alignment horizontal="right" vertical="center"/>
    </xf>
    <xf numFmtId="165" fontId="30" fillId="0" borderId="0" xfId="0" applyNumberFormat="1" applyFont="1" applyFill="1" applyBorder="1" applyAlignment="1">
      <alignment horizontal="right" vertical="center"/>
    </xf>
    <xf numFmtId="0" fontId="0" fillId="0" borderId="0" xfId="96" applyFont="1" applyFill="1" applyAlignment="1">
      <alignment vertical="center"/>
      <protection/>
    </xf>
    <xf numFmtId="165" fontId="0" fillId="0" borderId="0" xfId="90" applyNumberFormat="1" applyFont="1" applyFill="1" applyAlignment="1">
      <alignment vertical="center"/>
      <protection/>
    </xf>
    <xf numFmtId="0" fontId="0" fillId="0" borderId="0" xfId="89" applyFont="1">
      <alignment/>
      <protection/>
    </xf>
    <xf numFmtId="164" fontId="0" fillId="0" borderId="0" xfId="93" applyNumberFormat="1" applyFont="1" applyFill="1" applyAlignment="1">
      <alignment horizontal="right"/>
      <protection/>
    </xf>
    <xf numFmtId="1" fontId="0" fillId="0" borderId="0" xfId="94" applyNumberFormat="1" applyFont="1" applyFill="1" applyAlignment="1">
      <alignment horizontal="right"/>
      <protection/>
    </xf>
    <xf numFmtId="165" fontId="2" fillId="0" borderId="0" xfId="0" applyNumberFormat="1" applyFont="1" applyFill="1" applyBorder="1" applyAlignment="1">
      <alignment/>
    </xf>
    <xf numFmtId="0" fontId="2" fillId="0" borderId="0" xfId="0" applyNumberFormat="1" applyFont="1" applyFill="1" applyBorder="1" applyAlignment="1">
      <alignment/>
    </xf>
    <xf numFmtId="0" fontId="0" fillId="0" borderId="0" xfId="85" applyFont="1" applyFill="1" applyBorder="1" applyAlignment="1">
      <alignment horizontal="right" vertical="center"/>
    </xf>
    <xf numFmtId="0" fontId="0" fillId="0" borderId="0" xfId="90" applyFont="1" applyFill="1" applyAlignment="1">
      <alignment horizontal="right" vertical="center"/>
      <protection/>
    </xf>
    <xf numFmtId="0" fontId="0" fillId="0" borderId="0" xfId="94" applyFont="1" applyFill="1" quotePrefix="1">
      <alignment/>
      <protection/>
    </xf>
    <xf numFmtId="0" fontId="0" fillId="0" borderId="18" xfId="0" applyFont="1" applyFill="1" applyBorder="1" applyAlignment="1">
      <alignment vertical="center"/>
    </xf>
    <xf numFmtId="0" fontId="0" fillId="51" borderId="0" xfId="85" applyFont="1" applyFill="1" applyBorder="1" applyAlignment="1">
      <alignment/>
    </xf>
    <xf numFmtId="0" fontId="0" fillId="0" borderId="0" xfId="85" applyFont="1" applyFill="1" applyBorder="1" applyAlignment="1">
      <alignment/>
    </xf>
    <xf numFmtId="0" fontId="0" fillId="0" borderId="0" xfId="92" applyFont="1" applyFill="1" applyAlignment="1">
      <alignment vertical="center" wrapText="1"/>
      <protection/>
    </xf>
    <xf numFmtId="0" fontId="0" fillId="0" borderId="0" xfId="94" applyFont="1" applyFill="1" applyBorder="1">
      <alignment/>
      <protection/>
    </xf>
    <xf numFmtId="0" fontId="0" fillId="0" borderId="0" xfId="0" applyFont="1" applyFill="1" applyBorder="1" applyAlignment="1">
      <alignment vertical="center"/>
    </xf>
    <xf numFmtId="0" fontId="70" fillId="0" borderId="0" xfId="0" applyFont="1" applyFill="1" applyAlignment="1">
      <alignment vertical="center"/>
    </xf>
    <xf numFmtId="0" fontId="0" fillId="0" borderId="0" xfId="0" applyFill="1" applyAlignment="1">
      <alignment/>
    </xf>
    <xf numFmtId="1" fontId="0" fillId="0" borderId="0" xfId="93" applyNumberFormat="1" applyFont="1" applyFill="1" applyAlignment="1">
      <alignment horizontal="right"/>
      <protection/>
    </xf>
    <xf numFmtId="0" fontId="0" fillId="51" borderId="0" xfId="94" applyFont="1" applyFill="1">
      <alignment/>
      <protection/>
    </xf>
    <xf numFmtId="0" fontId="0" fillId="51" borderId="0" xfId="92" applyFont="1" applyFill="1" applyAlignment="1">
      <alignment vertical="center"/>
      <protection/>
    </xf>
    <xf numFmtId="0" fontId="0" fillId="51" borderId="0" xfId="92" applyFont="1" applyFill="1" applyAlignment="1">
      <alignment vertical="center" wrapText="1"/>
      <protection/>
    </xf>
    <xf numFmtId="3" fontId="0" fillId="51" borderId="0" xfId="92" applyNumberFormat="1" applyFont="1" applyFill="1" applyAlignment="1">
      <alignment vertical="center"/>
      <protection/>
    </xf>
    <xf numFmtId="164" fontId="69" fillId="51" borderId="0" xfId="92" applyNumberFormat="1" applyFont="1" applyFill="1" applyAlignment="1">
      <alignment horizontal="left" vertical="center" wrapText="1"/>
      <protection/>
    </xf>
    <xf numFmtId="0" fontId="69" fillId="51" borderId="0" xfId="92" applyFont="1" applyFill="1" applyAlignment="1">
      <alignment vertical="center"/>
      <protection/>
    </xf>
    <xf numFmtId="164" fontId="0" fillId="51" borderId="0" xfId="92" applyNumberFormat="1" applyFont="1" applyFill="1" applyAlignment="1">
      <alignment vertical="center"/>
      <protection/>
    </xf>
    <xf numFmtId="1" fontId="0" fillId="51" borderId="0" xfId="92" applyNumberFormat="1" applyFont="1" applyFill="1" applyAlignment="1">
      <alignment vertical="center"/>
      <protection/>
    </xf>
    <xf numFmtId="0" fontId="69" fillId="51" borderId="0" xfId="92" applyFont="1" applyFill="1" applyAlignment="1">
      <alignment horizontal="left" vertical="center" wrapText="1"/>
      <protection/>
    </xf>
    <xf numFmtId="0" fontId="69" fillId="51" borderId="0" xfId="92" applyFont="1" applyFill="1" applyAlignment="1">
      <alignment horizontal="left" vertical="center" wrapText="1"/>
      <protection/>
    </xf>
    <xf numFmtId="0" fontId="30" fillId="0" borderId="0" xfId="0" applyFont="1" applyFill="1" applyAlignment="1">
      <alignment horizontal="left" vertical="center" wrapText="1"/>
    </xf>
    <xf numFmtId="0" fontId="0" fillId="0" borderId="0" xfId="96" applyFont="1" applyFill="1" applyAlignment="1">
      <alignment horizontal="left" vertical="center" wrapText="1"/>
      <protection/>
    </xf>
  </cellXfs>
  <cellStyles count="10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ommentaire 2" xfId="66"/>
    <cellStyle name="Currency" xfId="67"/>
    <cellStyle name="Currency [0]" xfId="68"/>
    <cellStyle name="Entrée" xfId="69"/>
    <cellStyle name="Explanatory Text" xfId="70"/>
    <cellStyle name="Good" xfId="71"/>
    <cellStyle name="Heading 1" xfId="72"/>
    <cellStyle name="Heading 2" xfId="73"/>
    <cellStyle name="Heading 3" xfId="74"/>
    <cellStyle name="Heading 4" xfId="75"/>
    <cellStyle name="Input" xfId="76"/>
    <cellStyle name="Insatisfaisant" xfId="77"/>
    <cellStyle name="Lien hypertexte" xfId="78"/>
    <cellStyle name="Lien hypertexte 2" xfId="79"/>
    <cellStyle name="Lien hypertexte_Fig 1.2" xfId="80"/>
    <cellStyle name="Linked Cell" xfId="81"/>
    <cellStyle name="Neutral" xfId="82"/>
    <cellStyle name="Neutre" xfId="83"/>
    <cellStyle name="Normal 2" xfId="84"/>
    <cellStyle name="Normal 2 2" xfId="85"/>
    <cellStyle name="Normal 3" xfId="86"/>
    <cellStyle name="Normal 3 2" xfId="87"/>
    <cellStyle name="Normal 4" xfId="88"/>
    <cellStyle name="Normal_2012.3572_src_EN_Chapter_13_Coastal_regions" xfId="89"/>
    <cellStyle name="Normal_Ch_07 Industry, trade and services, tourism and the information society_formatted" xfId="90"/>
    <cellStyle name="Normal_Chapter_15 STI_maps_Final-CORR" xfId="91"/>
    <cellStyle name="Normal_Chapter_2_Labour_market_maps-CORR" xfId="92"/>
    <cellStyle name="Normal_Chapter_7_GDP_maps-CORR" xfId="93"/>
    <cellStyle name="Normal_Maps YB2010 Chapter 4 GDP_corr" xfId="94"/>
    <cellStyle name="Normal_Maps YB2010 Chapter 4 GDP_corr 2" xfId="95"/>
    <cellStyle name="Normal_Yearbook 2010 Ch 11 graphs_30032010" xfId="96"/>
    <cellStyle name="Normal_Yearbook 2010 Ch 11 graphs_30032010 2" xfId="97"/>
    <cellStyle name="Note" xfId="98"/>
    <cellStyle name="Output" xfId="99"/>
    <cellStyle name="Percent" xfId="100"/>
    <cellStyle name="Satisfaisant" xfId="101"/>
    <cellStyle name="Sortie" xfId="102"/>
    <cellStyle name="Style 1" xfId="103"/>
    <cellStyle name="Texte explicatif" xfId="104"/>
    <cellStyle name="Title" xfId="105"/>
    <cellStyle name="Titre" xfId="106"/>
    <cellStyle name="Titre 1" xfId="107"/>
    <cellStyle name="Titre 2" xfId="108"/>
    <cellStyle name="Titre 3" xfId="109"/>
    <cellStyle name="Titre 4" xfId="110"/>
    <cellStyle name="Total" xfId="111"/>
    <cellStyle name="Vérification" xfId="112"/>
    <cellStyle name="Warning Text" xfId="11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35"/>
          <c:w val="0.99675"/>
          <c:h val="0.89175"/>
        </c:manualLayout>
      </c:layout>
      <c:barChart>
        <c:barDir val="col"/>
        <c:grouping val="stacked"/>
        <c:varyColors val="0"/>
        <c:ser>
          <c:idx val="40"/>
          <c:order val="39"/>
          <c:tx>
            <c:strRef>
              <c:f>'Figure 1'!$C$11</c:f>
              <c:strCache>
                <c:ptCount val="1"/>
                <c:pt idx="0">
                  <c:v>min</c:v>
                </c:pt>
              </c:strCache>
            </c:strRef>
          </c:tx>
          <c:spPr>
            <a:solidFill>
              <a:srgbClr val="E5E7F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'Figure 1'!$D$11:$AJ$11</c:f>
              <c:numCache/>
            </c:numRef>
          </c:val>
        </c:ser>
        <c:ser>
          <c:idx val="41"/>
          <c:order val="40"/>
          <c:tx>
            <c:strRef>
              <c:f>'Figure 1'!$C$12</c:f>
              <c:strCache>
                <c:ptCount val="1"/>
                <c:pt idx="0">
                  <c:v>mid</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'Figure 1'!$D$12:$AJ$12</c:f>
              <c:numCache/>
            </c:numRef>
          </c:val>
        </c:ser>
        <c:ser>
          <c:idx val="42"/>
          <c:order val="41"/>
          <c:tx>
            <c:strRef>
              <c:f>'Figure 1'!$C$13</c:f>
              <c:strCache>
                <c:ptCount val="1"/>
                <c:pt idx="0">
                  <c:v>max</c:v>
                </c:pt>
              </c:strCache>
            </c:strRef>
          </c:tx>
          <c:spPr>
            <a:solidFill>
              <a:srgbClr val="E5E7F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'Figure 1'!$D$13:$AJ$13</c:f>
              <c:numCache/>
            </c:numRef>
          </c:val>
        </c:ser>
        <c:overlap val="100"/>
        <c:axId val="34130773"/>
        <c:axId val="38741502"/>
      </c:barChart>
      <c:lineChart>
        <c:grouping val="standard"/>
        <c:varyColors val="0"/>
        <c:ser>
          <c:idx val="1"/>
          <c:order val="0"/>
          <c:tx>
            <c:strRef>
              <c:f>'Figure 1'!$C$15</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BED730"/>
              </a:solidFill>
              <a:ln>
                <a:solidFill>
                  <a:srgbClr val="588944"/>
                </a:solidFill>
              </a:ln>
            </c:spPr>
          </c:marker>
          <c:cat>
            <c:strRef>
              <c:f>'Figure 1'!$D$10:$AJ$10</c:f>
              <c:strCache/>
            </c:strRef>
          </c:cat>
          <c:val>
            <c:numRef>
              <c:f>'Figure 1'!$D$15:$AJ$15</c:f>
              <c:numCache/>
            </c:numRef>
          </c:val>
          <c:smooth val="0"/>
        </c:ser>
        <c:ser>
          <c:idx val="0"/>
          <c:order val="1"/>
          <c:tx>
            <c:strRef>
              <c:f>'Figure 1'!$C$14</c:f>
              <c:strCache>
                <c:ptCount val="1"/>
                <c:pt idx="0">
                  <c:v>National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rgbClr val="588944"/>
              </a:solidFill>
              <a:ln>
                <a:solidFill>
                  <a:srgbClr val="588944"/>
                </a:solidFill>
              </a:ln>
            </c:spPr>
          </c:marker>
          <c:cat>
            <c:strRef>
              <c:f>'Figure 1'!$D$10:$AJ$10</c:f>
              <c:strCache/>
            </c:strRef>
          </c:cat>
          <c:val>
            <c:numRef>
              <c:f>'Figure 1'!$D$14:$AJ$14</c:f>
              <c:numCache/>
            </c:numRef>
          </c:val>
          <c:smooth val="0"/>
        </c:ser>
        <c:ser>
          <c:idx val="2"/>
          <c:order val="2"/>
          <c:tx>
            <c:strRef>
              <c:f>'Figure 1'!$C$16</c:f>
              <c:strCache>
                <c:ptCount val="1"/>
                <c:pt idx="0">
                  <c:v>Other NUTS regions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1'!$D$16:$AJ$16</c:f>
              <c:numCache/>
            </c:numRef>
          </c:val>
          <c:smooth val="0"/>
        </c:ser>
        <c:ser>
          <c:idx val="3"/>
          <c:order val="3"/>
          <c:tx>
            <c:strRef>
              <c:f>'Figure 1'!$C$17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1'!$D$17:$AJ$17</c:f>
              <c:numCache/>
            </c:numRef>
          </c:val>
          <c:smooth val="0"/>
        </c:ser>
        <c:ser>
          <c:idx val="4"/>
          <c:order val="4"/>
          <c:tx>
            <c:strRef>
              <c:f>'Figure 1'!$C$18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1'!$D$18:$AJ$18</c:f>
              <c:numCache/>
            </c:numRef>
          </c:val>
          <c:smooth val="0"/>
        </c:ser>
        <c:ser>
          <c:idx val="5"/>
          <c:order val="5"/>
          <c:tx>
            <c:strRef>
              <c:f>'Figure 1'!$C$19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1'!$D$19:$AJ$19</c:f>
              <c:numCache/>
            </c:numRef>
          </c:val>
          <c:smooth val="0"/>
        </c:ser>
        <c:ser>
          <c:idx val="6"/>
          <c:order val="6"/>
          <c:tx>
            <c:strRef>
              <c:f>'Figure 1'!$C$20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1'!$D$20:$AJ$20</c:f>
              <c:numCache/>
            </c:numRef>
          </c:val>
          <c:smooth val="0"/>
        </c:ser>
        <c:ser>
          <c:idx val="7"/>
          <c:order val="7"/>
          <c:tx>
            <c:strRef>
              <c:f>'Figure 1'!$C$21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1'!$D$21:$AJ$21</c:f>
              <c:numCache/>
            </c:numRef>
          </c:val>
          <c:smooth val="0"/>
        </c:ser>
        <c:ser>
          <c:idx val="8"/>
          <c:order val="8"/>
          <c:tx>
            <c:strRef>
              <c:f>'Figure 1'!$C$22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1'!$D$22:$AJ$22</c:f>
              <c:numCache/>
            </c:numRef>
          </c:val>
          <c:smooth val="0"/>
        </c:ser>
        <c:ser>
          <c:idx val="9"/>
          <c:order val="9"/>
          <c:tx>
            <c:strRef>
              <c:f>'Figure 1'!$C$23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1'!$D$23:$AJ$23</c:f>
              <c:numCache/>
            </c:numRef>
          </c:val>
          <c:smooth val="0"/>
        </c:ser>
        <c:ser>
          <c:idx val="10"/>
          <c:order val="10"/>
          <c:tx>
            <c:strRef>
              <c:f>'Figure 1'!$C$24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1'!$D$24:$AJ$24</c:f>
              <c:numCache/>
            </c:numRef>
          </c:val>
          <c:smooth val="0"/>
        </c:ser>
        <c:ser>
          <c:idx val="11"/>
          <c:order val="11"/>
          <c:tx>
            <c:strRef>
              <c:f>'Figure 1'!$C$25</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1'!$D$25:$AJ$25</c:f>
              <c:numCache/>
            </c:numRef>
          </c:val>
          <c:smooth val="0"/>
        </c:ser>
        <c:ser>
          <c:idx val="12"/>
          <c:order val="12"/>
          <c:tx>
            <c:strRef>
              <c:f>'Figure 1'!$C$26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1'!$D$26:$AJ$26</c:f>
              <c:numCache/>
            </c:numRef>
          </c:val>
          <c:smooth val="0"/>
        </c:ser>
        <c:ser>
          <c:idx val="13"/>
          <c:order val="13"/>
          <c:tx>
            <c:strRef>
              <c:f>'Figure 1'!$C$27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1'!$D$27:$AJ$27</c:f>
              <c:numCache/>
            </c:numRef>
          </c:val>
          <c:smooth val="0"/>
        </c:ser>
        <c:ser>
          <c:idx val="14"/>
          <c:order val="14"/>
          <c:tx>
            <c:strRef>
              <c:f>'Figure 1'!$C$28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1'!$D$28:$AJ$28</c:f>
              <c:numCache/>
            </c:numRef>
          </c:val>
          <c:smooth val="0"/>
        </c:ser>
        <c:ser>
          <c:idx val="15"/>
          <c:order val="15"/>
          <c:tx>
            <c:strRef>
              <c:f>'Figure 1'!$C$29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1'!$D$29:$AJ$29</c:f>
              <c:numCache/>
            </c:numRef>
          </c:val>
          <c:smooth val="0"/>
        </c:ser>
        <c:ser>
          <c:idx val="16"/>
          <c:order val="16"/>
          <c:tx>
            <c:strRef>
              <c:f>'Figure 1'!$C$30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1'!$D$30:$AJ$30</c:f>
              <c:numCache/>
            </c:numRef>
          </c:val>
          <c:smooth val="0"/>
        </c:ser>
        <c:ser>
          <c:idx val="17"/>
          <c:order val="17"/>
          <c:tx>
            <c:strRef>
              <c:f>'Figure 1'!$C$31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1'!$D$31:$AJ$31</c:f>
              <c:numCache/>
            </c:numRef>
          </c:val>
          <c:smooth val="0"/>
        </c:ser>
        <c:ser>
          <c:idx val="18"/>
          <c:order val="18"/>
          <c:tx>
            <c:strRef>
              <c:f>'Figure 1'!$C$32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1'!$D$32:$AJ$32</c:f>
              <c:numCache/>
            </c:numRef>
          </c:val>
          <c:smooth val="0"/>
        </c:ser>
        <c:ser>
          <c:idx val="19"/>
          <c:order val="19"/>
          <c:tx>
            <c:strRef>
              <c:f>'Figure 1'!$C$33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1'!$D$33:$AJ$33</c:f>
              <c:numCache/>
            </c:numRef>
          </c:val>
          <c:smooth val="0"/>
        </c:ser>
        <c:ser>
          <c:idx val="20"/>
          <c:order val="20"/>
          <c:tx>
            <c:strRef>
              <c:f>'Figure 1'!$C$34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1'!$D$34:$AJ$34</c:f>
              <c:numCache/>
            </c:numRef>
          </c:val>
          <c:smooth val="0"/>
        </c:ser>
        <c:ser>
          <c:idx val="21"/>
          <c:order val="21"/>
          <c:tx>
            <c:strRef>
              <c:f>'Figure 1'!$C$35</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1'!$D$35:$AJ$35</c:f>
              <c:numCache/>
            </c:numRef>
          </c:val>
          <c:smooth val="0"/>
        </c:ser>
        <c:ser>
          <c:idx val="22"/>
          <c:order val="22"/>
          <c:tx>
            <c:strRef>
              <c:f>'Figure 1'!$C$36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1'!$D$36:$AJ$36</c:f>
              <c:numCache/>
            </c:numRef>
          </c:val>
          <c:smooth val="0"/>
        </c:ser>
        <c:ser>
          <c:idx val="23"/>
          <c:order val="23"/>
          <c:tx>
            <c:strRef>
              <c:f>'Figure 1'!$C$37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1'!$D$37:$AJ$37</c:f>
              <c:numCache/>
            </c:numRef>
          </c:val>
          <c:smooth val="0"/>
        </c:ser>
        <c:ser>
          <c:idx val="24"/>
          <c:order val="24"/>
          <c:tx>
            <c:strRef>
              <c:f>'Figure 1'!$C$38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1'!$D$38:$AJ$38</c:f>
              <c:numCache/>
            </c:numRef>
          </c:val>
          <c:smooth val="0"/>
        </c:ser>
        <c:ser>
          <c:idx val="25"/>
          <c:order val="25"/>
          <c:tx>
            <c:strRef>
              <c:f>'Figure 1'!$C$39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1'!$D$39:$AJ$39</c:f>
              <c:numCache/>
            </c:numRef>
          </c:val>
          <c:smooth val="0"/>
        </c:ser>
        <c:ser>
          <c:idx val="26"/>
          <c:order val="26"/>
          <c:tx>
            <c:strRef>
              <c:f>'Figure 1'!$C$40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1'!$D$40:$AJ$40</c:f>
              <c:numCache/>
            </c:numRef>
          </c:val>
          <c:smooth val="0"/>
        </c:ser>
        <c:ser>
          <c:idx val="27"/>
          <c:order val="27"/>
          <c:tx>
            <c:strRef>
              <c:f>'Figure 1'!$C$41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1'!$D$41:$AJ$41</c:f>
              <c:numCache/>
            </c:numRef>
          </c:val>
          <c:smooth val="0"/>
        </c:ser>
        <c:ser>
          <c:idx val="28"/>
          <c:order val="28"/>
          <c:tx>
            <c:strRef>
              <c:f>'Figure 1'!$C$42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1'!$D$42:$AJ$42</c:f>
              <c:numCache/>
            </c:numRef>
          </c:val>
          <c:smooth val="0"/>
        </c:ser>
        <c:ser>
          <c:idx val="29"/>
          <c:order val="29"/>
          <c:tx>
            <c:strRef>
              <c:f>'Figure 1'!$C$43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1'!$D$43:$AJ$43</c:f>
              <c:numCache/>
            </c:numRef>
          </c:val>
          <c:smooth val="0"/>
        </c:ser>
        <c:ser>
          <c:idx val="30"/>
          <c:order val="30"/>
          <c:tx>
            <c:strRef>
              <c:f>'Figure 1'!$C$44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1'!$D$44:$AJ$44</c:f>
              <c:numCache/>
            </c:numRef>
          </c:val>
          <c:smooth val="0"/>
        </c:ser>
        <c:ser>
          <c:idx val="31"/>
          <c:order val="31"/>
          <c:tx>
            <c:strRef>
              <c:f>'Figure 1'!$C$45</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1'!$D$45:$AJ$45</c:f>
              <c:numCache/>
            </c:numRef>
          </c:val>
          <c:smooth val="0"/>
        </c:ser>
        <c:ser>
          <c:idx val="32"/>
          <c:order val="32"/>
          <c:tx>
            <c:strRef>
              <c:f>'Figure 1'!$C$46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1'!$D$46:$AJ$46</c:f>
              <c:numCache/>
            </c:numRef>
          </c:val>
          <c:smooth val="0"/>
        </c:ser>
        <c:ser>
          <c:idx val="33"/>
          <c:order val="33"/>
          <c:tx>
            <c:strRef>
              <c:f>'Figure 1'!$C$47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1'!$D$47:$AJ$47</c:f>
              <c:numCache/>
            </c:numRef>
          </c:val>
          <c:smooth val="0"/>
        </c:ser>
        <c:ser>
          <c:idx val="34"/>
          <c:order val="34"/>
          <c:tx>
            <c:strRef>
              <c:f>'Figure 1'!$C$48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1'!$D$48:$AJ$48</c:f>
              <c:numCache/>
            </c:numRef>
          </c:val>
          <c:smooth val="0"/>
        </c:ser>
        <c:ser>
          <c:idx val="35"/>
          <c:order val="35"/>
          <c:tx>
            <c:strRef>
              <c:f>'Figure 1'!$C$49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1'!$D$49:$AJ$49</c:f>
              <c:numCache/>
            </c:numRef>
          </c:val>
          <c:smooth val="0"/>
        </c:ser>
        <c:ser>
          <c:idx val="36"/>
          <c:order val="36"/>
          <c:tx>
            <c:strRef>
              <c:f>'Figure 1'!$C$50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1'!$D$50:$AJ$50</c:f>
              <c:numCache/>
            </c:numRef>
          </c:val>
          <c:smooth val="0"/>
        </c:ser>
        <c:ser>
          <c:idx val="37"/>
          <c:order val="37"/>
          <c:tx>
            <c:strRef>
              <c:f>'Figure 1'!$C$51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1'!$D$51:$AJ$51</c:f>
              <c:numCache/>
            </c:numRef>
          </c:val>
          <c:smooth val="0"/>
        </c:ser>
        <c:ser>
          <c:idx val="38"/>
          <c:order val="38"/>
          <c:tx>
            <c:strRef>
              <c:f>'Figure 1'!$C$52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1'!$D$10:$AJ$10</c:f>
              <c:strCache/>
            </c:strRef>
          </c:cat>
          <c:val>
            <c:numRef>
              <c:f>'Figure 1'!$D$52:$AJ$52</c:f>
              <c:numCache/>
            </c:numRef>
          </c:val>
          <c:smooth val="0"/>
        </c:ser>
        <c:axId val="34130773"/>
        <c:axId val="38741502"/>
      </c:lineChart>
      <c:catAx>
        <c:axId val="34130773"/>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8741502"/>
        <c:crosses val="autoZero"/>
        <c:auto val="1"/>
        <c:lblOffset val="100"/>
        <c:tickLblSkip val="1"/>
        <c:noMultiLvlLbl val="0"/>
      </c:catAx>
      <c:valAx>
        <c:axId val="38741502"/>
        <c:scaling>
          <c:orientation val="minMax"/>
          <c:max val="1400"/>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34130773"/>
        <c:crossesAt val="1"/>
        <c:crossBetween val="between"/>
        <c:dispUnits/>
        <c:majorUnit val="200"/>
      </c:valAx>
      <c:spPr>
        <a:solidFill>
          <a:srgbClr val="FFFFFF"/>
        </a:solidFill>
        <a:ln w="3175">
          <a:noFill/>
        </a:ln>
      </c:spPr>
    </c:plotArea>
    <c:legend>
      <c:legendPos val="b"/>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egendEntry>
        <c:idx val="0"/>
        <c:delete val="1"/>
      </c:legendEntry>
      <c:legendEntry>
        <c:idx val="1"/>
        <c:delete val="1"/>
      </c:legendEntry>
      <c:legendEntry>
        <c:idx val="2"/>
        <c:delete val="1"/>
      </c:legendEntry>
      <c:layout>
        <c:manualLayout>
          <c:xMode val="edge"/>
          <c:yMode val="edge"/>
          <c:x val="0.41375"/>
          <c:y val="0.8545"/>
          <c:w val="0.19475"/>
          <c:h val="0.13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035"/>
          <c:w val="0.9865"/>
          <c:h val="0.89175"/>
        </c:manualLayout>
      </c:layout>
      <c:barChart>
        <c:barDir val="col"/>
        <c:grouping val="stacked"/>
        <c:varyColors val="0"/>
        <c:ser>
          <c:idx val="40"/>
          <c:order val="39"/>
          <c:tx>
            <c:strRef>
              <c:f>'Figure 2'!$C$11</c:f>
              <c:strCache>
                <c:ptCount val="1"/>
                <c:pt idx="0">
                  <c:v>min</c:v>
                </c:pt>
              </c:strCache>
            </c:strRef>
          </c:tx>
          <c:spPr>
            <a:solidFill>
              <a:srgbClr val="E5E7F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'Figure 2'!$D$11:$AI$11</c:f>
              <c:numCache/>
            </c:numRef>
          </c:val>
        </c:ser>
        <c:ser>
          <c:idx val="41"/>
          <c:order val="40"/>
          <c:tx>
            <c:strRef>
              <c:f>'Figure 2'!$C$12</c:f>
              <c:strCache>
                <c:ptCount val="1"/>
                <c:pt idx="0">
                  <c:v>mid</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'Figure 2'!$D$12:$AI$12</c:f>
              <c:numCache/>
            </c:numRef>
          </c:val>
        </c:ser>
        <c:ser>
          <c:idx val="42"/>
          <c:order val="41"/>
          <c:tx>
            <c:strRef>
              <c:f>'Figure 2'!$C$13</c:f>
              <c:strCache>
                <c:ptCount val="1"/>
                <c:pt idx="0">
                  <c:v>max</c:v>
                </c:pt>
              </c:strCache>
            </c:strRef>
          </c:tx>
          <c:spPr>
            <a:solidFill>
              <a:srgbClr val="E5E7F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'Figure 2'!$D$13:$AI$13</c:f>
              <c:numCache/>
            </c:numRef>
          </c:val>
        </c:ser>
        <c:overlap val="100"/>
        <c:axId val="13129199"/>
        <c:axId val="51053928"/>
      </c:barChart>
      <c:lineChart>
        <c:grouping val="standard"/>
        <c:varyColors val="0"/>
        <c:ser>
          <c:idx val="1"/>
          <c:order val="0"/>
          <c:tx>
            <c:strRef>
              <c:f>'Figure 2'!$C$15</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BED730"/>
              </a:solidFill>
              <a:ln>
                <a:solidFill>
                  <a:srgbClr val="588944"/>
                </a:solidFill>
              </a:ln>
            </c:spPr>
          </c:marker>
          <c:cat>
            <c:strRef>
              <c:f>'Figure 2'!$D$10:$AI$10</c:f>
              <c:strCache/>
            </c:strRef>
          </c:cat>
          <c:val>
            <c:numRef>
              <c:f>'Figure 2'!$D$15:$AI$15</c:f>
              <c:numCache/>
            </c:numRef>
          </c:val>
          <c:smooth val="0"/>
        </c:ser>
        <c:ser>
          <c:idx val="0"/>
          <c:order val="1"/>
          <c:tx>
            <c:strRef>
              <c:f>'Figure 2'!$C$14</c:f>
              <c:strCache>
                <c:ptCount val="1"/>
                <c:pt idx="0">
                  <c:v>National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rgbClr val="588944"/>
              </a:solidFill>
              <a:ln>
                <a:solidFill>
                  <a:srgbClr val="588944"/>
                </a:solidFill>
              </a:ln>
            </c:spPr>
          </c:marker>
          <c:cat>
            <c:strRef>
              <c:f>'Figure 2'!$D$10:$AI$10</c:f>
              <c:strCache/>
            </c:strRef>
          </c:cat>
          <c:val>
            <c:numRef>
              <c:f>'Figure 2'!$D$14:$AI$14</c:f>
              <c:numCache/>
            </c:numRef>
          </c:val>
          <c:smooth val="0"/>
        </c:ser>
        <c:ser>
          <c:idx val="2"/>
          <c:order val="2"/>
          <c:tx>
            <c:strRef>
              <c:f>'Figure 2'!$C$16</c:f>
              <c:strCache>
                <c:ptCount val="1"/>
                <c:pt idx="0">
                  <c:v>Other NUTS regions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2'!$D$16:$AI$16</c:f>
              <c:numCache/>
            </c:numRef>
          </c:val>
          <c:smooth val="0"/>
        </c:ser>
        <c:ser>
          <c:idx val="3"/>
          <c:order val="3"/>
          <c:tx>
            <c:strRef>
              <c:f>'Figure 2'!$C$17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2'!$D$17:$AI$17</c:f>
              <c:numCache/>
            </c:numRef>
          </c:val>
          <c:smooth val="0"/>
        </c:ser>
        <c:ser>
          <c:idx val="4"/>
          <c:order val="4"/>
          <c:tx>
            <c:strRef>
              <c:f>'Figure 2'!$C$18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2'!$D$18:$AI$18</c:f>
              <c:numCache/>
            </c:numRef>
          </c:val>
          <c:smooth val="0"/>
        </c:ser>
        <c:ser>
          <c:idx val="5"/>
          <c:order val="5"/>
          <c:tx>
            <c:strRef>
              <c:f>'Figure 2'!$C$19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2'!$D$19:$AI$19</c:f>
              <c:numCache/>
            </c:numRef>
          </c:val>
          <c:smooth val="0"/>
        </c:ser>
        <c:ser>
          <c:idx val="6"/>
          <c:order val="6"/>
          <c:tx>
            <c:strRef>
              <c:f>'Figure 2'!$C$20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2'!$D$20:$AI$20</c:f>
              <c:numCache/>
            </c:numRef>
          </c:val>
          <c:smooth val="0"/>
        </c:ser>
        <c:ser>
          <c:idx val="7"/>
          <c:order val="7"/>
          <c:tx>
            <c:strRef>
              <c:f>'Figure 2'!$C$21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2'!$D$21:$AI$21</c:f>
              <c:numCache/>
            </c:numRef>
          </c:val>
          <c:smooth val="0"/>
        </c:ser>
        <c:ser>
          <c:idx val="8"/>
          <c:order val="8"/>
          <c:tx>
            <c:strRef>
              <c:f>'Figure 2'!$C$22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2'!$D$22:$AI$22</c:f>
              <c:numCache/>
            </c:numRef>
          </c:val>
          <c:smooth val="0"/>
        </c:ser>
        <c:ser>
          <c:idx val="9"/>
          <c:order val="9"/>
          <c:tx>
            <c:strRef>
              <c:f>'Figure 2'!$C$23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2'!$D$23:$AI$23</c:f>
              <c:numCache/>
            </c:numRef>
          </c:val>
          <c:smooth val="0"/>
        </c:ser>
        <c:ser>
          <c:idx val="10"/>
          <c:order val="10"/>
          <c:tx>
            <c:strRef>
              <c:f>'Figure 2'!$C$24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2'!$D$24:$AI$24</c:f>
              <c:numCache/>
            </c:numRef>
          </c:val>
          <c:smooth val="0"/>
        </c:ser>
        <c:ser>
          <c:idx val="11"/>
          <c:order val="11"/>
          <c:tx>
            <c:strRef>
              <c:f>'Figure 2'!$C$25</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2'!$D$25:$AI$25</c:f>
              <c:numCache/>
            </c:numRef>
          </c:val>
          <c:smooth val="0"/>
        </c:ser>
        <c:ser>
          <c:idx val="12"/>
          <c:order val="12"/>
          <c:tx>
            <c:strRef>
              <c:f>'Figure 2'!$C$26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2'!$D$26:$AI$26</c:f>
              <c:numCache/>
            </c:numRef>
          </c:val>
          <c:smooth val="0"/>
        </c:ser>
        <c:ser>
          <c:idx val="13"/>
          <c:order val="13"/>
          <c:tx>
            <c:strRef>
              <c:f>'Figure 2'!$C$27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2'!$D$27:$AI$27</c:f>
              <c:numCache/>
            </c:numRef>
          </c:val>
          <c:smooth val="0"/>
        </c:ser>
        <c:ser>
          <c:idx val="14"/>
          <c:order val="14"/>
          <c:tx>
            <c:strRef>
              <c:f>'Figure 2'!$C$28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2'!$D$28:$AI$28</c:f>
              <c:numCache/>
            </c:numRef>
          </c:val>
          <c:smooth val="0"/>
        </c:ser>
        <c:ser>
          <c:idx val="15"/>
          <c:order val="15"/>
          <c:tx>
            <c:strRef>
              <c:f>'Figure 2'!$C$29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2'!$D$29:$AI$29</c:f>
              <c:numCache/>
            </c:numRef>
          </c:val>
          <c:smooth val="0"/>
        </c:ser>
        <c:ser>
          <c:idx val="16"/>
          <c:order val="16"/>
          <c:tx>
            <c:strRef>
              <c:f>'Figure 2'!$C$30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2'!$D$30:$AI$30</c:f>
              <c:numCache/>
            </c:numRef>
          </c:val>
          <c:smooth val="0"/>
        </c:ser>
        <c:ser>
          <c:idx val="17"/>
          <c:order val="17"/>
          <c:tx>
            <c:strRef>
              <c:f>'Figure 2'!$C$31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2'!$D$31:$AI$31</c:f>
              <c:numCache/>
            </c:numRef>
          </c:val>
          <c:smooth val="0"/>
        </c:ser>
        <c:ser>
          <c:idx val="18"/>
          <c:order val="18"/>
          <c:tx>
            <c:strRef>
              <c:f>'Figure 2'!$C$32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2'!$D$32:$AI$32</c:f>
              <c:numCache/>
            </c:numRef>
          </c:val>
          <c:smooth val="0"/>
        </c:ser>
        <c:ser>
          <c:idx val="19"/>
          <c:order val="19"/>
          <c:tx>
            <c:strRef>
              <c:f>'Figure 2'!$C$33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2'!$D$33:$AI$33</c:f>
              <c:numCache/>
            </c:numRef>
          </c:val>
          <c:smooth val="0"/>
        </c:ser>
        <c:ser>
          <c:idx val="20"/>
          <c:order val="20"/>
          <c:tx>
            <c:strRef>
              <c:f>'Figure 2'!$C$34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2'!$D$34:$AI$34</c:f>
              <c:numCache/>
            </c:numRef>
          </c:val>
          <c:smooth val="0"/>
        </c:ser>
        <c:ser>
          <c:idx val="21"/>
          <c:order val="21"/>
          <c:tx>
            <c:strRef>
              <c:f>'Figure 2'!$C$35</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2'!$D$35:$AI$35</c:f>
              <c:numCache/>
            </c:numRef>
          </c:val>
          <c:smooth val="0"/>
        </c:ser>
        <c:ser>
          <c:idx val="22"/>
          <c:order val="22"/>
          <c:tx>
            <c:strRef>
              <c:f>'Figure 2'!$C$36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2'!$D$36:$AI$36</c:f>
              <c:numCache/>
            </c:numRef>
          </c:val>
          <c:smooth val="0"/>
        </c:ser>
        <c:ser>
          <c:idx val="23"/>
          <c:order val="23"/>
          <c:tx>
            <c:strRef>
              <c:f>'Figure 2'!$C$37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2'!$D$37:$AI$37</c:f>
              <c:numCache/>
            </c:numRef>
          </c:val>
          <c:smooth val="0"/>
        </c:ser>
        <c:ser>
          <c:idx val="24"/>
          <c:order val="24"/>
          <c:tx>
            <c:strRef>
              <c:f>'Figure 2'!$C$38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2'!$D$38:$AI$38</c:f>
              <c:numCache/>
            </c:numRef>
          </c:val>
          <c:smooth val="0"/>
        </c:ser>
        <c:ser>
          <c:idx val="25"/>
          <c:order val="25"/>
          <c:tx>
            <c:strRef>
              <c:f>'Figure 2'!$C$39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2'!$D$39:$AI$39</c:f>
              <c:numCache/>
            </c:numRef>
          </c:val>
          <c:smooth val="0"/>
        </c:ser>
        <c:ser>
          <c:idx val="26"/>
          <c:order val="26"/>
          <c:tx>
            <c:strRef>
              <c:f>'Figure 2'!$C$40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2'!$D$40:$AI$40</c:f>
              <c:numCache/>
            </c:numRef>
          </c:val>
          <c:smooth val="0"/>
        </c:ser>
        <c:ser>
          <c:idx val="27"/>
          <c:order val="27"/>
          <c:tx>
            <c:strRef>
              <c:f>'Figure 2'!$C$41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2'!$D$41:$AI$41</c:f>
              <c:numCache/>
            </c:numRef>
          </c:val>
          <c:smooth val="0"/>
        </c:ser>
        <c:ser>
          <c:idx val="28"/>
          <c:order val="28"/>
          <c:tx>
            <c:strRef>
              <c:f>'Figure 2'!$C$42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2'!$D$42:$AI$42</c:f>
              <c:numCache/>
            </c:numRef>
          </c:val>
          <c:smooth val="0"/>
        </c:ser>
        <c:ser>
          <c:idx val="29"/>
          <c:order val="29"/>
          <c:tx>
            <c:strRef>
              <c:f>'Figure 2'!$C$43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2'!$D$43:$AI$43</c:f>
              <c:numCache/>
            </c:numRef>
          </c:val>
          <c:smooth val="0"/>
        </c:ser>
        <c:ser>
          <c:idx val="30"/>
          <c:order val="30"/>
          <c:tx>
            <c:strRef>
              <c:f>'Figure 2'!$C$44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2'!$D$44:$AI$44</c:f>
              <c:numCache/>
            </c:numRef>
          </c:val>
          <c:smooth val="0"/>
        </c:ser>
        <c:ser>
          <c:idx val="31"/>
          <c:order val="31"/>
          <c:tx>
            <c:strRef>
              <c:f>'Figure 2'!$C$45</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2'!$D$45:$AI$45</c:f>
              <c:numCache/>
            </c:numRef>
          </c:val>
          <c:smooth val="0"/>
        </c:ser>
        <c:ser>
          <c:idx val="32"/>
          <c:order val="32"/>
          <c:tx>
            <c:strRef>
              <c:f>'Figure 2'!$C$46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2'!$D$46:$AI$46</c:f>
              <c:numCache/>
            </c:numRef>
          </c:val>
          <c:smooth val="0"/>
        </c:ser>
        <c:ser>
          <c:idx val="33"/>
          <c:order val="33"/>
          <c:tx>
            <c:strRef>
              <c:f>'Figure 2'!$C$47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2'!$D$47:$AI$47</c:f>
              <c:numCache/>
            </c:numRef>
          </c:val>
          <c:smooth val="0"/>
        </c:ser>
        <c:ser>
          <c:idx val="34"/>
          <c:order val="34"/>
          <c:tx>
            <c:strRef>
              <c:f>'Figure 2'!$C$48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2'!$D$48:$AI$48</c:f>
              <c:numCache/>
            </c:numRef>
          </c:val>
          <c:smooth val="0"/>
        </c:ser>
        <c:ser>
          <c:idx val="35"/>
          <c:order val="35"/>
          <c:tx>
            <c:strRef>
              <c:f>'Figure 2'!$C$49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2'!$D$49:$AI$49</c:f>
              <c:numCache/>
            </c:numRef>
          </c:val>
          <c:smooth val="0"/>
        </c:ser>
        <c:ser>
          <c:idx val="36"/>
          <c:order val="36"/>
          <c:tx>
            <c:strRef>
              <c:f>'Figure 2'!$C$50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2'!$D$50:$AI$50</c:f>
              <c:numCache/>
            </c:numRef>
          </c:val>
          <c:smooth val="0"/>
        </c:ser>
        <c:ser>
          <c:idx val="37"/>
          <c:order val="37"/>
          <c:tx>
            <c:strRef>
              <c:f>'Figure 2'!$C$51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2'!$D$51:$AI$51</c:f>
              <c:numCache/>
            </c:numRef>
          </c:val>
          <c:smooth val="0"/>
        </c:ser>
        <c:ser>
          <c:idx val="38"/>
          <c:order val="38"/>
          <c:tx>
            <c:strRef>
              <c:f>'Figure 2'!$C$52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2'!$D$10:$AI$10</c:f>
              <c:strCache/>
            </c:strRef>
          </c:cat>
          <c:val>
            <c:numRef>
              <c:f>'Figure 2'!$D$52:$AI$52</c:f>
              <c:numCache/>
            </c:numRef>
          </c:val>
          <c:smooth val="0"/>
        </c:ser>
        <c:axId val="13129199"/>
        <c:axId val="51053928"/>
      </c:lineChart>
      <c:catAx>
        <c:axId val="13129199"/>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1053928"/>
        <c:crosses val="autoZero"/>
        <c:auto val="1"/>
        <c:lblOffset val="100"/>
        <c:tickLblSkip val="1"/>
        <c:noMultiLvlLbl val="0"/>
      </c:catAx>
      <c:valAx>
        <c:axId val="51053928"/>
        <c:scaling>
          <c:orientation val="minMax"/>
          <c:max val="300"/>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13129199"/>
        <c:crossesAt val="1"/>
        <c:crossBetween val="between"/>
        <c:dispUnits/>
        <c:majorUnit val="50"/>
      </c:valAx>
      <c:spPr>
        <a:solidFill>
          <a:srgbClr val="FFFFFF"/>
        </a:solidFill>
        <a:ln w="3175">
          <a:noFill/>
        </a:ln>
      </c:spPr>
    </c:plotArea>
    <c:legend>
      <c:legendPos val="b"/>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egendEntry>
        <c:idx val="0"/>
        <c:delete val="1"/>
      </c:legendEntry>
      <c:legendEntry>
        <c:idx val="1"/>
        <c:delete val="1"/>
      </c:legendEntry>
      <c:legendEntry>
        <c:idx val="2"/>
        <c:delete val="1"/>
      </c:legendEntry>
      <c:layout>
        <c:manualLayout>
          <c:xMode val="edge"/>
          <c:yMode val="edge"/>
          <c:x val="0.41275"/>
          <c:y val="0.8545"/>
          <c:w val="0.19475"/>
          <c:h val="0.13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Diseases of the circulatory system (</a:t>
            </a:r>
            <a:r>
              <a:rPr lang="en-US" cap="none" sz="900" b="1" i="0" u="none" baseline="30000">
                <a:solidFill>
                  <a:srgbClr val="000000"/>
                </a:solidFill>
                <a:latin typeface="Arial"/>
                <a:ea typeface="Arial"/>
                <a:cs typeface="Arial"/>
              </a:rPr>
              <a:t>2</a:t>
            </a:r>
            <a:r>
              <a:rPr lang="en-US" cap="none" sz="900" b="1" i="0" u="none" baseline="0">
                <a:solidFill>
                  <a:srgbClr val="000000"/>
                </a:solidFill>
                <a:latin typeface="Arial"/>
                <a:ea typeface="Arial"/>
                <a:cs typeface="Arial"/>
              </a:rPr>
              <a:t>)</a:t>
            </a:r>
          </a:p>
        </c:rich>
      </c:tx>
      <c:layout>
        <c:manualLayout>
          <c:xMode val="factor"/>
          <c:yMode val="factor"/>
          <c:x val="0.004"/>
          <c:y val="-0.015"/>
        </c:manualLayout>
      </c:layout>
      <c:spPr>
        <a:noFill/>
        <a:ln w="3175">
          <a:noFill/>
        </a:ln>
      </c:spPr>
    </c:title>
    <c:plotArea>
      <c:layout>
        <c:manualLayout>
          <c:xMode val="edge"/>
          <c:yMode val="edge"/>
          <c:x val="-0.006"/>
          <c:y val="0.08925"/>
          <c:w val="0.9995"/>
          <c:h val="0.57225"/>
        </c:manualLayout>
      </c:layout>
      <c:lineChart>
        <c:grouping val="standard"/>
        <c:varyColors val="0"/>
        <c:ser>
          <c:idx val="0"/>
          <c:order val="0"/>
          <c:tx>
            <c:strRef>
              <c:f>'Figure 3'!$C$12</c:f>
              <c:strCache>
                <c:ptCount val="1"/>
                <c:pt idx="0">
                  <c:v>EU-28</c:v>
                </c:pt>
              </c:strCache>
            </c:strRef>
          </c:tx>
          <c:spPr>
            <a:ln w="25400">
              <a:solidFill>
                <a:srgbClr val="BED73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3'!$D$10:$L$10</c:f>
              <c:strCache/>
            </c:strRef>
          </c:cat>
          <c:val>
            <c:numRef>
              <c:f>'Figure 3'!$D$12:$L$12</c:f>
              <c:numCache/>
            </c:numRef>
          </c:val>
          <c:smooth val="0"/>
        </c:ser>
        <c:ser>
          <c:idx val="1"/>
          <c:order val="1"/>
          <c:tx>
            <c:strRef>
              <c:f>'Figure 3'!$C$13</c:f>
              <c:strCache>
                <c:ptCount val="1"/>
                <c:pt idx="0">
                  <c:v>Severozapaden (BG31)</c:v>
                </c:pt>
              </c:strCache>
            </c:strRef>
          </c:tx>
          <c:spPr>
            <a:ln w="25400">
              <a:solidFill>
                <a:srgbClr val="7B86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3'!$D$10:$L$10</c:f>
              <c:strCache/>
            </c:strRef>
          </c:cat>
          <c:val>
            <c:numRef>
              <c:f>'Figure 3'!$D$13:$L$13</c:f>
              <c:numCache/>
            </c:numRef>
          </c:val>
          <c:smooth val="0"/>
        </c:ser>
        <c:ser>
          <c:idx val="2"/>
          <c:order val="2"/>
          <c:tx>
            <c:strRef>
              <c:f>'Figure 3'!$C$14</c:f>
              <c:strCache>
                <c:ptCount val="1"/>
                <c:pt idx="0">
                  <c:v>Nord-Vest (RO11)</c:v>
                </c:pt>
              </c:strCache>
            </c:strRef>
          </c:tx>
          <c:spPr>
            <a:ln w="25400">
              <a:solidFill>
                <a:srgbClr val="7B86C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3'!$D$10:$L$10</c:f>
              <c:strCache/>
            </c:strRef>
          </c:cat>
          <c:val>
            <c:numRef>
              <c:f>'Figure 3'!$D$14:$L$14</c:f>
              <c:numCache/>
            </c:numRef>
          </c:val>
          <c:smooth val="0"/>
        </c:ser>
        <c:ser>
          <c:idx val="3"/>
          <c:order val="3"/>
          <c:tx>
            <c:strRef>
              <c:f>'Figure 3'!$C$15</c:f>
              <c:strCache>
                <c:ptCount val="1"/>
                <c:pt idx="0">
                  <c:v>Warminsko-Mazurskie (PL62)</c:v>
                </c:pt>
              </c:strCache>
            </c:strRef>
          </c:tx>
          <c:spPr>
            <a:ln w="25400">
              <a:solidFill>
                <a:srgbClr val="588944"/>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3'!$D$10:$L$10</c:f>
              <c:strCache/>
            </c:strRef>
          </c:cat>
          <c:val>
            <c:numRef>
              <c:f>'Figure 3'!$D$15:$L$15</c:f>
              <c:numCache/>
            </c:numRef>
          </c:val>
          <c:smooth val="0"/>
        </c:ser>
        <c:ser>
          <c:idx val="4"/>
          <c:order val="4"/>
          <c:tx>
            <c:strRef>
              <c:f>'Figure 3'!$C$16</c:f>
              <c:strCache>
                <c:ptCount val="1"/>
                <c:pt idx="0">
                  <c:v>Île de France (FR10)</c:v>
                </c:pt>
              </c:strCache>
            </c:strRef>
          </c:tx>
          <c:spPr>
            <a:ln w="25400">
              <a:solidFill>
                <a:srgbClr val="58894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3'!$D$10:$L$10</c:f>
              <c:strCache/>
            </c:strRef>
          </c:cat>
          <c:val>
            <c:numRef>
              <c:f>'Figure 3'!$D$16:$L$16</c:f>
              <c:numCache/>
            </c:numRef>
          </c:val>
          <c:smooth val="0"/>
        </c:ser>
        <c:ser>
          <c:idx val="5"/>
          <c:order val="5"/>
          <c:spPr>
            <a:ln w="25400">
              <a:solidFill>
                <a:srgbClr val="C3C6E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3'!$D$10:$L$10</c:f>
              <c:strCache/>
            </c:strRef>
          </c:cat>
          <c:smooth val="0"/>
        </c:ser>
        <c:marker val="1"/>
        <c:axId val="56832169"/>
        <c:axId val="41727474"/>
      </c:lineChart>
      <c:catAx>
        <c:axId val="56832169"/>
        <c:scaling>
          <c:orientation val="minMax"/>
        </c:scaling>
        <c:axPos val="b"/>
        <c:delete val="0"/>
        <c:numFmt formatCode="General" sourceLinked="1"/>
        <c:majorTickMark val="out"/>
        <c:minorTickMark val="none"/>
        <c:tickLblPos val="low"/>
        <c:spPr>
          <a:ln w="3175">
            <a:solidFill>
              <a:srgbClr val="000000"/>
            </a:solidFill>
          </a:ln>
        </c:spPr>
        <c:crossAx val="41727474"/>
        <c:crossesAt val="0"/>
        <c:auto val="1"/>
        <c:lblOffset val="100"/>
        <c:tickLblSkip val="1"/>
        <c:noMultiLvlLbl val="0"/>
      </c:catAx>
      <c:valAx>
        <c:axId val="41727474"/>
        <c:scaling>
          <c:orientation val="minMax"/>
          <c:max val="1500"/>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56832169"/>
        <c:crossesAt val="1"/>
        <c:crossBetween val="between"/>
        <c:dispUnits/>
        <c:majorUnit val="300"/>
      </c:valAx>
      <c:spPr>
        <a:noFill/>
        <a:ln>
          <a:noFill/>
        </a:ln>
      </c:spPr>
    </c:plotArea>
    <c:legend>
      <c:legendPos val="b"/>
      <c:legendEntry>
        <c:idx val="5"/>
        <c:delete val="1"/>
      </c:legendEntry>
      <c:layout>
        <c:manualLayout>
          <c:xMode val="edge"/>
          <c:yMode val="edge"/>
          <c:x val="0.358"/>
          <c:y val="0.69925"/>
          <c:w val="0.29825"/>
          <c:h val="0.30075"/>
        </c:manualLayout>
      </c:layout>
      <c:overlay val="0"/>
      <c:spPr>
        <a:noFill/>
        <a:ln w="3175">
          <a:noFill/>
        </a:ln>
      </c:sp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Diseases of the respiratory system (</a:t>
            </a:r>
            <a:r>
              <a:rPr lang="en-US" cap="none" sz="900" b="1" i="0" u="none" baseline="30000">
                <a:solidFill>
                  <a:srgbClr val="000000"/>
                </a:solidFill>
                <a:latin typeface="Arial"/>
                <a:ea typeface="Arial"/>
                <a:cs typeface="Arial"/>
              </a:rPr>
              <a:t>3</a:t>
            </a:r>
            <a:r>
              <a:rPr lang="en-US" cap="none" sz="900" b="1" i="0" u="none" baseline="0">
                <a:solidFill>
                  <a:srgbClr val="000000"/>
                </a:solidFill>
                <a:latin typeface="Arial"/>
                <a:ea typeface="Arial"/>
                <a:cs typeface="Arial"/>
              </a:rPr>
              <a:t>)</a:t>
            </a:r>
          </a:p>
        </c:rich>
      </c:tx>
      <c:layout>
        <c:manualLayout>
          <c:xMode val="factor"/>
          <c:yMode val="factor"/>
          <c:x val="0.005"/>
          <c:y val="-0.015"/>
        </c:manualLayout>
      </c:layout>
      <c:spPr>
        <a:noFill/>
        <a:ln w="3175">
          <a:noFill/>
        </a:ln>
      </c:spPr>
    </c:title>
    <c:plotArea>
      <c:layout>
        <c:manualLayout>
          <c:xMode val="edge"/>
          <c:yMode val="edge"/>
          <c:x val="0.00025"/>
          <c:y val="0.08925"/>
          <c:w val="0.9895"/>
          <c:h val="0.57225"/>
        </c:manualLayout>
      </c:layout>
      <c:lineChart>
        <c:grouping val="standard"/>
        <c:varyColors val="0"/>
        <c:ser>
          <c:idx val="0"/>
          <c:order val="0"/>
          <c:tx>
            <c:strRef>
              <c:f>'Figure 3'!$C$18</c:f>
              <c:strCache>
                <c:ptCount val="1"/>
                <c:pt idx="0">
                  <c:v>EU-28</c:v>
                </c:pt>
              </c:strCache>
            </c:strRef>
          </c:tx>
          <c:spPr>
            <a:ln w="25400">
              <a:solidFill>
                <a:srgbClr val="BED73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3'!$D$10:$L$10</c:f>
              <c:strCache/>
            </c:strRef>
          </c:cat>
          <c:val>
            <c:numRef>
              <c:f>'Figure 3'!$D$18:$L$18</c:f>
              <c:numCache/>
            </c:numRef>
          </c:val>
          <c:smooth val="0"/>
        </c:ser>
        <c:ser>
          <c:idx val="1"/>
          <c:order val="1"/>
          <c:tx>
            <c:strRef>
              <c:f>'Figure 3'!$C$19</c:f>
              <c:strCache>
                <c:ptCount val="1"/>
                <c:pt idx="0">
                  <c:v>Região Autónoma da Madeira (PT30)</c:v>
                </c:pt>
              </c:strCache>
            </c:strRef>
          </c:tx>
          <c:spPr>
            <a:ln w="25400">
              <a:solidFill>
                <a:srgbClr val="7B86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3'!$D$10:$L$10</c:f>
              <c:strCache/>
            </c:strRef>
          </c:cat>
          <c:val>
            <c:numRef>
              <c:f>'Figure 3'!$D$19:$L$19</c:f>
              <c:numCache/>
            </c:numRef>
          </c:val>
          <c:smooth val="0"/>
        </c:ser>
        <c:ser>
          <c:idx val="2"/>
          <c:order val="2"/>
          <c:tx>
            <c:strRef>
              <c:f>'Figure 3'!$C$20</c:f>
              <c:strCache>
                <c:ptCount val="1"/>
                <c:pt idx="0">
                  <c:v>Border, Midland and Western (IE01)</c:v>
                </c:pt>
              </c:strCache>
            </c:strRef>
          </c:tx>
          <c:spPr>
            <a:ln w="25400">
              <a:solidFill>
                <a:srgbClr val="7B86C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3'!$D$10:$L$10</c:f>
              <c:strCache/>
            </c:strRef>
          </c:cat>
          <c:val>
            <c:numRef>
              <c:f>'Figure 3'!$D$20:$L$20</c:f>
              <c:numCache/>
            </c:numRef>
          </c:val>
          <c:smooth val="0"/>
        </c:ser>
        <c:ser>
          <c:idx val="3"/>
          <c:order val="3"/>
          <c:tx>
            <c:strRef>
              <c:f>'Figure 3'!$C$21</c:f>
              <c:strCache>
                <c:ptCount val="1"/>
                <c:pt idx="0">
                  <c:v>Warminsko-Mazurskie (PL62)</c:v>
                </c:pt>
              </c:strCache>
            </c:strRef>
          </c:tx>
          <c:spPr>
            <a:ln w="25400">
              <a:solidFill>
                <a:srgbClr val="588944"/>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3'!$D$10:$L$10</c:f>
              <c:strCache/>
            </c:strRef>
          </c:cat>
          <c:val>
            <c:numRef>
              <c:f>'Figure 3'!$D$21:$L$21</c:f>
              <c:numCache/>
            </c:numRef>
          </c:val>
          <c:smooth val="0"/>
        </c:ser>
        <c:ser>
          <c:idx val="4"/>
          <c:order val="4"/>
          <c:tx>
            <c:strRef>
              <c:f>'Figure 3'!$C$22</c:f>
              <c:strCache>
                <c:ptCount val="1"/>
                <c:pt idx="0">
                  <c:v>Latvia (LV00)</c:v>
                </c:pt>
              </c:strCache>
            </c:strRef>
          </c:tx>
          <c:spPr>
            <a:ln w="25400">
              <a:solidFill>
                <a:srgbClr val="58894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3'!$D$10:$L$10</c:f>
              <c:strCache/>
            </c:strRef>
          </c:cat>
          <c:val>
            <c:numRef>
              <c:f>'Figure 3'!$D$22:$L$22</c:f>
              <c:numCache/>
            </c:numRef>
          </c:val>
          <c:smooth val="0"/>
        </c:ser>
        <c:ser>
          <c:idx val="5"/>
          <c:order val="5"/>
          <c:spPr>
            <a:ln w="25400">
              <a:solidFill>
                <a:srgbClr val="C3C6E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3'!$D$10:$L$10</c:f>
              <c:strCache/>
            </c:strRef>
          </c:cat>
          <c:smooth val="0"/>
        </c:ser>
        <c:marker val="1"/>
        <c:axId val="40002947"/>
        <c:axId val="24482204"/>
      </c:lineChart>
      <c:catAx>
        <c:axId val="40002947"/>
        <c:scaling>
          <c:orientation val="minMax"/>
        </c:scaling>
        <c:axPos val="b"/>
        <c:delete val="0"/>
        <c:numFmt formatCode="General" sourceLinked="1"/>
        <c:majorTickMark val="out"/>
        <c:minorTickMark val="none"/>
        <c:tickLblPos val="low"/>
        <c:spPr>
          <a:ln w="3175">
            <a:solidFill>
              <a:srgbClr val="000000"/>
            </a:solidFill>
          </a:ln>
        </c:spPr>
        <c:crossAx val="24482204"/>
        <c:crossesAt val="0"/>
        <c:auto val="1"/>
        <c:lblOffset val="100"/>
        <c:tickLblSkip val="1"/>
        <c:noMultiLvlLbl val="0"/>
      </c:catAx>
      <c:valAx>
        <c:axId val="24482204"/>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40002947"/>
        <c:crossesAt val="1"/>
        <c:crossBetween val="between"/>
        <c:dispUnits/>
      </c:valAx>
      <c:spPr>
        <a:noFill/>
        <a:ln>
          <a:noFill/>
        </a:ln>
      </c:spPr>
    </c:plotArea>
    <c:legend>
      <c:legendPos val="b"/>
      <c:legendEntry>
        <c:idx val="5"/>
        <c:delete val="1"/>
      </c:legendEntry>
      <c:layout>
        <c:manualLayout>
          <c:xMode val="edge"/>
          <c:yMode val="edge"/>
          <c:x val="0.3585"/>
          <c:y val="0.69925"/>
          <c:w val="0.298"/>
          <c:h val="0.30075"/>
        </c:manualLayout>
      </c:layout>
      <c:overlay val="0"/>
      <c:spPr>
        <a:noFill/>
        <a:ln w="3175">
          <a:noFill/>
        </a:ln>
      </c:sp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035"/>
          <c:w val="0.9865"/>
          <c:h val="0.89175"/>
        </c:manualLayout>
      </c:layout>
      <c:barChart>
        <c:barDir val="col"/>
        <c:grouping val="stacked"/>
        <c:varyColors val="0"/>
        <c:ser>
          <c:idx val="40"/>
          <c:order val="39"/>
          <c:tx>
            <c:strRef>
              <c:f>'Figure 4'!$C$11</c:f>
              <c:strCache>
                <c:ptCount val="1"/>
                <c:pt idx="0">
                  <c:v>min</c:v>
                </c:pt>
              </c:strCache>
            </c:strRef>
          </c:tx>
          <c:spPr>
            <a:solidFill>
              <a:srgbClr val="E5E7F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'Figure 4'!$D$11:$AJ$11</c:f>
              <c:numCache/>
            </c:numRef>
          </c:val>
        </c:ser>
        <c:ser>
          <c:idx val="41"/>
          <c:order val="40"/>
          <c:tx>
            <c:strRef>
              <c:f>'Figure 4'!$C$12</c:f>
              <c:strCache>
                <c:ptCount val="1"/>
                <c:pt idx="0">
                  <c:v>mid</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'Figure 4'!$D$12:$AJ$12</c:f>
              <c:numCache/>
            </c:numRef>
          </c:val>
        </c:ser>
        <c:ser>
          <c:idx val="42"/>
          <c:order val="41"/>
          <c:tx>
            <c:strRef>
              <c:f>'Figure 4'!$C$13</c:f>
              <c:strCache>
                <c:ptCount val="1"/>
                <c:pt idx="0">
                  <c:v>max</c:v>
                </c:pt>
              </c:strCache>
            </c:strRef>
          </c:tx>
          <c:spPr>
            <a:solidFill>
              <a:srgbClr val="E5E7F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'Figure 4'!$D$13:$AJ$13</c:f>
              <c:numCache/>
            </c:numRef>
          </c:val>
        </c:ser>
        <c:overlap val="100"/>
        <c:axId val="19013245"/>
        <c:axId val="36901478"/>
      </c:barChart>
      <c:lineChart>
        <c:grouping val="standard"/>
        <c:varyColors val="0"/>
        <c:ser>
          <c:idx val="1"/>
          <c:order val="0"/>
          <c:tx>
            <c:strRef>
              <c:f>'Figure 4'!$C$15</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BED730"/>
              </a:solidFill>
              <a:ln>
                <a:solidFill>
                  <a:srgbClr val="588944"/>
                </a:solidFill>
              </a:ln>
            </c:spPr>
          </c:marker>
          <c:cat>
            <c:strRef>
              <c:f>'Figure 4'!$D$10:$AJ$10</c:f>
              <c:strCache/>
            </c:strRef>
          </c:cat>
          <c:val>
            <c:numRef>
              <c:f>'Figure 4'!$D$15:$AJ$15</c:f>
              <c:numCache/>
            </c:numRef>
          </c:val>
          <c:smooth val="0"/>
        </c:ser>
        <c:ser>
          <c:idx val="0"/>
          <c:order val="1"/>
          <c:tx>
            <c:strRef>
              <c:f>'Figure 4'!$C$14</c:f>
              <c:strCache>
                <c:ptCount val="1"/>
                <c:pt idx="0">
                  <c:v>National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rgbClr val="588944"/>
              </a:solidFill>
              <a:ln>
                <a:solidFill>
                  <a:srgbClr val="588944"/>
                </a:solidFill>
              </a:ln>
            </c:spPr>
          </c:marker>
          <c:cat>
            <c:strRef>
              <c:f>'Figure 4'!$D$10:$AJ$10</c:f>
              <c:strCache/>
            </c:strRef>
          </c:cat>
          <c:val>
            <c:numRef>
              <c:f>'Figure 4'!$D$14:$AJ$14</c:f>
              <c:numCache/>
            </c:numRef>
          </c:val>
          <c:smooth val="0"/>
        </c:ser>
        <c:ser>
          <c:idx val="2"/>
          <c:order val="2"/>
          <c:tx>
            <c:strRef>
              <c:f>'Figure 4'!$C$16</c:f>
              <c:strCache>
                <c:ptCount val="1"/>
                <c:pt idx="0">
                  <c:v>Other NUTS regions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4'!$D$16:$AJ$16</c:f>
              <c:numCache/>
            </c:numRef>
          </c:val>
          <c:smooth val="0"/>
        </c:ser>
        <c:ser>
          <c:idx val="3"/>
          <c:order val="3"/>
          <c:tx>
            <c:strRef>
              <c:f>'Figure 4'!$C$17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4'!$D$17:$AJ$17</c:f>
              <c:numCache/>
            </c:numRef>
          </c:val>
          <c:smooth val="0"/>
        </c:ser>
        <c:ser>
          <c:idx val="4"/>
          <c:order val="4"/>
          <c:tx>
            <c:strRef>
              <c:f>'Figure 4'!$C$18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4'!$D$18:$AJ$18</c:f>
              <c:numCache/>
            </c:numRef>
          </c:val>
          <c:smooth val="0"/>
        </c:ser>
        <c:ser>
          <c:idx val="5"/>
          <c:order val="5"/>
          <c:tx>
            <c:strRef>
              <c:f>'Figure 4'!$C$19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4'!$D$19:$AJ$19</c:f>
              <c:numCache/>
            </c:numRef>
          </c:val>
          <c:smooth val="0"/>
        </c:ser>
        <c:ser>
          <c:idx val="6"/>
          <c:order val="6"/>
          <c:tx>
            <c:strRef>
              <c:f>'Figure 4'!$C$20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4'!$D$20:$AJ$20</c:f>
              <c:numCache/>
            </c:numRef>
          </c:val>
          <c:smooth val="0"/>
        </c:ser>
        <c:ser>
          <c:idx val="7"/>
          <c:order val="7"/>
          <c:tx>
            <c:strRef>
              <c:f>'Figure 4'!$C$21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4'!$D$21:$AJ$21</c:f>
              <c:numCache/>
            </c:numRef>
          </c:val>
          <c:smooth val="0"/>
        </c:ser>
        <c:ser>
          <c:idx val="8"/>
          <c:order val="8"/>
          <c:tx>
            <c:strRef>
              <c:f>'Figure 4'!$C$22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4'!$D$22:$AJ$22</c:f>
              <c:numCache/>
            </c:numRef>
          </c:val>
          <c:smooth val="0"/>
        </c:ser>
        <c:ser>
          <c:idx val="9"/>
          <c:order val="9"/>
          <c:tx>
            <c:strRef>
              <c:f>'Figure 4'!$C$23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4'!$D$23:$AJ$23</c:f>
              <c:numCache/>
            </c:numRef>
          </c:val>
          <c:smooth val="0"/>
        </c:ser>
        <c:ser>
          <c:idx val="10"/>
          <c:order val="10"/>
          <c:tx>
            <c:strRef>
              <c:f>'Figure 4'!$C$24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4'!$D$24:$AJ$24</c:f>
              <c:numCache/>
            </c:numRef>
          </c:val>
          <c:smooth val="0"/>
        </c:ser>
        <c:ser>
          <c:idx val="11"/>
          <c:order val="11"/>
          <c:tx>
            <c:strRef>
              <c:f>'Figure 4'!$C$25</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4'!$D$25:$AJ$25</c:f>
              <c:numCache/>
            </c:numRef>
          </c:val>
          <c:smooth val="0"/>
        </c:ser>
        <c:ser>
          <c:idx val="12"/>
          <c:order val="12"/>
          <c:tx>
            <c:strRef>
              <c:f>'Figure 4'!$C$26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4'!$D$26:$AJ$26</c:f>
              <c:numCache/>
            </c:numRef>
          </c:val>
          <c:smooth val="0"/>
        </c:ser>
        <c:ser>
          <c:idx val="13"/>
          <c:order val="13"/>
          <c:tx>
            <c:strRef>
              <c:f>'Figure 4'!$C$27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4'!$D$27:$AJ$27</c:f>
              <c:numCache/>
            </c:numRef>
          </c:val>
          <c:smooth val="0"/>
        </c:ser>
        <c:ser>
          <c:idx val="14"/>
          <c:order val="14"/>
          <c:tx>
            <c:strRef>
              <c:f>'Figure 4'!$C$28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4'!$D$28:$AJ$28</c:f>
              <c:numCache/>
            </c:numRef>
          </c:val>
          <c:smooth val="0"/>
        </c:ser>
        <c:ser>
          <c:idx val="15"/>
          <c:order val="15"/>
          <c:tx>
            <c:strRef>
              <c:f>'Figure 4'!$C$29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4'!$D$29:$AJ$29</c:f>
              <c:numCache/>
            </c:numRef>
          </c:val>
          <c:smooth val="0"/>
        </c:ser>
        <c:ser>
          <c:idx val="16"/>
          <c:order val="16"/>
          <c:tx>
            <c:strRef>
              <c:f>'Figure 4'!$C$30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4'!$D$30:$AJ$30</c:f>
              <c:numCache/>
            </c:numRef>
          </c:val>
          <c:smooth val="0"/>
        </c:ser>
        <c:ser>
          <c:idx val="17"/>
          <c:order val="17"/>
          <c:tx>
            <c:strRef>
              <c:f>'Figure 4'!$C$31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4'!$D$31:$AJ$31</c:f>
              <c:numCache/>
            </c:numRef>
          </c:val>
          <c:smooth val="0"/>
        </c:ser>
        <c:ser>
          <c:idx val="18"/>
          <c:order val="18"/>
          <c:tx>
            <c:strRef>
              <c:f>'Figure 4'!$C$32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4'!$D$32:$AJ$32</c:f>
              <c:numCache/>
            </c:numRef>
          </c:val>
          <c:smooth val="0"/>
        </c:ser>
        <c:ser>
          <c:idx val="19"/>
          <c:order val="19"/>
          <c:tx>
            <c:strRef>
              <c:f>'Figure 4'!$C$33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4'!$D$33:$AJ$33</c:f>
              <c:numCache/>
            </c:numRef>
          </c:val>
          <c:smooth val="0"/>
        </c:ser>
        <c:ser>
          <c:idx val="20"/>
          <c:order val="20"/>
          <c:tx>
            <c:strRef>
              <c:f>'Figure 4'!$C$34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4'!$D$34:$AJ$34</c:f>
              <c:numCache/>
            </c:numRef>
          </c:val>
          <c:smooth val="0"/>
        </c:ser>
        <c:ser>
          <c:idx val="21"/>
          <c:order val="21"/>
          <c:tx>
            <c:strRef>
              <c:f>'Figure 4'!$C$35</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4'!$D$35:$AJ$35</c:f>
              <c:numCache/>
            </c:numRef>
          </c:val>
          <c:smooth val="0"/>
        </c:ser>
        <c:ser>
          <c:idx val="22"/>
          <c:order val="22"/>
          <c:tx>
            <c:strRef>
              <c:f>'Figure 4'!$C$36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4'!$D$36:$AJ$36</c:f>
              <c:numCache/>
            </c:numRef>
          </c:val>
          <c:smooth val="0"/>
        </c:ser>
        <c:ser>
          <c:idx val="23"/>
          <c:order val="23"/>
          <c:tx>
            <c:strRef>
              <c:f>'Figure 4'!$C$37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4'!$D$37:$AJ$37</c:f>
              <c:numCache/>
            </c:numRef>
          </c:val>
          <c:smooth val="0"/>
        </c:ser>
        <c:ser>
          <c:idx val="24"/>
          <c:order val="24"/>
          <c:tx>
            <c:strRef>
              <c:f>'Figure 4'!$C$38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4'!$D$38:$AJ$38</c:f>
              <c:numCache/>
            </c:numRef>
          </c:val>
          <c:smooth val="0"/>
        </c:ser>
        <c:ser>
          <c:idx val="25"/>
          <c:order val="25"/>
          <c:tx>
            <c:strRef>
              <c:f>'Figure 4'!$C$39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4'!$D$39:$AJ$39</c:f>
              <c:numCache/>
            </c:numRef>
          </c:val>
          <c:smooth val="0"/>
        </c:ser>
        <c:ser>
          <c:idx val="26"/>
          <c:order val="26"/>
          <c:tx>
            <c:strRef>
              <c:f>'Figure 4'!$C$40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4'!$D$40:$AJ$40</c:f>
              <c:numCache/>
            </c:numRef>
          </c:val>
          <c:smooth val="0"/>
        </c:ser>
        <c:ser>
          <c:idx val="27"/>
          <c:order val="27"/>
          <c:tx>
            <c:strRef>
              <c:f>'Figure 4'!$C$41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4'!$D$41:$AJ$41</c:f>
              <c:numCache/>
            </c:numRef>
          </c:val>
          <c:smooth val="0"/>
        </c:ser>
        <c:ser>
          <c:idx val="28"/>
          <c:order val="28"/>
          <c:tx>
            <c:strRef>
              <c:f>'Figure 4'!$C$42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4'!$D$42:$AJ$42</c:f>
              <c:numCache/>
            </c:numRef>
          </c:val>
          <c:smooth val="0"/>
        </c:ser>
        <c:ser>
          <c:idx val="29"/>
          <c:order val="29"/>
          <c:tx>
            <c:strRef>
              <c:f>'Figure 4'!$C$43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4'!$D$43:$AJ$43</c:f>
              <c:numCache/>
            </c:numRef>
          </c:val>
          <c:smooth val="0"/>
        </c:ser>
        <c:ser>
          <c:idx val="30"/>
          <c:order val="30"/>
          <c:tx>
            <c:strRef>
              <c:f>'Figure 4'!$C$44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4'!$D$44:$AJ$44</c:f>
              <c:numCache/>
            </c:numRef>
          </c:val>
          <c:smooth val="0"/>
        </c:ser>
        <c:ser>
          <c:idx val="31"/>
          <c:order val="31"/>
          <c:tx>
            <c:strRef>
              <c:f>'Figure 4'!$C$45</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4'!$D$45:$AJ$45</c:f>
              <c:numCache/>
            </c:numRef>
          </c:val>
          <c:smooth val="0"/>
        </c:ser>
        <c:ser>
          <c:idx val="32"/>
          <c:order val="32"/>
          <c:tx>
            <c:strRef>
              <c:f>'Figure 4'!$C$46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4'!$D$46:$AJ$46</c:f>
              <c:numCache/>
            </c:numRef>
          </c:val>
          <c:smooth val="0"/>
        </c:ser>
        <c:ser>
          <c:idx val="33"/>
          <c:order val="33"/>
          <c:tx>
            <c:strRef>
              <c:f>'Figure 4'!$C$47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4'!$D$47:$AJ$47</c:f>
              <c:numCache/>
            </c:numRef>
          </c:val>
          <c:smooth val="0"/>
        </c:ser>
        <c:ser>
          <c:idx val="34"/>
          <c:order val="34"/>
          <c:tx>
            <c:strRef>
              <c:f>'Figure 4'!$C$48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4'!$D$48:$AJ$48</c:f>
              <c:numCache/>
            </c:numRef>
          </c:val>
          <c:smooth val="0"/>
        </c:ser>
        <c:ser>
          <c:idx val="35"/>
          <c:order val="35"/>
          <c:tx>
            <c:strRef>
              <c:f>'Figure 4'!$C$49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4'!$D$49:$AJ$49</c:f>
              <c:numCache/>
            </c:numRef>
          </c:val>
          <c:smooth val="0"/>
        </c:ser>
        <c:ser>
          <c:idx val="36"/>
          <c:order val="36"/>
          <c:tx>
            <c:strRef>
              <c:f>'Figure 4'!$C$50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4'!$D$50:$AJ$50</c:f>
              <c:numCache/>
            </c:numRef>
          </c:val>
          <c:smooth val="0"/>
        </c:ser>
        <c:ser>
          <c:idx val="37"/>
          <c:order val="37"/>
          <c:tx>
            <c:strRef>
              <c:f>'Figure 4'!$C$51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4'!$D$51:$AJ$51</c:f>
              <c:numCache/>
            </c:numRef>
          </c:val>
          <c:smooth val="0"/>
        </c:ser>
        <c:ser>
          <c:idx val="38"/>
          <c:order val="38"/>
          <c:tx>
            <c:strRef>
              <c:f>'Figure 4'!$C$52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4'!$D$10:$AJ$10</c:f>
              <c:strCache/>
            </c:strRef>
          </c:cat>
          <c:val>
            <c:numRef>
              <c:f>'Figure 4'!$D$52:$AJ$52</c:f>
              <c:numCache/>
            </c:numRef>
          </c:val>
          <c:smooth val="0"/>
        </c:ser>
        <c:axId val="19013245"/>
        <c:axId val="36901478"/>
      </c:lineChart>
      <c:catAx>
        <c:axId val="19013245"/>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6901478"/>
        <c:crosses val="autoZero"/>
        <c:auto val="1"/>
        <c:lblOffset val="100"/>
        <c:tickLblSkip val="1"/>
        <c:noMultiLvlLbl val="0"/>
      </c:catAx>
      <c:valAx>
        <c:axId val="36901478"/>
        <c:scaling>
          <c:orientation val="minMax"/>
          <c:max val="400"/>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19013245"/>
        <c:crossesAt val="1"/>
        <c:crossBetween val="between"/>
        <c:dispUnits/>
        <c:majorUnit val="50"/>
      </c:valAx>
      <c:spPr>
        <a:solidFill>
          <a:srgbClr val="FFFFFF"/>
        </a:solidFill>
        <a:ln w="3175">
          <a:noFill/>
        </a:ln>
      </c:spPr>
    </c:plotArea>
    <c:legend>
      <c:legendPos val="b"/>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egendEntry>
        <c:idx val="0"/>
        <c:delete val="1"/>
      </c:legendEntry>
      <c:legendEntry>
        <c:idx val="1"/>
        <c:delete val="1"/>
      </c:legendEntry>
      <c:legendEntry>
        <c:idx val="2"/>
        <c:delete val="1"/>
      </c:legendEntry>
      <c:layout>
        <c:manualLayout>
          <c:xMode val="edge"/>
          <c:yMode val="edge"/>
          <c:x val="0.41275"/>
          <c:y val="0.8545"/>
          <c:w val="0.19475"/>
          <c:h val="0.13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Women: breast cancer (</a:t>
            </a:r>
            <a:r>
              <a:rPr lang="en-US" cap="none" sz="900" b="1" i="0" u="none" baseline="30000">
                <a:solidFill>
                  <a:srgbClr val="000000"/>
                </a:solidFill>
                <a:latin typeface="Arial"/>
                <a:ea typeface="Arial"/>
                <a:cs typeface="Arial"/>
              </a:rPr>
              <a:t>2</a:t>
            </a:r>
            <a:r>
              <a:rPr lang="en-US" cap="none" sz="900" b="1" i="0" u="none" baseline="0">
                <a:solidFill>
                  <a:srgbClr val="000000"/>
                </a:solidFill>
                <a:latin typeface="Arial"/>
                <a:ea typeface="Arial"/>
                <a:cs typeface="Arial"/>
              </a:rPr>
              <a:t>)</a:t>
            </a:r>
          </a:p>
        </c:rich>
      </c:tx>
      <c:layout>
        <c:manualLayout>
          <c:xMode val="factor"/>
          <c:yMode val="factor"/>
          <c:x val="-0.0265"/>
          <c:y val="-0.015"/>
        </c:manualLayout>
      </c:layout>
      <c:spPr>
        <a:noFill/>
        <a:ln w="3175">
          <a:noFill/>
        </a:ln>
      </c:spPr>
    </c:title>
    <c:plotArea>
      <c:layout>
        <c:manualLayout>
          <c:xMode val="edge"/>
          <c:yMode val="edge"/>
          <c:x val="0.00675"/>
          <c:y val="0.09175"/>
          <c:w val="0.98425"/>
          <c:h val="0.57225"/>
        </c:manualLayout>
      </c:layout>
      <c:lineChart>
        <c:grouping val="standard"/>
        <c:varyColors val="0"/>
        <c:ser>
          <c:idx val="0"/>
          <c:order val="0"/>
          <c:tx>
            <c:strRef>
              <c:f>'Figure 5'!$C$12</c:f>
              <c:strCache>
                <c:ptCount val="1"/>
                <c:pt idx="0">
                  <c:v>EU-28</c:v>
                </c:pt>
              </c:strCache>
            </c:strRef>
          </c:tx>
          <c:spPr>
            <a:ln w="25400">
              <a:solidFill>
                <a:srgbClr val="BED73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5'!$D$10:$L$10</c:f>
              <c:strCache/>
            </c:strRef>
          </c:cat>
          <c:val>
            <c:numRef>
              <c:f>'Figure 5'!$D$12:$L$12</c:f>
              <c:numCache/>
            </c:numRef>
          </c:val>
          <c:smooth val="0"/>
        </c:ser>
        <c:ser>
          <c:idx val="1"/>
          <c:order val="1"/>
          <c:tx>
            <c:strRef>
              <c:f>'Figure 5'!$C$13</c:f>
              <c:strCache>
                <c:ptCount val="1"/>
                <c:pt idx="0">
                  <c:v>Prov. Oost-Vlaanderen (BE23)</c:v>
                </c:pt>
              </c:strCache>
            </c:strRef>
          </c:tx>
          <c:spPr>
            <a:ln w="25400">
              <a:solidFill>
                <a:srgbClr val="7B86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5'!$D$10:$L$10</c:f>
              <c:strCache/>
            </c:strRef>
          </c:cat>
          <c:val>
            <c:numRef>
              <c:f>'Figure 5'!$D$13:$L$13</c:f>
              <c:numCache/>
            </c:numRef>
          </c:val>
          <c:smooth val="0"/>
        </c:ser>
        <c:ser>
          <c:idx val="2"/>
          <c:order val="2"/>
          <c:tx>
            <c:strRef>
              <c:f>'Figure 5'!$C$14</c:f>
              <c:strCache>
                <c:ptCount val="1"/>
                <c:pt idx="0">
                  <c:v>Åland (FI20)</c:v>
                </c:pt>
              </c:strCache>
            </c:strRef>
          </c:tx>
          <c:spPr>
            <a:ln w="25400">
              <a:solidFill>
                <a:srgbClr val="7B86C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5'!$D$10:$L$10</c:f>
              <c:strCache/>
            </c:strRef>
          </c:cat>
          <c:val>
            <c:numRef>
              <c:f>'Figure 5'!$D$14:$L$14</c:f>
              <c:numCache/>
            </c:numRef>
          </c:val>
          <c:smooth val="0"/>
        </c:ser>
        <c:ser>
          <c:idx val="3"/>
          <c:order val="3"/>
          <c:tx>
            <c:strRef>
              <c:f>'Figure 5'!$C$15</c:f>
              <c:strCache>
                <c:ptCount val="1"/>
                <c:pt idx="0">
                  <c:v>Severozápad (CZ04)</c:v>
                </c:pt>
              </c:strCache>
            </c:strRef>
          </c:tx>
          <c:spPr>
            <a:ln w="25400">
              <a:solidFill>
                <a:srgbClr val="588944"/>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5'!$D$10:$L$10</c:f>
              <c:strCache/>
            </c:strRef>
          </c:cat>
          <c:val>
            <c:numRef>
              <c:f>'Figure 5'!$D$15:$L$15</c:f>
              <c:numCache/>
            </c:numRef>
          </c:val>
          <c:smooth val="0"/>
        </c:ser>
        <c:ser>
          <c:idx val="4"/>
          <c:order val="4"/>
          <c:tx>
            <c:strRef>
              <c:f>'Figure 5'!$C$16</c:f>
              <c:strCache>
                <c:ptCount val="1"/>
                <c:pt idx="0">
                  <c:v>Réunion (FR94)</c:v>
                </c:pt>
              </c:strCache>
            </c:strRef>
          </c:tx>
          <c:spPr>
            <a:ln w="25400">
              <a:solidFill>
                <a:srgbClr val="58894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5'!$D$10:$L$10</c:f>
              <c:strCache/>
            </c:strRef>
          </c:cat>
          <c:val>
            <c:numRef>
              <c:f>'Figure 5'!$D$16:$L$16</c:f>
              <c:numCache/>
            </c:numRef>
          </c:val>
          <c:smooth val="0"/>
        </c:ser>
        <c:ser>
          <c:idx val="5"/>
          <c:order val="5"/>
          <c:spPr>
            <a:ln w="25400">
              <a:solidFill>
                <a:srgbClr val="C3C6E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5'!$D$10:$L$10</c:f>
              <c:strCache/>
            </c:strRef>
          </c:cat>
          <c:smooth val="0"/>
        </c:ser>
        <c:marker val="1"/>
        <c:axId val="63677847"/>
        <c:axId val="36229712"/>
      </c:lineChart>
      <c:catAx>
        <c:axId val="63677847"/>
        <c:scaling>
          <c:orientation val="minMax"/>
        </c:scaling>
        <c:axPos val="b"/>
        <c:delete val="0"/>
        <c:numFmt formatCode="General" sourceLinked="1"/>
        <c:majorTickMark val="out"/>
        <c:minorTickMark val="none"/>
        <c:tickLblPos val="low"/>
        <c:spPr>
          <a:ln w="3175">
            <a:solidFill>
              <a:srgbClr val="000000"/>
            </a:solidFill>
          </a:ln>
        </c:spPr>
        <c:crossAx val="36229712"/>
        <c:crossesAt val="0"/>
        <c:auto val="1"/>
        <c:lblOffset val="100"/>
        <c:tickLblSkip val="1"/>
        <c:noMultiLvlLbl val="0"/>
      </c:catAx>
      <c:valAx>
        <c:axId val="36229712"/>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63677847"/>
        <c:crossesAt val="1"/>
        <c:crossBetween val="between"/>
        <c:dispUnits/>
      </c:valAx>
      <c:spPr>
        <a:noFill/>
        <a:ln>
          <a:noFill/>
        </a:ln>
      </c:spPr>
    </c:plotArea>
    <c:legend>
      <c:legendPos val="b"/>
      <c:legendEntry>
        <c:idx val="5"/>
        <c:delete val="1"/>
      </c:legendEntry>
      <c:layout>
        <c:manualLayout>
          <c:xMode val="edge"/>
          <c:yMode val="edge"/>
          <c:x val="0.358"/>
          <c:y val="0.6985"/>
          <c:w val="0.29875"/>
          <c:h val="0.3015"/>
        </c:manualLayout>
      </c:layout>
      <c:overlay val="0"/>
      <c:spPr>
        <a:noFill/>
        <a:ln w="3175">
          <a:noFill/>
        </a:ln>
      </c:sp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Men: prostate cancer (</a:t>
            </a:r>
            <a:r>
              <a:rPr lang="en-US" cap="none" sz="900" b="1" i="0" u="none" baseline="30000">
                <a:solidFill>
                  <a:srgbClr val="000000"/>
                </a:solidFill>
                <a:latin typeface="Arial"/>
                <a:ea typeface="Arial"/>
                <a:cs typeface="Arial"/>
              </a:rPr>
              <a:t>3</a:t>
            </a:r>
            <a:r>
              <a:rPr lang="en-US" cap="none" sz="900" b="1" i="0" u="none" baseline="0">
                <a:solidFill>
                  <a:srgbClr val="000000"/>
                </a:solidFill>
                <a:latin typeface="Arial"/>
                <a:ea typeface="Arial"/>
                <a:cs typeface="Arial"/>
              </a:rPr>
              <a:t>)</a:t>
            </a:r>
          </a:p>
        </c:rich>
      </c:tx>
      <c:layout>
        <c:manualLayout>
          <c:xMode val="factor"/>
          <c:yMode val="factor"/>
          <c:x val="-0.0305"/>
          <c:y val="-0.015"/>
        </c:manualLayout>
      </c:layout>
      <c:spPr>
        <a:noFill/>
        <a:ln w="3175">
          <a:noFill/>
        </a:ln>
      </c:spPr>
    </c:title>
    <c:plotArea>
      <c:layout>
        <c:manualLayout>
          <c:xMode val="edge"/>
          <c:yMode val="edge"/>
          <c:x val="-0.001"/>
          <c:y val="0.08925"/>
          <c:w val="0.99125"/>
          <c:h val="0.57225"/>
        </c:manualLayout>
      </c:layout>
      <c:lineChart>
        <c:grouping val="standard"/>
        <c:varyColors val="0"/>
        <c:ser>
          <c:idx val="0"/>
          <c:order val="0"/>
          <c:tx>
            <c:strRef>
              <c:f>'Figure 5'!$C$18</c:f>
              <c:strCache>
                <c:ptCount val="1"/>
                <c:pt idx="0">
                  <c:v>EU-28</c:v>
                </c:pt>
              </c:strCache>
            </c:strRef>
          </c:tx>
          <c:spPr>
            <a:ln w="25400">
              <a:solidFill>
                <a:srgbClr val="BED73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5'!$D$10:$L$10</c:f>
              <c:strCache/>
            </c:strRef>
          </c:cat>
          <c:val>
            <c:numRef>
              <c:f>'Figure 5'!$D$18:$L$18</c:f>
              <c:numCache/>
            </c:numRef>
          </c:val>
          <c:smooth val="0"/>
        </c:ser>
        <c:ser>
          <c:idx val="1"/>
          <c:order val="1"/>
          <c:tx>
            <c:strRef>
              <c:f>'Figure 5'!$C$19</c:f>
              <c:strCache>
                <c:ptCount val="1"/>
                <c:pt idx="0">
                  <c:v>Åland (FI20)</c:v>
                </c:pt>
              </c:strCache>
            </c:strRef>
          </c:tx>
          <c:spPr>
            <a:ln w="25400">
              <a:solidFill>
                <a:srgbClr val="7B86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5'!$D$10:$L$10</c:f>
              <c:strCache/>
            </c:strRef>
          </c:cat>
          <c:val>
            <c:numRef>
              <c:f>'Figure 5'!$D$19:$L$19</c:f>
              <c:numCache/>
            </c:numRef>
          </c:val>
          <c:smooth val="0"/>
        </c:ser>
        <c:ser>
          <c:idx val="2"/>
          <c:order val="2"/>
          <c:tx>
            <c:strRef>
              <c:f>'Figure 5'!$C$20</c:f>
              <c:strCache>
                <c:ptCount val="1"/>
                <c:pt idx="0">
                  <c:v>Latvia (LV00)</c:v>
                </c:pt>
              </c:strCache>
            </c:strRef>
          </c:tx>
          <c:spPr>
            <a:ln w="25400">
              <a:solidFill>
                <a:srgbClr val="7B86C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5'!$D$10:$L$10</c:f>
              <c:strCache/>
            </c:strRef>
          </c:cat>
          <c:val>
            <c:numRef>
              <c:f>'Figure 5'!$D$20:$L$20</c:f>
              <c:numCache/>
            </c:numRef>
          </c:val>
          <c:smooth val="0"/>
        </c:ser>
        <c:ser>
          <c:idx val="3"/>
          <c:order val="3"/>
          <c:tx>
            <c:strRef>
              <c:f>'Figure 5'!$C$21</c:f>
              <c:strCache>
                <c:ptCount val="1"/>
                <c:pt idx="0">
                  <c:v>Provincia Autonoma di Bolzano/Bozen (ITH1) (4)</c:v>
                </c:pt>
              </c:strCache>
            </c:strRef>
          </c:tx>
          <c:spPr>
            <a:ln w="25400">
              <a:solidFill>
                <a:srgbClr val="588944"/>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5'!$D$10:$L$10</c:f>
              <c:strCache/>
            </c:strRef>
          </c:cat>
          <c:val>
            <c:numRef>
              <c:f>'Figure 5'!$D$21:$L$21</c:f>
              <c:numCache/>
            </c:numRef>
          </c:val>
          <c:smooth val="0"/>
        </c:ser>
        <c:ser>
          <c:idx val="4"/>
          <c:order val="4"/>
          <c:tx>
            <c:strRef>
              <c:f>'Figure 5'!$C$22</c:f>
              <c:strCache>
                <c:ptCount val="1"/>
                <c:pt idx="0">
                  <c:v>Sud-Vest Oltenia (RO41)</c:v>
                </c:pt>
              </c:strCache>
            </c:strRef>
          </c:tx>
          <c:spPr>
            <a:ln w="25400">
              <a:solidFill>
                <a:srgbClr val="58894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5'!$D$10:$L$10</c:f>
              <c:strCache/>
            </c:strRef>
          </c:cat>
          <c:val>
            <c:numRef>
              <c:f>'Figure 5'!$D$22:$L$22</c:f>
              <c:numCache/>
            </c:numRef>
          </c:val>
          <c:smooth val="0"/>
        </c:ser>
        <c:ser>
          <c:idx val="5"/>
          <c:order val="5"/>
          <c:spPr>
            <a:ln w="25400">
              <a:solidFill>
                <a:srgbClr val="C3C6E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5'!$D$10:$L$10</c:f>
              <c:strCache/>
            </c:strRef>
          </c:cat>
          <c:smooth val="0"/>
        </c:ser>
        <c:marker val="1"/>
        <c:axId val="57631953"/>
        <c:axId val="48925530"/>
      </c:lineChart>
      <c:catAx>
        <c:axId val="57631953"/>
        <c:scaling>
          <c:orientation val="minMax"/>
        </c:scaling>
        <c:axPos val="b"/>
        <c:delete val="0"/>
        <c:numFmt formatCode="General" sourceLinked="1"/>
        <c:majorTickMark val="out"/>
        <c:minorTickMark val="none"/>
        <c:tickLblPos val="low"/>
        <c:spPr>
          <a:ln w="3175">
            <a:solidFill>
              <a:srgbClr val="000000"/>
            </a:solidFill>
          </a:ln>
        </c:spPr>
        <c:crossAx val="48925530"/>
        <c:crossesAt val="0"/>
        <c:auto val="1"/>
        <c:lblOffset val="100"/>
        <c:tickLblSkip val="1"/>
        <c:noMultiLvlLbl val="0"/>
      </c:catAx>
      <c:valAx>
        <c:axId val="48925530"/>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57631953"/>
        <c:crossesAt val="1"/>
        <c:crossBetween val="between"/>
        <c:dispUnits/>
      </c:valAx>
      <c:spPr>
        <a:noFill/>
        <a:ln>
          <a:noFill/>
        </a:ln>
      </c:spPr>
    </c:plotArea>
    <c:legend>
      <c:legendPos val="b"/>
      <c:legendEntry>
        <c:idx val="5"/>
        <c:delete val="1"/>
      </c:legendEntry>
      <c:layout>
        <c:manualLayout>
          <c:xMode val="edge"/>
          <c:yMode val="edge"/>
          <c:x val="0.3295"/>
          <c:y val="0.69925"/>
          <c:w val="0.3685"/>
          <c:h val="0.30075"/>
        </c:manualLayout>
      </c:layout>
      <c:overlay val="0"/>
      <c:spPr>
        <a:noFill/>
        <a:ln w="3175">
          <a:noFill/>
        </a:ln>
      </c:sp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fLocksText="0">
      <xdr:nvSpPr>
        <xdr:cNvPr id="1" name="Text Box 54"/>
        <xdr:cNvSpPr txBox="1">
          <a:spLocks noChangeArrowheads="1"/>
        </xdr:cNvSpPr>
      </xdr:nvSpPr>
      <xdr:spPr>
        <a:xfrm>
          <a:off x="1647825" y="82296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2</xdr:col>
      <xdr:colOff>38100</xdr:colOff>
      <xdr:row>56</xdr:row>
      <xdr:rowOff>76200</xdr:rowOff>
    </xdr:from>
    <xdr:to>
      <xdr:col>17</xdr:col>
      <xdr:colOff>142875</xdr:colOff>
      <xdr:row>96</xdr:row>
      <xdr:rowOff>76200</xdr:rowOff>
    </xdr:to>
    <xdr:graphicFrame>
      <xdr:nvGraphicFramePr>
        <xdr:cNvPr id="2" name="Chart 2"/>
        <xdr:cNvGraphicFramePr/>
      </xdr:nvGraphicFramePr>
      <xdr:xfrm>
        <a:off x="400050" y="90868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55</xdr:row>
      <xdr:rowOff>123825</xdr:rowOff>
    </xdr:from>
    <xdr:to>
      <xdr:col>16</xdr:col>
      <xdr:colOff>314325</xdr:colOff>
      <xdr:row>95</xdr:row>
      <xdr:rowOff>123825</xdr:rowOff>
    </xdr:to>
    <xdr:graphicFrame>
      <xdr:nvGraphicFramePr>
        <xdr:cNvPr id="1" name="Chart 2"/>
        <xdr:cNvGraphicFramePr/>
      </xdr:nvGraphicFramePr>
      <xdr:xfrm>
        <a:off x="419100" y="89916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29</xdr:row>
      <xdr:rowOff>19050</xdr:rowOff>
    </xdr:from>
    <xdr:to>
      <xdr:col>16</xdr:col>
      <xdr:colOff>152400</xdr:colOff>
      <xdr:row>81</xdr:row>
      <xdr:rowOff>28575</xdr:rowOff>
    </xdr:to>
    <xdr:grpSp>
      <xdr:nvGrpSpPr>
        <xdr:cNvPr id="1" name="Group 6"/>
        <xdr:cNvGrpSpPr>
          <a:grpSpLocks/>
        </xdr:cNvGrpSpPr>
      </xdr:nvGrpSpPr>
      <xdr:grpSpPr>
        <a:xfrm>
          <a:off x="371475" y="5000625"/>
          <a:ext cx="9544050" cy="7934325"/>
          <a:chOff x="1085850" y="5200649"/>
          <a:chExt cx="9563100" cy="7932009"/>
        </a:xfrm>
        <a:solidFill>
          <a:srgbClr val="FFFFFF"/>
        </a:solidFill>
      </xdr:grpSpPr>
      <xdr:graphicFrame>
        <xdr:nvGraphicFramePr>
          <xdr:cNvPr id="2" name="Chart 1"/>
          <xdr:cNvGraphicFramePr/>
        </xdr:nvGraphicFramePr>
        <xdr:xfrm>
          <a:off x="1085850" y="5200649"/>
          <a:ext cx="9524848" cy="3884701"/>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1124102" y="9240025"/>
          <a:ext cx="9524848" cy="3892633"/>
        </xdr:xfrm>
        <a:graphic>
          <a:graphicData uri="http://schemas.openxmlformats.org/drawingml/2006/chart">
            <c:chart xmlns:c="http://schemas.openxmlformats.org/drawingml/2006/chart" r:id="rId2"/>
          </a:graphicData>
        </a:graphic>
      </xdr:graphicFrame>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fLocksText="0">
      <xdr:nvSpPr>
        <xdr:cNvPr id="1" name="Text Box 54"/>
        <xdr:cNvSpPr txBox="1">
          <a:spLocks noChangeArrowheads="1"/>
        </xdr:cNvSpPr>
      </xdr:nvSpPr>
      <xdr:spPr>
        <a:xfrm>
          <a:off x="1647825" y="82296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2</xdr:col>
      <xdr:colOff>47625</xdr:colOff>
      <xdr:row>56</xdr:row>
      <xdr:rowOff>76200</xdr:rowOff>
    </xdr:from>
    <xdr:to>
      <xdr:col>16</xdr:col>
      <xdr:colOff>733425</xdr:colOff>
      <xdr:row>96</xdr:row>
      <xdr:rowOff>76200</xdr:rowOff>
    </xdr:to>
    <xdr:graphicFrame>
      <xdr:nvGraphicFramePr>
        <xdr:cNvPr id="2" name="Chart 2"/>
        <xdr:cNvGraphicFramePr/>
      </xdr:nvGraphicFramePr>
      <xdr:xfrm>
        <a:off x="409575" y="90868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29</xdr:row>
      <xdr:rowOff>66675</xdr:rowOff>
    </xdr:from>
    <xdr:to>
      <xdr:col>15</xdr:col>
      <xdr:colOff>200025</xdr:colOff>
      <xdr:row>81</xdr:row>
      <xdr:rowOff>85725</xdr:rowOff>
    </xdr:to>
    <xdr:grpSp>
      <xdr:nvGrpSpPr>
        <xdr:cNvPr id="1" name="Group 1"/>
        <xdr:cNvGrpSpPr>
          <a:grpSpLocks/>
        </xdr:cNvGrpSpPr>
      </xdr:nvGrpSpPr>
      <xdr:grpSpPr>
        <a:xfrm>
          <a:off x="428625" y="5086350"/>
          <a:ext cx="9115425" cy="7943850"/>
          <a:chOff x="971510" y="6276975"/>
          <a:chExt cx="9537338" cy="7941534"/>
        </a:xfrm>
        <a:solidFill>
          <a:srgbClr val="FFFFFF"/>
        </a:solidFill>
      </xdr:grpSpPr>
      <xdr:graphicFrame>
        <xdr:nvGraphicFramePr>
          <xdr:cNvPr id="2" name="Chart 1"/>
          <xdr:cNvGraphicFramePr/>
        </xdr:nvGraphicFramePr>
        <xdr:xfrm>
          <a:off x="983432" y="6276975"/>
          <a:ext cx="9525416" cy="3885396"/>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971510" y="10325172"/>
          <a:ext cx="9525416" cy="3893337"/>
        </xdr:xfrm>
        <a:graphic>
          <a:graphicData uri="http://schemas.openxmlformats.org/drawingml/2006/chart">
            <c:chart xmlns:c="http://schemas.openxmlformats.org/drawingml/2006/chart" r:id="rId2"/>
          </a:graphicData>
        </a:graphic>
      </xdr:graphicFrame>
    </xdr:grpSp>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7B86C2"/>
      </a:accent1>
      <a:accent2>
        <a:srgbClr val="BED730"/>
      </a:accent2>
      <a:accent3>
        <a:srgbClr val="F5E69D"/>
      </a:accent3>
      <a:accent4>
        <a:srgbClr val="588944"/>
      </a:accent4>
      <a:accent5>
        <a:srgbClr val="854337"/>
      </a:accent5>
      <a:accent6>
        <a:srgbClr val="C3C6E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K27"/>
  <sheetViews>
    <sheetView showGridLines="0" tabSelected="1" zoomScalePageLayoutView="0" workbookViewId="0" topLeftCell="A1">
      <selection activeCell="A1" sqref="A1"/>
    </sheetView>
  </sheetViews>
  <sheetFormatPr defaultColWidth="9.140625" defaultRowHeight="12"/>
  <cols>
    <col min="1" max="1" width="13.421875" style="2" customWidth="1"/>
    <col min="2" max="9" width="9.140625" style="2" customWidth="1"/>
    <col min="10" max="10" width="20.57421875" style="2" customWidth="1"/>
    <col min="11" max="16384" width="9.140625" style="2" customWidth="1"/>
  </cols>
  <sheetData>
    <row r="1" spans="1:11" ht="12">
      <c r="A1" s="59" t="s">
        <v>650</v>
      </c>
      <c r="B1" s="1"/>
      <c r="C1" s="60"/>
      <c r="D1" s="60"/>
      <c r="E1" s="60"/>
      <c r="F1" s="60"/>
      <c r="G1" s="60"/>
      <c r="H1" s="60"/>
      <c r="I1" s="60"/>
      <c r="J1" s="60"/>
      <c r="K1" s="60"/>
    </row>
    <row r="2" spans="1:11" ht="12">
      <c r="A2" s="60"/>
      <c r="B2" s="60"/>
      <c r="C2" s="60"/>
      <c r="D2" s="60"/>
      <c r="E2" s="60"/>
      <c r="F2" s="60"/>
      <c r="G2" s="60"/>
      <c r="H2" s="60"/>
      <c r="I2" s="60"/>
      <c r="J2" s="60"/>
      <c r="K2" s="60"/>
    </row>
    <row r="3" spans="1:11" ht="12">
      <c r="A3" s="60"/>
      <c r="B3" s="60"/>
      <c r="C3" s="60"/>
      <c r="D3" s="60"/>
      <c r="E3" s="60"/>
      <c r="F3" s="60"/>
      <c r="G3" s="60"/>
      <c r="H3" s="60"/>
      <c r="I3" s="60"/>
      <c r="J3" s="60"/>
      <c r="K3" s="60"/>
    </row>
    <row r="4" spans="1:11" ht="12">
      <c r="A4" s="3"/>
      <c r="B4" s="1"/>
      <c r="C4" s="60"/>
      <c r="D4" s="60"/>
      <c r="E4" s="60"/>
      <c r="F4" s="60"/>
      <c r="G4" s="60"/>
      <c r="H4" s="60"/>
      <c r="I4" s="60"/>
      <c r="J4" s="60"/>
      <c r="K4" s="60"/>
    </row>
    <row r="5" spans="1:11" ht="12">
      <c r="A5" s="60"/>
      <c r="B5" s="60"/>
      <c r="C5" s="60"/>
      <c r="D5" s="60"/>
      <c r="E5" s="60"/>
      <c r="F5" s="60"/>
      <c r="G5" s="60"/>
      <c r="H5" s="60"/>
      <c r="I5" s="60"/>
      <c r="J5" s="60"/>
      <c r="K5" s="60"/>
    </row>
    <row r="6" spans="1:11" ht="12">
      <c r="A6" s="60"/>
      <c r="B6" s="60"/>
      <c r="C6" s="60"/>
      <c r="D6" s="60"/>
      <c r="E6" s="60"/>
      <c r="F6" s="60"/>
      <c r="G6" s="60"/>
      <c r="H6" s="60"/>
      <c r="I6" s="60"/>
      <c r="J6" s="60"/>
      <c r="K6" s="60"/>
    </row>
    <row r="7" spans="1:11" ht="12">
      <c r="A7" s="60"/>
      <c r="B7" s="60"/>
      <c r="C7" s="60"/>
      <c r="D7" s="60"/>
      <c r="E7" s="60"/>
      <c r="F7" s="60"/>
      <c r="G7" s="60"/>
      <c r="H7" s="60"/>
      <c r="I7" s="60"/>
      <c r="J7" s="60"/>
      <c r="K7" s="60"/>
    </row>
    <row r="8" spans="1:11" ht="12">
      <c r="A8" s="60"/>
      <c r="B8" s="61"/>
      <c r="C8" s="60"/>
      <c r="D8" s="60"/>
      <c r="E8" s="60"/>
      <c r="F8" s="60"/>
      <c r="G8" s="60"/>
      <c r="H8" s="61"/>
      <c r="I8" s="60"/>
      <c r="J8" s="60"/>
      <c r="K8" s="60"/>
    </row>
    <row r="9" spans="1:11" ht="12">
      <c r="A9" s="60"/>
      <c r="B9" s="61"/>
      <c r="C9" s="60"/>
      <c r="D9" s="60"/>
      <c r="E9" s="60"/>
      <c r="F9" s="60"/>
      <c r="G9" s="60"/>
      <c r="H9" s="60"/>
      <c r="I9" s="60"/>
      <c r="J9" s="60"/>
      <c r="K9" s="60"/>
    </row>
    <row r="10" spans="1:11" ht="12">
      <c r="A10" s="60"/>
      <c r="B10" s="60"/>
      <c r="C10" s="60"/>
      <c r="D10" s="60"/>
      <c r="E10" s="60"/>
      <c r="F10" s="60"/>
      <c r="G10" s="60"/>
      <c r="H10" s="60"/>
      <c r="I10" s="60"/>
      <c r="J10" s="60"/>
      <c r="K10" s="60"/>
    </row>
    <row r="11" spans="1:11" ht="12">
      <c r="A11" s="60"/>
      <c r="B11" s="61"/>
      <c r="C11" s="60"/>
      <c r="D11" s="60"/>
      <c r="E11" s="60"/>
      <c r="F11" s="62"/>
      <c r="G11" s="60"/>
      <c r="H11" s="60"/>
      <c r="I11" s="60"/>
      <c r="J11" s="60"/>
      <c r="K11" s="60"/>
    </row>
    <row r="12" spans="1:11" ht="12">
      <c r="A12" s="60"/>
      <c r="B12" s="61"/>
      <c r="C12" s="60"/>
      <c r="D12" s="61"/>
      <c r="E12" s="60"/>
      <c r="F12" s="63"/>
      <c r="G12" s="61"/>
      <c r="H12" s="60"/>
      <c r="I12" s="60"/>
      <c r="J12" s="60"/>
      <c r="K12" s="60"/>
    </row>
    <row r="13" spans="1:11" ht="12">
      <c r="A13" s="4"/>
      <c r="B13" s="5"/>
      <c r="C13" s="4"/>
      <c r="D13" s="4"/>
      <c r="E13" s="4"/>
      <c r="G13" s="4"/>
      <c r="H13" s="4"/>
      <c r="I13" s="4"/>
      <c r="J13" s="4"/>
      <c r="K13" s="4"/>
    </row>
    <row r="14" spans="1:11" ht="12">
      <c r="A14" s="60"/>
      <c r="B14" s="60"/>
      <c r="C14" s="60"/>
      <c r="D14" s="60"/>
      <c r="E14" s="60"/>
      <c r="F14" s="63"/>
      <c r="G14" s="60"/>
      <c r="H14" s="60"/>
      <c r="I14" s="60"/>
      <c r="J14" s="60"/>
      <c r="K14" s="60"/>
    </row>
    <row r="15" spans="1:11" ht="12">
      <c r="A15" s="60"/>
      <c r="B15" s="60"/>
      <c r="C15" s="60"/>
      <c r="D15" s="60"/>
      <c r="E15" s="60"/>
      <c r="G15" s="60"/>
      <c r="H15" s="60"/>
      <c r="I15" s="60"/>
      <c r="J15" s="60"/>
      <c r="K15" s="60"/>
    </row>
    <row r="16" spans="1:11" ht="12">
      <c r="A16" s="60"/>
      <c r="B16" s="60"/>
      <c r="C16" s="60"/>
      <c r="D16" s="60"/>
      <c r="E16" s="60"/>
      <c r="F16" s="60"/>
      <c r="G16" s="60"/>
      <c r="H16" s="60"/>
      <c r="I16" s="60"/>
      <c r="J16" s="60"/>
      <c r="K16" s="60"/>
    </row>
    <row r="17" spans="1:11" ht="12">
      <c r="A17" s="60"/>
      <c r="B17" s="60"/>
      <c r="C17" s="60"/>
      <c r="D17" s="60"/>
      <c r="E17" s="60"/>
      <c r="F17" s="60"/>
      <c r="G17" s="60"/>
      <c r="H17" s="60"/>
      <c r="I17" s="60"/>
      <c r="J17" s="60"/>
      <c r="K17" s="60"/>
    </row>
    <row r="18" spans="1:11" ht="12">
      <c r="A18" s="60"/>
      <c r="B18" s="60"/>
      <c r="C18" s="60"/>
      <c r="D18" s="60"/>
      <c r="E18" s="60"/>
      <c r="F18" s="60"/>
      <c r="G18" s="60"/>
      <c r="H18" s="60"/>
      <c r="I18" s="60"/>
      <c r="J18" s="60"/>
      <c r="K18" s="60"/>
    </row>
    <row r="19" spans="1:11" ht="12">
      <c r="A19" s="60"/>
      <c r="B19" s="60"/>
      <c r="C19" s="60"/>
      <c r="D19" s="60"/>
      <c r="E19" s="60"/>
      <c r="F19" s="60"/>
      <c r="G19" s="60"/>
      <c r="H19" s="60"/>
      <c r="I19" s="60"/>
      <c r="J19" s="60"/>
      <c r="K19" s="60"/>
    </row>
    <row r="20" spans="1:11" ht="12">
      <c r="A20" s="60"/>
      <c r="B20" s="60"/>
      <c r="C20" s="60"/>
      <c r="D20" s="60"/>
      <c r="E20" s="60"/>
      <c r="F20" s="60"/>
      <c r="G20" s="60"/>
      <c r="H20" s="60"/>
      <c r="I20" s="60"/>
      <c r="J20" s="60"/>
      <c r="K20" s="60"/>
    </row>
    <row r="21" spans="1:11" ht="12">
      <c r="A21" s="60"/>
      <c r="B21" s="60"/>
      <c r="C21" s="60"/>
      <c r="D21" s="60"/>
      <c r="E21" s="60"/>
      <c r="F21" s="60"/>
      <c r="G21" s="60"/>
      <c r="H21" s="60"/>
      <c r="I21" s="60"/>
      <c r="J21" s="60"/>
      <c r="K21" s="60"/>
    </row>
    <row r="22" spans="1:11" ht="12">
      <c r="A22" s="60"/>
      <c r="B22" s="60"/>
      <c r="C22" s="60"/>
      <c r="D22" s="60"/>
      <c r="E22" s="60"/>
      <c r="F22" s="60"/>
      <c r="G22" s="60"/>
      <c r="H22" s="60"/>
      <c r="I22" s="60"/>
      <c r="J22" s="60"/>
      <c r="K22" s="60"/>
    </row>
    <row r="23" spans="1:11" ht="12">
      <c r="A23" s="60"/>
      <c r="B23" s="60"/>
      <c r="C23" s="60"/>
      <c r="D23" s="60"/>
      <c r="E23" s="60"/>
      <c r="F23" s="60"/>
      <c r="G23" s="60"/>
      <c r="H23" s="60"/>
      <c r="I23" s="60"/>
      <c r="J23" s="60"/>
      <c r="K23" s="60"/>
    </row>
    <row r="24" spans="1:11" ht="12">
      <c r="A24" s="60"/>
      <c r="B24" s="60"/>
      <c r="C24" s="60"/>
      <c r="D24" s="60"/>
      <c r="E24" s="60"/>
      <c r="F24" s="60"/>
      <c r="G24" s="60"/>
      <c r="H24" s="60"/>
      <c r="I24" s="60"/>
      <c r="J24" s="60"/>
      <c r="K24" s="60"/>
    </row>
    <row r="25" spans="1:11" ht="12">
      <c r="A25" s="60"/>
      <c r="B25" s="60"/>
      <c r="C25" s="60"/>
      <c r="D25" s="60"/>
      <c r="E25" s="60"/>
      <c r="F25" s="60"/>
      <c r="G25" s="60"/>
      <c r="H25" s="60"/>
      <c r="I25" s="60"/>
      <c r="J25" s="60"/>
      <c r="K25" s="60"/>
    </row>
    <row r="26" spans="1:11" ht="12">
      <c r="A26" s="60"/>
      <c r="B26" s="60"/>
      <c r="C26" s="60"/>
      <c r="D26" s="60"/>
      <c r="E26" s="60"/>
      <c r="F26" s="60"/>
      <c r="G26" s="60"/>
      <c r="H26" s="60"/>
      <c r="I26" s="60"/>
      <c r="J26" s="60"/>
      <c r="K26" s="60"/>
    </row>
    <row r="27" spans="1:11" ht="12">
      <c r="A27" s="60"/>
      <c r="B27" s="60"/>
      <c r="C27" s="60"/>
      <c r="D27" s="60"/>
      <c r="E27" s="60"/>
      <c r="F27" s="60"/>
      <c r="G27" s="60"/>
      <c r="H27" s="60"/>
      <c r="I27" s="60"/>
      <c r="J27" s="60"/>
      <c r="K27" s="60"/>
    </row>
  </sheetData>
  <sheetProtection/>
  <printOptions/>
  <pageMargins left="0.75" right="0.75" top="1" bottom="1" header="0.5" footer="0.5"/>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C1:AD418"/>
  <sheetViews>
    <sheetView showGridLines="0" zoomScalePageLayoutView="0" workbookViewId="0" topLeftCell="A1">
      <selection activeCell="A1" sqref="A1"/>
    </sheetView>
  </sheetViews>
  <sheetFormatPr defaultColWidth="9.140625" defaultRowHeight="11.25" customHeight="1"/>
  <cols>
    <col min="1" max="2" width="2.7109375" style="10" customWidth="1"/>
    <col min="3" max="3" width="20.7109375" style="10" customWidth="1"/>
    <col min="4" max="9" width="15.7109375" style="10" customWidth="1"/>
    <col min="10" max="10" width="8.7109375" style="10" customWidth="1"/>
    <col min="11" max="11" width="52.00390625" style="10" bestFit="1" customWidth="1"/>
    <col min="12" max="12" width="9.8515625" style="43" customWidth="1"/>
    <col min="13" max="13" width="14.57421875" style="38" customWidth="1"/>
    <col min="14" max="14" width="14.28125" style="42" customWidth="1"/>
    <col min="15" max="15" width="10.00390625" style="10" customWidth="1"/>
    <col min="16" max="16" width="16.7109375" style="10" customWidth="1"/>
    <col min="17" max="16384" width="9.140625" style="10" customWidth="1"/>
  </cols>
  <sheetData>
    <row r="1" spans="3:15" ht="11.25" customHeight="1">
      <c r="C1" s="64"/>
      <c r="J1" s="6" t="s">
        <v>208</v>
      </c>
      <c r="K1" s="6" t="s">
        <v>209</v>
      </c>
      <c r="L1" s="7" t="s">
        <v>210</v>
      </c>
      <c r="M1" s="7" t="s">
        <v>135</v>
      </c>
      <c r="N1" s="7" t="s">
        <v>651</v>
      </c>
      <c r="O1" s="7" t="s">
        <v>695</v>
      </c>
    </row>
    <row r="2" spans="10:14" ht="11.25" customHeight="1">
      <c r="J2" s="11" t="s">
        <v>211</v>
      </c>
      <c r="K2" s="11" t="s">
        <v>212</v>
      </c>
      <c r="L2" s="112">
        <v>772</v>
      </c>
      <c r="M2" s="43" t="s">
        <v>738</v>
      </c>
      <c r="N2" s="11">
        <v>5</v>
      </c>
    </row>
    <row r="3" spans="3:15" ht="11.25" customHeight="1">
      <c r="C3" s="70" t="s">
        <v>656</v>
      </c>
      <c r="J3" s="11" t="s">
        <v>213</v>
      </c>
      <c r="K3" s="11" t="s">
        <v>214</v>
      </c>
      <c r="L3" s="112">
        <v>655.2</v>
      </c>
      <c r="M3" s="43" t="s">
        <v>738</v>
      </c>
      <c r="N3" s="11">
        <v>4</v>
      </c>
      <c r="O3" s="14"/>
    </row>
    <row r="4" spans="3:14" ht="11.25" customHeight="1">
      <c r="C4" s="70" t="s">
        <v>683</v>
      </c>
      <c r="J4" s="11" t="s">
        <v>215</v>
      </c>
      <c r="K4" s="11" t="s">
        <v>216</v>
      </c>
      <c r="L4" s="112">
        <v>545.2</v>
      </c>
      <c r="M4" s="43" t="s">
        <v>738</v>
      </c>
      <c r="N4" s="11">
        <v>3</v>
      </c>
    </row>
    <row r="5" spans="3:14" s="14" customFormat="1" ht="11.25" customHeight="1">
      <c r="C5" s="10"/>
      <c r="D5" s="10"/>
      <c r="E5" s="10"/>
      <c r="F5" s="10"/>
      <c r="J5" s="11" t="s">
        <v>217</v>
      </c>
      <c r="K5" s="11" t="s">
        <v>218</v>
      </c>
      <c r="L5" s="112">
        <v>680.8</v>
      </c>
      <c r="M5" s="43" t="s">
        <v>738</v>
      </c>
      <c r="N5" s="11">
        <v>4</v>
      </c>
    </row>
    <row r="6" spans="3:14" ht="17.25">
      <c r="C6" s="81" t="s">
        <v>786</v>
      </c>
      <c r="J6" s="11" t="s">
        <v>219</v>
      </c>
      <c r="K6" s="11" t="s">
        <v>162</v>
      </c>
      <c r="L6" s="112">
        <v>490</v>
      </c>
      <c r="M6" s="43" t="s">
        <v>738</v>
      </c>
      <c r="N6" s="11">
        <v>3</v>
      </c>
    </row>
    <row r="7" spans="3:14" ht="11.25" customHeight="1">
      <c r="C7" s="2" t="s">
        <v>145</v>
      </c>
      <c r="J7" s="11" t="s">
        <v>163</v>
      </c>
      <c r="K7" s="11" t="s">
        <v>164</v>
      </c>
      <c r="L7" s="112">
        <v>739.6</v>
      </c>
      <c r="M7" s="43" t="s">
        <v>738</v>
      </c>
      <c r="N7" s="11">
        <v>5</v>
      </c>
    </row>
    <row r="8" spans="3:15" ht="11.25" customHeight="1">
      <c r="C8" s="19"/>
      <c r="J8" s="11" t="s">
        <v>165</v>
      </c>
      <c r="K8" s="11" t="s">
        <v>166</v>
      </c>
      <c r="L8" s="112">
        <v>348.4</v>
      </c>
      <c r="M8" s="43" t="s">
        <v>738</v>
      </c>
      <c r="N8" s="11">
        <v>2</v>
      </c>
      <c r="O8" s="15"/>
    </row>
    <row r="9" spans="3:15" ht="11.25" customHeight="1">
      <c r="C9" s="9"/>
      <c r="J9" s="11" t="s">
        <v>167</v>
      </c>
      <c r="K9" s="11" t="s">
        <v>168</v>
      </c>
      <c r="L9" s="112">
        <v>669.8</v>
      </c>
      <c r="M9" s="43" t="s">
        <v>738</v>
      </c>
      <c r="N9" s="11">
        <v>4</v>
      </c>
      <c r="O9" s="15"/>
    </row>
    <row r="10" spans="3:16" ht="11.25" customHeight="1">
      <c r="C10" s="16"/>
      <c r="J10" s="11" t="s">
        <v>169</v>
      </c>
      <c r="K10" s="11" t="s">
        <v>170</v>
      </c>
      <c r="L10" s="112">
        <v>637.3</v>
      </c>
      <c r="M10" s="43" t="s">
        <v>738</v>
      </c>
      <c r="N10" s="11">
        <v>4</v>
      </c>
      <c r="O10" s="17"/>
      <c r="P10" s="19"/>
    </row>
    <row r="11" spans="3:26" ht="12">
      <c r="C11" s="9"/>
      <c r="J11" s="18" t="s">
        <v>171</v>
      </c>
      <c r="K11" s="18" t="s">
        <v>172</v>
      </c>
      <c r="L11" s="112">
        <v>435.8</v>
      </c>
      <c r="M11" s="43" t="s">
        <v>738</v>
      </c>
      <c r="N11" s="11">
        <v>3</v>
      </c>
      <c r="P11" s="15"/>
      <c r="Y11" s="15"/>
      <c r="Z11" s="14"/>
    </row>
    <row r="12" spans="10:26" ht="11.25" customHeight="1">
      <c r="J12" s="18" t="s">
        <v>173</v>
      </c>
      <c r="K12" s="18" t="s">
        <v>174</v>
      </c>
      <c r="L12" s="112">
        <v>567.1</v>
      </c>
      <c r="M12" s="43" t="s">
        <v>738</v>
      </c>
      <c r="N12" s="11">
        <v>3</v>
      </c>
      <c r="P12" s="15"/>
      <c r="Y12" s="15"/>
      <c r="Z12" s="2"/>
    </row>
    <row r="13" spans="10:25" ht="11.25" customHeight="1">
      <c r="J13" s="18" t="s">
        <v>175</v>
      </c>
      <c r="K13" s="18" t="s">
        <v>176</v>
      </c>
      <c r="L13" s="112">
        <v>639</v>
      </c>
      <c r="M13" s="43" t="s">
        <v>738</v>
      </c>
      <c r="N13" s="11">
        <v>4</v>
      </c>
      <c r="P13" s="17"/>
      <c r="Y13" s="17"/>
    </row>
    <row r="14" spans="10:26" ht="11.25" customHeight="1">
      <c r="J14" s="18" t="s">
        <v>177</v>
      </c>
      <c r="K14" s="18" t="s">
        <v>178</v>
      </c>
      <c r="L14" s="112">
        <v>576</v>
      </c>
      <c r="M14" s="43" t="s">
        <v>738</v>
      </c>
      <c r="N14" s="11">
        <v>3</v>
      </c>
      <c r="P14" s="15"/>
      <c r="Y14" s="15"/>
      <c r="Z14" s="9"/>
    </row>
    <row r="15" spans="10:26" ht="11.25" customHeight="1">
      <c r="J15" s="18" t="s">
        <v>179</v>
      </c>
      <c r="K15" s="18" t="s">
        <v>180</v>
      </c>
      <c r="L15" s="112">
        <v>478.9</v>
      </c>
      <c r="M15" s="43" t="s">
        <v>738</v>
      </c>
      <c r="N15" s="11">
        <v>3</v>
      </c>
      <c r="Z15" s="16"/>
    </row>
    <row r="16" spans="4:14" ht="11.25" customHeight="1">
      <c r="D16" s="11"/>
      <c r="E16" s="11"/>
      <c r="F16" s="172"/>
      <c r="J16" s="18" t="s">
        <v>181</v>
      </c>
      <c r="K16" s="18" t="s">
        <v>182</v>
      </c>
      <c r="L16" s="112">
        <v>563.9</v>
      </c>
      <c r="M16" s="43" t="s">
        <v>738</v>
      </c>
      <c r="N16" s="11">
        <v>3</v>
      </c>
    </row>
    <row r="17" spans="3:14" ht="11.25" customHeight="1">
      <c r="C17" s="14" t="s">
        <v>769</v>
      </c>
      <c r="D17" s="11"/>
      <c r="E17" s="11"/>
      <c r="F17" s="79"/>
      <c r="J17" s="18" t="s">
        <v>183</v>
      </c>
      <c r="K17" s="18" t="s">
        <v>184</v>
      </c>
      <c r="L17" s="112">
        <v>634.8</v>
      </c>
      <c r="M17" s="43" t="s">
        <v>738</v>
      </c>
      <c r="N17" s="11">
        <v>4</v>
      </c>
    </row>
    <row r="18" spans="3:14" ht="11.25" customHeight="1">
      <c r="C18" s="64" t="s">
        <v>696</v>
      </c>
      <c r="D18" s="163">
        <v>1</v>
      </c>
      <c r="F18" s="175"/>
      <c r="J18" s="18" t="s">
        <v>185</v>
      </c>
      <c r="K18" s="18" t="s">
        <v>186</v>
      </c>
      <c r="L18" s="112">
        <v>651.9</v>
      </c>
      <c r="M18" s="43" t="s">
        <v>738</v>
      </c>
      <c r="N18" s="11">
        <v>4</v>
      </c>
    </row>
    <row r="19" spans="3:14" ht="11.25" customHeight="1">
      <c r="C19" s="64" t="s">
        <v>765</v>
      </c>
      <c r="D19" s="163">
        <v>2</v>
      </c>
      <c r="F19" s="175"/>
      <c r="J19" s="18" t="s">
        <v>187</v>
      </c>
      <c r="K19" s="18" t="s">
        <v>188</v>
      </c>
      <c r="L19" s="112">
        <v>858</v>
      </c>
      <c r="M19" s="43" t="s">
        <v>738</v>
      </c>
      <c r="N19" s="11">
        <v>5</v>
      </c>
    </row>
    <row r="20" spans="3:14" ht="11.25" customHeight="1">
      <c r="C20" s="64" t="s">
        <v>766</v>
      </c>
      <c r="D20" s="163">
        <v>3</v>
      </c>
      <c r="F20" s="175"/>
      <c r="J20" s="18" t="s">
        <v>189</v>
      </c>
      <c r="K20" s="18" t="s">
        <v>468</v>
      </c>
      <c r="L20" s="112">
        <v>562.8</v>
      </c>
      <c r="M20" s="43" t="s">
        <v>738</v>
      </c>
      <c r="N20" s="11">
        <v>3</v>
      </c>
    </row>
    <row r="21" spans="3:28" ht="11.25" customHeight="1">
      <c r="C21" s="64" t="s">
        <v>767</v>
      </c>
      <c r="D21" s="163">
        <v>4</v>
      </c>
      <c r="F21" s="175"/>
      <c r="G21" s="172"/>
      <c r="H21" s="172"/>
      <c r="I21" s="172"/>
      <c r="J21" s="18" t="s">
        <v>190</v>
      </c>
      <c r="K21" s="18" t="s">
        <v>191</v>
      </c>
      <c r="L21" s="112">
        <v>702.3</v>
      </c>
      <c r="M21" s="43" t="s">
        <v>738</v>
      </c>
      <c r="N21" s="11">
        <v>5</v>
      </c>
      <c r="Y21" s="76"/>
      <c r="Z21" s="76"/>
      <c r="AA21" s="21"/>
      <c r="AB21" s="21"/>
    </row>
    <row r="22" spans="3:28" ht="11.25" customHeight="1">
      <c r="C22" s="64" t="s">
        <v>768</v>
      </c>
      <c r="D22" s="163">
        <v>5</v>
      </c>
      <c r="F22" s="175"/>
      <c r="G22" s="172"/>
      <c r="H22" s="174"/>
      <c r="I22" s="174"/>
      <c r="J22" s="18" t="s">
        <v>192</v>
      </c>
      <c r="K22" s="18" t="s">
        <v>193</v>
      </c>
      <c r="L22" s="112">
        <v>633.3</v>
      </c>
      <c r="M22" s="43" t="s">
        <v>738</v>
      </c>
      <c r="N22" s="11">
        <v>4</v>
      </c>
      <c r="Y22" s="76"/>
      <c r="Z22" s="90"/>
      <c r="AA22" s="21"/>
      <c r="AB22" s="21"/>
    </row>
    <row r="23" spans="3:30" ht="11.25" customHeight="1">
      <c r="C23" s="10" t="s">
        <v>286</v>
      </c>
      <c r="D23" s="23" t="s">
        <v>205</v>
      </c>
      <c r="F23" s="175"/>
      <c r="G23" s="172"/>
      <c r="H23" s="181"/>
      <c r="I23" s="172"/>
      <c r="J23" s="18" t="s">
        <v>194</v>
      </c>
      <c r="K23" s="18" t="s">
        <v>195</v>
      </c>
      <c r="L23" s="112">
        <v>660.9</v>
      </c>
      <c r="M23" s="43" t="s">
        <v>738</v>
      </c>
      <c r="N23" s="11">
        <v>4</v>
      </c>
      <c r="P23" s="14"/>
      <c r="Y23" s="83"/>
      <c r="Z23" s="84"/>
      <c r="AA23" s="76"/>
      <c r="AB23" s="76"/>
      <c r="AC23" s="56"/>
      <c r="AD23" s="21"/>
    </row>
    <row r="24" spans="3:30" ht="11.25" customHeight="1">
      <c r="C24" s="24"/>
      <c r="F24" s="178"/>
      <c r="G24" s="172"/>
      <c r="H24" s="181"/>
      <c r="I24" s="176"/>
      <c r="J24" s="18" t="s">
        <v>196</v>
      </c>
      <c r="K24" s="18" t="s">
        <v>197</v>
      </c>
      <c r="L24" s="112">
        <v>734.5</v>
      </c>
      <c r="M24" s="43" t="s">
        <v>738</v>
      </c>
      <c r="N24" s="11">
        <v>5</v>
      </c>
      <c r="Y24" s="76"/>
      <c r="Z24" s="84"/>
      <c r="AA24" s="76"/>
      <c r="AB24" s="76"/>
      <c r="AC24" s="56"/>
      <c r="AD24" s="21"/>
    </row>
    <row r="25" spans="3:30" ht="11.25" customHeight="1">
      <c r="C25" s="115" t="s">
        <v>775</v>
      </c>
      <c r="D25" s="11"/>
      <c r="E25" s="11"/>
      <c r="G25" s="172"/>
      <c r="H25" s="177"/>
      <c r="I25" s="177"/>
      <c r="J25" s="11" t="s">
        <v>198</v>
      </c>
      <c r="K25" s="11" t="s">
        <v>469</v>
      </c>
      <c r="L25" s="112">
        <v>671.7</v>
      </c>
      <c r="M25" s="43" t="s">
        <v>738</v>
      </c>
      <c r="N25" s="11">
        <v>4</v>
      </c>
      <c r="Y25" s="76"/>
      <c r="Z25" s="84"/>
      <c r="AA25" s="76"/>
      <c r="AB25" s="76"/>
      <c r="AC25" s="56"/>
      <c r="AD25" s="21"/>
    </row>
    <row r="26" spans="3:30" ht="11.25" customHeight="1">
      <c r="C26" s="30" t="s">
        <v>684</v>
      </c>
      <c r="D26" s="24"/>
      <c r="E26" s="24"/>
      <c r="G26" s="172"/>
      <c r="H26" s="177"/>
      <c r="I26" s="177"/>
      <c r="J26" s="11" t="s">
        <v>199</v>
      </c>
      <c r="K26" s="11" t="s">
        <v>200</v>
      </c>
      <c r="L26" s="112">
        <v>631.3</v>
      </c>
      <c r="M26" s="43" t="s">
        <v>738</v>
      </c>
      <c r="N26" s="11">
        <v>4</v>
      </c>
      <c r="Y26" s="76"/>
      <c r="Z26" s="84"/>
      <c r="AA26" s="76"/>
      <c r="AB26" s="76"/>
      <c r="AC26" s="56"/>
      <c r="AD26" s="22"/>
    </row>
    <row r="27" spans="7:30" ht="11.25" customHeight="1">
      <c r="G27" s="172"/>
      <c r="H27" s="177"/>
      <c r="I27" s="177"/>
      <c r="J27" s="11" t="s">
        <v>201</v>
      </c>
      <c r="K27" s="11" t="s">
        <v>202</v>
      </c>
      <c r="L27" s="112">
        <v>458.3</v>
      </c>
      <c r="M27" s="43"/>
      <c r="N27" s="11">
        <v>3</v>
      </c>
      <c r="O27" s="10">
        <v>2010</v>
      </c>
      <c r="Y27" s="76"/>
      <c r="Z27" s="84"/>
      <c r="AA27" s="76"/>
      <c r="AB27" s="76"/>
      <c r="AC27" s="56"/>
      <c r="AD27" s="21"/>
    </row>
    <row r="28" spans="7:30" ht="11.25" customHeight="1">
      <c r="G28" s="172"/>
      <c r="H28" s="177"/>
      <c r="I28" s="177"/>
      <c r="J28" s="11" t="s">
        <v>203</v>
      </c>
      <c r="K28" s="11" t="s">
        <v>204</v>
      </c>
      <c r="L28" s="112">
        <v>298.2</v>
      </c>
      <c r="M28" s="43"/>
      <c r="N28" s="11">
        <v>1</v>
      </c>
      <c r="O28" s="162">
        <v>2010</v>
      </c>
      <c r="Y28" s="76"/>
      <c r="Z28" s="84"/>
      <c r="AA28" s="77"/>
      <c r="AB28" s="76"/>
      <c r="AC28" s="56"/>
      <c r="AD28" s="21"/>
    </row>
    <row r="29" spans="7:30" ht="11.25" customHeight="1">
      <c r="G29" s="173"/>
      <c r="H29" s="172"/>
      <c r="I29" s="172"/>
      <c r="J29" s="11" t="s">
        <v>482</v>
      </c>
      <c r="K29" s="11" t="s">
        <v>483</v>
      </c>
      <c r="L29" s="112">
        <v>306.1</v>
      </c>
      <c r="M29" s="43"/>
      <c r="N29" s="11">
        <v>2</v>
      </c>
      <c r="O29" s="11">
        <v>2010</v>
      </c>
      <c r="P29" s="24"/>
      <c r="Y29" s="24"/>
      <c r="Z29" s="24"/>
      <c r="AC29" s="56"/>
      <c r="AD29" s="11"/>
    </row>
    <row r="30" spans="10:28" ht="11.25" customHeight="1">
      <c r="J30" s="11" t="s">
        <v>484</v>
      </c>
      <c r="K30" s="11" t="s">
        <v>485</v>
      </c>
      <c r="L30" s="112">
        <v>295.8</v>
      </c>
      <c r="M30" s="43"/>
      <c r="N30" s="11">
        <v>1</v>
      </c>
      <c r="O30" s="11">
        <v>2010</v>
      </c>
      <c r="P30" s="25"/>
      <c r="Y30" s="25"/>
      <c r="Z30" s="26"/>
      <c r="AA30" s="11"/>
      <c r="AB30" s="11"/>
    </row>
    <row r="31" spans="10:28" ht="11.25" customHeight="1">
      <c r="J31" s="11" t="s">
        <v>486</v>
      </c>
      <c r="K31" s="11" t="s">
        <v>487</v>
      </c>
      <c r="L31" s="112">
        <v>313.9</v>
      </c>
      <c r="M31" s="43"/>
      <c r="N31" s="11">
        <v>2</v>
      </c>
      <c r="O31" s="11">
        <v>2010</v>
      </c>
      <c r="P31" s="24"/>
      <c r="Y31" s="24"/>
      <c r="AA31" s="24"/>
      <c r="AB31" s="24"/>
    </row>
    <row r="32" spans="3:28" ht="11.25" customHeight="1">
      <c r="C32" s="24"/>
      <c r="D32" s="24"/>
      <c r="E32" s="24"/>
      <c r="J32" s="11" t="s">
        <v>739</v>
      </c>
      <c r="K32" s="11" t="s">
        <v>740</v>
      </c>
      <c r="L32" s="112">
        <v>775.1</v>
      </c>
      <c r="M32" s="43"/>
      <c r="N32" s="11">
        <v>5</v>
      </c>
      <c r="O32" s="11"/>
      <c r="P32" s="24"/>
      <c r="Y32" s="24"/>
      <c r="Z32" s="28"/>
      <c r="AA32" s="24"/>
      <c r="AB32" s="24"/>
    </row>
    <row r="33" spans="3:28" ht="11.25" customHeight="1">
      <c r="C33" s="24"/>
      <c r="D33" s="24"/>
      <c r="E33" s="24"/>
      <c r="J33" s="11" t="s">
        <v>741</v>
      </c>
      <c r="K33" s="11" t="s">
        <v>742</v>
      </c>
      <c r="L33" s="112">
        <v>852.9</v>
      </c>
      <c r="M33" s="43"/>
      <c r="N33" s="11">
        <v>5</v>
      </c>
      <c r="O33" s="11"/>
      <c r="P33" s="29"/>
      <c r="Y33" s="29"/>
      <c r="Z33" s="24"/>
      <c r="AA33" s="24"/>
      <c r="AB33" s="24"/>
    </row>
    <row r="34" spans="4:28" ht="11.25" customHeight="1">
      <c r="D34" s="24"/>
      <c r="E34" s="24"/>
      <c r="J34" s="11" t="s">
        <v>743</v>
      </c>
      <c r="K34" s="11" t="s">
        <v>511</v>
      </c>
      <c r="L34" s="112">
        <v>590.2</v>
      </c>
      <c r="M34" s="43"/>
      <c r="N34" s="11">
        <v>3</v>
      </c>
      <c r="O34" s="11"/>
      <c r="P34" s="24"/>
      <c r="Y34" s="24"/>
      <c r="AA34" s="24"/>
      <c r="AB34" s="24"/>
    </row>
    <row r="35" spans="3:28" ht="11.25" customHeight="1">
      <c r="C35" s="27"/>
      <c r="D35" s="24"/>
      <c r="E35" s="24"/>
      <c r="J35" s="11" t="s">
        <v>744</v>
      </c>
      <c r="K35" s="11" t="s">
        <v>153</v>
      </c>
      <c r="L35" s="112">
        <v>823.3</v>
      </c>
      <c r="M35" s="43"/>
      <c r="N35" s="11">
        <v>5</v>
      </c>
      <c r="O35" s="11"/>
      <c r="P35" s="24"/>
      <c r="Y35" s="24"/>
      <c r="Z35" s="32"/>
      <c r="AA35" s="24"/>
      <c r="AB35" s="24"/>
    </row>
    <row r="36" spans="3:28" ht="11.25" customHeight="1">
      <c r="C36" s="31"/>
      <c r="D36" s="24"/>
      <c r="E36" s="24"/>
      <c r="J36" s="11" t="s">
        <v>745</v>
      </c>
      <c r="K36" s="11" t="s">
        <v>513</v>
      </c>
      <c r="L36" s="112">
        <v>805.4</v>
      </c>
      <c r="M36" s="43"/>
      <c r="N36" s="11">
        <v>5</v>
      </c>
      <c r="O36" s="11"/>
      <c r="P36" s="29"/>
      <c r="Y36" s="31"/>
      <c r="Z36" s="57"/>
      <c r="AA36" s="24"/>
      <c r="AB36" s="24"/>
    </row>
    <row r="37" spans="3:28" ht="11.25" customHeight="1">
      <c r="C37" s="24"/>
      <c r="D37" s="24"/>
      <c r="E37" s="24"/>
      <c r="J37" s="11" t="s">
        <v>746</v>
      </c>
      <c r="K37" s="11" t="s">
        <v>515</v>
      </c>
      <c r="L37" s="112">
        <v>684.6</v>
      </c>
      <c r="M37" s="43"/>
      <c r="N37" s="11">
        <v>4</v>
      </c>
      <c r="O37" s="11"/>
      <c r="P37" s="78"/>
      <c r="Y37" s="24"/>
      <c r="Z37" s="24"/>
      <c r="AA37" s="24"/>
      <c r="AB37" s="24"/>
    </row>
    <row r="38" spans="4:28" ht="11.25" customHeight="1">
      <c r="D38" s="24"/>
      <c r="E38" s="24"/>
      <c r="J38" s="11" t="s">
        <v>747</v>
      </c>
      <c r="K38" s="11" t="s">
        <v>748</v>
      </c>
      <c r="L38" s="112">
        <v>870.1</v>
      </c>
      <c r="M38" s="43"/>
      <c r="N38" s="11">
        <v>5</v>
      </c>
      <c r="O38" s="11"/>
      <c r="P38" s="79"/>
      <c r="Y38" s="24"/>
      <c r="Z38" s="24"/>
      <c r="AA38" s="24"/>
      <c r="AB38" s="24"/>
    </row>
    <row r="39" spans="4:28" ht="11.25" customHeight="1">
      <c r="D39" s="24"/>
      <c r="E39" s="24"/>
      <c r="J39" s="11" t="s">
        <v>749</v>
      </c>
      <c r="K39" s="11" t="s">
        <v>523</v>
      </c>
      <c r="L39" s="112">
        <v>1272.7</v>
      </c>
      <c r="M39" s="43"/>
      <c r="N39" s="11">
        <v>5</v>
      </c>
      <c r="O39" s="11"/>
      <c r="P39" s="75"/>
      <c r="AA39" s="24"/>
      <c r="AB39" s="24"/>
    </row>
    <row r="40" spans="4:28" ht="11.25" customHeight="1">
      <c r="D40" s="24"/>
      <c r="E40" s="24"/>
      <c r="J40" s="11" t="s">
        <v>750</v>
      </c>
      <c r="K40" s="11" t="s">
        <v>751</v>
      </c>
      <c r="L40" s="112">
        <v>760.8</v>
      </c>
      <c r="M40" s="43"/>
      <c r="N40" s="11">
        <v>5</v>
      </c>
      <c r="O40" s="11"/>
      <c r="P40" s="79"/>
      <c r="AA40" s="24"/>
      <c r="AB40" s="24"/>
    </row>
    <row r="41" spans="3:28" ht="11.25" customHeight="1">
      <c r="C41" s="32"/>
      <c r="D41" s="24"/>
      <c r="E41" s="24"/>
      <c r="J41" s="11" t="s">
        <v>752</v>
      </c>
      <c r="K41" s="11" t="s">
        <v>753</v>
      </c>
      <c r="L41" s="112">
        <v>797.5</v>
      </c>
      <c r="M41" s="43"/>
      <c r="N41" s="11">
        <v>5</v>
      </c>
      <c r="O41" s="11"/>
      <c r="P41" s="75"/>
      <c r="AA41" s="24"/>
      <c r="AB41" s="24"/>
    </row>
    <row r="42" spans="4:28" ht="11.25" customHeight="1">
      <c r="D42" s="24"/>
      <c r="E42" s="24"/>
      <c r="J42" s="11" t="s">
        <v>754</v>
      </c>
      <c r="K42" s="11" t="s">
        <v>755</v>
      </c>
      <c r="L42" s="112">
        <v>832.2</v>
      </c>
      <c r="M42" s="43"/>
      <c r="N42" s="11">
        <v>5</v>
      </c>
      <c r="O42" s="11"/>
      <c r="P42" s="79"/>
      <c r="Y42" s="24"/>
      <c r="AA42" s="24"/>
      <c r="AB42" s="24"/>
    </row>
    <row r="43" spans="3:28" ht="11.25" customHeight="1">
      <c r="C43" s="33"/>
      <c r="D43" s="24"/>
      <c r="E43" s="24"/>
      <c r="J43" s="11" t="s">
        <v>756</v>
      </c>
      <c r="K43" s="11" t="s">
        <v>549</v>
      </c>
      <c r="L43" s="112">
        <v>937.4</v>
      </c>
      <c r="M43" s="43"/>
      <c r="N43" s="11">
        <v>5</v>
      </c>
      <c r="O43" s="11"/>
      <c r="P43" s="24"/>
      <c r="Y43" s="24"/>
      <c r="Z43" s="33"/>
      <c r="AA43" s="24"/>
      <c r="AB43" s="24"/>
    </row>
    <row r="44" spans="3:28" ht="11.25" customHeight="1">
      <c r="C44" s="34"/>
      <c r="D44" s="24"/>
      <c r="E44" s="24"/>
      <c r="J44" s="11" t="s">
        <v>757</v>
      </c>
      <c r="K44" s="11" t="s">
        <v>758</v>
      </c>
      <c r="L44" s="112">
        <v>851.9</v>
      </c>
      <c r="M44" s="43"/>
      <c r="N44" s="11">
        <v>5</v>
      </c>
      <c r="O44" s="11"/>
      <c r="P44" s="24"/>
      <c r="Y44" s="24"/>
      <c r="Z44" s="34"/>
      <c r="AA44" s="24"/>
      <c r="AB44" s="24"/>
    </row>
    <row r="45" spans="3:28" ht="11.25" customHeight="1">
      <c r="C45" s="24"/>
      <c r="D45" s="24"/>
      <c r="E45" s="24"/>
      <c r="J45" s="11" t="s">
        <v>759</v>
      </c>
      <c r="K45" s="11" t="s">
        <v>555</v>
      </c>
      <c r="L45" s="112">
        <v>858.9</v>
      </c>
      <c r="M45" s="43"/>
      <c r="N45" s="11">
        <v>5</v>
      </c>
      <c r="O45" s="11"/>
      <c r="P45" s="24"/>
      <c r="Y45" s="24"/>
      <c r="Z45" s="24"/>
      <c r="AA45" s="24"/>
      <c r="AB45" s="24"/>
    </row>
    <row r="46" spans="10:15" ht="11.25" customHeight="1">
      <c r="J46" s="11" t="s">
        <v>760</v>
      </c>
      <c r="K46" s="11" t="s">
        <v>557</v>
      </c>
      <c r="L46" s="112">
        <v>934.6</v>
      </c>
      <c r="M46" s="43"/>
      <c r="N46" s="11">
        <v>5</v>
      </c>
      <c r="O46" s="11"/>
    </row>
    <row r="47" spans="10:15" ht="11.25" customHeight="1">
      <c r="J47" s="11" t="s">
        <v>761</v>
      </c>
      <c r="K47" s="11" t="s">
        <v>559</v>
      </c>
      <c r="L47" s="112">
        <v>1001.8</v>
      </c>
      <c r="M47" s="43"/>
      <c r="N47" s="11">
        <v>5</v>
      </c>
      <c r="O47" s="11"/>
    </row>
    <row r="48" spans="10:15" ht="11.25" customHeight="1">
      <c r="J48" s="11" t="s">
        <v>560</v>
      </c>
      <c r="K48" s="11" t="s">
        <v>561</v>
      </c>
      <c r="L48" s="112">
        <v>530.9</v>
      </c>
      <c r="M48" s="43"/>
      <c r="N48" s="11">
        <v>3</v>
      </c>
      <c r="O48" s="11"/>
    </row>
    <row r="49" spans="10:15" ht="11.25" customHeight="1">
      <c r="J49" s="11" t="s">
        <v>562</v>
      </c>
      <c r="K49" s="11" t="s">
        <v>563</v>
      </c>
      <c r="L49" s="112">
        <v>266.1</v>
      </c>
      <c r="M49" s="43" t="s">
        <v>738</v>
      </c>
      <c r="N49" s="11">
        <v>1</v>
      </c>
      <c r="O49" s="11"/>
    </row>
    <row r="50" spans="10:15" ht="11.25" customHeight="1">
      <c r="J50" s="11" t="s">
        <v>564</v>
      </c>
      <c r="K50" s="11" t="s">
        <v>565</v>
      </c>
      <c r="L50" s="112">
        <v>305.3</v>
      </c>
      <c r="M50" s="43" t="s">
        <v>738</v>
      </c>
      <c r="N50" s="11">
        <v>2</v>
      </c>
      <c r="O50" s="11"/>
    </row>
    <row r="51" spans="10:15" ht="11.25" customHeight="1">
      <c r="J51" s="11" t="s">
        <v>336</v>
      </c>
      <c r="K51" s="11" t="s">
        <v>566</v>
      </c>
      <c r="L51" s="112">
        <v>371.4</v>
      </c>
      <c r="M51" s="43"/>
      <c r="N51" s="11">
        <v>2</v>
      </c>
      <c r="O51" s="11">
        <v>2009</v>
      </c>
    </row>
    <row r="52" spans="10:15" ht="11.25" customHeight="1">
      <c r="J52" s="11" t="s">
        <v>337</v>
      </c>
      <c r="K52" s="11" t="s">
        <v>567</v>
      </c>
      <c r="L52" s="112">
        <v>535.8</v>
      </c>
      <c r="M52" s="43"/>
      <c r="N52" s="11">
        <v>3</v>
      </c>
      <c r="O52" s="11">
        <v>2009</v>
      </c>
    </row>
    <row r="53" spans="10:15" ht="11.25" customHeight="1">
      <c r="J53" s="11" t="s">
        <v>338</v>
      </c>
      <c r="K53" s="11" t="s">
        <v>568</v>
      </c>
      <c r="L53" s="112">
        <v>438.7</v>
      </c>
      <c r="M53" s="43"/>
      <c r="N53" s="11">
        <v>3</v>
      </c>
      <c r="O53" s="11">
        <v>2009</v>
      </c>
    </row>
    <row r="54" spans="10:15" ht="11.25" customHeight="1">
      <c r="J54" s="11" t="s">
        <v>438</v>
      </c>
      <c r="K54" s="11" t="s">
        <v>569</v>
      </c>
      <c r="L54" s="112">
        <v>556.3</v>
      </c>
      <c r="M54" s="43"/>
      <c r="N54" s="11">
        <v>3</v>
      </c>
      <c r="O54" s="11">
        <v>2009</v>
      </c>
    </row>
    <row r="55" spans="10:15" ht="11.25" customHeight="1">
      <c r="J55" s="11" t="s">
        <v>439</v>
      </c>
      <c r="K55" s="11" t="s">
        <v>570</v>
      </c>
      <c r="L55" s="112">
        <v>476.8</v>
      </c>
      <c r="M55" s="43"/>
      <c r="N55" s="11">
        <v>3</v>
      </c>
      <c r="O55" s="11">
        <v>2009</v>
      </c>
    </row>
    <row r="56" spans="10:15" ht="11.25" customHeight="1">
      <c r="J56" s="11" t="s">
        <v>440</v>
      </c>
      <c r="K56" s="11" t="s">
        <v>571</v>
      </c>
      <c r="L56" s="112">
        <v>323.2</v>
      </c>
      <c r="M56" s="43"/>
      <c r="N56" s="11">
        <v>2</v>
      </c>
      <c r="O56" s="11">
        <v>2009</v>
      </c>
    </row>
    <row r="57" spans="10:28" ht="11.25" customHeight="1">
      <c r="J57" s="11" t="s">
        <v>441</v>
      </c>
      <c r="K57" s="11" t="s">
        <v>572</v>
      </c>
      <c r="L57" s="112">
        <v>311.4</v>
      </c>
      <c r="M57" s="43"/>
      <c r="N57" s="11">
        <v>2</v>
      </c>
      <c r="O57" s="11">
        <v>2009</v>
      </c>
      <c r="Y57" s="24"/>
      <c r="Z57" s="24"/>
      <c r="AA57" s="24"/>
      <c r="AB57" s="24"/>
    </row>
    <row r="58" spans="10:28" ht="11.25" customHeight="1">
      <c r="J58" s="11" t="s">
        <v>442</v>
      </c>
      <c r="K58" s="11" t="s">
        <v>573</v>
      </c>
      <c r="L58" s="112">
        <v>189.4</v>
      </c>
      <c r="M58" s="43"/>
      <c r="N58" s="11">
        <v>1</v>
      </c>
      <c r="O58" s="11">
        <v>2009</v>
      </c>
      <c r="Y58" s="24"/>
      <c r="Z58" s="24"/>
      <c r="AA58" s="24"/>
      <c r="AB58" s="24"/>
    </row>
    <row r="59" spans="10:28" ht="11.25" customHeight="1">
      <c r="J59" s="11" t="s">
        <v>443</v>
      </c>
      <c r="K59" s="11" t="s">
        <v>574</v>
      </c>
      <c r="L59" s="112">
        <v>314.7</v>
      </c>
      <c r="M59" s="43"/>
      <c r="N59" s="11">
        <v>2</v>
      </c>
      <c r="O59" s="11">
        <v>2009</v>
      </c>
      <c r="Y59" s="24"/>
      <c r="Z59" s="24"/>
      <c r="AA59" s="24"/>
      <c r="AB59" s="24"/>
    </row>
    <row r="60" spans="10:28" ht="11.25" customHeight="1">
      <c r="J60" s="11" t="s">
        <v>444</v>
      </c>
      <c r="K60" s="11" t="s">
        <v>575</v>
      </c>
      <c r="L60" s="112">
        <v>582.2</v>
      </c>
      <c r="M60" s="43"/>
      <c r="N60" s="11">
        <v>3</v>
      </c>
      <c r="O60" s="11">
        <v>2009</v>
      </c>
      <c r="Y60" s="24"/>
      <c r="Z60" s="24"/>
      <c r="AA60" s="24"/>
      <c r="AB60" s="24"/>
    </row>
    <row r="61" spans="10:15" ht="11.25" customHeight="1">
      <c r="J61" s="11" t="s">
        <v>445</v>
      </c>
      <c r="K61" s="11" t="s">
        <v>576</v>
      </c>
      <c r="L61" s="112">
        <v>345.3</v>
      </c>
      <c r="M61" s="43"/>
      <c r="N61" s="11">
        <v>2</v>
      </c>
      <c r="O61" s="11">
        <v>2009</v>
      </c>
    </row>
    <row r="62" spans="10:15" ht="11.25" customHeight="1">
      <c r="J62" s="11" t="s">
        <v>446</v>
      </c>
      <c r="K62" s="11" t="s">
        <v>577</v>
      </c>
      <c r="L62" s="112">
        <v>484.8</v>
      </c>
      <c r="M62" s="43"/>
      <c r="N62" s="11">
        <v>3</v>
      </c>
      <c r="O62" s="11">
        <v>2009</v>
      </c>
    </row>
    <row r="63" spans="10:15" ht="11.25" customHeight="1">
      <c r="J63" s="11" t="s">
        <v>447</v>
      </c>
      <c r="K63" s="11" t="s">
        <v>578</v>
      </c>
      <c r="L63" s="112">
        <v>474</v>
      </c>
      <c r="M63" s="43"/>
      <c r="N63" s="11">
        <v>3</v>
      </c>
      <c r="O63" s="11">
        <v>2009</v>
      </c>
    </row>
    <row r="64" spans="10:15" ht="11.25" customHeight="1">
      <c r="J64" s="11" t="s">
        <v>579</v>
      </c>
      <c r="K64" s="11" t="s">
        <v>580</v>
      </c>
      <c r="L64" s="112">
        <v>347.9</v>
      </c>
      <c r="M64" s="43" t="s">
        <v>738</v>
      </c>
      <c r="N64" s="11">
        <v>2</v>
      </c>
      <c r="O64" s="11"/>
    </row>
    <row r="65" spans="10:15" ht="11.25" customHeight="1">
      <c r="J65" s="11" t="s">
        <v>581</v>
      </c>
      <c r="K65" s="11" t="s">
        <v>582</v>
      </c>
      <c r="L65" s="112">
        <v>339.5</v>
      </c>
      <c r="M65" s="43" t="s">
        <v>738</v>
      </c>
      <c r="N65" s="11">
        <v>2</v>
      </c>
      <c r="O65" s="11"/>
    </row>
    <row r="66" spans="10:15" ht="11.25" customHeight="1">
      <c r="J66" s="35" t="s">
        <v>583</v>
      </c>
      <c r="K66" s="11" t="s">
        <v>584</v>
      </c>
      <c r="L66" s="112">
        <v>329.1</v>
      </c>
      <c r="M66" s="43" t="s">
        <v>738</v>
      </c>
      <c r="N66" s="11">
        <v>2</v>
      </c>
      <c r="O66" s="35"/>
    </row>
    <row r="67" spans="10:15" ht="11.25" customHeight="1">
      <c r="J67" s="11" t="s">
        <v>585</v>
      </c>
      <c r="K67" s="11" t="s">
        <v>586</v>
      </c>
      <c r="L67" s="112">
        <v>361.2</v>
      </c>
      <c r="M67" s="43" t="s">
        <v>738</v>
      </c>
      <c r="N67" s="11">
        <v>2</v>
      </c>
      <c r="O67" s="11"/>
    </row>
    <row r="68" spans="10:15" ht="11.25" customHeight="1">
      <c r="J68" s="11" t="s">
        <v>587</v>
      </c>
      <c r="K68" s="11" t="s">
        <v>588</v>
      </c>
      <c r="L68" s="112">
        <v>381.5</v>
      </c>
      <c r="M68" s="43" t="s">
        <v>738</v>
      </c>
      <c r="N68" s="11">
        <v>2</v>
      </c>
      <c r="O68" s="11"/>
    </row>
    <row r="69" spans="10:15" ht="11.25" customHeight="1">
      <c r="J69" s="11" t="s">
        <v>589</v>
      </c>
      <c r="K69" s="11" t="s">
        <v>590</v>
      </c>
      <c r="L69" s="112">
        <v>297.8</v>
      </c>
      <c r="M69" s="43" t="s">
        <v>738</v>
      </c>
      <c r="N69" s="11">
        <v>1</v>
      </c>
      <c r="O69" s="11"/>
    </row>
    <row r="70" spans="10:15" ht="11.25" customHeight="1">
      <c r="J70" s="11" t="s">
        <v>591</v>
      </c>
      <c r="K70" s="11" t="s">
        <v>126</v>
      </c>
      <c r="L70" s="112">
        <v>377.1</v>
      </c>
      <c r="M70" s="43" t="s">
        <v>738</v>
      </c>
      <c r="N70" s="11">
        <v>2</v>
      </c>
      <c r="O70" s="11"/>
    </row>
    <row r="71" spans="10:15" ht="11.25" customHeight="1">
      <c r="J71" s="11" t="s">
        <v>127</v>
      </c>
      <c r="K71" s="11" t="s">
        <v>128</v>
      </c>
      <c r="L71" s="112">
        <v>294.9</v>
      </c>
      <c r="M71" s="43" t="s">
        <v>738</v>
      </c>
      <c r="N71" s="11">
        <v>1</v>
      </c>
      <c r="O71" s="11"/>
    </row>
    <row r="72" spans="10:15" ht="11.25" customHeight="1">
      <c r="J72" s="11" t="s">
        <v>129</v>
      </c>
      <c r="K72" s="11" t="s">
        <v>130</v>
      </c>
      <c r="L72" s="112">
        <v>368.3</v>
      </c>
      <c r="M72" s="43" t="s">
        <v>738</v>
      </c>
      <c r="N72" s="11">
        <v>2</v>
      </c>
      <c r="O72" s="11"/>
    </row>
    <row r="73" spans="10:15" ht="11.25" customHeight="1">
      <c r="J73" s="18" t="s">
        <v>131</v>
      </c>
      <c r="K73" s="18" t="s">
        <v>470</v>
      </c>
      <c r="L73" s="112">
        <v>253.4</v>
      </c>
      <c r="M73" s="43" t="s">
        <v>738</v>
      </c>
      <c r="N73" s="11">
        <v>1</v>
      </c>
      <c r="O73" s="18"/>
    </row>
    <row r="74" spans="10:15" ht="11.25" customHeight="1">
      <c r="J74" s="11" t="s">
        <v>132</v>
      </c>
      <c r="K74" s="11" t="s">
        <v>133</v>
      </c>
      <c r="L74" s="112">
        <v>356</v>
      </c>
      <c r="M74" s="43" t="s">
        <v>738</v>
      </c>
      <c r="N74" s="11">
        <v>2</v>
      </c>
      <c r="O74" s="11"/>
    </row>
    <row r="75" spans="10:15" ht="11.25" customHeight="1">
      <c r="J75" s="11" t="s">
        <v>134</v>
      </c>
      <c r="K75" s="11" t="s">
        <v>359</v>
      </c>
      <c r="L75" s="112">
        <v>394.8</v>
      </c>
      <c r="M75" s="43" t="s">
        <v>738</v>
      </c>
      <c r="N75" s="11">
        <v>2</v>
      </c>
      <c r="O75" s="11"/>
    </row>
    <row r="76" spans="10:15" ht="11.25" customHeight="1">
      <c r="J76" s="11" t="s">
        <v>360</v>
      </c>
      <c r="K76" s="11" t="s">
        <v>361</v>
      </c>
      <c r="L76" s="112">
        <v>238.6</v>
      </c>
      <c r="M76" s="43" t="s">
        <v>738</v>
      </c>
      <c r="N76" s="11">
        <v>1</v>
      </c>
      <c r="O76" s="11"/>
    </row>
    <row r="77" spans="10:15" ht="11.25" customHeight="1">
      <c r="J77" s="11" t="s">
        <v>362</v>
      </c>
      <c r="K77" s="11" t="s">
        <v>363</v>
      </c>
      <c r="L77" s="112">
        <v>301.4</v>
      </c>
      <c r="M77" s="43" t="s">
        <v>738</v>
      </c>
      <c r="N77" s="11">
        <v>2</v>
      </c>
      <c r="O77" s="11"/>
    </row>
    <row r="78" spans="10:15" ht="11.25" customHeight="1">
      <c r="J78" s="11" t="s">
        <v>364</v>
      </c>
      <c r="K78" s="11" t="s">
        <v>365</v>
      </c>
      <c r="L78" s="112">
        <v>227.3</v>
      </c>
      <c r="M78" s="43" t="s">
        <v>738</v>
      </c>
      <c r="N78" s="11">
        <v>1</v>
      </c>
      <c r="O78" s="11"/>
    </row>
    <row r="79" spans="10:15" ht="11.25" customHeight="1">
      <c r="J79" s="11" t="s">
        <v>366</v>
      </c>
      <c r="K79" s="11" t="s">
        <v>146</v>
      </c>
      <c r="L79" s="112">
        <v>314.8</v>
      </c>
      <c r="M79" s="43" t="s">
        <v>738</v>
      </c>
      <c r="N79" s="11">
        <v>2</v>
      </c>
      <c r="O79" s="11"/>
    </row>
    <row r="80" spans="10:15" ht="11.25" customHeight="1">
      <c r="J80" s="11" t="s">
        <v>147</v>
      </c>
      <c r="K80" s="11" t="s">
        <v>471</v>
      </c>
      <c r="L80" s="112">
        <v>234.4</v>
      </c>
      <c r="M80" s="43" t="s">
        <v>738</v>
      </c>
      <c r="N80" s="11">
        <v>1</v>
      </c>
      <c r="O80" s="11"/>
    </row>
    <row r="81" spans="10:15" ht="11.25" customHeight="1">
      <c r="J81" s="11" t="s">
        <v>148</v>
      </c>
      <c r="K81" s="11" t="s">
        <v>472</v>
      </c>
      <c r="L81" s="112">
        <v>220.6</v>
      </c>
      <c r="M81" s="43" t="s">
        <v>738</v>
      </c>
      <c r="N81" s="11">
        <v>1</v>
      </c>
      <c r="O81" s="11"/>
    </row>
    <row r="82" spans="10:15" ht="11.25" customHeight="1">
      <c r="J82" s="11" t="s">
        <v>149</v>
      </c>
      <c r="K82" s="11" t="s">
        <v>473</v>
      </c>
      <c r="L82" s="112">
        <v>318.4</v>
      </c>
      <c r="M82" s="43" t="s">
        <v>738</v>
      </c>
      <c r="N82" s="11">
        <v>2</v>
      </c>
      <c r="O82" s="11"/>
    </row>
    <row r="83" spans="10:15" ht="11.25" customHeight="1">
      <c r="J83" s="11" t="s">
        <v>150</v>
      </c>
      <c r="K83" s="11" t="s">
        <v>592</v>
      </c>
      <c r="L83" s="112">
        <v>596.3</v>
      </c>
      <c r="M83" s="43" t="s">
        <v>738</v>
      </c>
      <c r="N83" s="11">
        <v>3</v>
      </c>
      <c r="O83" s="11"/>
    </row>
    <row r="84" spans="10:15" ht="11.25" customHeight="1">
      <c r="J84" s="11" t="s">
        <v>593</v>
      </c>
      <c r="K84" s="11" t="s">
        <v>594</v>
      </c>
      <c r="L84" s="112">
        <v>619.4</v>
      </c>
      <c r="M84" s="43" t="s">
        <v>738</v>
      </c>
      <c r="N84" s="11">
        <v>4</v>
      </c>
      <c r="O84" s="11"/>
    </row>
    <row r="85" spans="10:15" ht="11.25" customHeight="1">
      <c r="J85" s="11" t="s">
        <v>595</v>
      </c>
      <c r="K85" s="11" t="s">
        <v>596</v>
      </c>
      <c r="L85" s="112">
        <v>639.7</v>
      </c>
      <c r="M85" s="43" t="s">
        <v>738</v>
      </c>
      <c r="N85" s="11">
        <v>4</v>
      </c>
      <c r="O85" s="11"/>
    </row>
    <row r="86" spans="10:15" ht="11.25" customHeight="1">
      <c r="J86" s="11" t="s">
        <v>597</v>
      </c>
      <c r="K86" s="11" t="s">
        <v>598</v>
      </c>
      <c r="L86" s="112">
        <v>558.8</v>
      </c>
      <c r="M86" s="43" t="s">
        <v>738</v>
      </c>
      <c r="N86" s="11">
        <v>3</v>
      </c>
      <c r="O86" s="11"/>
    </row>
    <row r="87" spans="10:15" ht="11.25" customHeight="1">
      <c r="J87" s="11" t="s">
        <v>599</v>
      </c>
      <c r="K87" s="11" t="s">
        <v>474</v>
      </c>
      <c r="L87" s="112">
        <v>626.5</v>
      </c>
      <c r="M87" s="43" t="s">
        <v>738</v>
      </c>
      <c r="N87" s="11">
        <v>4</v>
      </c>
      <c r="O87" s="11"/>
    </row>
    <row r="88" spans="10:15" ht="11.25" customHeight="1">
      <c r="J88" s="11" t="s">
        <v>600</v>
      </c>
      <c r="K88" s="11" t="s">
        <v>601</v>
      </c>
      <c r="L88" s="112">
        <v>657.6</v>
      </c>
      <c r="M88" s="43" t="s">
        <v>738</v>
      </c>
      <c r="N88" s="11">
        <v>4</v>
      </c>
      <c r="O88" s="11"/>
    </row>
    <row r="89" spans="10:15" ht="11.25" customHeight="1">
      <c r="J89" s="11" t="s">
        <v>602</v>
      </c>
      <c r="K89" s="11" t="s">
        <v>603</v>
      </c>
      <c r="L89" s="112">
        <v>711</v>
      </c>
      <c r="M89" s="43" t="s">
        <v>738</v>
      </c>
      <c r="N89" s="11">
        <v>5</v>
      </c>
      <c r="O89" s="11"/>
    </row>
    <row r="90" spans="10:15" ht="11.25" customHeight="1">
      <c r="J90" s="11" t="s">
        <v>604</v>
      </c>
      <c r="K90" s="11" t="s">
        <v>605</v>
      </c>
      <c r="L90" s="112">
        <v>620.4</v>
      </c>
      <c r="M90" s="43" t="s">
        <v>738</v>
      </c>
      <c r="N90" s="11">
        <v>4</v>
      </c>
      <c r="O90" s="11"/>
    </row>
    <row r="91" spans="10:15" ht="11.25" customHeight="1">
      <c r="J91" s="11" t="s">
        <v>606</v>
      </c>
      <c r="K91" s="11" t="s">
        <v>607</v>
      </c>
      <c r="L91" s="112">
        <v>681.9</v>
      </c>
      <c r="M91" s="43" t="s">
        <v>738</v>
      </c>
      <c r="N91" s="11">
        <v>4</v>
      </c>
      <c r="O91" s="11"/>
    </row>
    <row r="92" spans="10:15" ht="11.25" customHeight="1">
      <c r="J92" s="11" t="s">
        <v>608</v>
      </c>
      <c r="K92" s="11" t="s">
        <v>609</v>
      </c>
      <c r="L92" s="112">
        <v>652.1</v>
      </c>
      <c r="M92" s="43" t="s">
        <v>738</v>
      </c>
      <c r="N92" s="11">
        <v>4</v>
      </c>
      <c r="O92" s="11"/>
    </row>
    <row r="93" spans="10:15" ht="11.25" customHeight="1">
      <c r="J93" s="11" t="s">
        <v>610</v>
      </c>
      <c r="K93" s="11" t="s">
        <v>611</v>
      </c>
      <c r="L93" s="112">
        <v>648.2</v>
      </c>
      <c r="M93" s="43" t="s">
        <v>738</v>
      </c>
      <c r="N93" s="11">
        <v>4</v>
      </c>
      <c r="O93" s="11"/>
    </row>
    <row r="94" spans="10:15" ht="11.25" customHeight="1">
      <c r="J94" s="11" t="s">
        <v>612</v>
      </c>
      <c r="K94" s="11" t="s">
        <v>613</v>
      </c>
      <c r="L94" s="112">
        <v>562</v>
      </c>
      <c r="M94" s="43" t="s">
        <v>738</v>
      </c>
      <c r="N94" s="11">
        <v>3</v>
      </c>
      <c r="O94" s="11"/>
    </row>
    <row r="95" spans="10:15" ht="11.25" customHeight="1">
      <c r="J95" s="11" t="s">
        <v>614</v>
      </c>
      <c r="K95" s="11" t="s">
        <v>615</v>
      </c>
      <c r="L95" s="112">
        <v>668.3</v>
      </c>
      <c r="M95" s="43" t="s">
        <v>738</v>
      </c>
      <c r="N95" s="11">
        <v>4</v>
      </c>
      <c r="O95" s="11"/>
    </row>
    <row r="96" spans="10:15" ht="11.25" customHeight="1">
      <c r="J96" s="11" t="s">
        <v>616</v>
      </c>
      <c r="K96" s="11" t="s">
        <v>617</v>
      </c>
      <c r="L96" s="112">
        <v>586.1</v>
      </c>
      <c r="M96" s="43" t="s">
        <v>738</v>
      </c>
      <c r="N96" s="11">
        <v>3</v>
      </c>
      <c r="O96" s="11"/>
    </row>
    <row r="97" spans="10:15" ht="11.25" customHeight="1">
      <c r="J97" s="11" t="s">
        <v>618</v>
      </c>
      <c r="K97" s="11" t="s">
        <v>619</v>
      </c>
      <c r="L97" s="112">
        <v>678.3</v>
      </c>
      <c r="M97" s="43" t="s">
        <v>738</v>
      </c>
      <c r="N97" s="11">
        <v>4</v>
      </c>
      <c r="O97" s="11"/>
    </row>
    <row r="98" spans="10:15" ht="11.25" customHeight="1">
      <c r="J98" s="11" t="s">
        <v>620</v>
      </c>
      <c r="K98" s="11" t="s">
        <v>621</v>
      </c>
      <c r="L98" s="112">
        <v>660.7</v>
      </c>
      <c r="M98" s="43" t="s">
        <v>738</v>
      </c>
      <c r="N98" s="11">
        <v>4</v>
      </c>
      <c r="O98" s="11"/>
    </row>
    <row r="99" spans="10:15" ht="11.25" customHeight="1">
      <c r="J99" s="11" t="s">
        <v>622</v>
      </c>
      <c r="K99" s="11" t="s">
        <v>623</v>
      </c>
      <c r="L99" s="112">
        <v>821.9</v>
      </c>
      <c r="M99" s="43" t="s">
        <v>738</v>
      </c>
      <c r="N99" s="11">
        <v>5</v>
      </c>
      <c r="O99" s="11"/>
    </row>
    <row r="100" spans="10:15" ht="11.25" customHeight="1">
      <c r="J100" s="11" t="s">
        <v>624</v>
      </c>
      <c r="K100" s="11" t="s">
        <v>625</v>
      </c>
      <c r="L100" s="112">
        <v>626.2</v>
      </c>
      <c r="M100" s="43" t="s">
        <v>738</v>
      </c>
      <c r="N100" s="11">
        <v>4</v>
      </c>
      <c r="O100" s="11"/>
    </row>
    <row r="101" spans="10:15" ht="11.25" customHeight="1">
      <c r="J101" s="11" t="s">
        <v>626</v>
      </c>
      <c r="K101" s="11" t="s">
        <v>627</v>
      </c>
      <c r="L101" s="112">
        <v>760.3</v>
      </c>
      <c r="M101" s="43" t="s">
        <v>738</v>
      </c>
      <c r="N101" s="11">
        <v>5</v>
      </c>
      <c r="O101" s="11"/>
    </row>
    <row r="102" spans="10:15" ht="11.25" customHeight="1">
      <c r="J102" s="11" t="s">
        <v>628</v>
      </c>
      <c r="K102" s="11" t="s">
        <v>629</v>
      </c>
      <c r="L102" s="112">
        <v>704.3</v>
      </c>
      <c r="M102" s="43" t="s">
        <v>738</v>
      </c>
      <c r="N102" s="11">
        <v>5</v>
      </c>
      <c r="O102" s="11"/>
    </row>
    <row r="103" spans="10:15" ht="11.25" customHeight="1">
      <c r="J103" s="11" t="s">
        <v>630</v>
      </c>
      <c r="K103" s="11" t="s">
        <v>631</v>
      </c>
      <c r="L103" s="112">
        <v>720.2</v>
      </c>
      <c r="M103" s="43" t="s">
        <v>738</v>
      </c>
      <c r="N103" s="11">
        <v>5</v>
      </c>
      <c r="O103" s="11"/>
    </row>
    <row r="104" spans="10:15" ht="11.25" customHeight="1">
      <c r="J104" s="11" t="s">
        <v>632</v>
      </c>
      <c r="K104" s="11" t="s">
        <v>633</v>
      </c>
      <c r="L104" s="112">
        <v>695</v>
      </c>
      <c r="M104" s="43" t="s">
        <v>738</v>
      </c>
      <c r="N104" s="11">
        <v>4</v>
      </c>
      <c r="O104" s="11"/>
    </row>
    <row r="105" spans="10:15" ht="11.25" customHeight="1">
      <c r="J105" s="11" t="s">
        <v>634</v>
      </c>
      <c r="K105" s="11" t="s">
        <v>475</v>
      </c>
      <c r="L105" s="112">
        <v>543.1</v>
      </c>
      <c r="M105" s="43" t="s">
        <v>738</v>
      </c>
      <c r="N105" s="11">
        <v>3</v>
      </c>
      <c r="O105" s="11"/>
    </row>
    <row r="106" spans="10:15" ht="11.25" customHeight="1">
      <c r="J106" s="11" t="s">
        <v>635</v>
      </c>
      <c r="K106" s="11" t="s">
        <v>476</v>
      </c>
      <c r="L106" s="112">
        <v>605</v>
      </c>
      <c r="M106" s="43" t="s">
        <v>738</v>
      </c>
      <c r="N106" s="11">
        <v>4</v>
      </c>
      <c r="O106" s="11"/>
    </row>
    <row r="107" spans="10:15" ht="11.25" customHeight="1">
      <c r="J107" s="11" t="s">
        <v>636</v>
      </c>
      <c r="K107" s="11" t="s">
        <v>477</v>
      </c>
      <c r="L107" s="112">
        <v>349.7</v>
      </c>
      <c r="M107" s="43" t="s">
        <v>738</v>
      </c>
      <c r="N107" s="11">
        <v>2</v>
      </c>
      <c r="O107" s="11"/>
    </row>
    <row r="108" spans="10:15" ht="11.25" customHeight="1">
      <c r="J108" s="11" t="s">
        <v>637</v>
      </c>
      <c r="K108" s="11" t="s">
        <v>478</v>
      </c>
      <c r="L108" s="112">
        <v>350.4</v>
      </c>
      <c r="M108" s="43" t="s">
        <v>738</v>
      </c>
      <c r="N108" s="11">
        <v>2</v>
      </c>
      <c r="O108" s="11"/>
    </row>
    <row r="109" spans="10:15" ht="11.25" customHeight="1">
      <c r="J109" s="11" t="s">
        <v>406</v>
      </c>
      <c r="K109" s="11" t="s">
        <v>407</v>
      </c>
      <c r="L109" s="112">
        <v>511</v>
      </c>
      <c r="M109" s="43" t="s">
        <v>738</v>
      </c>
      <c r="N109" s="11">
        <v>3</v>
      </c>
      <c r="O109" s="11"/>
    </row>
    <row r="110" spans="10:15" ht="11.25" customHeight="1">
      <c r="J110" s="11" t="s">
        <v>480</v>
      </c>
      <c r="K110" s="11" t="s">
        <v>481</v>
      </c>
      <c r="L110" s="112">
        <v>612.2</v>
      </c>
      <c r="M110" s="43" t="s">
        <v>738</v>
      </c>
      <c r="N110" s="11">
        <v>4</v>
      </c>
      <c r="O110" s="11"/>
    </row>
    <row r="111" spans="10:15" ht="11.25" customHeight="1">
      <c r="J111" s="11" t="s">
        <v>638</v>
      </c>
      <c r="K111" s="11" t="s">
        <v>639</v>
      </c>
      <c r="L111" s="112">
        <v>368.2</v>
      </c>
      <c r="M111" s="43" t="s">
        <v>738</v>
      </c>
      <c r="N111" s="11">
        <v>2</v>
      </c>
      <c r="O111" s="11"/>
    </row>
    <row r="112" spans="10:15" ht="11.25" customHeight="1">
      <c r="J112" s="11" t="s">
        <v>640</v>
      </c>
      <c r="K112" s="11" t="s">
        <v>641</v>
      </c>
      <c r="L112" s="112">
        <v>375.2</v>
      </c>
      <c r="M112" s="43" t="s">
        <v>738</v>
      </c>
      <c r="N112" s="11">
        <v>2</v>
      </c>
      <c r="O112" s="11"/>
    </row>
    <row r="113" spans="10:15" ht="11.25" customHeight="1">
      <c r="J113" s="11" t="s">
        <v>642</v>
      </c>
      <c r="K113" s="11" t="s">
        <v>643</v>
      </c>
      <c r="L113" s="112">
        <v>332.3</v>
      </c>
      <c r="M113" s="43" t="s">
        <v>738</v>
      </c>
      <c r="N113" s="11">
        <v>2</v>
      </c>
      <c r="O113" s="11"/>
    </row>
    <row r="114" spans="10:15" ht="11.25" customHeight="1">
      <c r="J114" s="11" t="s">
        <v>644</v>
      </c>
      <c r="K114" s="11" t="s">
        <v>645</v>
      </c>
      <c r="L114" s="112">
        <v>379.3</v>
      </c>
      <c r="M114" s="43" t="s">
        <v>738</v>
      </c>
      <c r="N114" s="11">
        <v>2</v>
      </c>
      <c r="O114" s="11"/>
    </row>
    <row r="115" spans="10:15" ht="11.25" customHeight="1">
      <c r="J115" s="11" t="s">
        <v>234</v>
      </c>
      <c r="K115" s="11" t="s">
        <v>235</v>
      </c>
      <c r="L115" s="112">
        <v>322</v>
      </c>
      <c r="M115" s="43" t="s">
        <v>738</v>
      </c>
      <c r="N115" s="11">
        <v>2</v>
      </c>
      <c r="O115" s="11"/>
    </row>
    <row r="116" spans="10:15" ht="11.25" customHeight="1">
      <c r="J116" s="11" t="s">
        <v>236</v>
      </c>
      <c r="K116" s="11" t="s">
        <v>237</v>
      </c>
      <c r="L116" s="112">
        <v>383.8</v>
      </c>
      <c r="M116" s="43" t="s">
        <v>738</v>
      </c>
      <c r="N116" s="11">
        <v>2</v>
      </c>
      <c r="O116" s="11"/>
    </row>
    <row r="117" spans="10:15" ht="11.25" customHeight="1">
      <c r="J117" s="11" t="s">
        <v>238</v>
      </c>
      <c r="K117" s="11" t="s">
        <v>239</v>
      </c>
      <c r="L117" s="112">
        <v>283.4</v>
      </c>
      <c r="M117" s="43" t="s">
        <v>738</v>
      </c>
      <c r="N117" s="11">
        <v>1</v>
      </c>
      <c r="O117" s="11"/>
    </row>
    <row r="118" spans="10:15" ht="11.25" customHeight="1">
      <c r="J118" s="11" t="s">
        <v>240</v>
      </c>
      <c r="K118" s="11" t="s">
        <v>241</v>
      </c>
      <c r="L118" s="112">
        <v>326.8</v>
      </c>
      <c r="M118" s="43" t="s">
        <v>738</v>
      </c>
      <c r="N118" s="11">
        <v>2</v>
      </c>
      <c r="O118" s="11"/>
    </row>
    <row r="119" spans="10:15" ht="11.25" customHeight="1">
      <c r="J119" s="11" t="s">
        <v>242</v>
      </c>
      <c r="K119" s="11" t="s">
        <v>243</v>
      </c>
      <c r="L119" s="112">
        <v>313.8</v>
      </c>
      <c r="M119" s="43" t="s">
        <v>738</v>
      </c>
      <c r="N119" s="11">
        <v>2</v>
      </c>
      <c r="O119" s="11"/>
    </row>
    <row r="120" spans="10:15" ht="11.25" customHeight="1">
      <c r="J120" s="11" t="s">
        <v>244</v>
      </c>
      <c r="K120" s="11" t="s">
        <v>245</v>
      </c>
      <c r="L120" s="112">
        <v>295.6</v>
      </c>
      <c r="M120" s="43" t="s">
        <v>738</v>
      </c>
      <c r="N120" s="11">
        <v>1</v>
      </c>
      <c r="O120" s="11"/>
    </row>
    <row r="121" spans="10:15" ht="11.25" customHeight="1">
      <c r="J121" s="11" t="s">
        <v>246</v>
      </c>
      <c r="K121" s="11" t="s">
        <v>247</v>
      </c>
      <c r="L121" s="112">
        <v>284.6</v>
      </c>
      <c r="M121" s="43" t="s">
        <v>738</v>
      </c>
      <c r="N121" s="11">
        <v>1</v>
      </c>
      <c r="O121" s="11"/>
    </row>
    <row r="122" spans="10:15" ht="11.25" customHeight="1">
      <c r="J122" s="11" t="s">
        <v>248</v>
      </c>
      <c r="K122" s="11" t="s">
        <v>249</v>
      </c>
      <c r="L122" s="112">
        <v>360.8</v>
      </c>
      <c r="M122" s="43" t="s">
        <v>738</v>
      </c>
      <c r="N122" s="11">
        <v>2</v>
      </c>
      <c r="O122" s="11"/>
    </row>
    <row r="123" spans="10:15" ht="11.25" customHeight="1">
      <c r="J123" s="11" t="s">
        <v>448</v>
      </c>
      <c r="K123" s="11" t="s">
        <v>457</v>
      </c>
      <c r="L123" s="112">
        <v>390</v>
      </c>
      <c r="M123" s="43"/>
      <c r="N123" s="171">
        <v>2</v>
      </c>
      <c r="O123" s="11"/>
    </row>
    <row r="124" spans="10:15" ht="11.25" customHeight="1">
      <c r="J124" s="11" t="s">
        <v>449</v>
      </c>
      <c r="K124" s="11" t="s">
        <v>458</v>
      </c>
      <c r="L124" s="112">
        <v>403.4</v>
      </c>
      <c r="M124" s="43"/>
      <c r="N124" s="171">
        <v>3</v>
      </c>
      <c r="O124" s="11"/>
    </row>
    <row r="125" spans="10:15" ht="11.25" customHeight="1">
      <c r="J125" s="11" t="s">
        <v>450</v>
      </c>
      <c r="K125" s="11" t="s">
        <v>646</v>
      </c>
      <c r="L125" s="112">
        <v>346.2</v>
      </c>
      <c r="M125" s="43"/>
      <c r="N125" s="171">
        <v>2</v>
      </c>
      <c r="O125" s="11"/>
    </row>
    <row r="126" spans="10:15" ht="11.25" customHeight="1">
      <c r="J126" s="11" t="s">
        <v>451</v>
      </c>
      <c r="K126" s="11" t="s">
        <v>647</v>
      </c>
      <c r="L126" s="112">
        <v>358.2</v>
      </c>
      <c r="M126" s="43"/>
      <c r="N126" s="171">
        <v>2</v>
      </c>
      <c r="O126" s="11"/>
    </row>
    <row r="127" spans="10:15" ht="11.25" customHeight="1">
      <c r="J127" s="11" t="s">
        <v>452</v>
      </c>
      <c r="K127" s="11" t="s">
        <v>229</v>
      </c>
      <c r="L127" s="112">
        <v>408.1</v>
      </c>
      <c r="M127" s="43"/>
      <c r="N127" s="171">
        <v>3</v>
      </c>
      <c r="O127" s="11"/>
    </row>
    <row r="128" spans="10:15" ht="11.25" customHeight="1">
      <c r="J128" s="11" t="s">
        <v>453</v>
      </c>
      <c r="K128" s="11" t="s">
        <v>230</v>
      </c>
      <c r="L128" s="112">
        <v>313.1</v>
      </c>
      <c r="M128" s="43"/>
      <c r="N128" s="171">
        <v>2</v>
      </c>
      <c r="O128" s="11"/>
    </row>
    <row r="129" spans="10:15" ht="11.25" customHeight="1">
      <c r="J129" s="11" t="s">
        <v>454</v>
      </c>
      <c r="K129" s="11" t="s">
        <v>231</v>
      </c>
      <c r="L129" s="112">
        <v>300</v>
      </c>
      <c r="M129" s="43"/>
      <c r="N129" s="171">
        <v>2</v>
      </c>
      <c r="O129" s="11"/>
    </row>
    <row r="130" spans="10:15" ht="11.25" customHeight="1">
      <c r="J130" s="11" t="s">
        <v>455</v>
      </c>
      <c r="K130" s="11" t="s">
        <v>232</v>
      </c>
      <c r="L130" s="112">
        <v>350.8</v>
      </c>
      <c r="M130" s="43"/>
      <c r="N130" s="171">
        <v>2</v>
      </c>
      <c r="O130" s="11"/>
    </row>
    <row r="131" spans="10:15" ht="11.25" customHeight="1">
      <c r="J131" s="169" t="s">
        <v>456</v>
      </c>
      <c r="K131" s="169" t="s">
        <v>233</v>
      </c>
      <c r="L131" s="112">
        <v>355.3</v>
      </c>
      <c r="M131" s="43"/>
      <c r="N131" s="171">
        <v>2</v>
      </c>
      <c r="O131" s="94"/>
    </row>
    <row r="132" spans="10:15" ht="11.25" customHeight="1">
      <c r="J132" s="169" t="s">
        <v>250</v>
      </c>
      <c r="K132" s="169" t="s">
        <v>154</v>
      </c>
      <c r="L132" s="112">
        <v>351.2</v>
      </c>
      <c r="M132" s="43"/>
      <c r="N132" s="11">
        <v>2</v>
      </c>
      <c r="O132" s="94"/>
    </row>
    <row r="133" spans="10:15" ht="11.25" customHeight="1">
      <c r="J133" s="11" t="s">
        <v>251</v>
      </c>
      <c r="K133" s="11" t="s">
        <v>358</v>
      </c>
      <c r="L133" s="112">
        <v>588.4</v>
      </c>
      <c r="M133" s="43"/>
      <c r="N133" s="11">
        <v>3</v>
      </c>
      <c r="O133" s="11"/>
    </row>
    <row r="134" spans="10:15" ht="11.25" customHeight="1">
      <c r="J134" s="11" t="s">
        <v>252</v>
      </c>
      <c r="K134" s="11" t="s">
        <v>357</v>
      </c>
      <c r="L134" s="112">
        <v>744.1</v>
      </c>
      <c r="M134" s="43"/>
      <c r="N134" s="11">
        <v>5</v>
      </c>
      <c r="O134" s="11"/>
    </row>
    <row r="135" spans="10:15" ht="11.25" customHeight="1">
      <c r="J135" s="11" t="s">
        <v>253</v>
      </c>
      <c r="K135" s="11" t="s">
        <v>254</v>
      </c>
      <c r="L135" s="112">
        <v>536.7</v>
      </c>
      <c r="M135" s="43"/>
      <c r="N135" s="11">
        <v>3</v>
      </c>
      <c r="O135" s="11">
        <v>2010</v>
      </c>
    </row>
    <row r="136" spans="10:15" ht="11.25" customHeight="1">
      <c r="J136" s="11" t="s">
        <v>255</v>
      </c>
      <c r="K136" s="11" t="s">
        <v>256</v>
      </c>
      <c r="L136" s="112">
        <v>763.9</v>
      </c>
      <c r="M136" s="43" t="s">
        <v>738</v>
      </c>
      <c r="N136" s="11">
        <v>5</v>
      </c>
      <c r="O136" s="11"/>
    </row>
    <row r="137" spans="10:15" ht="11.25" customHeight="1">
      <c r="J137" s="11" t="s">
        <v>257</v>
      </c>
      <c r="K137" s="11" t="s">
        <v>258</v>
      </c>
      <c r="L137" s="112">
        <v>684.2</v>
      </c>
      <c r="M137" s="43" t="s">
        <v>738</v>
      </c>
      <c r="N137" s="11">
        <v>4</v>
      </c>
      <c r="O137" s="11"/>
    </row>
    <row r="138" spans="10:15" ht="11.25" customHeight="1">
      <c r="J138" s="11" t="s">
        <v>259</v>
      </c>
      <c r="K138" s="11" t="s">
        <v>260</v>
      </c>
      <c r="L138" s="112">
        <v>709.3</v>
      </c>
      <c r="M138" s="43" t="s">
        <v>738</v>
      </c>
      <c r="N138" s="11">
        <v>5</v>
      </c>
      <c r="O138" s="11"/>
    </row>
    <row r="139" spans="10:15" ht="11.25" customHeight="1">
      <c r="J139" s="11" t="s">
        <v>261</v>
      </c>
      <c r="K139" s="11" t="s">
        <v>262</v>
      </c>
      <c r="L139" s="112">
        <v>750.4</v>
      </c>
      <c r="M139" s="43" t="s">
        <v>738</v>
      </c>
      <c r="N139" s="11">
        <v>5</v>
      </c>
      <c r="O139" s="11"/>
    </row>
    <row r="140" spans="10:15" ht="11.25" customHeight="1">
      <c r="J140" s="11" t="s">
        <v>263</v>
      </c>
      <c r="K140" s="11" t="s">
        <v>264</v>
      </c>
      <c r="L140" s="112">
        <v>740.6</v>
      </c>
      <c r="M140" s="43" t="s">
        <v>738</v>
      </c>
      <c r="N140" s="11">
        <v>5</v>
      </c>
      <c r="O140" s="11"/>
    </row>
    <row r="141" spans="10:15" ht="11.25" customHeight="1">
      <c r="J141" s="11" t="s">
        <v>265</v>
      </c>
      <c r="K141" s="11" t="s">
        <v>266</v>
      </c>
      <c r="L141" s="112">
        <v>681.7</v>
      </c>
      <c r="M141" s="43" t="s">
        <v>738</v>
      </c>
      <c r="N141" s="11">
        <v>4</v>
      </c>
      <c r="O141" s="11"/>
    </row>
    <row r="142" spans="10:15" ht="11.25" customHeight="1">
      <c r="J142" s="11" t="s">
        <v>267</v>
      </c>
      <c r="K142" s="11" t="s">
        <v>268</v>
      </c>
      <c r="L142" s="112">
        <v>650.9</v>
      </c>
      <c r="M142" s="43" t="s">
        <v>738</v>
      </c>
      <c r="N142" s="11">
        <v>4</v>
      </c>
      <c r="O142" s="11"/>
    </row>
    <row r="143" spans="10:15" ht="11.25" customHeight="1">
      <c r="J143" s="11" t="s">
        <v>269</v>
      </c>
      <c r="K143" s="11" t="s">
        <v>270</v>
      </c>
      <c r="L143" s="112">
        <v>445.7</v>
      </c>
      <c r="M143" s="43"/>
      <c r="N143" s="11">
        <v>3</v>
      </c>
      <c r="O143" s="11"/>
    </row>
    <row r="144" spans="10:15" ht="11.25" customHeight="1">
      <c r="J144" s="11" t="s">
        <v>762</v>
      </c>
      <c r="K144" s="11" t="s">
        <v>672</v>
      </c>
      <c r="L144" s="112">
        <v>465.7</v>
      </c>
      <c r="M144" s="43"/>
      <c r="N144" s="11">
        <v>3</v>
      </c>
      <c r="O144" s="11">
        <v>2009</v>
      </c>
    </row>
    <row r="145" spans="10:15" ht="11.25" customHeight="1">
      <c r="J145" s="11" t="s">
        <v>9</v>
      </c>
      <c r="K145" s="11" t="s">
        <v>10</v>
      </c>
      <c r="L145" s="112">
        <v>538.2</v>
      </c>
      <c r="M145" s="43" t="s">
        <v>738</v>
      </c>
      <c r="N145" s="11">
        <v>3</v>
      </c>
      <c r="O145" s="11"/>
    </row>
    <row r="146" spans="10:15" ht="11.25" customHeight="1">
      <c r="J146" s="11" t="s">
        <v>11</v>
      </c>
      <c r="K146" s="11" t="s">
        <v>12</v>
      </c>
      <c r="L146" s="112">
        <v>697</v>
      </c>
      <c r="M146" s="43" t="s">
        <v>738</v>
      </c>
      <c r="N146" s="11">
        <v>4</v>
      </c>
      <c r="O146" s="11"/>
    </row>
    <row r="147" spans="10:15" ht="11.25" customHeight="1">
      <c r="J147" s="11" t="s">
        <v>13</v>
      </c>
      <c r="K147" s="11" t="s">
        <v>14</v>
      </c>
      <c r="L147" s="112">
        <v>796.7</v>
      </c>
      <c r="M147" s="43" t="s">
        <v>738</v>
      </c>
      <c r="N147" s="11">
        <v>5</v>
      </c>
      <c r="O147" s="11"/>
    </row>
    <row r="148" spans="10:15" ht="11.25" customHeight="1">
      <c r="J148" s="11" t="s">
        <v>15</v>
      </c>
      <c r="K148" s="11" t="s">
        <v>16</v>
      </c>
      <c r="L148" s="112">
        <v>891</v>
      </c>
      <c r="M148" s="43" t="s">
        <v>738</v>
      </c>
      <c r="N148" s="11">
        <v>5</v>
      </c>
      <c r="O148" s="11"/>
    </row>
    <row r="149" spans="10:15" ht="11.25" customHeight="1">
      <c r="J149" s="11" t="s">
        <v>17</v>
      </c>
      <c r="K149" s="11" t="s">
        <v>18</v>
      </c>
      <c r="L149" s="112">
        <v>874.5</v>
      </c>
      <c r="M149" s="43" t="s">
        <v>738</v>
      </c>
      <c r="N149" s="11">
        <v>5</v>
      </c>
      <c r="O149" s="11"/>
    </row>
    <row r="150" spans="10:15" ht="11.25" customHeight="1">
      <c r="J150" s="11" t="s">
        <v>19</v>
      </c>
      <c r="K150" s="11" t="s">
        <v>20</v>
      </c>
      <c r="L150" s="112">
        <v>729.7</v>
      </c>
      <c r="M150" s="43" t="s">
        <v>738</v>
      </c>
      <c r="N150" s="11">
        <v>5</v>
      </c>
      <c r="O150" s="11"/>
    </row>
    <row r="151" spans="10:15" ht="11.25" customHeight="1">
      <c r="J151" s="11" t="s">
        <v>21</v>
      </c>
      <c r="K151" s="11" t="s">
        <v>22</v>
      </c>
      <c r="L151" s="112">
        <v>917.4</v>
      </c>
      <c r="M151" s="43" t="s">
        <v>738</v>
      </c>
      <c r="N151" s="11">
        <v>5</v>
      </c>
      <c r="O151" s="11"/>
    </row>
    <row r="152" spans="10:15" ht="11.25" customHeight="1">
      <c r="J152" s="11" t="s">
        <v>23</v>
      </c>
      <c r="K152" s="11" t="s">
        <v>24</v>
      </c>
      <c r="L152" s="112">
        <v>688.5</v>
      </c>
      <c r="M152" s="43" t="s">
        <v>738</v>
      </c>
      <c r="N152" s="11">
        <v>4</v>
      </c>
      <c r="O152" s="11"/>
    </row>
    <row r="153" spans="10:15" ht="11.25" customHeight="1">
      <c r="J153" s="11" t="s">
        <v>25</v>
      </c>
      <c r="K153" s="11" t="s">
        <v>26</v>
      </c>
      <c r="L153" s="112">
        <v>597</v>
      </c>
      <c r="M153" s="43" t="s">
        <v>738</v>
      </c>
      <c r="N153" s="11">
        <v>3</v>
      </c>
      <c r="O153" s="11"/>
    </row>
    <row r="154" spans="10:15" ht="11.25" customHeight="1">
      <c r="J154" s="11" t="s">
        <v>27</v>
      </c>
      <c r="K154" s="11" t="s">
        <v>221</v>
      </c>
      <c r="L154" s="112">
        <v>578.4</v>
      </c>
      <c r="M154" s="43" t="s">
        <v>738</v>
      </c>
      <c r="N154" s="11">
        <v>3</v>
      </c>
      <c r="O154" s="11"/>
    </row>
    <row r="155" spans="10:15" ht="11.25" customHeight="1">
      <c r="J155" s="11" t="s">
        <v>28</v>
      </c>
      <c r="K155" s="11" t="s">
        <v>29</v>
      </c>
      <c r="L155" s="112">
        <v>561.4</v>
      </c>
      <c r="M155" s="43" t="s">
        <v>738</v>
      </c>
      <c r="N155" s="11">
        <v>3</v>
      </c>
      <c r="O155" s="11"/>
    </row>
    <row r="156" spans="10:15" ht="11.25" customHeight="1">
      <c r="J156" s="11" t="s">
        <v>30</v>
      </c>
      <c r="K156" s="11" t="s">
        <v>222</v>
      </c>
      <c r="L156" s="112">
        <v>648</v>
      </c>
      <c r="M156" s="43" t="s">
        <v>738</v>
      </c>
      <c r="N156" s="11">
        <v>4</v>
      </c>
      <c r="O156" s="11"/>
    </row>
    <row r="157" spans="10:15" ht="11.25" customHeight="1">
      <c r="J157" s="18" t="s">
        <v>31</v>
      </c>
      <c r="K157" s="11" t="s">
        <v>223</v>
      </c>
      <c r="L157" s="112">
        <v>669.9</v>
      </c>
      <c r="M157" s="43" t="s">
        <v>738</v>
      </c>
      <c r="N157" s="11">
        <v>4</v>
      </c>
      <c r="O157" s="18"/>
    </row>
    <row r="158" spans="10:15" ht="11.25" customHeight="1">
      <c r="J158" s="18" t="s">
        <v>32</v>
      </c>
      <c r="K158" s="18" t="s">
        <v>33</v>
      </c>
      <c r="L158" s="112">
        <v>666.5</v>
      </c>
      <c r="M158" s="43" t="s">
        <v>738</v>
      </c>
      <c r="N158" s="11">
        <v>4</v>
      </c>
      <c r="O158" s="18"/>
    </row>
    <row r="159" spans="10:15" ht="11.25" customHeight="1">
      <c r="J159" s="18" t="s">
        <v>34</v>
      </c>
      <c r="K159" s="18" t="s">
        <v>35</v>
      </c>
      <c r="L159" s="112">
        <v>684.8</v>
      </c>
      <c r="M159" s="43" t="s">
        <v>738</v>
      </c>
      <c r="N159" s="11">
        <v>4</v>
      </c>
      <c r="O159" s="18"/>
    </row>
    <row r="160" spans="10:15" ht="11.25" customHeight="1">
      <c r="J160" s="11" t="s">
        <v>36</v>
      </c>
      <c r="K160" s="11" t="s">
        <v>224</v>
      </c>
      <c r="L160" s="112">
        <v>767.5</v>
      </c>
      <c r="M160" s="43" t="s">
        <v>738</v>
      </c>
      <c r="N160" s="11">
        <v>5</v>
      </c>
      <c r="O160" s="11"/>
    </row>
    <row r="161" spans="10:15" ht="11.25" customHeight="1">
      <c r="J161" s="18" t="s">
        <v>37</v>
      </c>
      <c r="K161" s="18" t="s">
        <v>38</v>
      </c>
      <c r="L161" s="112">
        <v>589.7</v>
      </c>
      <c r="M161" s="43" t="s">
        <v>738</v>
      </c>
      <c r="N161" s="11">
        <v>3</v>
      </c>
      <c r="O161" s="18"/>
    </row>
    <row r="162" spans="10:15" ht="11.25" customHeight="1">
      <c r="J162" s="18" t="s">
        <v>39</v>
      </c>
      <c r="K162" s="18" t="s">
        <v>40</v>
      </c>
      <c r="L162" s="112">
        <v>513.2</v>
      </c>
      <c r="M162" s="43" t="s">
        <v>738</v>
      </c>
      <c r="N162" s="11">
        <v>3</v>
      </c>
      <c r="O162" s="18"/>
    </row>
    <row r="163" spans="10:15" ht="11.25" customHeight="1">
      <c r="J163" s="18" t="s">
        <v>41</v>
      </c>
      <c r="K163" s="18" t="s">
        <v>42</v>
      </c>
      <c r="L163" s="112">
        <v>1239.3</v>
      </c>
      <c r="M163" s="43" t="s">
        <v>738</v>
      </c>
      <c r="N163" s="11">
        <v>5</v>
      </c>
      <c r="O163" s="18"/>
    </row>
    <row r="164" spans="10:15" ht="11.25" customHeight="1">
      <c r="J164" s="18" t="s">
        <v>43</v>
      </c>
      <c r="K164" s="18" t="s">
        <v>44</v>
      </c>
      <c r="L164" s="112">
        <v>532.1</v>
      </c>
      <c r="M164" s="43" t="s">
        <v>738</v>
      </c>
      <c r="N164" s="11">
        <v>3</v>
      </c>
      <c r="O164" s="18"/>
    </row>
    <row r="165" spans="10:15" ht="11.25" customHeight="1">
      <c r="J165" s="18" t="s">
        <v>45</v>
      </c>
      <c r="K165" s="18" t="s">
        <v>225</v>
      </c>
      <c r="L165" s="112">
        <v>778.2</v>
      </c>
      <c r="M165" s="43" t="s">
        <v>738</v>
      </c>
      <c r="N165" s="11">
        <v>5</v>
      </c>
      <c r="O165" s="18"/>
    </row>
    <row r="166" spans="10:15" ht="11.25" customHeight="1">
      <c r="J166" s="18" t="s">
        <v>46</v>
      </c>
      <c r="K166" s="18" t="s">
        <v>47</v>
      </c>
      <c r="L166" s="112">
        <v>554.5</v>
      </c>
      <c r="M166" s="43" t="s">
        <v>738</v>
      </c>
      <c r="N166" s="11">
        <v>3</v>
      </c>
      <c r="O166" s="18"/>
    </row>
    <row r="167" spans="10:15" ht="11.25" customHeight="1">
      <c r="J167" s="18" t="s">
        <v>48</v>
      </c>
      <c r="K167" s="18" t="s">
        <v>49</v>
      </c>
      <c r="L167" s="112">
        <v>797.9</v>
      </c>
      <c r="M167" s="43" t="s">
        <v>738</v>
      </c>
      <c r="N167" s="11">
        <v>5</v>
      </c>
      <c r="O167" s="18"/>
    </row>
    <row r="168" spans="10:15" ht="11.25" customHeight="1">
      <c r="J168" s="18" t="s">
        <v>50</v>
      </c>
      <c r="K168" s="18" t="s">
        <v>226</v>
      </c>
      <c r="L168" s="112">
        <v>551.6</v>
      </c>
      <c r="M168" s="43" t="s">
        <v>738</v>
      </c>
      <c r="N168" s="11">
        <v>3</v>
      </c>
      <c r="O168" s="18"/>
    </row>
    <row r="169" spans="10:15" ht="11.25" customHeight="1">
      <c r="J169" s="11" t="s">
        <v>51</v>
      </c>
      <c r="K169" s="11" t="s">
        <v>52</v>
      </c>
      <c r="L169" s="112">
        <v>513.9</v>
      </c>
      <c r="M169" s="43" t="s">
        <v>738</v>
      </c>
      <c r="N169" s="11">
        <v>3</v>
      </c>
      <c r="O169" s="11"/>
    </row>
    <row r="170" spans="10:15" ht="11.25" customHeight="1">
      <c r="J170" s="11" t="s">
        <v>53</v>
      </c>
      <c r="K170" s="11" t="s">
        <v>54</v>
      </c>
      <c r="L170" s="112">
        <v>306.6</v>
      </c>
      <c r="M170" s="43" t="s">
        <v>763</v>
      </c>
      <c r="N170" s="11">
        <v>2</v>
      </c>
      <c r="O170" s="11"/>
    </row>
    <row r="171" spans="10:15" ht="11.25" customHeight="1">
      <c r="J171" s="11" t="s">
        <v>55</v>
      </c>
      <c r="K171" s="11" t="s">
        <v>56</v>
      </c>
      <c r="L171" s="112">
        <v>221.7</v>
      </c>
      <c r="M171" s="43" t="s">
        <v>763</v>
      </c>
      <c r="N171" s="11">
        <v>1</v>
      </c>
      <c r="O171" s="11"/>
    </row>
    <row r="172" spans="10:15" ht="11.25" customHeight="1">
      <c r="J172" s="11" t="s">
        <v>57</v>
      </c>
      <c r="K172" s="11" t="s">
        <v>58</v>
      </c>
      <c r="L172" s="112">
        <v>326.1</v>
      </c>
      <c r="M172" s="43" t="s">
        <v>763</v>
      </c>
      <c r="N172" s="11">
        <v>2</v>
      </c>
      <c r="O172" s="11"/>
    </row>
    <row r="173" spans="10:15" ht="11.25" customHeight="1">
      <c r="J173" s="11" t="s">
        <v>59</v>
      </c>
      <c r="K173" s="11" t="s">
        <v>60</v>
      </c>
      <c r="L173" s="112">
        <v>386.6</v>
      </c>
      <c r="M173" s="43" t="s">
        <v>763</v>
      </c>
      <c r="N173" s="11">
        <v>2</v>
      </c>
      <c r="O173" s="11"/>
    </row>
    <row r="174" spans="10:15" ht="11.25" customHeight="1">
      <c r="J174" s="11" t="s">
        <v>61</v>
      </c>
      <c r="K174" s="11" t="s">
        <v>62</v>
      </c>
      <c r="L174" s="112">
        <v>206.8</v>
      </c>
      <c r="M174" s="43" t="s">
        <v>763</v>
      </c>
      <c r="N174" s="11">
        <v>1</v>
      </c>
      <c r="O174" s="11"/>
    </row>
    <row r="175" spans="10:15" ht="11.25" customHeight="1">
      <c r="J175" s="11" t="s">
        <v>63</v>
      </c>
      <c r="K175" s="11" t="s">
        <v>227</v>
      </c>
      <c r="L175" s="112">
        <v>608.8</v>
      </c>
      <c r="M175" s="43" t="s">
        <v>763</v>
      </c>
      <c r="N175" s="11">
        <v>4</v>
      </c>
      <c r="O175" s="11"/>
    </row>
    <row r="176" spans="10:15" ht="11.25" customHeight="1">
      <c r="J176" s="11" t="s">
        <v>64</v>
      </c>
      <c r="K176" s="11" t="s">
        <v>228</v>
      </c>
      <c r="L176" s="112">
        <v>676</v>
      </c>
      <c r="M176" s="43" t="s">
        <v>763</v>
      </c>
      <c r="N176" s="11">
        <v>4</v>
      </c>
      <c r="O176" s="11"/>
    </row>
    <row r="177" spans="10:15" ht="11.25" customHeight="1">
      <c r="J177" s="11" t="s">
        <v>65</v>
      </c>
      <c r="K177" s="11" t="s">
        <v>66</v>
      </c>
      <c r="L177" s="112">
        <v>667.2</v>
      </c>
      <c r="M177" s="43" t="s">
        <v>738</v>
      </c>
      <c r="N177" s="11">
        <v>4</v>
      </c>
      <c r="O177" s="11"/>
    </row>
    <row r="178" spans="10:15" ht="11.25" customHeight="1">
      <c r="J178" s="11" t="s">
        <v>67</v>
      </c>
      <c r="K178" s="11" t="s">
        <v>68</v>
      </c>
      <c r="L178" s="112">
        <v>637.5</v>
      </c>
      <c r="M178" s="43" t="s">
        <v>738</v>
      </c>
      <c r="N178" s="11">
        <v>4</v>
      </c>
      <c r="O178" s="11"/>
    </row>
    <row r="179" spans="10:15" ht="11.25" customHeight="1">
      <c r="J179" s="11" t="s">
        <v>69</v>
      </c>
      <c r="K179" s="11" t="s">
        <v>70</v>
      </c>
      <c r="L179" s="112">
        <v>545.9</v>
      </c>
      <c r="M179" s="43" t="s">
        <v>738</v>
      </c>
      <c r="N179" s="11">
        <v>3</v>
      </c>
      <c r="O179" s="11"/>
    </row>
    <row r="180" spans="10:15" ht="11.25" customHeight="1">
      <c r="J180" s="11" t="s">
        <v>71</v>
      </c>
      <c r="K180" s="11" t="s">
        <v>72</v>
      </c>
      <c r="L180" s="112">
        <v>511.9</v>
      </c>
      <c r="M180" s="43" t="s">
        <v>738</v>
      </c>
      <c r="N180" s="11">
        <v>3</v>
      </c>
      <c r="O180" s="11"/>
    </row>
    <row r="181" spans="10:15" ht="11.25" customHeight="1">
      <c r="J181" s="11" t="s">
        <v>73</v>
      </c>
      <c r="K181" s="11" t="s">
        <v>74</v>
      </c>
      <c r="L181" s="112">
        <v>453</v>
      </c>
      <c r="M181" s="43" t="s">
        <v>738</v>
      </c>
      <c r="N181" s="11">
        <v>3</v>
      </c>
      <c r="O181" s="11"/>
    </row>
    <row r="182" spans="10:15" ht="11.25" customHeight="1">
      <c r="J182" s="11" t="s">
        <v>75</v>
      </c>
      <c r="K182" s="11" t="s">
        <v>206</v>
      </c>
      <c r="L182" s="112">
        <v>970.6</v>
      </c>
      <c r="M182" s="43" t="s">
        <v>738</v>
      </c>
      <c r="N182" s="11">
        <v>5</v>
      </c>
      <c r="O182" s="11"/>
    </row>
    <row r="183" spans="10:15" ht="11.25" customHeight="1">
      <c r="J183" s="11" t="s">
        <v>76</v>
      </c>
      <c r="K183" s="11" t="s">
        <v>77</v>
      </c>
      <c r="L183" s="112">
        <v>554.8</v>
      </c>
      <c r="M183" s="43" t="s">
        <v>738</v>
      </c>
      <c r="N183" s="11">
        <v>3</v>
      </c>
      <c r="O183" s="11"/>
    </row>
    <row r="184" spans="10:15" ht="11.25" customHeight="1">
      <c r="J184" s="11" t="s">
        <v>78</v>
      </c>
      <c r="K184" s="11" t="s">
        <v>79</v>
      </c>
      <c r="L184" s="112">
        <v>690.9</v>
      </c>
      <c r="M184" s="43" t="s">
        <v>738</v>
      </c>
      <c r="N184" s="11">
        <v>4</v>
      </c>
      <c r="O184" s="11"/>
    </row>
    <row r="185" spans="10:15" ht="11.25" customHeight="1">
      <c r="J185" s="11" t="s">
        <v>80</v>
      </c>
      <c r="K185" s="11" t="s">
        <v>81</v>
      </c>
      <c r="L185" s="112">
        <v>372.4</v>
      </c>
      <c r="M185" s="43" t="s">
        <v>738</v>
      </c>
      <c r="N185" s="11">
        <v>2</v>
      </c>
      <c r="O185" s="11"/>
    </row>
    <row r="186" spans="10:15" ht="11.25" customHeight="1">
      <c r="J186" s="11" t="s">
        <v>82</v>
      </c>
      <c r="K186" s="11" t="s">
        <v>83</v>
      </c>
      <c r="L186" s="112">
        <v>563.1</v>
      </c>
      <c r="M186" s="43" t="s">
        <v>738</v>
      </c>
      <c r="N186" s="11">
        <v>3</v>
      </c>
      <c r="O186" s="11"/>
    </row>
    <row r="187" spans="10:15" ht="11.25" customHeight="1">
      <c r="J187" s="11" t="s">
        <v>84</v>
      </c>
      <c r="K187" s="11" t="s">
        <v>85</v>
      </c>
      <c r="L187" s="112">
        <v>808.6</v>
      </c>
      <c r="M187" s="43" t="s">
        <v>738</v>
      </c>
      <c r="N187" s="11">
        <v>5</v>
      </c>
      <c r="O187" s="11"/>
    </row>
    <row r="188" spans="10:15" ht="11.25" customHeight="1">
      <c r="J188" s="11" t="s">
        <v>86</v>
      </c>
      <c r="K188" s="11" t="s">
        <v>87</v>
      </c>
      <c r="L188" s="112">
        <v>490.6</v>
      </c>
      <c r="M188" s="43" t="s">
        <v>738</v>
      </c>
      <c r="N188" s="11">
        <v>3</v>
      </c>
      <c r="O188" s="11"/>
    </row>
    <row r="189" spans="10:15" ht="11.25" customHeight="1">
      <c r="J189" s="11" t="s">
        <v>88</v>
      </c>
      <c r="K189" s="11" t="s">
        <v>89</v>
      </c>
      <c r="L189" s="112">
        <v>583</v>
      </c>
      <c r="M189" s="43" t="s">
        <v>738</v>
      </c>
      <c r="N189" s="11">
        <v>3</v>
      </c>
      <c r="O189" s="11"/>
    </row>
    <row r="190" spans="10:15" ht="11.25" customHeight="1">
      <c r="J190" s="18" t="s">
        <v>90</v>
      </c>
      <c r="K190" s="18" t="s">
        <v>91</v>
      </c>
      <c r="L190" s="112">
        <v>679.7</v>
      </c>
      <c r="M190" s="43" t="s">
        <v>738</v>
      </c>
      <c r="N190" s="11">
        <v>4</v>
      </c>
      <c r="O190" s="18"/>
    </row>
    <row r="191" spans="10:15" ht="11.25" customHeight="1">
      <c r="J191" s="18" t="s">
        <v>93</v>
      </c>
      <c r="K191" s="18" t="s">
        <v>94</v>
      </c>
      <c r="L191" s="112">
        <v>592.4</v>
      </c>
      <c r="M191" s="43" t="s">
        <v>738</v>
      </c>
      <c r="N191" s="11">
        <v>3</v>
      </c>
      <c r="O191" s="18"/>
    </row>
    <row r="192" spans="3:15" ht="11.25" customHeight="1">
      <c r="C192" s="167"/>
      <c r="D192" s="168"/>
      <c r="E192" s="76"/>
      <c r="J192" s="18" t="s">
        <v>459</v>
      </c>
      <c r="K192" s="18" t="s">
        <v>461</v>
      </c>
      <c r="L192" s="112">
        <v>413.8</v>
      </c>
      <c r="M192" s="43"/>
      <c r="N192" s="171">
        <v>3</v>
      </c>
      <c r="O192" s="18"/>
    </row>
    <row r="193" spans="3:15" ht="11.25" customHeight="1">
      <c r="C193" s="167"/>
      <c r="D193" s="168"/>
      <c r="E193" s="76"/>
      <c r="J193" s="18" t="s">
        <v>460</v>
      </c>
      <c r="K193" s="18" t="s">
        <v>92</v>
      </c>
      <c r="L193" s="112">
        <v>581.6</v>
      </c>
      <c r="M193" s="43"/>
      <c r="N193" s="171">
        <v>3</v>
      </c>
      <c r="O193" s="18"/>
    </row>
    <row r="194" spans="3:15" ht="11.25" customHeight="1">
      <c r="C194" s="167"/>
      <c r="D194" s="168"/>
      <c r="E194" s="76"/>
      <c r="J194" s="18" t="s">
        <v>462</v>
      </c>
      <c r="K194" s="18" t="s">
        <v>463</v>
      </c>
      <c r="L194" s="112">
        <v>650</v>
      </c>
      <c r="M194" s="43"/>
      <c r="N194" s="171">
        <v>4</v>
      </c>
      <c r="O194" s="18"/>
    </row>
    <row r="195" spans="3:15" ht="11.25" customHeight="1">
      <c r="C195" s="167"/>
      <c r="D195" s="168"/>
      <c r="E195" s="76"/>
      <c r="J195" s="18" t="s">
        <v>95</v>
      </c>
      <c r="K195" s="18" t="s">
        <v>96</v>
      </c>
      <c r="L195" s="112">
        <v>447.1</v>
      </c>
      <c r="M195" s="43" t="s">
        <v>738</v>
      </c>
      <c r="N195" s="11">
        <v>3</v>
      </c>
      <c r="O195" s="18"/>
    </row>
    <row r="196" spans="3:15" ht="11.25" customHeight="1">
      <c r="C196" s="167"/>
      <c r="D196" s="168"/>
      <c r="E196" s="76"/>
      <c r="J196" s="18" t="s">
        <v>97</v>
      </c>
      <c r="K196" s="18" t="s">
        <v>98</v>
      </c>
      <c r="L196" s="112">
        <v>238.8</v>
      </c>
      <c r="M196" s="43"/>
      <c r="N196" s="11">
        <v>1</v>
      </c>
      <c r="O196" s="18">
        <v>2010</v>
      </c>
    </row>
    <row r="197" spans="10:15" ht="11.25" customHeight="1">
      <c r="J197" s="18" t="s">
        <v>99</v>
      </c>
      <c r="K197" s="18" t="s">
        <v>100</v>
      </c>
      <c r="L197" s="112">
        <v>289.9</v>
      </c>
      <c r="M197" s="43"/>
      <c r="N197" s="11">
        <v>1</v>
      </c>
      <c r="O197" s="18">
        <v>2010</v>
      </c>
    </row>
    <row r="198" spans="10:15" ht="11.25" customHeight="1">
      <c r="J198" s="18" t="s">
        <v>101</v>
      </c>
      <c r="K198" s="18" t="s">
        <v>102</v>
      </c>
      <c r="L198" s="112">
        <v>284.5</v>
      </c>
      <c r="M198" s="43"/>
      <c r="N198" s="11">
        <v>1</v>
      </c>
      <c r="O198" s="18">
        <v>2010</v>
      </c>
    </row>
    <row r="199" spans="10:15" ht="11.25" customHeight="1">
      <c r="J199" s="18" t="s">
        <v>103</v>
      </c>
      <c r="K199" s="18" t="s">
        <v>104</v>
      </c>
      <c r="L199" s="112">
        <v>281.6</v>
      </c>
      <c r="M199" s="43"/>
      <c r="N199" s="11">
        <v>1</v>
      </c>
      <c r="O199" s="18">
        <v>2010</v>
      </c>
    </row>
    <row r="200" spans="10:15" ht="11.25" customHeight="1">
      <c r="J200" s="18" t="s">
        <v>105</v>
      </c>
      <c r="K200" s="18" t="s">
        <v>106</v>
      </c>
      <c r="L200" s="112">
        <v>269.9</v>
      </c>
      <c r="M200" s="43"/>
      <c r="N200" s="11">
        <v>1</v>
      </c>
      <c r="O200" s="18">
        <v>2010</v>
      </c>
    </row>
    <row r="201" spans="10:15" ht="11.25" customHeight="1">
      <c r="J201" s="18" t="s">
        <v>287</v>
      </c>
      <c r="K201" s="18" t="s">
        <v>288</v>
      </c>
      <c r="L201" s="112">
        <v>257.6</v>
      </c>
      <c r="M201" s="43"/>
      <c r="N201" s="11">
        <v>1</v>
      </c>
      <c r="O201" s="18">
        <v>2010</v>
      </c>
    </row>
    <row r="202" spans="3:15" ht="11.25" customHeight="1">
      <c r="C202" s="76"/>
      <c r="D202" s="76"/>
      <c r="E202" s="76"/>
      <c r="J202" s="18" t="s">
        <v>289</v>
      </c>
      <c r="K202" s="18" t="s">
        <v>290</v>
      </c>
      <c r="L202" s="112">
        <v>283.1</v>
      </c>
      <c r="M202" s="43"/>
      <c r="N202" s="11">
        <v>1</v>
      </c>
      <c r="O202" s="18">
        <v>2010</v>
      </c>
    </row>
    <row r="203" spans="3:15" ht="11.25" customHeight="1">
      <c r="C203" s="167"/>
      <c r="D203" s="168"/>
      <c r="E203" s="76"/>
      <c r="J203" s="18" t="s">
        <v>291</v>
      </c>
      <c r="K203" s="18" t="s">
        <v>292</v>
      </c>
      <c r="L203" s="112">
        <v>338.2</v>
      </c>
      <c r="M203" s="43"/>
      <c r="N203" s="11">
        <v>2</v>
      </c>
      <c r="O203" s="18">
        <v>2010</v>
      </c>
    </row>
    <row r="204" spans="3:15" ht="11.25" customHeight="1">
      <c r="C204" s="167"/>
      <c r="D204" s="168"/>
      <c r="E204" s="76"/>
      <c r="J204" s="18" t="s">
        <v>764</v>
      </c>
      <c r="K204" s="18" t="s">
        <v>685</v>
      </c>
      <c r="L204" s="112">
        <v>289.6</v>
      </c>
      <c r="M204" s="43"/>
      <c r="N204" s="11">
        <v>1</v>
      </c>
      <c r="O204" s="18"/>
    </row>
    <row r="205" spans="3:15" ht="11.25" customHeight="1">
      <c r="C205" s="167"/>
      <c r="D205" s="168"/>
      <c r="E205" s="76"/>
      <c r="J205" s="18" t="s">
        <v>652</v>
      </c>
      <c r="K205" s="18" t="s">
        <v>653</v>
      </c>
      <c r="L205" s="112">
        <v>332</v>
      </c>
      <c r="M205" s="43"/>
      <c r="N205" s="11">
        <v>2</v>
      </c>
      <c r="O205" s="18"/>
    </row>
    <row r="206" spans="3:15" ht="11.25" customHeight="1">
      <c r="C206" s="167"/>
      <c r="D206" s="168"/>
      <c r="E206" s="76"/>
      <c r="J206" s="11" t="s">
        <v>155</v>
      </c>
      <c r="K206" s="11" t="s">
        <v>376</v>
      </c>
      <c r="L206" s="112">
        <v>214.8</v>
      </c>
      <c r="M206" s="43"/>
      <c r="N206" s="11">
        <v>1</v>
      </c>
      <c r="O206" s="11"/>
    </row>
    <row r="207" spans="3:15" ht="11.25" customHeight="1">
      <c r="C207" s="167"/>
      <c r="D207" s="168"/>
      <c r="E207" s="76"/>
      <c r="J207" s="11" t="s">
        <v>377</v>
      </c>
      <c r="K207" s="11" t="s">
        <v>378</v>
      </c>
      <c r="L207" s="112">
        <v>344.9</v>
      </c>
      <c r="M207" s="43" t="s">
        <v>738</v>
      </c>
      <c r="N207" s="11">
        <v>2</v>
      </c>
      <c r="O207" s="11"/>
    </row>
    <row r="208" spans="3:15" ht="11.25" customHeight="1">
      <c r="C208" s="76"/>
      <c r="D208" s="76"/>
      <c r="E208" s="76"/>
      <c r="J208" s="11" t="s">
        <v>379</v>
      </c>
      <c r="K208" s="11" t="s">
        <v>380</v>
      </c>
      <c r="L208" s="112">
        <v>305.2</v>
      </c>
      <c r="M208" s="43" t="s">
        <v>738</v>
      </c>
      <c r="N208" s="11">
        <v>2</v>
      </c>
      <c r="O208" s="11"/>
    </row>
    <row r="209" spans="3:15" ht="11.25" customHeight="1">
      <c r="C209" s="76"/>
      <c r="D209" s="76"/>
      <c r="E209" s="76"/>
      <c r="J209" s="11" t="s">
        <v>381</v>
      </c>
      <c r="K209" s="11" t="s">
        <v>382</v>
      </c>
      <c r="L209" s="112">
        <v>306.1</v>
      </c>
      <c r="M209" s="43" t="s">
        <v>738</v>
      </c>
      <c r="N209" s="11">
        <v>2</v>
      </c>
      <c r="O209" s="11"/>
    </row>
    <row r="210" spans="10:15" ht="11.25" customHeight="1">
      <c r="J210" s="11" t="s">
        <v>383</v>
      </c>
      <c r="K210" s="11" t="s">
        <v>384</v>
      </c>
      <c r="L210" s="112">
        <v>307.8</v>
      </c>
      <c r="M210" s="43" t="s">
        <v>738</v>
      </c>
      <c r="N210" s="11">
        <v>2</v>
      </c>
      <c r="O210" s="11"/>
    </row>
    <row r="211" spans="10:15" ht="11.25" customHeight="1">
      <c r="J211" s="11" t="s">
        <v>385</v>
      </c>
      <c r="K211" s="11" t="s">
        <v>386</v>
      </c>
      <c r="L211" s="112">
        <v>336</v>
      </c>
      <c r="M211" s="43" t="s">
        <v>738</v>
      </c>
      <c r="N211" s="11">
        <v>2</v>
      </c>
      <c r="O211" s="11"/>
    </row>
    <row r="212" spans="10:15" ht="11.25" customHeight="1">
      <c r="J212" s="11" t="s">
        <v>387</v>
      </c>
      <c r="K212" s="11" t="s">
        <v>388</v>
      </c>
      <c r="L212" s="112">
        <v>341</v>
      </c>
      <c r="M212" s="43" t="s">
        <v>738</v>
      </c>
      <c r="N212" s="11">
        <v>2</v>
      </c>
      <c r="O212" s="11"/>
    </row>
    <row r="213" spans="10:15" ht="11.25" customHeight="1">
      <c r="J213" s="18" t="s">
        <v>389</v>
      </c>
      <c r="K213" s="18" t="s">
        <v>390</v>
      </c>
      <c r="L213" s="112">
        <v>391.3</v>
      </c>
      <c r="M213" s="43" t="s">
        <v>738</v>
      </c>
      <c r="N213" s="11">
        <v>2</v>
      </c>
      <c r="O213" s="18"/>
    </row>
    <row r="214" spans="10:15" ht="11.25" customHeight="1">
      <c r="J214" s="18" t="s">
        <v>391</v>
      </c>
      <c r="K214" s="18" t="s">
        <v>392</v>
      </c>
      <c r="L214" s="112">
        <v>513</v>
      </c>
      <c r="M214" s="43" t="s">
        <v>738</v>
      </c>
      <c r="N214" s="11">
        <v>3</v>
      </c>
      <c r="O214" s="18"/>
    </row>
    <row r="215" spans="10:15" ht="11.25" customHeight="1">
      <c r="J215" s="18" t="s">
        <v>393</v>
      </c>
      <c r="K215" s="18" t="s">
        <v>394</v>
      </c>
      <c r="L215" s="112">
        <v>445</v>
      </c>
      <c r="M215" s="43" t="s">
        <v>738</v>
      </c>
      <c r="N215" s="11">
        <v>3</v>
      </c>
      <c r="O215" s="18"/>
    </row>
    <row r="216" spans="10:15" ht="11.25" customHeight="1">
      <c r="J216" s="18" t="s">
        <v>395</v>
      </c>
      <c r="K216" s="18" t="s">
        <v>396</v>
      </c>
      <c r="L216" s="112">
        <v>584.4</v>
      </c>
      <c r="M216" s="43" t="s">
        <v>738</v>
      </c>
      <c r="N216" s="11">
        <v>3</v>
      </c>
      <c r="O216" s="18"/>
    </row>
    <row r="217" spans="10:15" ht="11.25" customHeight="1">
      <c r="J217" s="11" t="s">
        <v>397</v>
      </c>
      <c r="K217" s="18" t="s">
        <v>398</v>
      </c>
      <c r="L217" s="112">
        <v>458.2</v>
      </c>
      <c r="M217" s="43" t="s">
        <v>738</v>
      </c>
      <c r="N217" s="11">
        <v>3</v>
      </c>
      <c r="O217" s="11"/>
    </row>
    <row r="218" spans="10:15" ht="11.25" customHeight="1">
      <c r="J218" s="11" t="s">
        <v>399</v>
      </c>
      <c r="K218" s="18" t="s">
        <v>400</v>
      </c>
      <c r="L218" s="112">
        <v>539.2</v>
      </c>
      <c r="M218" s="43" t="s">
        <v>738</v>
      </c>
      <c r="N218" s="11">
        <v>3</v>
      </c>
      <c r="O218" s="11"/>
    </row>
    <row r="219" spans="10:15" ht="11.25" customHeight="1">
      <c r="J219" s="18" t="s">
        <v>401</v>
      </c>
      <c r="K219" s="18" t="s">
        <v>402</v>
      </c>
      <c r="L219" s="112">
        <v>340.9</v>
      </c>
      <c r="M219" s="43" t="s">
        <v>738</v>
      </c>
      <c r="N219" s="11">
        <v>2</v>
      </c>
      <c r="O219" s="18"/>
    </row>
    <row r="220" spans="10:15" ht="11.25" customHeight="1">
      <c r="J220" s="18" t="s">
        <v>403</v>
      </c>
      <c r="K220" s="18" t="s">
        <v>404</v>
      </c>
      <c r="L220" s="112">
        <v>554.1</v>
      </c>
      <c r="M220" s="43" t="s">
        <v>738</v>
      </c>
      <c r="N220" s="11">
        <v>3</v>
      </c>
      <c r="O220" s="18"/>
    </row>
    <row r="221" spans="10:15" ht="11.25" customHeight="1">
      <c r="J221" s="18" t="s">
        <v>156</v>
      </c>
      <c r="K221" s="18" t="s">
        <v>405</v>
      </c>
      <c r="L221" s="112" t="s">
        <v>205</v>
      </c>
      <c r="M221" s="43"/>
      <c r="N221" s="112" t="s">
        <v>205</v>
      </c>
      <c r="O221" s="18"/>
    </row>
    <row r="222" spans="10:15" ht="11.25" customHeight="1">
      <c r="J222" s="18" t="s">
        <v>654</v>
      </c>
      <c r="K222" s="11" t="s">
        <v>655</v>
      </c>
      <c r="L222" s="112">
        <v>450.8</v>
      </c>
      <c r="M222" s="43"/>
      <c r="N222" s="11">
        <v>3</v>
      </c>
      <c r="O222" s="18"/>
    </row>
    <row r="223" spans="10:15" ht="11.25" customHeight="1">
      <c r="J223" s="18" t="s">
        <v>420</v>
      </c>
      <c r="K223" s="18" t="s">
        <v>421</v>
      </c>
      <c r="L223" s="112" t="s">
        <v>205</v>
      </c>
      <c r="M223" s="43"/>
      <c r="N223" s="112" t="s">
        <v>205</v>
      </c>
      <c r="O223" s="18"/>
    </row>
    <row r="224" spans="10:15" ht="11.25" customHeight="1">
      <c r="J224" s="18" t="s">
        <v>408</v>
      </c>
      <c r="K224" s="18" t="s">
        <v>339</v>
      </c>
      <c r="L224" s="112">
        <v>224.8</v>
      </c>
      <c r="M224" s="43" t="s">
        <v>738</v>
      </c>
      <c r="N224" s="11">
        <v>1</v>
      </c>
      <c r="O224" s="18"/>
    </row>
    <row r="225" spans="10:15" ht="11.25" customHeight="1">
      <c r="J225" s="18" t="s">
        <v>409</v>
      </c>
      <c r="K225" s="18" t="s">
        <v>340</v>
      </c>
      <c r="L225" s="112">
        <v>272.2</v>
      </c>
      <c r="M225" s="43" t="s">
        <v>738</v>
      </c>
      <c r="N225" s="11">
        <v>1</v>
      </c>
      <c r="O225" s="18"/>
    </row>
    <row r="226" spans="10:15" ht="11.25" customHeight="1">
      <c r="J226" s="18" t="s">
        <v>410</v>
      </c>
      <c r="K226" s="18" t="s">
        <v>341</v>
      </c>
      <c r="L226" s="112">
        <v>248.5</v>
      </c>
      <c r="M226" s="43" t="s">
        <v>738</v>
      </c>
      <c r="N226" s="11">
        <v>1</v>
      </c>
      <c r="O226" s="18"/>
    </row>
    <row r="227" spans="10:15" ht="11.25" customHeight="1">
      <c r="J227" s="11" t="s">
        <v>411</v>
      </c>
      <c r="K227" s="11" t="s">
        <v>342</v>
      </c>
      <c r="L227" s="112">
        <v>274.6</v>
      </c>
      <c r="M227" s="43" t="s">
        <v>738</v>
      </c>
      <c r="N227" s="11">
        <v>1</v>
      </c>
      <c r="O227" s="11"/>
    </row>
    <row r="228" spans="10:15" ht="11.25" customHeight="1">
      <c r="J228" s="11" t="s">
        <v>412</v>
      </c>
      <c r="K228" s="11" t="s">
        <v>343</v>
      </c>
      <c r="L228" s="112">
        <v>231.1</v>
      </c>
      <c r="M228" s="43" t="s">
        <v>738</v>
      </c>
      <c r="N228" s="11">
        <v>1</v>
      </c>
      <c r="O228" s="11"/>
    </row>
    <row r="229" spans="10:15" ht="11.25" customHeight="1">
      <c r="J229" s="11" t="s">
        <v>413</v>
      </c>
      <c r="K229" s="11" t="s">
        <v>344</v>
      </c>
      <c r="L229" s="112">
        <v>281.2</v>
      </c>
      <c r="M229" s="43" t="s">
        <v>738</v>
      </c>
      <c r="N229" s="11">
        <v>1</v>
      </c>
      <c r="O229" s="11"/>
    </row>
    <row r="230" spans="10:15" ht="11.25" customHeight="1">
      <c r="J230" s="11" t="s">
        <v>414</v>
      </c>
      <c r="K230" s="11" t="s">
        <v>345</v>
      </c>
      <c r="L230" s="112">
        <v>269.6</v>
      </c>
      <c r="M230" s="43" t="s">
        <v>738</v>
      </c>
      <c r="N230" s="11">
        <v>1</v>
      </c>
      <c r="O230" s="11"/>
    </row>
    <row r="231" spans="10:15" ht="11.25" customHeight="1">
      <c r="J231" s="11" t="s">
        <v>415</v>
      </c>
      <c r="K231" s="11" t="s">
        <v>157</v>
      </c>
      <c r="L231" s="112">
        <v>222.6</v>
      </c>
      <c r="M231" s="43" t="s">
        <v>738</v>
      </c>
      <c r="N231" s="11">
        <v>1</v>
      </c>
      <c r="O231" s="11"/>
    </row>
    <row r="232" spans="10:15" ht="11.25" customHeight="1">
      <c r="J232" s="21" t="s">
        <v>416</v>
      </c>
      <c r="K232" s="21" t="s">
        <v>417</v>
      </c>
      <c r="L232" s="112">
        <v>336.1</v>
      </c>
      <c r="M232" s="43" t="s">
        <v>738</v>
      </c>
      <c r="N232" s="11">
        <v>2</v>
      </c>
      <c r="O232" s="21"/>
    </row>
    <row r="233" spans="10:15" ht="11.25" customHeight="1">
      <c r="J233" s="21" t="s">
        <v>418</v>
      </c>
      <c r="K233" s="21" t="s">
        <v>419</v>
      </c>
      <c r="L233" s="112">
        <v>319.9</v>
      </c>
      <c r="M233" s="43" t="s">
        <v>738</v>
      </c>
      <c r="N233" s="11">
        <v>2</v>
      </c>
      <c r="O233" s="21"/>
    </row>
    <row r="234" spans="10:15" ht="11.25" customHeight="1">
      <c r="J234" s="21" t="s">
        <v>422</v>
      </c>
      <c r="K234" s="21" t="s">
        <v>158</v>
      </c>
      <c r="L234" s="112">
        <v>288.1</v>
      </c>
      <c r="M234" s="43" t="s">
        <v>738</v>
      </c>
      <c r="N234" s="11">
        <v>1</v>
      </c>
      <c r="O234" s="21"/>
    </row>
    <row r="235" spans="10:15" ht="11.25" customHeight="1">
      <c r="J235" s="21" t="s">
        <v>423</v>
      </c>
      <c r="K235" s="21" t="s">
        <v>159</v>
      </c>
      <c r="L235" s="112">
        <v>248.3</v>
      </c>
      <c r="M235" s="43" t="s">
        <v>738</v>
      </c>
      <c r="N235" s="11">
        <v>1</v>
      </c>
      <c r="O235" s="21"/>
    </row>
    <row r="236" spans="10:15" ht="11.25" customHeight="1">
      <c r="J236" s="21" t="s">
        <v>424</v>
      </c>
      <c r="K236" s="21" t="s">
        <v>346</v>
      </c>
      <c r="L236" s="112">
        <v>174.8</v>
      </c>
      <c r="M236" s="43" t="s">
        <v>738</v>
      </c>
      <c r="N236" s="11">
        <v>1</v>
      </c>
      <c r="O236" s="21"/>
    </row>
    <row r="237" spans="10:15" ht="11.25" customHeight="1">
      <c r="J237" s="21" t="s">
        <v>425</v>
      </c>
      <c r="K237" s="21" t="s">
        <v>347</v>
      </c>
      <c r="L237" s="112">
        <v>231</v>
      </c>
      <c r="M237" s="43" t="s">
        <v>738</v>
      </c>
      <c r="N237" s="11">
        <v>1</v>
      </c>
      <c r="O237" s="21"/>
    </row>
    <row r="238" spans="10:15" ht="11.25" customHeight="1">
      <c r="J238" s="21" t="s">
        <v>426</v>
      </c>
      <c r="K238" s="21" t="s">
        <v>160</v>
      </c>
      <c r="L238" s="112">
        <v>308.8</v>
      </c>
      <c r="M238" s="43" t="s">
        <v>738</v>
      </c>
      <c r="N238" s="11">
        <v>2</v>
      </c>
      <c r="O238" s="21"/>
    </row>
    <row r="239" spans="10:15" ht="11.25" customHeight="1">
      <c r="J239" s="21" t="s">
        <v>427</v>
      </c>
      <c r="K239" s="21" t="s">
        <v>348</v>
      </c>
      <c r="L239" s="112">
        <v>301.3</v>
      </c>
      <c r="M239" s="43" t="s">
        <v>738</v>
      </c>
      <c r="N239" s="11">
        <v>2</v>
      </c>
      <c r="O239" s="21"/>
    </row>
    <row r="240" spans="10:15" ht="11.25" customHeight="1">
      <c r="J240" s="21" t="s">
        <v>428</v>
      </c>
      <c r="K240" s="21" t="s">
        <v>349</v>
      </c>
      <c r="L240" s="112">
        <v>275.5</v>
      </c>
      <c r="M240" s="43" t="s">
        <v>738</v>
      </c>
      <c r="N240" s="11">
        <v>1</v>
      </c>
      <c r="O240" s="21"/>
    </row>
    <row r="241" spans="10:15" ht="11.25" customHeight="1">
      <c r="J241" s="21" t="s">
        <v>429</v>
      </c>
      <c r="K241" s="21" t="s">
        <v>466</v>
      </c>
      <c r="L241" s="112">
        <v>294.4</v>
      </c>
      <c r="M241" s="43" t="s">
        <v>738</v>
      </c>
      <c r="N241" s="11">
        <v>1</v>
      </c>
      <c r="O241" s="21"/>
    </row>
    <row r="242" spans="10:15" ht="11.25" customHeight="1">
      <c r="J242" s="21" t="s">
        <v>430</v>
      </c>
      <c r="K242" s="21" t="s">
        <v>350</v>
      </c>
      <c r="L242" s="112">
        <v>318.3</v>
      </c>
      <c r="M242" s="43" t="s">
        <v>738</v>
      </c>
      <c r="N242" s="11">
        <v>2</v>
      </c>
      <c r="O242" s="21"/>
    </row>
    <row r="243" spans="10:15" ht="11.25" customHeight="1">
      <c r="J243" s="21" t="s">
        <v>431</v>
      </c>
      <c r="K243" s="21" t="s">
        <v>467</v>
      </c>
      <c r="L243" s="112">
        <v>367</v>
      </c>
      <c r="M243" s="43" t="s">
        <v>738</v>
      </c>
      <c r="N243" s="11">
        <v>2</v>
      </c>
      <c r="O243" s="21"/>
    </row>
    <row r="244" spans="10:16" ht="11.25" customHeight="1">
      <c r="J244" s="21" t="s">
        <v>432</v>
      </c>
      <c r="K244" s="21" t="s">
        <v>351</v>
      </c>
      <c r="L244" s="112">
        <v>140.8</v>
      </c>
      <c r="M244" s="43" t="s">
        <v>738</v>
      </c>
      <c r="N244" s="11">
        <v>1</v>
      </c>
      <c r="O244" s="21"/>
      <c r="P244" s="37"/>
    </row>
    <row r="245" spans="10:16" ht="11.25" customHeight="1">
      <c r="J245" s="21" t="s">
        <v>433</v>
      </c>
      <c r="K245" s="21" t="s">
        <v>352</v>
      </c>
      <c r="L245" s="112">
        <v>359.5</v>
      </c>
      <c r="M245" s="43" t="s">
        <v>738</v>
      </c>
      <c r="N245" s="11">
        <v>2</v>
      </c>
      <c r="O245" s="21"/>
      <c r="P245" s="37"/>
    </row>
    <row r="246" spans="10:16" ht="11.25" customHeight="1">
      <c r="J246" s="21" t="s">
        <v>434</v>
      </c>
      <c r="K246" s="21" t="s">
        <v>353</v>
      </c>
      <c r="L246" s="112">
        <v>187.3</v>
      </c>
      <c r="M246" s="43" t="s">
        <v>738</v>
      </c>
      <c r="N246" s="11">
        <v>1</v>
      </c>
      <c r="O246" s="21"/>
      <c r="P246" s="24"/>
    </row>
    <row r="247" spans="10:16" ht="11.25" customHeight="1">
      <c r="J247" s="21" t="s">
        <v>435</v>
      </c>
      <c r="K247" s="21" t="s">
        <v>354</v>
      </c>
      <c r="L247" s="112">
        <v>197.1</v>
      </c>
      <c r="M247" s="43" t="s">
        <v>738</v>
      </c>
      <c r="N247" s="11">
        <v>1</v>
      </c>
      <c r="O247" s="21"/>
      <c r="P247" s="24"/>
    </row>
    <row r="248" spans="10:16" ht="11.25" customHeight="1">
      <c r="J248" s="21" t="s">
        <v>436</v>
      </c>
      <c r="K248" s="21" t="s">
        <v>355</v>
      </c>
      <c r="L248" s="112">
        <v>188</v>
      </c>
      <c r="M248" s="43" t="s">
        <v>738</v>
      </c>
      <c r="N248" s="11">
        <v>1</v>
      </c>
      <c r="O248" s="21"/>
      <c r="P248" s="24"/>
    </row>
    <row r="249" spans="10:16" ht="11.25" customHeight="1">
      <c r="J249" s="21" t="s">
        <v>437</v>
      </c>
      <c r="K249" s="21" t="s">
        <v>356</v>
      </c>
      <c r="L249" s="112">
        <v>148.9</v>
      </c>
      <c r="M249" s="43" t="s">
        <v>738</v>
      </c>
      <c r="N249" s="11">
        <v>1</v>
      </c>
      <c r="O249" s="21"/>
      <c r="P249" s="24"/>
    </row>
    <row r="250" spans="10:16" ht="11.25" customHeight="1">
      <c r="J250" s="21"/>
      <c r="K250" s="21"/>
      <c r="L250" s="36"/>
      <c r="M250" s="43"/>
      <c r="O250" s="21"/>
      <c r="P250" s="24"/>
    </row>
    <row r="251" spans="10:16" ht="11.25" customHeight="1">
      <c r="J251" s="21"/>
      <c r="K251" s="21"/>
      <c r="L251" s="36"/>
      <c r="M251" s="43"/>
      <c r="O251" s="21"/>
      <c r="P251" s="24"/>
    </row>
    <row r="252" spans="10:16" ht="11.25" customHeight="1">
      <c r="J252" s="21"/>
      <c r="K252" s="21"/>
      <c r="L252" s="36"/>
      <c r="M252" s="43"/>
      <c r="O252" s="21"/>
      <c r="P252" s="24"/>
    </row>
    <row r="253" spans="10:16" ht="11.25" customHeight="1">
      <c r="J253" s="21"/>
      <c r="K253" s="21"/>
      <c r="L253" s="36"/>
      <c r="M253" s="43"/>
      <c r="O253" s="21"/>
      <c r="P253" s="24"/>
    </row>
    <row r="254" spans="10:16" ht="11.25" customHeight="1">
      <c r="J254" s="21"/>
      <c r="K254" s="21"/>
      <c r="L254" s="36"/>
      <c r="M254" s="43"/>
      <c r="O254" s="21"/>
      <c r="P254" s="24"/>
    </row>
    <row r="255" spans="10:16" ht="11.25" customHeight="1">
      <c r="J255" s="21"/>
      <c r="K255" s="21"/>
      <c r="L255" s="36"/>
      <c r="M255" s="43"/>
      <c r="O255" s="21"/>
      <c r="P255" s="24"/>
    </row>
    <row r="256" spans="10:16" ht="11.25" customHeight="1">
      <c r="J256" s="21"/>
      <c r="K256" s="21"/>
      <c r="L256" s="36"/>
      <c r="M256" s="43"/>
      <c r="O256" s="21"/>
      <c r="P256" s="24"/>
    </row>
    <row r="257" spans="10:16" ht="11.25" customHeight="1">
      <c r="J257" s="21"/>
      <c r="K257" s="21"/>
      <c r="L257" s="36"/>
      <c r="M257" s="43"/>
      <c r="O257" s="21"/>
      <c r="P257" s="24"/>
    </row>
    <row r="258" spans="10:16" ht="11.25" customHeight="1">
      <c r="J258" s="21"/>
      <c r="K258" s="21"/>
      <c r="L258" s="36"/>
      <c r="M258" s="43"/>
      <c r="O258" s="21"/>
      <c r="P258" s="24"/>
    </row>
    <row r="259" spans="10:16" ht="11.25" customHeight="1">
      <c r="J259" s="21"/>
      <c r="K259" s="21"/>
      <c r="L259" s="36"/>
      <c r="M259" s="43"/>
      <c r="O259" s="21"/>
      <c r="P259" s="24"/>
    </row>
    <row r="260" spans="10:16" ht="11.25" customHeight="1">
      <c r="J260" s="21"/>
      <c r="K260" s="21"/>
      <c r="L260" s="36"/>
      <c r="M260" s="43"/>
      <c r="O260" s="21"/>
      <c r="P260" s="24"/>
    </row>
    <row r="261" spans="10:16" ht="11.25" customHeight="1">
      <c r="J261" s="21"/>
      <c r="K261" s="21"/>
      <c r="L261" s="36"/>
      <c r="M261" s="43"/>
      <c r="O261" s="21"/>
      <c r="P261" s="24"/>
    </row>
    <row r="262" spans="10:16" ht="11.25" customHeight="1">
      <c r="J262" s="21"/>
      <c r="K262" s="21"/>
      <c r="L262" s="36"/>
      <c r="M262" s="43"/>
      <c r="O262" s="21"/>
      <c r="P262" s="24"/>
    </row>
    <row r="263" spans="10:16" ht="11.25" customHeight="1">
      <c r="J263" s="21"/>
      <c r="K263" s="21"/>
      <c r="L263" s="36"/>
      <c r="M263" s="43"/>
      <c r="O263" s="21"/>
      <c r="P263" s="24"/>
    </row>
    <row r="264" spans="10:16" ht="11.25" customHeight="1">
      <c r="J264" s="21"/>
      <c r="K264" s="21"/>
      <c r="L264" s="36"/>
      <c r="M264" s="43"/>
      <c r="O264" s="21"/>
      <c r="P264" s="24"/>
    </row>
    <row r="265" spans="10:16" ht="11.25" customHeight="1">
      <c r="J265" s="21"/>
      <c r="K265" s="21"/>
      <c r="L265" s="36"/>
      <c r="M265" s="43"/>
      <c r="O265" s="21"/>
      <c r="P265" s="24"/>
    </row>
    <row r="266" spans="10:16" ht="11.25" customHeight="1">
      <c r="J266" s="21"/>
      <c r="K266" s="21"/>
      <c r="L266" s="36"/>
      <c r="M266" s="43"/>
      <c r="O266" s="21"/>
      <c r="P266" s="24"/>
    </row>
    <row r="267" spans="10:16" ht="11.25" customHeight="1">
      <c r="J267" s="21"/>
      <c r="K267" s="21"/>
      <c r="L267" s="36"/>
      <c r="M267" s="43"/>
      <c r="O267" s="21"/>
      <c r="P267" s="24"/>
    </row>
    <row r="268" spans="10:16" ht="11.25" customHeight="1">
      <c r="J268" s="21"/>
      <c r="K268" s="21"/>
      <c r="L268" s="36"/>
      <c r="M268" s="43"/>
      <c r="O268" s="21"/>
      <c r="P268" s="24"/>
    </row>
    <row r="269" spans="10:16" ht="11.25" customHeight="1">
      <c r="J269" s="21"/>
      <c r="K269" s="21"/>
      <c r="L269" s="36"/>
      <c r="M269" s="43"/>
      <c r="O269" s="21"/>
      <c r="P269" s="24"/>
    </row>
    <row r="270" spans="10:15" ht="11.25" customHeight="1">
      <c r="J270" s="21"/>
      <c r="K270" s="21"/>
      <c r="L270" s="36"/>
      <c r="M270" s="43"/>
      <c r="O270" s="21"/>
    </row>
    <row r="271" spans="10:15" ht="11.25" customHeight="1">
      <c r="J271" s="21"/>
      <c r="K271" s="21"/>
      <c r="L271" s="36"/>
      <c r="M271" s="43"/>
      <c r="O271" s="21"/>
    </row>
    <row r="272" spans="10:15" ht="11.25" customHeight="1">
      <c r="J272" s="21"/>
      <c r="K272" s="21"/>
      <c r="L272" s="36"/>
      <c r="M272" s="43"/>
      <c r="O272" s="21"/>
    </row>
    <row r="273" spans="10:15" ht="11.25" customHeight="1">
      <c r="J273" s="21"/>
      <c r="K273" s="21"/>
      <c r="L273" s="36"/>
      <c r="M273" s="43"/>
      <c r="O273" s="21"/>
    </row>
    <row r="274" spans="10:15" ht="11.25" customHeight="1">
      <c r="J274" s="66"/>
      <c r="K274" s="66"/>
      <c r="L274" s="36"/>
      <c r="M274" s="43"/>
      <c r="O274" s="21"/>
    </row>
    <row r="275" spans="10:15" ht="11.25" customHeight="1">
      <c r="J275" s="66"/>
      <c r="K275" s="66"/>
      <c r="L275" s="36"/>
      <c r="M275" s="43"/>
      <c r="O275" s="11"/>
    </row>
    <row r="276" spans="10:15" ht="11.25" customHeight="1">
      <c r="J276" s="66"/>
      <c r="K276" s="66"/>
      <c r="L276" s="36"/>
      <c r="M276" s="43"/>
      <c r="O276" s="11"/>
    </row>
    <row r="277" spans="10:15" ht="11.25" customHeight="1">
      <c r="J277" s="66"/>
      <c r="K277" s="66"/>
      <c r="L277" s="36"/>
      <c r="M277" s="43"/>
      <c r="O277" s="11"/>
    </row>
    <row r="278" spans="10:15" ht="11.25" customHeight="1">
      <c r="J278" s="66"/>
      <c r="K278" s="66"/>
      <c r="L278" s="36"/>
      <c r="M278" s="43"/>
      <c r="O278" s="11"/>
    </row>
    <row r="279" spans="10:15" ht="11.25" customHeight="1">
      <c r="J279" s="66"/>
      <c r="K279" s="66"/>
      <c r="L279" s="36"/>
      <c r="M279" s="43"/>
      <c r="O279" s="11"/>
    </row>
    <row r="280" spans="10:15" ht="11.25" customHeight="1">
      <c r="J280" s="66"/>
      <c r="K280" s="66"/>
      <c r="L280" s="36"/>
      <c r="M280" s="43"/>
      <c r="O280" s="11"/>
    </row>
    <row r="281" spans="10:15" ht="11.25" customHeight="1">
      <c r="J281" s="66"/>
      <c r="K281" s="66"/>
      <c r="L281" s="36"/>
      <c r="M281" s="43"/>
      <c r="O281" s="11"/>
    </row>
    <row r="282" spans="10:15" ht="11.25" customHeight="1">
      <c r="J282" s="66"/>
      <c r="K282" s="66"/>
      <c r="L282" s="36"/>
      <c r="M282" s="43"/>
      <c r="O282" s="11"/>
    </row>
    <row r="283" spans="10:15" ht="11.25" customHeight="1">
      <c r="J283" s="66"/>
      <c r="K283" s="66"/>
      <c r="L283" s="36"/>
      <c r="M283" s="43"/>
      <c r="O283" s="11"/>
    </row>
    <row r="284" spans="10:15" ht="11.25" customHeight="1">
      <c r="J284" s="66"/>
      <c r="K284" s="66"/>
      <c r="L284" s="36"/>
      <c r="M284" s="43"/>
      <c r="O284" s="11"/>
    </row>
    <row r="285" spans="10:15" ht="11.25" customHeight="1">
      <c r="J285" s="66"/>
      <c r="K285" s="66"/>
      <c r="L285" s="36"/>
      <c r="M285" s="43"/>
      <c r="O285" s="11"/>
    </row>
    <row r="286" spans="10:15" ht="11.25" customHeight="1">
      <c r="J286" s="66"/>
      <c r="K286" s="67"/>
      <c r="L286" s="36"/>
      <c r="M286" s="43"/>
      <c r="O286" s="11"/>
    </row>
    <row r="287" spans="10:15" ht="11.25" customHeight="1">
      <c r="J287" s="66"/>
      <c r="K287" s="66"/>
      <c r="L287" s="36"/>
      <c r="M287" s="43"/>
      <c r="O287" s="11"/>
    </row>
    <row r="288" spans="10:15" ht="11.25" customHeight="1">
      <c r="J288" s="66"/>
      <c r="K288" s="66"/>
      <c r="L288" s="36"/>
      <c r="M288" s="43"/>
      <c r="O288" s="11"/>
    </row>
    <row r="289" spans="10:15" ht="11.25" customHeight="1">
      <c r="J289" s="66"/>
      <c r="K289" s="67"/>
      <c r="L289" s="36"/>
      <c r="M289" s="43"/>
      <c r="O289" s="39"/>
    </row>
    <row r="290" spans="10:15" ht="11.25" customHeight="1">
      <c r="J290" s="66"/>
      <c r="K290" s="66"/>
      <c r="L290" s="36"/>
      <c r="M290" s="43"/>
      <c r="O290" s="40"/>
    </row>
    <row r="291" spans="10:15" ht="11.25" customHeight="1">
      <c r="J291" s="66"/>
      <c r="K291" s="66"/>
      <c r="L291" s="36"/>
      <c r="M291" s="43"/>
      <c r="O291" s="21"/>
    </row>
    <row r="292" spans="10:15" ht="11.25" customHeight="1">
      <c r="J292" s="66"/>
      <c r="K292" s="66"/>
      <c r="L292" s="36"/>
      <c r="M292" s="43"/>
      <c r="O292" s="21"/>
    </row>
    <row r="293" spans="10:15" ht="11.25" customHeight="1">
      <c r="J293" s="64"/>
      <c r="K293" s="64"/>
      <c r="L293" s="66"/>
      <c r="M293" s="43"/>
      <c r="O293" s="11"/>
    </row>
    <row r="294" spans="10:15" ht="11.25" customHeight="1">
      <c r="J294" s="66"/>
      <c r="K294" s="66"/>
      <c r="L294" s="66"/>
      <c r="M294" s="43"/>
      <c r="O294" s="11"/>
    </row>
    <row r="295" spans="10:15" ht="11.25" customHeight="1">
      <c r="J295" s="66"/>
      <c r="K295" s="66"/>
      <c r="L295" s="66"/>
      <c r="M295" s="43"/>
      <c r="O295" s="11"/>
    </row>
    <row r="296" spans="10:15" ht="11.25" customHeight="1">
      <c r="J296" s="66"/>
      <c r="K296" s="66"/>
      <c r="L296" s="66"/>
      <c r="M296" s="43"/>
      <c r="O296" s="11"/>
    </row>
    <row r="297" spans="10:15" ht="11.25" customHeight="1">
      <c r="J297" s="66"/>
      <c r="K297" s="66"/>
      <c r="L297" s="66"/>
      <c r="M297" s="43"/>
      <c r="O297" s="11"/>
    </row>
    <row r="298" spans="10:15" ht="11.25" customHeight="1">
      <c r="J298" s="66"/>
      <c r="K298" s="66"/>
      <c r="L298" s="66"/>
      <c r="M298" s="43"/>
      <c r="O298" s="11"/>
    </row>
    <row r="299" spans="10:15" ht="11.25" customHeight="1">
      <c r="J299" s="66"/>
      <c r="K299" s="66"/>
      <c r="L299" s="66"/>
      <c r="M299" s="43"/>
      <c r="O299" s="11"/>
    </row>
    <row r="300" spans="10:15" ht="11.25" customHeight="1">
      <c r="J300" s="66"/>
      <c r="K300" s="66"/>
      <c r="L300" s="66"/>
      <c r="M300" s="43"/>
      <c r="O300" s="11"/>
    </row>
    <row r="301" spans="10:15" ht="11.25" customHeight="1">
      <c r="J301" s="66"/>
      <c r="K301" s="66"/>
      <c r="L301" s="66"/>
      <c r="M301" s="43"/>
      <c r="O301" s="11"/>
    </row>
    <row r="302" spans="10:15" ht="11.25" customHeight="1">
      <c r="J302" s="66"/>
      <c r="K302" s="66"/>
      <c r="L302" s="66"/>
      <c r="M302" s="43"/>
      <c r="O302" s="11"/>
    </row>
    <row r="303" spans="10:15" ht="11.25" customHeight="1">
      <c r="J303" s="66"/>
      <c r="K303" s="66"/>
      <c r="L303" s="66"/>
      <c r="M303" s="43"/>
      <c r="O303" s="11"/>
    </row>
    <row r="304" spans="10:15" ht="11.25" customHeight="1">
      <c r="J304" s="66"/>
      <c r="K304" s="66"/>
      <c r="L304" s="66"/>
      <c r="M304" s="43"/>
      <c r="O304" s="11"/>
    </row>
    <row r="305" spans="10:15" ht="11.25" customHeight="1">
      <c r="J305" s="66"/>
      <c r="K305" s="66"/>
      <c r="L305" s="66"/>
      <c r="M305" s="43"/>
      <c r="O305" s="11"/>
    </row>
    <row r="306" spans="10:15" ht="11.25" customHeight="1">
      <c r="J306" s="66"/>
      <c r="K306" s="66"/>
      <c r="L306" s="66"/>
      <c r="M306" s="43"/>
      <c r="O306" s="11"/>
    </row>
    <row r="307" spans="10:15" ht="11.25" customHeight="1">
      <c r="J307" s="66"/>
      <c r="K307" s="66"/>
      <c r="L307" s="66"/>
      <c r="M307" s="43"/>
      <c r="O307" s="11"/>
    </row>
    <row r="308" spans="10:15" ht="11.25" customHeight="1">
      <c r="J308" s="66"/>
      <c r="K308" s="66"/>
      <c r="L308" s="66"/>
      <c r="M308" s="43"/>
      <c r="O308" s="11"/>
    </row>
    <row r="309" spans="10:15" ht="11.25" customHeight="1">
      <c r="J309" s="66"/>
      <c r="K309" s="66"/>
      <c r="L309" s="66"/>
      <c r="M309" s="43"/>
      <c r="O309" s="11"/>
    </row>
    <row r="310" spans="10:15" ht="11.25" customHeight="1">
      <c r="J310" s="66"/>
      <c r="K310" s="66"/>
      <c r="L310" s="66"/>
      <c r="M310" s="43"/>
      <c r="O310" s="11"/>
    </row>
    <row r="311" spans="10:15" ht="11.25" customHeight="1">
      <c r="J311" s="66"/>
      <c r="K311" s="66"/>
      <c r="L311" s="66"/>
      <c r="M311" s="43"/>
      <c r="O311" s="11"/>
    </row>
    <row r="312" spans="10:15" ht="11.25" customHeight="1">
      <c r="J312" s="66"/>
      <c r="K312" s="66"/>
      <c r="L312" s="66"/>
      <c r="M312" s="43"/>
      <c r="O312" s="11"/>
    </row>
    <row r="313" spans="10:15" ht="11.25" customHeight="1">
      <c r="J313" s="66"/>
      <c r="K313" s="66"/>
      <c r="L313" s="66"/>
      <c r="M313" s="43"/>
      <c r="O313" s="11"/>
    </row>
    <row r="314" spans="10:15" ht="11.25" customHeight="1">
      <c r="J314" s="66"/>
      <c r="K314" s="66"/>
      <c r="L314" s="66"/>
      <c r="M314" s="43"/>
      <c r="O314" s="11"/>
    </row>
    <row r="315" spans="10:15" ht="11.25" customHeight="1">
      <c r="J315" s="66"/>
      <c r="K315" s="66"/>
      <c r="L315" s="66"/>
      <c r="M315" s="43"/>
      <c r="O315" s="11"/>
    </row>
    <row r="316" spans="10:15" ht="11.25" customHeight="1">
      <c r="J316" s="66"/>
      <c r="K316" s="66"/>
      <c r="L316" s="66"/>
      <c r="M316" s="43"/>
      <c r="O316" s="11"/>
    </row>
    <row r="317" spans="10:15" ht="11.25" customHeight="1">
      <c r="J317" s="66"/>
      <c r="K317" s="66"/>
      <c r="L317" s="66"/>
      <c r="M317" s="43"/>
      <c r="O317" s="11"/>
    </row>
    <row r="318" spans="10:13" ht="11.25" customHeight="1">
      <c r="J318" s="66"/>
      <c r="K318" s="66"/>
      <c r="L318" s="68"/>
      <c r="M318" s="43"/>
    </row>
    <row r="319" spans="13:15" ht="11.25" customHeight="1">
      <c r="M319" s="12"/>
      <c r="O319" s="8"/>
    </row>
    <row r="320" spans="13:15" ht="11.25" customHeight="1">
      <c r="M320" s="12"/>
      <c r="O320" s="8"/>
    </row>
    <row r="321" ht="11.25" customHeight="1">
      <c r="O321" s="42"/>
    </row>
    <row r="322" ht="11.25" customHeight="1">
      <c r="O322" s="42"/>
    </row>
    <row r="323" ht="11.25" customHeight="1">
      <c r="O323" s="42"/>
    </row>
    <row r="324" ht="11.25" customHeight="1">
      <c r="O324" s="42"/>
    </row>
    <row r="325" ht="11.25" customHeight="1">
      <c r="O325" s="42"/>
    </row>
    <row r="326" ht="11.25" customHeight="1">
      <c r="O326" s="42"/>
    </row>
    <row r="327" ht="11.25" customHeight="1">
      <c r="O327" s="42"/>
    </row>
    <row r="328" ht="11.25" customHeight="1">
      <c r="O328" s="42"/>
    </row>
    <row r="329" ht="11.25" customHeight="1">
      <c r="O329" s="42"/>
    </row>
    <row r="330" ht="11.25" customHeight="1">
      <c r="O330" s="42"/>
    </row>
    <row r="331" ht="11.25" customHeight="1">
      <c r="O331" s="42"/>
    </row>
    <row r="332" ht="11.25" customHeight="1">
      <c r="O332" s="42"/>
    </row>
    <row r="333" ht="11.25" customHeight="1">
      <c r="O333" s="42"/>
    </row>
    <row r="334" ht="11.25" customHeight="1">
      <c r="O334" s="42"/>
    </row>
    <row r="335" ht="11.25" customHeight="1">
      <c r="O335" s="42"/>
    </row>
    <row r="336" ht="11.25" customHeight="1">
      <c r="O336" s="42"/>
    </row>
    <row r="337" ht="11.25" customHeight="1">
      <c r="O337" s="42"/>
    </row>
    <row r="338" ht="11.25" customHeight="1">
      <c r="O338" s="42"/>
    </row>
    <row r="339" ht="11.25" customHeight="1">
      <c r="O339" s="42"/>
    </row>
    <row r="340" ht="11.25" customHeight="1">
      <c r="O340" s="42"/>
    </row>
    <row r="341" ht="11.25" customHeight="1">
      <c r="O341" s="42"/>
    </row>
    <row r="342" ht="11.25" customHeight="1">
      <c r="O342" s="42"/>
    </row>
    <row r="343" ht="11.25" customHeight="1">
      <c r="O343" s="42"/>
    </row>
    <row r="344" ht="11.25" customHeight="1">
      <c r="O344" s="42"/>
    </row>
    <row r="345" ht="11.25" customHeight="1">
      <c r="O345" s="42"/>
    </row>
    <row r="346" ht="11.25" customHeight="1">
      <c r="O346" s="42"/>
    </row>
    <row r="347" ht="11.25" customHeight="1">
      <c r="O347" s="42"/>
    </row>
    <row r="348" ht="11.25" customHeight="1">
      <c r="O348" s="42"/>
    </row>
    <row r="349" ht="11.25" customHeight="1">
      <c r="O349" s="42"/>
    </row>
    <row r="350" ht="11.25" customHeight="1">
      <c r="O350" s="42"/>
    </row>
    <row r="351" ht="11.25" customHeight="1">
      <c r="O351" s="42"/>
    </row>
    <row r="352" ht="11.25" customHeight="1">
      <c r="O352" s="42"/>
    </row>
    <row r="353" ht="11.25" customHeight="1">
      <c r="O353" s="42"/>
    </row>
    <row r="354" ht="11.25" customHeight="1">
      <c r="O354" s="42"/>
    </row>
    <row r="355" ht="11.25" customHeight="1">
      <c r="O355" s="42"/>
    </row>
    <row r="356" ht="11.25" customHeight="1">
      <c r="O356" s="42"/>
    </row>
    <row r="357" ht="11.25" customHeight="1">
      <c r="O357" s="42"/>
    </row>
    <row r="358" ht="11.25" customHeight="1">
      <c r="O358" s="42"/>
    </row>
    <row r="359" ht="11.25" customHeight="1">
      <c r="O359" s="42"/>
    </row>
    <row r="360" ht="11.25" customHeight="1">
      <c r="O360" s="42"/>
    </row>
    <row r="361" ht="11.25" customHeight="1">
      <c r="O361" s="42"/>
    </row>
    <row r="362" ht="11.25" customHeight="1">
      <c r="O362" s="42"/>
    </row>
    <row r="363" ht="11.25" customHeight="1">
      <c r="O363" s="42"/>
    </row>
    <row r="364" ht="11.25" customHeight="1">
      <c r="O364" s="42"/>
    </row>
    <row r="365" ht="11.25" customHeight="1">
      <c r="O365" s="42"/>
    </row>
    <row r="366" ht="11.25" customHeight="1">
      <c r="O366" s="42"/>
    </row>
    <row r="367" ht="11.25" customHeight="1">
      <c r="O367" s="42"/>
    </row>
    <row r="368" ht="11.25" customHeight="1">
      <c r="O368" s="42"/>
    </row>
    <row r="369" ht="11.25" customHeight="1">
      <c r="O369" s="42"/>
    </row>
    <row r="370" ht="11.25" customHeight="1">
      <c r="O370" s="42"/>
    </row>
    <row r="371" ht="11.25" customHeight="1">
      <c r="O371" s="42"/>
    </row>
    <row r="372" ht="11.25" customHeight="1">
      <c r="O372" s="42"/>
    </row>
    <row r="373" ht="11.25" customHeight="1">
      <c r="O373" s="42"/>
    </row>
    <row r="374" ht="11.25" customHeight="1">
      <c r="O374" s="42"/>
    </row>
    <row r="375" ht="11.25" customHeight="1">
      <c r="O375" s="42"/>
    </row>
    <row r="376" ht="11.25" customHeight="1">
      <c r="O376" s="42"/>
    </row>
    <row r="377" ht="11.25" customHeight="1">
      <c r="O377" s="42"/>
    </row>
    <row r="378" ht="11.25" customHeight="1">
      <c r="O378" s="42"/>
    </row>
    <row r="379" ht="11.25" customHeight="1">
      <c r="O379" s="42"/>
    </row>
    <row r="380" ht="11.25" customHeight="1">
      <c r="O380" s="42"/>
    </row>
    <row r="381" ht="11.25" customHeight="1">
      <c r="O381" s="42"/>
    </row>
    <row r="382" ht="11.25" customHeight="1">
      <c r="O382" s="42"/>
    </row>
    <row r="383" ht="11.25" customHeight="1">
      <c r="O383" s="42"/>
    </row>
    <row r="384" ht="11.25" customHeight="1">
      <c r="O384" s="42"/>
    </row>
    <row r="385" ht="11.25" customHeight="1">
      <c r="O385" s="42"/>
    </row>
    <row r="386" ht="11.25" customHeight="1">
      <c r="O386" s="42"/>
    </row>
    <row r="387" ht="11.25" customHeight="1">
      <c r="O387" s="42"/>
    </row>
    <row r="388" ht="11.25" customHeight="1">
      <c r="O388" s="42"/>
    </row>
    <row r="389" ht="11.25" customHeight="1">
      <c r="O389" s="42"/>
    </row>
    <row r="390" ht="11.25" customHeight="1">
      <c r="O390" s="42"/>
    </row>
    <row r="391" ht="11.25" customHeight="1">
      <c r="O391" s="42"/>
    </row>
    <row r="392" ht="11.25" customHeight="1">
      <c r="O392" s="42"/>
    </row>
    <row r="393" ht="11.25" customHeight="1">
      <c r="O393" s="42"/>
    </row>
    <row r="394" ht="11.25" customHeight="1">
      <c r="O394" s="42"/>
    </row>
    <row r="395" ht="11.25" customHeight="1">
      <c r="O395" s="42"/>
    </row>
    <row r="396" ht="11.25" customHeight="1">
      <c r="O396" s="42"/>
    </row>
    <row r="397" ht="11.25" customHeight="1">
      <c r="O397" s="42"/>
    </row>
    <row r="398" ht="11.25" customHeight="1">
      <c r="O398" s="42"/>
    </row>
    <row r="399" ht="11.25" customHeight="1">
      <c r="O399" s="42"/>
    </row>
    <row r="400" ht="11.25" customHeight="1">
      <c r="O400" s="42"/>
    </row>
    <row r="401" ht="11.25" customHeight="1">
      <c r="O401" s="42"/>
    </row>
    <row r="402" ht="11.25" customHeight="1">
      <c r="O402" s="42"/>
    </row>
    <row r="403" ht="11.25" customHeight="1">
      <c r="O403" s="42"/>
    </row>
    <row r="404" ht="11.25" customHeight="1">
      <c r="O404" s="42"/>
    </row>
    <row r="405" ht="11.25" customHeight="1">
      <c r="O405" s="42"/>
    </row>
    <row r="406" ht="11.25" customHeight="1">
      <c r="O406" s="42"/>
    </row>
    <row r="407" ht="11.25" customHeight="1">
      <c r="O407" s="42"/>
    </row>
    <row r="408" ht="11.25" customHeight="1">
      <c r="O408" s="42"/>
    </row>
    <row r="409" ht="11.25" customHeight="1">
      <c r="O409" s="42"/>
    </row>
    <row r="410" ht="11.25" customHeight="1">
      <c r="O410" s="42"/>
    </row>
    <row r="411" ht="11.25" customHeight="1">
      <c r="O411" s="42"/>
    </row>
    <row r="412" ht="11.25" customHeight="1">
      <c r="O412" s="42"/>
    </row>
    <row r="413" ht="11.25" customHeight="1">
      <c r="O413" s="42"/>
    </row>
    <row r="414" ht="11.25" customHeight="1">
      <c r="O414" s="42"/>
    </row>
    <row r="415" ht="11.25" customHeight="1">
      <c r="O415" s="42"/>
    </row>
    <row r="416" ht="11.25" customHeight="1">
      <c r="O416" s="42"/>
    </row>
    <row r="417" ht="11.25" customHeight="1">
      <c r="O417" s="42"/>
    </row>
    <row r="418" ht="11.25" customHeight="1">
      <c r="O418" s="42"/>
    </row>
  </sheetData>
  <sheetProtection/>
  <mergeCells count="1">
    <mergeCell ref="H23:H2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C1:AD467"/>
  <sheetViews>
    <sheetView showGridLines="0" zoomScalePageLayoutView="0" workbookViewId="0" topLeftCell="A1">
      <selection activeCell="A1" sqref="A1"/>
    </sheetView>
  </sheetViews>
  <sheetFormatPr defaultColWidth="9.140625" defaultRowHeight="11.25" customHeight="1"/>
  <cols>
    <col min="1" max="2" width="2.7109375" style="10" customWidth="1"/>
    <col min="3" max="3" width="20.7109375" style="10" customWidth="1"/>
    <col min="4" max="9" width="15.7109375" style="10" customWidth="1"/>
    <col min="10" max="10" width="8.7109375" style="10" customWidth="1"/>
    <col min="11" max="11" width="52.00390625" style="10" bestFit="1" customWidth="1"/>
    <col min="12" max="12" width="9.8515625" style="43" customWidth="1"/>
    <col min="13" max="13" width="10.7109375" style="38" customWidth="1"/>
    <col min="14" max="14" width="14.28125" style="42" customWidth="1"/>
    <col min="15" max="15" width="10.00390625" style="10" customWidth="1"/>
    <col min="16" max="16" width="16.8515625" style="10" customWidth="1"/>
    <col min="17" max="16384" width="9.140625" style="10" customWidth="1"/>
  </cols>
  <sheetData>
    <row r="1" spans="3:15" ht="11.25" customHeight="1">
      <c r="C1" s="64"/>
      <c r="J1" s="6" t="s">
        <v>208</v>
      </c>
      <c r="K1" s="6" t="s">
        <v>209</v>
      </c>
      <c r="L1" s="7" t="s">
        <v>210</v>
      </c>
      <c r="M1" s="7" t="s">
        <v>135</v>
      </c>
      <c r="N1" s="7" t="s">
        <v>651</v>
      </c>
      <c r="O1" s="7" t="s">
        <v>695</v>
      </c>
    </row>
    <row r="2" spans="10:14" ht="11.25" customHeight="1">
      <c r="J2" s="11" t="s">
        <v>211</v>
      </c>
      <c r="K2" s="11" t="s">
        <v>212</v>
      </c>
      <c r="L2" s="112">
        <v>362.1</v>
      </c>
      <c r="M2" s="43" t="s">
        <v>738</v>
      </c>
      <c r="N2" s="11">
        <f>IF(L2&lt;425,4)</f>
        <v>4</v>
      </c>
    </row>
    <row r="3" spans="3:15" ht="11.25" customHeight="1">
      <c r="C3" s="70" t="s">
        <v>656</v>
      </c>
      <c r="J3" s="11" t="s">
        <v>213</v>
      </c>
      <c r="K3" s="11" t="s">
        <v>214</v>
      </c>
      <c r="L3" s="112">
        <v>242.9</v>
      </c>
      <c r="M3" s="43" t="s">
        <v>738</v>
      </c>
      <c r="N3" s="11">
        <f>IF(L3&lt;300,2)</f>
        <v>2</v>
      </c>
      <c r="O3" s="13"/>
    </row>
    <row r="4" spans="3:14" ht="11.25" customHeight="1">
      <c r="C4" s="70" t="s">
        <v>683</v>
      </c>
      <c r="J4" s="11" t="s">
        <v>215</v>
      </c>
      <c r="K4" s="11" t="s">
        <v>216</v>
      </c>
      <c r="L4" s="112">
        <v>224.5</v>
      </c>
      <c r="M4" s="43" t="s">
        <v>738</v>
      </c>
      <c r="N4" s="11">
        <f>IF(L4&lt;225,1)</f>
        <v>1</v>
      </c>
    </row>
    <row r="5" spans="3:14" s="14" customFormat="1" ht="11.25" customHeight="1">
      <c r="C5" s="10"/>
      <c r="D5" s="10"/>
      <c r="E5" s="10"/>
      <c r="J5" s="11" t="s">
        <v>217</v>
      </c>
      <c r="K5" s="11" t="s">
        <v>218</v>
      </c>
      <c r="L5" s="112">
        <v>264.7</v>
      </c>
      <c r="M5" s="43" t="s">
        <v>738</v>
      </c>
      <c r="N5" s="11">
        <f>IF(L5&lt;300,2)</f>
        <v>2</v>
      </c>
    </row>
    <row r="6" spans="3:14" ht="17.25">
      <c r="C6" s="81" t="s">
        <v>787</v>
      </c>
      <c r="J6" s="11" t="s">
        <v>219</v>
      </c>
      <c r="K6" s="113" t="s">
        <v>162</v>
      </c>
      <c r="L6" s="112">
        <v>363.6</v>
      </c>
      <c r="M6" s="43" t="s">
        <v>738</v>
      </c>
      <c r="N6" s="11">
        <f>IF(L6&lt;425,4)</f>
        <v>4</v>
      </c>
    </row>
    <row r="7" spans="3:14" ht="11.25" customHeight="1">
      <c r="C7" s="2" t="s">
        <v>145</v>
      </c>
      <c r="J7" s="11" t="s">
        <v>163</v>
      </c>
      <c r="K7" s="11" t="s">
        <v>164</v>
      </c>
      <c r="L7" s="112">
        <v>238.4</v>
      </c>
      <c r="M7" s="43" t="s">
        <v>738</v>
      </c>
      <c r="N7" s="11">
        <f>IF(L7&lt;300,2)</f>
        <v>2</v>
      </c>
    </row>
    <row r="8" spans="3:15" ht="11.25" customHeight="1">
      <c r="C8" s="19"/>
      <c r="J8" s="11" t="s">
        <v>165</v>
      </c>
      <c r="K8" s="113" t="s">
        <v>166</v>
      </c>
      <c r="L8" s="112">
        <v>472.4</v>
      </c>
      <c r="M8" s="43" t="s">
        <v>738</v>
      </c>
      <c r="N8" s="11">
        <v>5</v>
      </c>
      <c r="O8" s="15"/>
    </row>
    <row r="9" spans="3:15" ht="11.25" customHeight="1">
      <c r="C9" s="9"/>
      <c r="J9" s="11" t="s">
        <v>167</v>
      </c>
      <c r="K9" s="11" t="s">
        <v>168</v>
      </c>
      <c r="L9" s="112">
        <v>249.6</v>
      </c>
      <c r="M9" s="43" t="s">
        <v>738</v>
      </c>
      <c r="N9" s="11">
        <f>IF(L9&lt;300,2)</f>
        <v>2</v>
      </c>
      <c r="O9" s="15"/>
    </row>
    <row r="10" spans="3:16" ht="11.25" customHeight="1">
      <c r="C10" s="16"/>
      <c r="J10" s="11" t="s">
        <v>169</v>
      </c>
      <c r="K10" s="11" t="s">
        <v>170</v>
      </c>
      <c r="L10" s="112">
        <v>335.7</v>
      </c>
      <c r="M10" s="43" t="s">
        <v>738</v>
      </c>
      <c r="N10" s="11">
        <f>IF(L10&lt;350,3)</f>
        <v>3</v>
      </c>
      <c r="O10" s="17"/>
      <c r="P10" s="19"/>
    </row>
    <row r="11" spans="3:26" ht="12">
      <c r="C11" s="9"/>
      <c r="J11" s="18" t="s">
        <v>171</v>
      </c>
      <c r="K11" s="18" t="s">
        <v>172</v>
      </c>
      <c r="L11" s="112">
        <v>219.5</v>
      </c>
      <c r="M11" s="43" t="s">
        <v>738</v>
      </c>
      <c r="N11" s="11">
        <f>IF(L11&lt;225,1)</f>
        <v>1</v>
      </c>
      <c r="P11" s="15"/>
      <c r="Y11" s="15"/>
      <c r="Z11" s="9"/>
    </row>
    <row r="12" spans="10:25" ht="11.25" customHeight="1">
      <c r="J12" s="18" t="s">
        <v>173</v>
      </c>
      <c r="K12" s="18" t="s">
        <v>174</v>
      </c>
      <c r="L12" s="112">
        <v>331.1</v>
      </c>
      <c r="M12" s="43" t="s">
        <v>738</v>
      </c>
      <c r="N12" s="11">
        <f>IF(L12&lt;350,3)</f>
        <v>3</v>
      </c>
      <c r="P12" s="15"/>
      <c r="Y12" s="15"/>
    </row>
    <row r="13" spans="10:25" ht="11.25" customHeight="1">
      <c r="J13" s="18" t="s">
        <v>175</v>
      </c>
      <c r="K13" s="166" t="s">
        <v>176</v>
      </c>
      <c r="L13" s="112">
        <v>409.3</v>
      </c>
      <c r="M13" s="43" t="s">
        <v>738</v>
      </c>
      <c r="N13" s="11">
        <f>IF(L13&lt;425,4)</f>
        <v>4</v>
      </c>
      <c r="P13" s="17"/>
      <c r="Y13" s="17"/>
    </row>
    <row r="14" spans="10:26" ht="11.25" customHeight="1">
      <c r="J14" s="18" t="s">
        <v>177</v>
      </c>
      <c r="K14" s="18" t="s">
        <v>178</v>
      </c>
      <c r="L14" s="112">
        <v>307.9</v>
      </c>
      <c r="M14" s="43" t="s">
        <v>738</v>
      </c>
      <c r="N14" s="11">
        <f>IF(L14&lt;350,3)</f>
        <v>3</v>
      </c>
      <c r="P14" s="15"/>
      <c r="Y14" s="15"/>
      <c r="Z14" s="9"/>
    </row>
    <row r="15" spans="10:26" ht="11.25" customHeight="1">
      <c r="J15" s="18" t="s">
        <v>179</v>
      </c>
      <c r="K15" s="18" t="s">
        <v>180</v>
      </c>
      <c r="L15" s="112">
        <v>372.2</v>
      </c>
      <c r="M15" s="43" t="s">
        <v>738</v>
      </c>
      <c r="N15" s="11">
        <f>IF(L15&lt;425,4)</f>
        <v>4</v>
      </c>
      <c r="Z15" s="16"/>
    </row>
    <row r="16" spans="4:14" ht="11.25" customHeight="1">
      <c r="D16" s="11"/>
      <c r="E16" s="11"/>
      <c r="J16" s="18" t="s">
        <v>181</v>
      </c>
      <c r="K16" s="18" t="s">
        <v>182</v>
      </c>
      <c r="L16" s="112">
        <v>326.4</v>
      </c>
      <c r="M16" s="43" t="s">
        <v>738</v>
      </c>
      <c r="N16" s="11">
        <f>IF(L16&lt;350,3)</f>
        <v>3</v>
      </c>
    </row>
    <row r="17" spans="3:14" ht="11.25" customHeight="1">
      <c r="C17" s="14"/>
      <c r="D17" s="11"/>
      <c r="E17" s="11"/>
      <c r="J17" s="18" t="s">
        <v>183</v>
      </c>
      <c r="K17" s="18" t="s">
        <v>184</v>
      </c>
      <c r="L17" s="112">
        <v>400.5</v>
      </c>
      <c r="M17" s="43" t="s">
        <v>738</v>
      </c>
      <c r="N17" s="11">
        <f>IF(L17&lt;425,4)</f>
        <v>4</v>
      </c>
    </row>
    <row r="18" spans="3:14" ht="11.25" customHeight="1">
      <c r="C18" s="10" t="s">
        <v>771</v>
      </c>
      <c r="D18" s="163">
        <v>1</v>
      </c>
      <c r="J18" s="18" t="s">
        <v>185</v>
      </c>
      <c r="K18" s="18" t="s">
        <v>186</v>
      </c>
      <c r="L18" s="112">
        <v>358.2</v>
      </c>
      <c r="M18" s="43" t="s">
        <v>738</v>
      </c>
      <c r="N18" s="11">
        <f>IF(L18&lt;425,4)</f>
        <v>4</v>
      </c>
    </row>
    <row r="19" spans="3:14" ht="11.25" customHeight="1">
      <c r="C19" s="64" t="s">
        <v>772</v>
      </c>
      <c r="D19" s="163">
        <v>2</v>
      </c>
      <c r="J19" s="18" t="s">
        <v>187</v>
      </c>
      <c r="K19" s="18" t="s">
        <v>188</v>
      </c>
      <c r="L19" s="112">
        <v>672.5</v>
      </c>
      <c r="M19" s="43" t="s">
        <v>738</v>
      </c>
      <c r="N19" s="11">
        <v>5</v>
      </c>
    </row>
    <row r="20" spans="3:14" ht="11.25" customHeight="1">
      <c r="C20" s="64" t="s">
        <v>697</v>
      </c>
      <c r="D20" s="163">
        <v>3</v>
      </c>
      <c r="F20" s="172"/>
      <c r="G20" s="172"/>
      <c r="H20" s="172"/>
      <c r="I20" s="172"/>
      <c r="J20" s="18" t="s">
        <v>189</v>
      </c>
      <c r="K20" s="18" t="s">
        <v>468</v>
      </c>
      <c r="L20" s="112">
        <v>240.5</v>
      </c>
      <c r="M20" s="43" t="s">
        <v>738</v>
      </c>
      <c r="N20" s="11">
        <f>IF(L20&lt;300,2)</f>
        <v>2</v>
      </c>
    </row>
    <row r="21" spans="3:28" ht="11.25" customHeight="1">
      <c r="C21" s="64" t="s">
        <v>773</v>
      </c>
      <c r="D21" s="163">
        <v>4</v>
      </c>
      <c r="F21" s="172"/>
      <c r="G21" s="172"/>
      <c r="H21" s="172"/>
      <c r="I21" s="172"/>
      <c r="J21" s="18" t="s">
        <v>190</v>
      </c>
      <c r="K21" s="18" t="s">
        <v>191</v>
      </c>
      <c r="L21" s="112">
        <v>345.9</v>
      </c>
      <c r="M21" s="43" t="s">
        <v>738</v>
      </c>
      <c r="N21" s="11">
        <f>IF(L21&lt;350,3)</f>
        <v>3</v>
      </c>
      <c r="AA21" s="11"/>
      <c r="AB21" s="11"/>
    </row>
    <row r="22" spans="3:28" ht="11.25" customHeight="1">
      <c r="C22" s="64" t="s">
        <v>774</v>
      </c>
      <c r="D22" s="163">
        <v>5</v>
      </c>
      <c r="F22" s="79"/>
      <c r="G22" s="172"/>
      <c r="H22" s="174"/>
      <c r="I22" s="174"/>
      <c r="J22" s="18" t="s">
        <v>192</v>
      </c>
      <c r="K22" s="18" t="s">
        <v>193</v>
      </c>
      <c r="L22" s="112">
        <v>289.4</v>
      </c>
      <c r="M22" s="43" t="s">
        <v>738</v>
      </c>
      <c r="N22" s="11">
        <f>IF(L22&lt;300,2)</f>
        <v>2</v>
      </c>
      <c r="Z22" s="14"/>
      <c r="AA22" s="11"/>
      <c r="AB22" s="11"/>
    </row>
    <row r="23" spans="3:30" ht="11.25" customHeight="1">
      <c r="C23" s="19" t="s">
        <v>286</v>
      </c>
      <c r="D23" s="23" t="s">
        <v>205</v>
      </c>
      <c r="F23" s="175"/>
      <c r="G23" s="172"/>
      <c r="H23" s="181"/>
      <c r="I23" s="172"/>
      <c r="J23" s="18" t="s">
        <v>194</v>
      </c>
      <c r="K23" s="18" t="s">
        <v>195</v>
      </c>
      <c r="L23" s="112">
        <v>320.1</v>
      </c>
      <c r="M23" s="43" t="s">
        <v>738</v>
      </c>
      <c r="N23" s="11">
        <f aca="true" t="shared" si="0" ref="N23:N30">IF(L23&lt;350,3)</f>
        <v>3</v>
      </c>
      <c r="P23" s="14"/>
      <c r="Y23" s="83"/>
      <c r="Z23" s="84"/>
      <c r="AA23" s="76"/>
      <c r="AC23" s="58"/>
      <c r="AD23" s="21"/>
    </row>
    <row r="24" spans="3:30" ht="11.25" customHeight="1">
      <c r="C24" s="24"/>
      <c r="F24" s="175"/>
      <c r="G24" s="172"/>
      <c r="H24" s="181"/>
      <c r="I24" s="176"/>
      <c r="J24" s="18" t="s">
        <v>196</v>
      </c>
      <c r="K24" s="18" t="s">
        <v>197</v>
      </c>
      <c r="L24" s="112">
        <v>372.4</v>
      </c>
      <c r="M24" s="43" t="s">
        <v>738</v>
      </c>
      <c r="N24" s="11">
        <f>IF(L24&lt;425,4)</f>
        <v>4</v>
      </c>
      <c r="Y24" s="76"/>
      <c r="Z24" s="84"/>
      <c r="AA24" s="76"/>
      <c r="AC24" s="58"/>
      <c r="AD24" s="21"/>
    </row>
    <row r="25" spans="3:30" ht="11.25" customHeight="1">
      <c r="C25" s="115" t="s">
        <v>782</v>
      </c>
      <c r="D25" s="11"/>
      <c r="E25" s="11"/>
      <c r="F25" s="175"/>
      <c r="G25" s="172"/>
      <c r="H25" s="177"/>
      <c r="I25" s="177"/>
      <c r="J25" s="11" t="s">
        <v>198</v>
      </c>
      <c r="K25" s="11" t="s">
        <v>469</v>
      </c>
      <c r="L25" s="112">
        <v>342.5</v>
      </c>
      <c r="M25" s="43" t="s">
        <v>738</v>
      </c>
      <c r="N25" s="11">
        <f t="shared" si="0"/>
        <v>3</v>
      </c>
      <c r="Y25" s="76"/>
      <c r="Z25" s="84"/>
      <c r="AA25" s="76"/>
      <c r="AC25" s="58"/>
      <c r="AD25" s="21"/>
    </row>
    <row r="26" spans="3:30" ht="11.25" customHeight="1">
      <c r="C26" s="30" t="s">
        <v>649</v>
      </c>
      <c r="D26" s="24"/>
      <c r="E26" s="24"/>
      <c r="F26" s="175"/>
      <c r="G26" s="172"/>
      <c r="H26" s="177"/>
      <c r="I26" s="177"/>
      <c r="J26" s="11" t="s">
        <v>199</v>
      </c>
      <c r="K26" s="11" t="s">
        <v>200</v>
      </c>
      <c r="L26" s="112">
        <v>328.9</v>
      </c>
      <c r="M26" s="43" t="s">
        <v>738</v>
      </c>
      <c r="N26" s="11">
        <f t="shared" si="0"/>
        <v>3</v>
      </c>
      <c r="Y26" s="76"/>
      <c r="Z26" s="84"/>
      <c r="AA26" s="76"/>
      <c r="AC26" s="58"/>
      <c r="AD26" s="22"/>
    </row>
    <row r="27" spans="6:30" ht="11.25" customHeight="1">
      <c r="F27" s="175"/>
      <c r="G27" s="172"/>
      <c r="H27" s="177"/>
      <c r="I27" s="177"/>
      <c r="J27" s="11" t="s">
        <v>201</v>
      </c>
      <c r="K27" s="11" t="s">
        <v>202</v>
      </c>
      <c r="L27" s="112">
        <v>434.4</v>
      </c>
      <c r="M27" s="43" t="s">
        <v>738</v>
      </c>
      <c r="N27" s="11">
        <v>5</v>
      </c>
      <c r="O27" s="10">
        <v>2009</v>
      </c>
      <c r="Y27" s="76"/>
      <c r="Z27" s="84"/>
      <c r="AA27" s="76"/>
      <c r="AC27" s="58"/>
      <c r="AD27" s="21"/>
    </row>
    <row r="28" spans="6:30" ht="11.25" customHeight="1">
      <c r="F28" s="175"/>
      <c r="G28" s="172"/>
      <c r="H28" s="177"/>
      <c r="I28" s="177"/>
      <c r="J28" s="11" t="s">
        <v>203</v>
      </c>
      <c r="K28" s="11" t="s">
        <v>204</v>
      </c>
      <c r="L28" s="112">
        <v>302</v>
      </c>
      <c r="M28" s="43" t="s">
        <v>738</v>
      </c>
      <c r="N28" s="11">
        <f t="shared" si="0"/>
        <v>3</v>
      </c>
      <c r="O28" s="162">
        <v>2009</v>
      </c>
      <c r="Y28" s="76"/>
      <c r="Z28" s="84"/>
      <c r="AA28" s="77"/>
      <c r="AC28" s="58"/>
      <c r="AD28" s="21"/>
    </row>
    <row r="29" spans="6:30" ht="11.25" customHeight="1">
      <c r="F29" s="20"/>
      <c r="G29" s="11"/>
      <c r="J29" s="11" t="s">
        <v>482</v>
      </c>
      <c r="K29" s="11" t="s">
        <v>483</v>
      </c>
      <c r="L29" s="112">
        <v>316.7</v>
      </c>
      <c r="M29" s="43" t="s">
        <v>738</v>
      </c>
      <c r="N29" s="11">
        <f t="shared" si="0"/>
        <v>3</v>
      </c>
      <c r="O29" s="11">
        <v>2009</v>
      </c>
      <c r="P29" s="24"/>
      <c r="Y29" s="24"/>
      <c r="Z29" s="24"/>
      <c r="AC29" s="58"/>
      <c r="AD29" s="11"/>
    </row>
    <row r="30" spans="10:28" ht="11.25" customHeight="1">
      <c r="J30" s="11" t="s">
        <v>484</v>
      </c>
      <c r="K30" s="11" t="s">
        <v>485</v>
      </c>
      <c r="L30" s="112">
        <v>332.3</v>
      </c>
      <c r="M30" s="43" t="s">
        <v>738</v>
      </c>
      <c r="N30" s="11">
        <f t="shared" si="0"/>
        <v>3</v>
      </c>
      <c r="O30" s="11">
        <v>2009</v>
      </c>
      <c r="P30" s="25"/>
      <c r="Y30" s="25"/>
      <c r="Z30" s="26"/>
      <c r="AA30" s="11"/>
      <c r="AB30" s="11"/>
    </row>
    <row r="31" spans="10:28" ht="11.25" customHeight="1">
      <c r="J31" s="11" t="s">
        <v>486</v>
      </c>
      <c r="K31" s="11" t="s">
        <v>487</v>
      </c>
      <c r="L31" s="112">
        <v>264.8</v>
      </c>
      <c r="M31" s="43" t="s">
        <v>738</v>
      </c>
      <c r="N31" s="11">
        <f>IF(L31&lt;300,2)</f>
        <v>2</v>
      </c>
      <c r="O31" s="11">
        <v>2009</v>
      </c>
      <c r="P31" s="24"/>
      <c r="Y31" s="24"/>
      <c r="AA31" s="24"/>
      <c r="AB31" s="24"/>
    </row>
    <row r="32" spans="3:28" ht="11.25" customHeight="1">
      <c r="C32" s="24"/>
      <c r="D32" s="24"/>
      <c r="E32" s="24"/>
      <c r="J32" s="11" t="s">
        <v>739</v>
      </c>
      <c r="K32" s="11" t="s">
        <v>740</v>
      </c>
      <c r="L32" s="112">
        <v>380.4</v>
      </c>
      <c r="M32" s="43"/>
      <c r="N32" s="11">
        <f>IF(L32&lt;425,4)</f>
        <v>4</v>
      </c>
      <c r="O32" s="11"/>
      <c r="P32" s="24"/>
      <c r="AA32" s="24"/>
      <c r="AB32" s="24"/>
    </row>
    <row r="33" spans="3:28" ht="11.25" customHeight="1">
      <c r="C33" s="24"/>
      <c r="D33" s="24"/>
      <c r="E33" s="24"/>
      <c r="J33" s="11" t="s">
        <v>741</v>
      </c>
      <c r="K33" s="11" t="s">
        <v>742</v>
      </c>
      <c r="L33" s="112">
        <v>402.2</v>
      </c>
      <c r="M33" s="43"/>
      <c r="N33" s="11">
        <f>IF(L33&lt;425,4)</f>
        <v>4</v>
      </c>
      <c r="O33" s="11"/>
      <c r="P33" s="29"/>
      <c r="Y33" s="29"/>
      <c r="Z33" s="24"/>
      <c r="AA33" s="24"/>
      <c r="AB33" s="24"/>
    </row>
    <row r="34" spans="4:28" ht="11.25" customHeight="1">
      <c r="D34" s="24"/>
      <c r="E34" s="24"/>
      <c r="J34" s="11" t="s">
        <v>743</v>
      </c>
      <c r="K34" s="11" t="s">
        <v>511</v>
      </c>
      <c r="L34" s="112">
        <v>461.2</v>
      </c>
      <c r="M34" s="43"/>
      <c r="N34" s="11">
        <v>5</v>
      </c>
      <c r="O34" s="11"/>
      <c r="P34" s="24"/>
      <c r="Y34" s="24"/>
      <c r="AA34" s="24"/>
      <c r="AB34" s="24"/>
    </row>
    <row r="35" spans="3:28" ht="11.25" customHeight="1">
      <c r="C35" s="27"/>
      <c r="D35" s="24"/>
      <c r="E35" s="24"/>
      <c r="J35" s="11" t="s">
        <v>744</v>
      </c>
      <c r="K35" s="11" t="s">
        <v>153</v>
      </c>
      <c r="L35" s="112">
        <v>323.1</v>
      </c>
      <c r="M35" s="43"/>
      <c r="N35" s="11">
        <f>IF(L35&lt;350,3)</f>
        <v>3</v>
      </c>
      <c r="O35" s="11"/>
      <c r="P35" s="24"/>
      <c r="AA35" s="24"/>
      <c r="AB35" s="24"/>
    </row>
    <row r="36" spans="3:28" ht="11.25" customHeight="1">
      <c r="C36" s="31"/>
      <c r="D36" s="24"/>
      <c r="E36" s="24"/>
      <c r="J36" s="11" t="s">
        <v>745</v>
      </c>
      <c r="K36" s="11" t="s">
        <v>513</v>
      </c>
      <c r="L36" s="112">
        <v>494.2</v>
      </c>
      <c r="M36" s="43"/>
      <c r="N36" s="11">
        <v>5</v>
      </c>
      <c r="O36" s="11"/>
      <c r="P36" s="29"/>
      <c r="Y36" s="24"/>
      <c r="Z36" s="32"/>
      <c r="AA36" s="24"/>
      <c r="AB36" s="24"/>
    </row>
    <row r="37" spans="3:28" ht="11.25" customHeight="1">
      <c r="C37" s="24"/>
      <c r="D37" s="24"/>
      <c r="E37" s="24"/>
      <c r="J37" s="11" t="s">
        <v>746</v>
      </c>
      <c r="K37" s="11" t="s">
        <v>515</v>
      </c>
      <c r="L37" s="112">
        <v>556</v>
      </c>
      <c r="M37" s="43"/>
      <c r="N37" s="11">
        <v>5</v>
      </c>
      <c r="O37" s="11"/>
      <c r="P37" s="64"/>
      <c r="Y37" s="24"/>
      <c r="AA37" s="24"/>
      <c r="AB37" s="24"/>
    </row>
    <row r="38" spans="4:28" ht="11.25" customHeight="1">
      <c r="D38" s="24"/>
      <c r="E38" s="24"/>
      <c r="J38" s="11" t="s">
        <v>747</v>
      </c>
      <c r="K38" s="11" t="s">
        <v>748</v>
      </c>
      <c r="L38" s="112">
        <v>374.2</v>
      </c>
      <c r="M38" s="43"/>
      <c r="N38" s="11">
        <f>IF(L38&lt;425,4)</f>
        <v>4</v>
      </c>
      <c r="O38" s="11"/>
      <c r="P38" s="79"/>
      <c r="Y38" s="24"/>
      <c r="Z38" s="24"/>
      <c r="AA38" s="24"/>
      <c r="AB38" s="24"/>
    </row>
    <row r="39" spans="4:28" ht="11.25" customHeight="1">
      <c r="D39" s="24"/>
      <c r="E39" s="24"/>
      <c r="J39" s="11" t="s">
        <v>749</v>
      </c>
      <c r="K39" s="11" t="s">
        <v>523</v>
      </c>
      <c r="L39" s="112">
        <v>374.8</v>
      </c>
      <c r="M39" s="43"/>
      <c r="N39" s="11">
        <f>IF(L39&lt;425,4)</f>
        <v>4</v>
      </c>
      <c r="O39" s="11"/>
      <c r="P39" s="64"/>
      <c r="AA39" s="24"/>
      <c r="AB39" s="24"/>
    </row>
    <row r="40" spans="4:28" ht="11.25" customHeight="1">
      <c r="D40" s="24"/>
      <c r="E40" s="24"/>
      <c r="J40" s="11" t="s">
        <v>750</v>
      </c>
      <c r="K40" s="11" t="s">
        <v>751</v>
      </c>
      <c r="L40" s="112">
        <v>335.7</v>
      </c>
      <c r="M40" s="43"/>
      <c r="N40" s="11">
        <f>IF(L40&lt;350,3)</f>
        <v>3</v>
      </c>
      <c r="O40" s="11"/>
      <c r="P40" s="79"/>
      <c r="AA40" s="24"/>
      <c r="AB40" s="24"/>
    </row>
    <row r="41" spans="3:28" ht="11.25" customHeight="1">
      <c r="C41" s="32"/>
      <c r="D41" s="24"/>
      <c r="E41" s="24"/>
      <c r="J41" s="11" t="s">
        <v>752</v>
      </c>
      <c r="K41" s="11" t="s">
        <v>753</v>
      </c>
      <c r="L41" s="112">
        <v>384.5</v>
      </c>
      <c r="M41" s="43"/>
      <c r="N41" s="11">
        <f>IF(L41&lt;425,4)</f>
        <v>4</v>
      </c>
      <c r="O41" s="11"/>
      <c r="P41" s="64"/>
      <c r="AA41" s="24"/>
      <c r="AB41" s="24"/>
    </row>
    <row r="42" spans="4:28" ht="11.25" customHeight="1">
      <c r="D42" s="24"/>
      <c r="E42" s="24"/>
      <c r="J42" s="11" t="s">
        <v>754</v>
      </c>
      <c r="K42" s="11" t="s">
        <v>755</v>
      </c>
      <c r="L42" s="112">
        <v>355.1</v>
      </c>
      <c r="M42" s="43"/>
      <c r="N42" s="11">
        <f>IF(L42&lt;425,4)</f>
        <v>4</v>
      </c>
      <c r="O42" s="11"/>
      <c r="P42" s="79"/>
      <c r="AA42" s="24"/>
      <c r="AB42" s="24"/>
    </row>
    <row r="43" spans="3:28" ht="11.25" customHeight="1">
      <c r="C43" s="33"/>
      <c r="D43" s="24"/>
      <c r="E43" s="24"/>
      <c r="J43" s="11" t="s">
        <v>756</v>
      </c>
      <c r="K43" s="11" t="s">
        <v>549</v>
      </c>
      <c r="L43" s="112">
        <v>420.8</v>
      </c>
      <c r="M43" s="43"/>
      <c r="N43" s="11">
        <f>IF(L43&lt;425,4)</f>
        <v>4</v>
      </c>
      <c r="O43" s="11"/>
      <c r="Y43" s="24"/>
      <c r="Z43" s="33"/>
      <c r="AA43" s="24"/>
      <c r="AB43" s="24"/>
    </row>
    <row r="44" spans="3:28" ht="11.25" customHeight="1">
      <c r="C44" s="34"/>
      <c r="D44" s="24"/>
      <c r="E44" s="24"/>
      <c r="J44" s="11" t="s">
        <v>757</v>
      </c>
      <c r="K44" s="11" t="s">
        <v>758</v>
      </c>
      <c r="L44" s="112">
        <v>356.3</v>
      </c>
      <c r="M44" s="43"/>
      <c r="N44" s="11">
        <f>IF(L44&lt;425,4)</f>
        <v>4</v>
      </c>
      <c r="O44" s="11"/>
      <c r="P44" s="24"/>
      <c r="Y44" s="24"/>
      <c r="Z44" s="34"/>
      <c r="AA44" s="24"/>
      <c r="AB44" s="24"/>
    </row>
    <row r="45" spans="3:28" ht="11.25" customHeight="1">
      <c r="C45" s="24"/>
      <c r="D45" s="24"/>
      <c r="E45" s="24"/>
      <c r="J45" s="11" t="s">
        <v>759</v>
      </c>
      <c r="K45" s="11" t="s">
        <v>555</v>
      </c>
      <c r="L45" s="112">
        <v>341</v>
      </c>
      <c r="M45" s="43"/>
      <c r="N45" s="11">
        <f>IF(L45&lt;350,3)</f>
        <v>3</v>
      </c>
      <c r="O45" s="11"/>
      <c r="P45" s="24"/>
      <c r="Y45" s="24"/>
      <c r="Z45" s="24"/>
      <c r="AA45" s="24"/>
      <c r="AB45" s="24"/>
    </row>
    <row r="46" spans="10:15" ht="11.25" customHeight="1">
      <c r="J46" s="11" t="s">
        <v>760</v>
      </c>
      <c r="K46" s="11" t="s">
        <v>557</v>
      </c>
      <c r="L46" s="112">
        <v>373.7</v>
      </c>
      <c r="M46" s="43"/>
      <c r="N46" s="11">
        <f>IF(L46&lt;425,4)</f>
        <v>4</v>
      </c>
      <c r="O46" s="11"/>
    </row>
    <row r="47" spans="10:15" ht="11.25" customHeight="1">
      <c r="J47" s="11" t="s">
        <v>761</v>
      </c>
      <c r="K47" s="11" t="s">
        <v>559</v>
      </c>
      <c r="L47" s="112">
        <v>358</v>
      </c>
      <c r="M47" s="43"/>
      <c r="N47" s="11">
        <f>IF(L47&lt;425,4)</f>
        <v>4</v>
      </c>
      <c r="O47" s="11"/>
    </row>
    <row r="48" spans="10:15" ht="11.25" customHeight="1">
      <c r="J48" s="11" t="s">
        <v>560</v>
      </c>
      <c r="K48" s="11" t="s">
        <v>561</v>
      </c>
      <c r="L48" s="112">
        <v>326.3</v>
      </c>
      <c r="M48" s="43"/>
      <c r="N48" s="11">
        <f>IF(L48&lt;350,3)</f>
        <v>3</v>
      </c>
      <c r="O48" s="11"/>
    </row>
    <row r="49" spans="10:15" ht="11.25" customHeight="1">
      <c r="J49" s="11" t="s">
        <v>770</v>
      </c>
      <c r="K49" s="11" t="s">
        <v>372</v>
      </c>
      <c r="L49" s="112">
        <v>323.7</v>
      </c>
      <c r="M49" s="43"/>
      <c r="N49" s="11">
        <f>IF(L49&lt;350,3)</f>
        <v>3</v>
      </c>
      <c r="O49" s="11"/>
    </row>
    <row r="50" spans="10:15" ht="11.25" customHeight="1">
      <c r="J50" s="11" t="s">
        <v>336</v>
      </c>
      <c r="K50" s="11" t="s">
        <v>566</v>
      </c>
      <c r="L50" s="112">
        <v>491.8</v>
      </c>
      <c r="M50" s="43" t="s">
        <v>738</v>
      </c>
      <c r="N50" s="11">
        <v>5</v>
      </c>
      <c r="O50" s="11"/>
    </row>
    <row r="51" spans="10:15" ht="11.25" customHeight="1">
      <c r="J51" s="11" t="s">
        <v>337</v>
      </c>
      <c r="K51" s="11" t="s">
        <v>567</v>
      </c>
      <c r="L51" s="112">
        <v>585.3</v>
      </c>
      <c r="M51" s="43" t="s">
        <v>738</v>
      </c>
      <c r="N51" s="11">
        <v>5</v>
      </c>
      <c r="O51" s="11"/>
    </row>
    <row r="52" spans="10:15" ht="11.25" customHeight="1">
      <c r="J52" s="11" t="s">
        <v>338</v>
      </c>
      <c r="K52" s="11" t="s">
        <v>568</v>
      </c>
      <c r="L52" s="112">
        <v>278.6</v>
      </c>
      <c r="M52" s="43" t="s">
        <v>738</v>
      </c>
      <c r="N52" s="11">
        <f>IF(L52&lt;300,2)</f>
        <v>2</v>
      </c>
      <c r="O52" s="11"/>
    </row>
    <row r="53" spans="10:15" ht="11.25" customHeight="1">
      <c r="J53" s="11" t="s">
        <v>438</v>
      </c>
      <c r="K53" s="11" t="s">
        <v>569</v>
      </c>
      <c r="L53" s="112">
        <v>483.7</v>
      </c>
      <c r="M53" s="43" t="s">
        <v>738</v>
      </c>
      <c r="N53" s="11">
        <v>5</v>
      </c>
      <c r="O53" s="11"/>
    </row>
    <row r="54" spans="10:15" ht="11.25" customHeight="1">
      <c r="J54" s="11" t="s">
        <v>439</v>
      </c>
      <c r="K54" s="11" t="s">
        <v>570</v>
      </c>
      <c r="L54" s="112">
        <v>558.3</v>
      </c>
      <c r="M54" s="43" t="s">
        <v>738</v>
      </c>
      <c r="N54" s="11">
        <v>5</v>
      </c>
      <c r="O54" s="11"/>
    </row>
    <row r="55" spans="10:15" ht="11.25" customHeight="1">
      <c r="J55" s="11" t="s">
        <v>440</v>
      </c>
      <c r="K55" s="11" t="s">
        <v>571</v>
      </c>
      <c r="L55" s="112">
        <v>364.7</v>
      </c>
      <c r="M55" s="43" t="s">
        <v>738</v>
      </c>
      <c r="N55" s="11">
        <f>IF(L55&lt;425,4)</f>
        <v>4</v>
      </c>
      <c r="O55" s="11"/>
    </row>
    <row r="56" spans="10:15" ht="11.25" customHeight="1">
      <c r="J56" s="11" t="s">
        <v>441</v>
      </c>
      <c r="K56" s="11" t="s">
        <v>572</v>
      </c>
      <c r="L56" s="112">
        <v>515.3</v>
      </c>
      <c r="M56" s="43" t="s">
        <v>738</v>
      </c>
      <c r="N56" s="11">
        <v>5</v>
      </c>
      <c r="O56" s="11"/>
    </row>
    <row r="57" spans="10:28" ht="11.25" customHeight="1">
      <c r="J57" s="11" t="s">
        <v>442</v>
      </c>
      <c r="K57" s="11" t="s">
        <v>573</v>
      </c>
      <c r="L57" s="112">
        <v>306.2</v>
      </c>
      <c r="M57" s="43" t="s">
        <v>738</v>
      </c>
      <c r="N57" s="11">
        <f>IF(L57&lt;350,3)</f>
        <v>3</v>
      </c>
      <c r="O57" s="11"/>
      <c r="Y57" s="24"/>
      <c r="Z57" s="24"/>
      <c r="AA57" s="24"/>
      <c r="AB57" s="24"/>
    </row>
    <row r="58" spans="10:28" ht="11.25" customHeight="1">
      <c r="J58" s="11" t="s">
        <v>443</v>
      </c>
      <c r="K58" s="11" t="s">
        <v>574</v>
      </c>
      <c r="L58" s="112">
        <v>383.9</v>
      </c>
      <c r="M58" s="43" t="s">
        <v>738</v>
      </c>
      <c r="N58" s="11">
        <f aca="true" t="shared" si="1" ref="N58:N71">IF(L58&lt;425,4)</f>
        <v>4</v>
      </c>
      <c r="O58" s="11"/>
      <c r="Y58" s="24"/>
      <c r="Z58" s="24"/>
      <c r="AA58" s="24"/>
      <c r="AB58" s="24"/>
    </row>
    <row r="59" spans="10:28" ht="11.25" customHeight="1">
      <c r="J59" s="11" t="s">
        <v>444</v>
      </c>
      <c r="K59" s="11" t="s">
        <v>575</v>
      </c>
      <c r="L59" s="112">
        <v>833.6</v>
      </c>
      <c r="M59" s="43" t="s">
        <v>738</v>
      </c>
      <c r="N59" s="11">
        <v>5</v>
      </c>
      <c r="O59" s="11"/>
      <c r="Y59" s="24"/>
      <c r="Z59" s="24"/>
      <c r="AA59" s="24"/>
      <c r="AB59" s="24"/>
    </row>
    <row r="60" spans="10:28" ht="11.25" customHeight="1">
      <c r="J60" s="11" t="s">
        <v>445</v>
      </c>
      <c r="K60" s="11" t="s">
        <v>576</v>
      </c>
      <c r="L60" s="112">
        <v>405.9</v>
      </c>
      <c r="M60" s="43" t="s">
        <v>738</v>
      </c>
      <c r="N60" s="11">
        <f t="shared" si="1"/>
        <v>4</v>
      </c>
      <c r="O60" s="11"/>
      <c r="Y60" s="24"/>
      <c r="Z60" s="24"/>
      <c r="AA60" s="24"/>
      <c r="AB60" s="24"/>
    </row>
    <row r="61" spans="10:15" ht="11.25" customHeight="1">
      <c r="J61" s="11" t="s">
        <v>446</v>
      </c>
      <c r="K61" s="11" t="s">
        <v>577</v>
      </c>
      <c r="L61" s="112">
        <v>357.9</v>
      </c>
      <c r="M61" s="43" t="s">
        <v>738</v>
      </c>
      <c r="N61" s="11">
        <f t="shared" si="1"/>
        <v>4</v>
      </c>
      <c r="O61" s="11"/>
    </row>
    <row r="62" spans="10:15" ht="11.25" customHeight="1">
      <c r="J62" s="11" t="s">
        <v>447</v>
      </c>
      <c r="K62" s="11" t="s">
        <v>578</v>
      </c>
      <c r="L62" s="112">
        <v>622.2</v>
      </c>
      <c r="M62" s="43" t="s">
        <v>738</v>
      </c>
      <c r="N62" s="11">
        <v>5</v>
      </c>
      <c r="O62" s="11"/>
    </row>
    <row r="63" spans="10:15" ht="11.25" customHeight="1">
      <c r="J63" s="11" t="s">
        <v>579</v>
      </c>
      <c r="K63" s="11" t="s">
        <v>580</v>
      </c>
      <c r="L63" s="112">
        <v>398.9</v>
      </c>
      <c r="M63" s="43" t="s">
        <v>738</v>
      </c>
      <c r="N63" s="11">
        <f t="shared" si="1"/>
        <v>4</v>
      </c>
      <c r="O63" s="11"/>
    </row>
    <row r="64" spans="10:15" ht="11.25" customHeight="1">
      <c r="J64" s="11" t="s">
        <v>581</v>
      </c>
      <c r="K64" s="11" t="s">
        <v>582</v>
      </c>
      <c r="L64" s="112">
        <v>521.8</v>
      </c>
      <c r="M64" s="43" t="s">
        <v>738</v>
      </c>
      <c r="N64" s="11">
        <v>5</v>
      </c>
      <c r="O64" s="11"/>
    </row>
    <row r="65" spans="10:15" ht="11.25" customHeight="1">
      <c r="J65" s="11" t="s">
        <v>583</v>
      </c>
      <c r="K65" s="11" t="s">
        <v>584</v>
      </c>
      <c r="L65" s="112">
        <v>362.8</v>
      </c>
      <c r="M65" s="43" t="s">
        <v>738</v>
      </c>
      <c r="N65" s="11">
        <f t="shared" si="1"/>
        <v>4</v>
      </c>
      <c r="O65" s="11"/>
    </row>
    <row r="66" spans="10:15" ht="11.25" customHeight="1">
      <c r="J66" s="35" t="s">
        <v>585</v>
      </c>
      <c r="K66" s="11" t="s">
        <v>586</v>
      </c>
      <c r="L66" s="112">
        <v>590.3</v>
      </c>
      <c r="M66" s="43" t="s">
        <v>738</v>
      </c>
      <c r="N66" s="11">
        <v>5</v>
      </c>
      <c r="O66" s="35"/>
    </row>
    <row r="67" spans="10:15" ht="11.25" customHeight="1">
      <c r="J67" s="11" t="s">
        <v>587</v>
      </c>
      <c r="K67" s="113" t="s">
        <v>588</v>
      </c>
      <c r="L67" s="112">
        <v>689.8</v>
      </c>
      <c r="M67" s="43" t="s">
        <v>738</v>
      </c>
      <c r="N67" s="11">
        <v>5</v>
      </c>
      <c r="O67" s="11"/>
    </row>
    <row r="68" spans="10:15" ht="11.25" customHeight="1">
      <c r="J68" s="11" t="s">
        <v>589</v>
      </c>
      <c r="K68" s="11" t="s">
        <v>590</v>
      </c>
      <c r="L68" s="112">
        <v>415.8</v>
      </c>
      <c r="M68" s="43" t="s">
        <v>738</v>
      </c>
      <c r="N68" s="11">
        <f t="shared" si="1"/>
        <v>4</v>
      </c>
      <c r="O68" s="11"/>
    </row>
    <row r="69" spans="10:15" ht="11.25" customHeight="1">
      <c r="J69" s="11" t="s">
        <v>591</v>
      </c>
      <c r="K69" s="113" t="s">
        <v>126</v>
      </c>
      <c r="L69" s="112">
        <v>509.5</v>
      </c>
      <c r="M69" s="43" t="s">
        <v>738</v>
      </c>
      <c r="N69" s="11">
        <v>5</v>
      </c>
      <c r="O69" s="11"/>
    </row>
    <row r="70" spans="10:15" ht="11.25" customHeight="1">
      <c r="J70" s="11" t="s">
        <v>127</v>
      </c>
      <c r="K70" s="11" t="s">
        <v>128</v>
      </c>
      <c r="L70" s="112">
        <v>544</v>
      </c>
      <c r="M70" s="43" t="s">
        <v>738</v>
      </c>
      <c r="N70" s="11">
        <v>5</v>
      </c>
      <c r="O70" s="11"/>
    </row>
    <row r="71" spans="10:15" ht="11.25" customHeight="1">
      <c r="J71" s="11" t="s">
        <v>129</v>
      </c>
      <c r="K71" s="11" t="s">
        <v>130</v>
      </c>
      <c r="L71" s="112">
        <v>366.1</v>
      </c>
      <c r="M71" s="43" t="s">
        <v>738</v>
      </c>
      <c r="N71" s="11">
        <f t="shared" si="1"/>
        <v>4</v>
      </c>
      <c r="O71" s="11"/>
    </row>
    <row r="72" spans="10:15" ht="11.25" customHeight="1">
      <c r="J72" s="11" t="s">
        <v>131</v>
      </c>
      <c r="K72" s="11" t="s">
        <v>470</v>
      </c>
      <c r="L72" s="112">
        <v>449.1</v>
      </c>
      <c r="M72" s="43" t="s">
        <v>738</v>
      </c>
      <c r="N72" s="11">
        <v>5</v>
      </c>
      <c r="O72" s="11"/>
    </row>
    <row r="73" spans="10:15" ht="11.25" customHeight="1">
      <c r="J73" s="18" t="s">
        <v>132</v>
      </c>
      <c r="K73" s="18" t="s">
        <v>133</v>
      </c>
      <c r="L73" s="112">
        <v>313.9</v>
      </c>
      <c r="M73" s="43" t="s">
        <v>738</v>
      </c>
      <c r="N73" s="11">
        <f>IF(L73&lt;350,3)</f>
        <v>3</v>
      </c>
      <c r="O73" s="18"/>
    </row>
    <row r="74" spans="10:15" ht="11.25" customHeight="1">
      <c r="J74" s="11" t="s">
        <v>134</v>
      </c>
      <c r="K74" s="11" t="s">
        <v>359</v>
      </c>
      <c r="L74" s="112">
        <v>316.7</v>
      </c>
      <c r="M74" s="43" t="s">
        <v>738</v>
      </c>
      <c r="N74" s="11">
        <f>IF(L74&lt;350,3)</f>
        <v>3</v>
      </c>
      <c r="O74" s="11"/>
    </row>
    <row r="75" spans="10:15" ht="11.25" customHeight="1">
      <c r="J75" s="11" t="s">
        <v>360</v>
      </c>
      <c r="K75" s="11" t="s">
        <v>361</v>
      </c>
      <c r="L75" s="112">
        <v>383.4</v>
      </c>
      <c r="M75" s="43" t="s">
        <v>738</v>
      </c>
      <c r="N75" s="11">
        <f>IF(L75&lt;425,4)</f>
        <v>4</v>
      </c>
      <c r="O75" s="11"/>
    </row>
    <row r="76" spans="10:15" ht="11.25" customHeight="1">
      <c r="J76" s="11" t="s">
        <v>362</v>
      </c>
      <c r="K76" s="11" t="s">
        <v>363</v>
      </c>
      <c r="L76" s="112">
        <v>274.9</v>
      </c>
      <c r="M76" s="43" t="s">
        <v>738</v>
      </c>
      <c r="N76" s="11">
        <f>IF(L76&lt;300,2)</f>
        <v>2</v>
      </c>
      <c r="O76" s="11"/>
    </row>
    <row r="77" spans="10:15" ht="11.25" customHeight="1">
      <c r="J77" s="11" t="s">
        <v>364</v>
      </c>
      <c r="K77" s="11" t="s">
        <v>365</v>
      </c>
      <c r="L77" s="112">
        <v>330.1</v>
      </c>
      <c r="M77" s="43" t="s">
        <v>738</v>
      </c>
      <c r="N77" s="11">
        <f>IF(L77&lt;350,3)</f>
        <v>3</v>
      </c>
      <c r="O77" s="11"/>
    </row>
    <row r="78" spans="10:15" ht="11.25" customHeight="1">
      <c r="J78" s="11" t="s">
        <v>366</v>
      </c>
      <c r="K78" s="11" t="s">
        <v>146</v>
      </c>
      <c r="L78" s="112">
        <v>366.8</v>
      </c>
      <c r="M78" s="43" t="s">
        <v>738</v>
      </c>
      <c r="N78" s="11">
        <f>IF(L78&lt;425,4)</f>
        <v>4</v>
      </c>
      <c r="O78" s="11"/>
    </row>
    <row r="79" spans="10:15" ht="11.25" customHeight="1">
      <c r="J79" s="11" t="s">
        <v>147</v>
      </c>
      <c r="K79" s="113" t="s">
        <v>471</v>
      </c>
      <c r="L79" s="112">
        <v>1047.5</v>
      </c>
      <c r="M79" s="43" t="s">
        <v>738</v>
      </c>
      <c r="N79" s="11">
        <v>5</v>
      </c>
      <c r="O79" s="11"/>
    </row>
    <row r="80" spans="10:15" ht="11.25" customHeight="1">
      <c r="J80" s="11" t="s">
        <v>148</v>
      </c>
      <c r="K80" s="11" t="s">
        <v>472</v>
      </c>
      <c r="L80" s="112" t="s">
        <v>205</v>
      </c>
      <c r="M80" s="43" t="s">
        <v>738</v>
      </c>
      <c r="N80" s="112" t="s">
        <v>205</v>
      </c>
      <c r="O80" s="11"/>
    </row>
    <row r="81" spans="10:15" ht="11.25" customHeight="1">
      <c r="J81" s="11" t="s">
        <v>149</v>
      </c>
      <c r="K81" s="11" t="s">
        <v>473</v>
      </c>
      <c r="L81" s="112">
        <v>251.5</v>
      </c>
      <c r="M81" s="43" t="s">
        <v>738</v>
      </c>
      <c r="N81" s="11">
        <f aca="true" t="shared" si="2" ref="N81:N103">IF(L81&lt;300,2)</f>
        <v>2</v>
      </c>
      <c r="O81" s="11"/>
    </row>
    <row r="82" spans="10:15" ht="11.25" customHeight="1">
      <c r="J82" s="11" t="s">
        <v>150</v>
      </c>
      <c r="K82" s="11" t="s">
        <v>592</v>
      </c>
      <c r="L82" s="112">
        <v>394.6</v>
      </c>
      <c r="M82" s="43" t="s">
        <v>738</v>
      </c>
      <c r="N82" s="11">
        <f>IF(L82&lt;425,4)</f>
        <v>4</v>
      </c>
      <c r="O82" s="11"/>
    </row>
    <row r="83" spans="10:15" ht="11.25" customHeight="1">
      <c r="J83" s="11" t="s">
        <v>593</v>
      </c>
      <c r="K83" s="11" t="s">
        <v>594</v>
      </c>
      <c r="L83" s="112">
        <v>281.1</v>
      </c>
      <c r="M83" s="43" t="s">
        <v>738</v>
      </c>
      <c r="N83" s="11">
        <f t="shared" si="2"/>
        <v>2</v>
      </c>
      <c r="O83" s="11"/>
    </row>
    <row r="84" spans="10:15" ht="11.25" customHeight="1">
      <c r="J84" s="11" t="s">
        <v>595</v>
      </c>
      <c r="K84" s="11" t="s">
        <v>596</v>
      </c>
      <c r="L84" s="112">
        <v>254.9</v>
      </c>
      <c r="M84" s="43" t="s">
        <v>738</v>
      </c>
      <c r="N84" s="11">
        <f t="shared" si="2"/>
        <v>2</v>
      </c>
      <c r="O84" s="11"/>
    </row>
    <row r="85" spans="10:15" ht="11.25" customHeight="1">
      <c r="J85" s="11" t="s">
        <v>597</v>
      </c>
      <c r="K85" s="11" t="s">
        <v>598</v>
      </c>
      <c r="L85" s="112">
        <v>271</v>
      </c>
      <c r="M85" s="43" t="s">
        <v>738</v>
      </c>
      <c r="N85" s="11">
        <f t="shared" si="2"/>
        <v>2</v>
      </c>
      <c r="O85" s="11"/>
    </row>
    <row r="86" spans="10:15" ht="11.25" customHeight="1">
      <c r="J86" s="11" t="s">
        <v>599</v>
      </c>
      <c r="K86" s="11" t="s">
        <v>474</v>
      </c>
      <c r="L86" s="112">
        <v>265.1</v>
      </c>
      <c r="M86" s="43" t="s">
        <v>738</v>
      </c>
      <c r="N86" s="11">
        <f t="shared" si="2"/>
        <v>2</v>
      </c>
      <c r="O86" s="11"/>
    </row>
    <row r="87" spans="10:15" ht="11.25" customHeight="1">
      <c r="J87" s="11" t="s">
        <v>600</v>
      </c>
      <c r="K87" s="11" t="s">
        <v>601</v>
      </c>
      <c r="L87" s="112">
        <v>291.5</v>
      </c>
      <c r="M87" s="43" t="s">
        <v>738</v>
      </c>
      <c r="N87" s="11">
        <f t="shared" si="2"/>
        <v>2</v>
      </c>
      <c r="O87" s="11"/>
    </row>
    <row r="88" spans="10:15" ht="11.25" customHeight="1">
      <c r="J88" s="11" t="s">
        <v>602</v>
      </c>
      <c r="K88" s="11" t="s">
        <v>603</v>
      </c>
      <c r="L88" s="112">
        <v>285.1</v>
      </c>
      <c r="M88" s="43" t="s">
        <v>738</v>
      </c>
      <c r="N88" s="11">
        <f t="shared" si="2"/>
        <v>2</v>
      </c>
      <c r="O88" s="11"/>
    </row>
    <row r="89" spans="10:15" ht="11.25" customHeight="1">
      <c r="J89" s="11" t="s">
        <v>604</v>
      </c>
      <c r="K89" s="11" t="s">
        <v>605</v>
      </c>
      <c r="L89" s="112">
        <v>302.2</v>
      </c>
      <c r="M89" s="43" t="s">
        <v>738</v>
      </c>
      <c r="N89" s="11">
        <f>IF(L89&lt;350,3)</f>
        <v>3</v>
      </c>
      <c r="O89" s="11"/>
    </row>
    <row r="90" spans="10:15" ht="11.25" customHeight="1">
      <c r="J90" s="11" t="s">
        <v>606</v>
      </c>
      <c r="K90" s="11" t="s">
        <v>607</v>
      </c>
      <c r="L90" s="112">
        <v>301.1</v>
      </c>
      <c r="M90" s="43" t="s">
        <v>738</v>
      </c>
      <c r="N90" s="11">
        <f>IF(L90&lt;350,3)</f>
        <v>3</v>
      </c>
      <c r="O90" s="11"/>
    </row>
    <row r="91" spans="10:15" ht="11.25" customHeight="1">
      <c r="J91" s="11" t="s">
        <v>608</v>
      </c>
      <c r="K91" s="11" t="s">
        <v>609</v>
      </c>
      <c r="L91" s="112">
        <v>348.5</v>
      </c>
      <c r="M91" s="43" t="s">
        <v>738</v>
      </c>
      <c r="N91" s="11">
        <f>IF(L91&lt;350,3)</f>
        <v>3</v>
      </c>
      <c r="O91" s="11"/>
    </row>
    <row r="92" spans="10:15" ht="11.25" customHeight="1">
      <c r="J92" s="11" t="s">
        <v>610</v>
      </c>
      <c r="K92" s="11" t="s">
        <v>611</v>
      </c>
      <c r="L92" s="112">
        <v>298.3</v>
      </c>
      <c r="M92" s="43" t="s">
        <v>738</v>
      </c>
      <c r="N92" s="11">
        <f t="shared" si="2"/>
        <v>2</v>
      </c>
      <c r="O92" s="11"/>
    </row>
    <row r="93" spans="10:15" ht="11.25" customHeight="1">
      <c r="J93" s="11" t="s">
        <v>612</v>
      </c>
      <c r="K93" s="11" t="s">
        <v>613</v>
      </c>
      <c r="L93" s="112">
        <v>277.1</v>
      </c>
      <c r="M93" s="43" t="s">
        <v>738</v>
      </c>
      <c r="N93" s="11">
        <f t="shared" si="2"/>
        <v>2</v>
      </c>
      <c r="O93" s="11"/>
    </row>
    <row r="94" spans="10:15" ht="11.25" customHeight="1">
      <c r="J94" s="11" t="s">
        <v>614</v>
      </c>
      <c r="K94" s="11" t="s">
        <v>615</v>
      </c>
      <c r="L94" s="112">
        <v>307.6</v>
      </c>
      <c r="M94" s="43" t="s">
        <v>738</v>
      </c>
      <c r="N94" s="11">
        <f>IF(L94&lt;350,3)</f>
        <v>3</v>
      </c>
      <c r="O94" s="11"/>
    </row>
    <row r="95" spans="10:15" ht="11.25" customHeight="1">
      <c r="J95" s="11" t="s">
        <v>616</v>
      </c>
      <c r="K95" s="11" t="s">
        <v>617</v>
      </c>
      <c r="L95" s="112">
        <v>291.8</v>
      </c>
      <c r="M95" s="43" t="s">
        <v>738</v>
      </c>
      <c r="N95" s="11">
        <f t="shared" si="2"/>
        <v>2</v>
      </c>
      <c r="O95" s="11"/>
    </row>
    <row r="96" spans="10:15" ht="11.25" customHeight="1">
      <c r="J96" s="11" t="s">
        <v>618</v>
      </c>
      <c r="K96" s="11" t="s">
        <v>619</v>
      </c>
      <c r="L96" s="112">
        <v>349</v>
      </c>
      <c r="M96" s="43" t="s">
        <v>738</v>
      </c>
      <c r="N96" s="11">
        <f>IF(L96&lt;350,3)</f>
        <v>3</v>
      </c>
      <c r="O96" s="11"/>
    </row>
    <row r="97" spans="10:15" ht="11.25" customHeight="1">
      <c r="J97" s="11" t="s">
        <v>620</v>
      </c>
      <c r="K97" s="11" t="s">
        <v>621</v>
      </c>
      <c r="L97" s="112">
        <v>344.7</v>
      </c>
      <c r="M97" s="43" t="s">
        <v>738</v>
      </c>
      <c r="N97" s="11">
        <f>IF(L97&lt;350,3)</f>
        <v>3</v>
      </c>
      <c r="O97" s="11"/>
    </row>
    <row r="98" spans="10:15" ht="11.25" customHeight="1">
      <c r="J98" s="11" t="s">
        <v>622</v>
      </c>
      <c r="K98" s="11" t="s">
        <v>623</v>
      </c>
      <c r="L98" s="112">
        <v>333.1</v>
      </c>
      <c r="M98" s="43" t="s">
        <v>738</v>
      </c>
      <c r="N98" s="11">
        <f>IF(L98&lt;350,3)</f>
        <v>3</v>
      </c>
      <c r="O98" s="11"/>
    </row>
    <row r="99" spans="10:15" ht="11.25" customHeight="1">
      <c r="J99" s="11" t="s">
        <v>624</v>
      </c>
      <c r="K99" s="11" t="s">
        <v>625</v>
      </c>
      <c r="L99" s="112">
        <v>334.6</v>
      </c>
      <c r="M99" s="43" t="s">
        <v>738</v>
      </c>
      <c r="N99" s="11">
        <f>IF(L99&lt;350,3)</f>
        <v>3</v>
      </c>
      <c r="O99" s="11"/>
    </row>
    <row r="100" spans="10:15" ht="11.25" customHeight="1">
      <c r="J100" s="11" t="s">
        <v>626</v>
      </c>
      <c r="K100" s="11" t="s">
        <v>627</v>
      </c>
      <c r="L100" s="112">
        <v>303.8</v>
      </c>
      <c r="M100" s="43" t="s">
        <v>738</v>
      </c>
      <c r="N100" s="11">
        <f>IF(L100&lt;350,3)</f>
        <v>3</v>
      </c>
      <c r="O100" s="11"/>
    </row>
    <row r="101" spans="10:15" ht="11.25" customHeight="1">
      <c r="J101" s="11" t="s">
        <v>628</v>
      </c>
      <c r="K101" s="11" t="s">
        <v>629</v>
      </c>
      <c r="L101" s="112">
        <v>360.5</v>
      </c>
      <c r="M101" s="43" t="s">
        <v>738</v>
      </c>
      <c r="N101" s="11">
        <f>IF(L101&lt;425,4)</f>
        <v>4</v>
      </c>
      <c r="O101" s="11"/>
    </row>
    <row r="102" spans="10:15" ht="11.25" customHeight="1">
      <c r="J102" s="11" t="s">
        <v>630</v>
      </c>
      <c r="K102" s="113" t="s">
        <v>631</v>
      </c>
      <c r="L102" s="112">
        <v>407.4</v>
      </c>
      <c r="M102" s="43" t="s">
        <v>738</v>
      </c>
      <c r="N102" s="11">
        <f>IF(L102&lt;425,4)</f>
        <v>4</v>
      </c>
      <c r="O102" s="11"/>
    </row>
    <row r="103" spans="10:15" ht="11.25" customHeight="1">
      <c r="J103" s="11" t="s">
        <v>632</v>
      </c>
      <c r="K103" s="11" t="s">
        <v>633</v>
      </c>
      <c r="L103" s="112">
        <v>294.4</v>
      </c>
      <c r="M103" s="43" t="s">
        <v>738</v>
      </c>
      <c r="N103" s="11">
        <f t="shared" si="2"/>
        <v>2</v>
      </c>
      <c r="O103" s="11"/>
    </row>
    <row r="104" spans="10:15" ht="11.25" customHeight="1">
      <c r="J104" s="11" t="s">
        <v>634</v>
      </c>
      <c r="K104" s="11" t="s">
        <v>475</v>
      </c>
      <c r="L104" s="112">
        <v>217.1</v>
      </c>
      <c r="M104" s="43" t="s">
        <v>738</v>
      </c>
      <c r="N104" s="11">
        <f>IF(L104&lt;225,1)</f>
        <v>1</v>
      </c>
      <c r="O104" s="11"/>
    </row>
    <row r="105" spans="10:15" ht="11.25" customHeight="1">
      <c r="J105" s="11" t="s">
        <v>635</v>
      </c>
      <c r="K105" s="11" t="s">
        <v>476</v>
      </c>
      <c r="L105" s="112">
        <v>250.9</v>
      </c>
      <c r="M105" s="43" t="s">
        <v>738</v>
      </c>
      <c r="N105" s="11">
        <f>IF(L105&lt;300,2)</f>
        <v>2</v>
      </c>
      <c r="O105" s="11"/>
    </row>
    <row r="106" spans="10:15" ht="11.25" customHeight="1">
      <c r="J106" s="11" t="s">
        <v>636</v>
      </c>
      <c r="K106" s="11" t="s">
        <v>477</v>
      </c>
      <c r="L106" s="112">
        <v>201.9</v>
      </c>
      <c r="M106" s="43" t="s">
        <v>738</v>
      </c>
      <c r="N106" s="11">
        <f>IF(L106&lt;225,1)</f>
        <v>1</v>
      </c>
      <c r="O106" s="11"/>
    </row>
    <row r="107" spans="10:15" ht="11.25" customHeight="1">
      <c r="J107" s="11" t="s">
        <v>637</v>
      </c>
      <c r="K107" s="11" t="s">
        <v>478</v>
      </c>
      <c r="L107" s="112">
        <v>277.9</v>
      </c>
      <c r="M107" s="43" t="s">
        <v>738</v>
      </c>
      <c r="N107" s="11">
        <f>IF(L107&lt;300,2)</f>
        <v>2</v>
      </c>
      <c r="O107" s="11"/>
    </row>
    <row r="108" spans="10:15" ht="11.25" customHeight="1">
      <c r="J108" s="11" t="s">
        <v>406</v>
      </c>
      <c r="K108" s="11" t="s">
        <v>407</v>
      </c>
      <c r="L108" s="112">
        <v>268</v>
      </c>
      <c r="M108" s="43" t="s">
        <v>738</v>
      </c>
      <c r="N108" s="11">
        <f>IF(L108&lt;300,2)</f>
        <v>2</v>
      </c>
      <c r="O108" s="11">
        <v>2008</v>
      </c>
    </row>
    <row r="109" spans="10:15" ht="11.25" customHeight="1">
      <c r="J109" s="11" t="s">
        <v>480</v>
      </c>
      <c r="K109" s="11" t="s">
        <v>481</v>
      </c>
      <c r="L109" s="112">
        <v>288.3</v>
      </c>
      <c r="M109" s="43" t="s">
        <v>738</v>
      </c>
      <c r="N109" s="11">
        <f>IF(L109&lt;300,2)</f>
        <v>2</v>
      </c>
      <c r="O109" s="11">
        <v>2008</v>
      </c>
    </row>
    <row r="110" spans="10:15" ht="11.25" customHeight="1">
      <c r="J110" s="11" t="s">
        <v>638</v>
      </c>
      <c r="K110" s="11" t="s">
        <v>639</v>
      </c>
      <c r="L110" s="112">
        <v>366.7</v>
      </c>
      <c r="M110" s="43"/>
      <c r="N110" s="11">
        <f aca="true" t="shared" si="3" ref="N110:N119">IF(L110&lt;425,4)</f>
        <v>4</v>
      </c>
      <c r="O110" s="11"/>
    </row>
    <row r="111" spans="10:15" ht="11.25" customHeight="1">
      <c r="J111" s="11" t="s">
        <v>640</v>
      </c>
      <c r="K111" s="11" t="s">
        <v>641</v>
      </c>
      <c r="L111" s="112">
        <v>363.6</v>
      </c>
      <c r="M111" s="43"/>
      <c r="N111" s="11">
        <f t="shared" si="3"/>
        <v>4</v>
      </c>
      <c r="O111" s="11"/>
    </row>
    <row r="112" spans="10:15" ht="11.25" customHeight="1">
      <c r="J112" s="11" t="s">
        <v>642</v>
      </c>
      <c r="K112" s="11" t="s">
        <v>643</v>
      </c>
      <c r="L112" s="112">
        <v>458.2</v>
      </c>
      <c r="M112" s="43"/>
      <c r="N112" s="11">
        <v>5</v>
      </c>
      <c r="O112" s="11"/>
    </row>
    <row r="113" spans="10:15" ht="11.25" customHeight="1">
      <c r="J113" s="11" t="s">
        <v>644</v>
      </c>
      <c r="K113" s="11" t="s">
        <v>645</v>
      </c>
      <c r="L113" s="112">
        <v>374.3</v>
      </c>
      <c r="M113" s="43"/>
      <c r="N113" s="11">
        <f t="shared" si="3"/>
        <v>4</v>
      </c>
      <c r="O113" s="11"/>
    </row>
    <row r="114" spans="10:15" ht="11.25" customHeight="1">
      <c r="J114" s="11" t="s">
        <v>234</v>
      </c>
      <c r="K114" s="11" t="s">
        <v>235</v>
      </c>
      <c r="L114" s="112">
        <v>419.5</v>
      </c>
      <c r="M114" s="43"/>
      <c r="N114" s="11">
        <f t="shared" si="3"/>
        <v>4</v>
      </c>
      <c r="O114" s="11"/>
    </row>
    <row r="115" spans="10:15" ht="11.25" customHeight="1">
      <c r="J115" s="11" t="s">
        <v>236</v>
      </c>
      <c r="K115" s="11" t="s">
        <v>237</v>
      </c>
      <c r="L115" s="112">
        <v>406.6</v>
      </c>
      <c r="M115" s="43"/>
      <c r="N115" s="11">
        <f t="shared" si="3"/>
        <v>4</v>
      </c>
      <c r="O115" s="11"/>
    </row>
    <row r="116" spans="10:15" ht="11.25" customHeight="1">
      <c r="J116" s="11" t="s">
        <v>238</v>
      </c>
      <c r="K116" s="11" t="s">
        <v>239</v>
      </c>
      <c r="L116" s="112">
        <v>406.4</v>
      </c>
      <c r="M116" s="43"/>
      <c r="N116" s="11">
        <f t="shared" si="3"/>
        <v>4</v>
      </c>
      <c r="O116" s="11"/>
    </row>
    <row r="117" spans="10:15" ht="11.25" customHeight="1">
      <c r="J117" s="11" t="s">
        <v>240</v>
      </c>
      <c r="K117" s="11" t="s">
        <v>241</v>
      </c>
      <c r="L117" s="112">
        <v>382</v>
      </c>
      <c r="M117" s="43"/>
      <c r="N117" s="11">
        <f t="shared" si="3"/>
        <v>4</v>
      </c>
      <c r="O117" s="11"/>
    </row>
    <row r="118" spans="10:15" ht="11.25" customHeight="1">
      <c r="J118" s="11" t="s">
        <v>242</v>
      </c>
      <c r="K118" s="11" t="s">
        <v>243</v>
      </c>
      <c r="L118" s="112">
        <v>352.4</v>
      </c>
      <c r="M118" s="43"/>
      <c r="N118" s="11">
        <f t="shared" si="3"/>
        <v>4</v>
      </c>
      <c r="O118" s="11"/>
    </row>
    <row r="119" spans="10:15" ht="11.25" customHeight="1">
      <c r="J119" s="11" t="s">
        <v>244</v>
      </c>
      <c r="K119" s="11" t="s">
        <v>245</v>
      </c>
      <c r="L119" s="112">
        <v>415</v>
      </c>
      <c r="M119" s="43"/>
      <c r="N119" s="11">
        <f t="shared" si="3"/>
        <v>4</v>
      </c>
      <c r="O119" s="11"/>
    </row>
    <row r="120" spans="10:15" ht="11.25" customHeight="1">
      <c r="J120" s="11" t="s">
        <v>246</v>
      </c>
      <c r="K120" s="11" t="s">
        <v>247</v>
      </c>
      <c r="L120" s="112">
        <v>468.3</v>
      </c>
      <c r="M120" s="43"/>
      <c r="N120" s="11">
        <v>5</v>
      </c>
      <c r="O120" s="11"/>
    </row>
    <row r="121" spans="10:15" ht="11.25" customHeight="1">
      <c r="J121" s="11" t="s">
        <v>248</v>
      </c>
      <c r="K121" s="11" t="s">
        <v>249</v>
      </c>
      <c r="L121" s="112">
        <v>500.5</v>
      </c>
      <c r="M121" s="43"/>
      <c r="N121" s="11">
        <v>5</v>
      </c>
      <c r="O121" s="11"/>
    </row>
    <row r="122" spans="10:15" ht="11.25" customHeight="1">
      <c r="J122" s="11" t="s">
        <v>448</v>
      </c>
      <c r="K122" s="11" t="s">
        <v>457</v>
      </c>
      <c r="L122" s="112">
        <v>312.7</v>
      </c>
      <c r="M122" s="43"/>
      <c r="N122" s="171">
        <v>3</v>
      </c>
      <c r="O122" s="11"/>
    </row>
    <row r="123" spans="10:15" ht="11.25" customHeight="1">
      <c r="J123" s="11" t="s">
        <v>449</v>
      </c>
      <c r="K123" s="11" t="s">
        <v>458</v>
      </c>
      <c r="L123" s="112">
        <v>325.9</v>
      </c>
      <c r="M123" s="43"/>
      <c r="N123" s="171">
        <v>3</v>
      </c>
      <c r="O123" s="11"/>
    </row>
    <row r="124" spans="10:15" ht="11.25" customHeight="1">
      <c r="J124" s="11" t="s">
        <v>450</v>
      </c>
      <c r="K124" s="11" t="s">
        <v>646</v>
      </c>
      <c r="L124" s="112">
        <v>340.4</v>
      </c>
      <c r="M124" s="43"/>
      <c r="N124" s="171">
        <v>3</v>
      </c>
      <c r="O124" s="11"/>
    </row>
    <row r="125" spans="10:15" ht="11.25" customHeight="1">
      <c r="J125" s="11" t="s">
        <v>451</v>
      </c>
      <c r="K125" s="11" t="s">
        <v>647</v>
      </c>
      <c r="L125" s="112">
        <v>388.6</v>
      </c>
      <c r="M125" s="43"/>
      <c r="N125" s="171">
        <v>4</v>
      </c>
      <c r="O125" s="11"/>
    </row>
    <row r="126" spans="10:15" ht="11.25" customHeight="1">
      <c r="J126" s="11" t="s">
        <v>452</v>
      </c>
      <c r="K126" s="11" t="s">
        <v>229</v>
      </c>
      <c r="L126" s="112">
        <v>427.9</v>
      </c>
      <c r="M126" s="43"/>
      <c r="N126" s="171">
        <v>5</v>
      </c>
      <c r="O126" s="11"/>
    </row>
    <row r="127" spans="10:15" ht="11.25" customHeight="1">
      <c r="J127" s="11" t="s">
        <v>453</v>
      </c>
      <c r="K127" s="11" t="s">
        <v>230</v>
      </c>
      <c r="L127" s="112">
        <v>439.4</v>
      </c>
      <c r="M127" s="43"/>
      <c r="N127" s="171">
        <v>5</v>
      </c>
      <c r="O127" s="11"/>
    </row>
    <row r="128" spans="10:15" ht="11.25" customHeight="1">
      <c r="J128" s="11" t="s">
        <v>454</v>
      </c>
      <c r="K128" s="11" t="s">
        <v>231</v>
      </c>
      <c r="L128" s="112">
        <v>443.6</v>
      </c>
      <c r="M128" s="43"/>
      <c r="N128" s="171">
        <v>5</v>
      </c>
      <c r="O128" s="11"/>
    </row>
    <row r="129" spans="10:15" ht="11.25" customHeight="1">
      <c r="J129" s="11" t="s">
        <v>455</v>
      </c>
      <c r="K129" s="11" t="s">
        <v>232</v>
      </c>
      <c r="L129" s="112">
        <v>373.3</v>
      </c>
      <c r="M129" s="43"/>
      <c r="N129" s="171">
        <v>4</v>
      </c>
      <c r="O129" s="11"/>
    </row>
    <row r="130" spans="10:15" ht="11.25" customHeight="1">
      <c r="J130" s="11" t="s">
        <v>456</v>
      </c>
      <c r="K130" s="11" t="s">
        <v>233</v>
      </c>
      <c r="L130" s="112">
        <v>489.2</v>
      </c>
      <c r="M130" s="43"/>
      <c r="N130" s="171">
        <v>5</v>
      </c>
      <c r="O130" s="11"/>
    </row>
    <row r="131" spans="10:15" ht="11.25" customHeight="1">
      <c r="J131" s="65" t="s">
        <v>250</v>
      </c>
      <c r="K131" s="65" t="s">
        <v>154</v>
      </c>
      <c r="L131" s="112">
        <v>300</v>
      </c>
      <c r="M131" s="43"/>
      <c r="N131" s="11">
        <f>IF(L131&lt;350,3)</f>
        <v>3</v>
      </c>
      <c r="O131" s="94"/>
    </row>
    <row r="132" spans="10:15" ht="11.25" customHeight="1">
      <c r="J132" s="65" t="s">
        <v>251</v>
      </c>
      <c r="K132" s="65" t="s">
        <v>358</v>
      </c>
      <c r="L132" s="112">
        <v>313.7</v>
      </c>
      <c r="M132" s="43"/>
      <c r="N132" s="11">
        <f>IF(L132&lt;350,3)</f>
        <v>3</v>
      </c>
      <c r="O132" s="94"/>
    </row>
    <row r="133" spans="10:15" ht="11.25" customHeight="1">
      <c r="J133" s="11" t="s">
        <v>252</v>
      </c>
      <c r="K133" s="11" t="s">
        <v>357</v>
      </c>
      <c r="L133" s="112">
        <v>409.4</v>
      </c>
      <c r="M133" s="43"/>
      <c r="N133" s="11">
        <f>IF(L133&lt;425,4)</f>
        <v>4</v>
      </c>
      <c r="O133" s="11"/>
    </row>
    <row r="134" spans="10:15" ht="11.25" customHeight="1">
      <c r="J134" s="11" t="s">
        <v>253</v>
      </c>
      <c r="K134" s="11" t="s">
        <v>254</v>
      </c>
      <c r="L134" s="112">
        <v>275.7</v>
      </c>
      <c r="M134" s="43"/>
      <c r="N134" s="11">
        <f>IF(L134&lt;300,2)</f>
        <v>2</v>
      </c>
      <c r="O134" s="11"/>
    </row>
    <row r="135" spans="10:15" ht="11.25" customHeight="1">
      <c r="J135" s="11" t="s">
        <v>255</v>
      </c>
      <c r="K135" s="11" t="s">
        <v>256</v>
      </c>
      <c r="L135" s="112">
        <v>387.3</v>
      </c>
      <c r="M135" s="43" t="s">
        <v>738</v>
      </c>
      <c r="N135" s="11">
        <f>IF(L135&lt;425,4)</f>
        <v>4</v>
      </c>
      <c r="O135" s="11"/>
    </row>
    <row r="136" spans="10:15" ht="11.25" customHeight="1">
      <c r="J136" s="11" t="s">
        <v>257</v>
      </c>
      <c r="K136" s="11" t="s">
        <v>258</v>
      </c>
      <c r="L136" s="112">
        <v>203.4</v>
      </c>
      <c r="M136" s="43" t="s">
        <v>738</v>
      </c>
      <c r="N136" s="11">
        <f>IF(L136&lt;225,1)</f>
        <v>1</v>
      </c>
      <c r="O136" s="11"/>
    </row>
    <row r="137" spans="10:15" ht="11.25" customHeight="1">
      <c r="J137" s="11" t="s">
        <v>259</v>
      </c>
      <c r="K137" s="11" t="s">
        <v>260</v>
      </c>
      <c r="L137" s="112">
        <v>249.9</v>
      </c>
      <c r="M137" s="43" t="s">
        <v>738</v>
      </c>
      <c r="N137" s="11">
        <f>IF(L137&lt;300,2)</f>
        <v>2</v>
      </c>
      <c r="O137" s="11"/>
    </row>
    <row r="138" spans="10:15" ht="11.25" customHeight="1">
      <c r="J138" s="11" t="s">
        <v>261</v>
      </c>
      <c r="K138" s="11" t="s">
        <v>262</v>
      </c>
      <c r="L138" s="112">
        <v>300.9</v>
      </c>
      <c r="M138" s="43" t="s">
        <v>738</v>
      </c>
      <c r="N138" s="11">
        <f>IF(L138&lt;350,3)</f>
        <v>3</v>
      </c>
      <c r="O138" s="11"/>
    </row>
    <row r="139" spans="10:15" ht="11.25" customHeight="1">
      <c r="J139" s="11" t="s">
        <v>263</v>
      </c>
      <c r="K139" s="11" t="s">
        <v>264</v>
      </c>
      <c r="L139" s="112">
        <v>211.5</v>
      </c>
      <c r="M139" s="43" t="s">
        <v>738</v>
      </c>
      <c r="N139" s="11">
        <f>IF(L139&lt;225,1)</f>
        <v>1</v>
      </c>
      <c r="O139" s="11"/>
    </row>
    <row r="140" spans="10:15" ht="11.25" customHeight="1">
      <c r="J140" s="11" t="s">
        <v>265</v>
      </c>
      <c r="K140" s="11" t="s">
        <v>266</v>
      </c>
      <c r="L140" s="112">
        <v>262.9</v>
      </c>
      <c r="M140" s="43" t="s">
        <v>738</v>
      </c>
      <c r="N140" s="11">
        <f>IF(L140&lt;300,2)</f>
        <v>2</v>
      </c>
      <c r="O140" s="11"/>
    </row>
    <row r="141" spans="10:15" ht="11.25" customHeight="1">
      <c r="J141" s="11" t="s">
        <v>267</v>
      </c>
      <c r="K141" s="11" t="s">
        <v>268</v>
      </c>
      <c r="L141" s="112">
        <v>282.8</v>
      </c>
      <c r="M141" s="43" t="s">
        <v>738</v>
      </c>
      <c r="N141" s="11">
        <f>IF(L141&lt;300,2)</f>
        <v>2</v>
      </c>
      <c r="O141" s="11"/>
    </row>
    <row r="142" spans="10:15" ht="11.25" customHeight="1">
      <c r="J142" s="11" t="s">
        <v>269</v>
      </c>
      <c r="K142" s="11" t="s">
        <v>270</v>
      </c>
      <c r="L142" s="112">
        <v>323.5</v>
      </c>
      <c r="M142" s="43"/>
      <c r="N142" s="11">
        <f>IF(L142&lt;350,3)</f>
        <v>3</v>
      </c>
      <c r="O142" s="11"/>
    </row>
    <row r="143" spans="10:15" ht="11.25" customHeight="1">
      <c r="J143" s="11" t="s">
        <v>271</v>
      </c>
      <c r="K143" s="113" t="s">
        <v>272</v>
      </c>
      <c r="L143" s="112">
        <v>429.5</v>
      </c>
      <c r="M143" s="43"/>
      <c r="N143" s="11">
        <v>5</v>
      </c>
      <c r="O143" s="11">
        <v>2010</v>
      </c>
    </row>
    <row r="144" spans="10:15" ht="11.25" customHeight="1">
      <c r="J144" s="11" t="s">
        <v>273</v>
      </c>
      <c r="K144" s="11" t="s">
        <v>274</v>
      </c>
      <c r="L144" s="112">
        <v>197.3</v>
      </c>
      <c r="M144" s="43" t="s">
        <v>738</v>
      </c>
      <c r="N144" s="11">
        <f>IF(L144&lt;225,1)</f>
        <v>1</v>
      </c>
      <c r="O144" s="11">
        <v>2010</v>
      </c>
    </row>
    <row r="145" spans="10:15" ht="11.25" customHeight="1">
      <c r="J145" s="11" t="s">
        <v>275</v>
      </c>
      <c r="K145" s="11" t="s">
        <v>276</v>
      </c>
      <c r="L145" s="112">
        <v>240.8</v>
      </c>
      <c r="M145" s="43" t="s">
        <v>738</v>
      </c>
      <c r="N145" s="11">
        <f>IF(L145&lt;300,2)</f>
        <v>2</v>
      </c>
      <c r="O145" s="11">
        <v>2010</v>
      </c>
    </row>
    <row r="146" spans="10:15" ht="11.25" customHeight="1">
      <c r="J146" s="11" t="s">
        <v>277</v>
      </c>
      <c r="K146" s="11" t="s">
        <v>278</v>
      </c>
      <c r="L146" s="112">
        <v>214.4</v>
      </c>
      <c r="M146" s="43" t="s">
        <v>738</v>
      </c>
      <c r="N146" s="11">
        <f>IF(L146&lt;225,1)</f>
        <v>1</v>
      </c>
      <c r="O146" s="11">
        <v>2010</v>
      </c>
    </row>
    <row r="147" spans="10:15" ht="11.25" customHeight="1">
      <c r="J147" s="11" t="s">
        <v>279</v>
      </c>
      <c r="K147" s="11" t="s">
        <v>280</v>
      </c>
      <c r="L147" s="112">
        <v>297.7</v>
      </c>
      <c r="M147" s="43" t="s">
        <v>738</v>
      </c>
      <c r="N147" s="11">
        <f>IF(L147&lt;300,2)</f>
        <v>2</v>
      </c>
      <c r="O147" s="11">
        <v>2010</v>
      </c>
    </row>
    <row r="148" spans="10:15" ht="11.25" customHeight="1">
      <c r="J148" s="11" t="s">
        <v>281</v>
      </c>
      <c r="K148" s="11" t="s">
        <v>282</v>
      </c>
      <c r="L148" s="112">
        <v>129.8</v>
      </c>
      <c r="M148" s="43" t="s">
        <v>738</v>
      </c>
      <c r="N148" s="11">
        <f>IF(L148&lt;225,1)</f>
        <v>1</v>
      </c>
      <c r="O148" s="11">
        <v>2010</v>
      </c>
    </row>
    <row r="149" spans="10:15" ht="11.25" customHeight="1">
      <c r="J149" s="11" t="s">
        <v>283</v>
      </c>
      <c r="K149" s="11" t="s">
        <v>284</v>
      </c>
      <c r="L149" s="112">
        <v>453.1</v>
      </c>
      <c r="M149" s="43" t="s">
        <v>738</v>
      </c>
      <c r="N149" s="11">
        <v>5</v>
      </c>
      <c r="O149" s="11">
        <v>2010</v>
      </c>
    </row>
    <row r="150" spans="10:15" ht="11.25" customHeight="1">
      <c r="J150" s="11" t="s">
        <v>285</v>
      </c>
      <c r="K150" s="11" t="s">
        <v>0</v>
      </c>
      <c r="L150" s="112">
        <v>389.5</v>
      </c>
      <c r="M150" s="43" t="s">
        <v>738</v>
      </c>
      <c r="N150" s="11">
        <f>IF(L150&lt;425,4)</f>
        <v>4</v>
      </c>
      <c r="O150" s="11">
        <v>2010</v>
      </c>
    </row>
    <row r="151" spans="10:15" ht="11.25" customHeight="1">
      <c r="J151" s="11" t="s">
        <v>1</v>
      </c>
      <c r="K151" s="11" t="s">
        <v>2</v>
      </c>
      <c r="L151" s="112">
        <v>290.7</v>
      </c>
      <c r="M151" s="43" t="s">
        <v>738</v>
      </c>
      <c r="N151" s="11">
        <f>IF(L151&lt;300,2)</f>
        <v>2</v>
      </c>
      <c r="O151" s="11">
        <v>2010</v>
      </c>
    </row>
    <row r="152" spans="10:15" ht="11.25" customHeight="1">
      <c r="J152" s="11" t="s">
        <v>3</v>
      </c>
      <c r="K152" s="11" t="s">
        <v>4</v>
      </c>
      <c r="L152" s="112">
        <v>146.3</v>
      </c>
      <c r="M152" s="43" t="s">
        <v>738</v>
      </c>
      <c r="N152" s="11">
        <f>IF(L152&lt;225,1)</f>
        <v>1</v>
      </c>
      <c r="O152" s="11">
        <v>2010</v>
      </c>
    </row>
    <row r="153" spans="10:15" ht="11.25" customHeight="1">
      <c r="J153" s="11" t="s">
        <v>5</v>
      </c>
      <c r="K153" s="11" t="s">
        <v>6</v>
      </c>
      <c r="L153" s="112">
        <v>207.4</v>
      </c>
      <c r="M153" s="43" t="s">
        <v>738</v>
      </c>
      <c r="N153" s="11">
        <f>IF(L153&lt;225,1)</f>
        <v>1</v>
      </c>
      <c r="O153" s="11">
        <v>2010</v>
      </c>
    </row>
    <row r="154" spans="10:15" ht="11.25" customHeight="1">
      <c r="J154" s="11" t="s">
        <v>7</v>
      </c>
      <c r="K154" s="11" t="s">
        <v>8</v>
      </c>
      <c r="L154" s="112" t="s">
        <v>205</v>
      </c>
      <c r="M154" s="43" t="s">
        <v>738</v>
      </c>
      <c r="N154" s="112" t="s">
        <v>205</v>
      </c>
      <c r="O154" s="11"/>
    </row>
    <row r="155" spans="10:15" ht="11.25" customHeight="1">
      <c r="J155" s="11" t="s">
        <v>9</v>
      </c>
      <c r="K155" s="11" t="s">
        <v>10</v>
      </c>
      <c r="L155" s="112">
        <v>363.9</v>
      </c>
      <c r="M155" s="43" t="s">
        <v>738</v>
      </c>
      <c r="N155" s="11">
        <f aca="true" t="shared" si="4" ref="N155:N163">IF(L155&lt;425,4)</f>
        <v>4</v>
      </c>
      <c r="O155" s="11"/>
    </row>
    <row r="156" spans="10:15" ht="11.25" customHeight="1">
      <c r="J156" s="11" t="s">
        <v>11</v>
      </c>
      <c r="K156" s="11" t="s">
        <v>12</v>
      </c>
      <c r="L156" s="112">
        <v>437.2</v>
      </c>
      <c r="M156" s="43" t="s">
        <v>738</v>
      </c>
      <c r="N156" s="11">
        <v>5</v>
      </c>
      <c r="O156" s="11"/>
    </row>
    <row r="157" spans="10:15" ht="11.25" customHeight="1">
      <c r="J157" s="18" t="s">
        <v>13</v>
      </c>
      <c r="K157" s="11" t="s">
        <v>14</v>
      </c>
      <c r="L157" s="112">
        <v>658.7</v>
      </c>
      <c r="M157" s="43" t="s">
        <v>738</v>
      </c>
      <c r="N157" s="11">
        <v>5</v>
      </c>
      <c r="O157" s="18"/>
    </row>
    <row r="158" spans="10:15" ht="11.25" customHeight="1">
      <c r="J158" s="18" t="s">
        <v>15</v>
      </c>
      <c r="K158" s="18" t="s">
        <v>16</v>
      </c>
      <c r="L158" s="112">
        <v>419.7</v>
      </c>
      <c r="M158" s="43" t="s">
        <v>738</v>
      </c>
      <c r="N158" s="11">
        <f t="shared" si="4"/>
        <v>4</v>
      </c>
      <c r="O158" s="18"/>
    </row>
    <row r="159" spans="10:15" ht="11.25" customHeight="1">
      <c r="J159" s="18" t="s">
        <v>17</v>
      </c>
      <c r="K159" s="18" t="s">
        <v>18</v>
      </c>
      <c r="L159" s="112">
        <v>465.4</v>
      </c>
      <c r="M159" s="43" t="s">
        <v>738</v>
      </c>
      <c r="N159" s="11">
        <v>5</v>
      </c>
      <c r="O159" s="18"/>
    </row>
    <row r="160" spans="10:15" ht="11.25" customHeight="1">
      <c r="J160" s="11" t="s">
        <v>19</v>
      </c>
      <c r="K160" s="11" t="s">
        <v>20</v>
      </c>
      <c r="L160" s="112">
        <v>402</v>
      </c>
      <c r="M160" s="43" t="s">
        <v>738</v>
      </c>
      <c r="N160" s="11">
        <f t="shared" si="4"/>
        <v>4</v>
      </c>
      <c r="O160" s="11"/>
    </row>
    <row r="161" spans="10:15" ht="11.25" customHeight="1">
      <c r="J161" s="18" t="s">
        <v>21</v>
      </c>
      <c r="K161" s="18" t="s">
        <v>22</v>
      </c>
      <c r="L161" s="112">
        <v>502.7</v>
      </c>
      <c r="M161" s="43" t="s">
        <v>738</v>
      </c>
      <c r="N161" s="11">
        <v>5</v>
      </c>
      <c r="O161" s="18"/>
    </row>
    <row r="162" spans="10:15" ht="11.25" customHeight="1">
      <c r="J162" s="18" t="s">
        <v>23</v>
      </c>
      <c r="K162" s="18" t="s">
        <v>24</v>
      </c>
      <c r="L162" s="112">
        <v>491</v>
      </c>
      <c r="M162" s="43" t="s">
        <v>738</v>
      </c>
      <c r="N162" s="11">
        <v>5</v>
      </c>
      <c r="O162" s="18"/>
    </row>
    <row r="163" spans="10:15" ht="11.25" customHeight="1">
      <c r="J163" s="18" t="s">
        <v>25</v>
      </c>
      <c r="K163" s="18" t="s">
        <v>26</v>
      </c>
      <c r="L163" s="112">
        <v>362.2</v>
      </c>
      <c r="M163" s="43" t="s">
        <v>738</v>
      </c>
      <c r="N163" s="11">
        <f t="shared" si="4"/>
        <v>4</v>
      </c>
      <c r="O163" s="18"/>
    </row>
    <row r="164" spans="10:15" ht="11.25" customHeight="1">
      <c r="J164" s="18" t="s">
        <v>27</v>
      </c>
      <c r="K164" s="18" t="s">
        <v>221</v>
      </c>
      <c r="L164" s="112">
        <v>248.1</v>
      </c>
      <c r="M164" s="43" t="s">
        <v>738</v>
      </c>
      <c r="N164" s="11">
        <f>IF(L164&lt;300,2)</f>
        <v>2</v>
      </c>
      <c r="O164" s="18"/>
    </row>
    <row r="165" spans="10:15" ht="11.25" customHeight="1">
      <c r="J165" s="18" t="s">
        <v>28</v>
      </c>
      <c r="K165" s="18" t="s">
        <v>29</v>
      </c>
      <c r="L165" s="112">
        <v>252.3</v>
      </c>
      <c r="M165" s="43" t="s">
        <v>738</v>
      </c>
      <c r="N165" s="11">
        <f>IF(L165&lt;300,2)</f>
        <v>2</v>
      </c>
      <c r="O165" s="18"/>
    </row>
    <row r="166" spans="10:15" ht="11.25" customHeight="1">
      <c r="J166" s="18" t="s">
        <v>30</v>
      </c>
      <c r="K166" s="18" t="s">
        <v>222</v>
      </c>
      <c r="L166" s="112">
        <v>224.7</v>
      </c>
      <c r="M166" s="43" t="s">
        <v>738</v>
      </c>
      <c r="N166" s="11">
        <f>IF(L166&lt;225,1)</f>
        <v>1</v>
      </c>
      <c r="O166" s="18"/>
    </row>
    <row r="167" spans="10:15" ht="11.25" customHeight="1">
      <c r="J167" s="18" t="s">
        <v>31</v>
      </c>
      <c r="K167" s="18" t="s">
        <v>223</v>
      </c>
      <c r="L167" s="112">
        <v>233.3</v>
      </c>
      <c r="M167" s="43" t="s">
        <v>738</v>
      </c>
      <c r="N167" s="11">
        <f>IF(L167&lt;300,2)</f>
        <v>2</v>
      </c>
      <c r="O167" s="18"/>
    </row>
    <row r="168" spans="10:15" ht="11.25" customHeight="1">
      <c r="J168" s="18" t="s">
        <v>32</v>
      </c>
      <c r="K168" s="18" t="s">
        <v>33</v>
      </c>
      <c r="L168" s="112">
        <v>242.1</v>
      </c>
      <c r="M168" s="43" t="s">
        <v>738</v>
      </c>
      <c r="N168" s="11">
        <f>IF(L168&lt;300,2)</f>
        <v>2</v>
      </c>
      <c r="O168" s="18"/>
    </row>
    <row r="169" spans="10:15" ht="11.25" customHeight="1">
      <c r="J169" s="11" t="s">
        <v>34</v>
      </c>
      <c r="K169" s="11" t="s">
        <v>35</v>
      </c>
      <c r="L169" s="112">
        <v>193.9</v>
      </c>
      <c r="M169" s="43" t="s">
        <v>738</v>
      </c>
      <c r="N169" s="11">
        <f>IF(L169&lt;225,1)</f>
        <v>1</v>
      </c>
      <c r="O169" s="11"/>
    </row>
    <row r="170" spans="10:15" ht="11.25" customHeight="1">
      <c r="J170" s="11" t="s">
        <v>36</v>
      </c>
      <c r="K170" s="11" t="s">
        <v>224</v>
      </c>
      <c r="L170" s="112">
        <v>219.6</v>
      </c>
      <c r="M170" s="43" t="s">
        <v>738</v>
      </c>
      <c r="N170" s="11">
        <f>IF(L170&lt;225,1)</f>
        <v>1</v>
      </c>
      <c r="O170" s="11"/>
    </row>
    <row r="171" spans="10:15" ht="11.25" customHeight="1">
      <c r="J171" s="11" t="s">
        <v>37</v>
      </c>
      <c r="K171" s="11" t="s">
        <v>38</v>
      </c>
      <c r="L171" s="112">
        <v>248.7</v>
      </c>
      <c r="M171" s="43" t="s">
        <v>738</v>
      </c>
      <c r="N171" s="11">
        <f>IF(L171&lt;300,2)</f>
        <v>2</v>
      </c>
      <c r="O171" s="11"/>
    </row>
    <row r="172" spans="10:15" ht="11.25" customHeight="1">
      <c r="J172" s="11" t="s">
        <v>39</v>
      </c>
      <c r="K172" s="11" t="s">
        <v>40</v>
      </c>
      <c r="L172" s="112">
        <v>144</v>
      </c>
      <c r="M172" s="43" t="s">
        <v>738</v>
      </c>
      <c r="N172" s="11">
        <f>IF(L172&lt;225,1)</f>
        <v>1</v>
      </c>
      <c r="O172" s="11"/>
    </row>
    <row r="173" spans="10:15" ht="11.25" customHeight="1">
      <c r="J173" s="11" t="s">
        <v>41</v>
      </c>
      <c r="K173" s="11" t="s">
        <v>42</v>
      </c>
      <c r="L173" s="112">
        <v>250.4</v>
      </c>
      <c r="M173" s="43" t="s">
        <v>738</v>
      </c>
      <c r="N173" s="11">
        <f>IF(L173&lt;300,2)</f>
        <v>2</v>
      </c>
      <c r="O173" s="11"/>
    </row>
    <row r="174" spans="10:15" ht="11.25" customHeight="1">
      <c r="J174" s="11" t="s">
        <v>43</v>
      </c>
      <c r="K174" s="11" t="s">
        <v>44</v>
      </c>
      <c r="L174" s="112">
        <v>203</v>
      </c>
      <c r="M174" s="43" t="s">
        <v>738</v>
      </c>
      <c r="N174" s="11">
        <f>IF(L174&lt;225,1)</f>
        <v>1</v>
      </c>
      <c r="O174" s="11"/>
    </row>
    <row r="175" spans="10:15" ht="11.25" customHeight="1">
      <c r="J175" s="11" t="s">
        <v>45</v>
      </c>
      <c r="K175" s="11" t="s">
        <v>225</v>
      </c>
      <c r="L175" s="112">
        <v>217.5</v>
      </c>
      <c r="M175" s="43" t="s">
        <v>738</v>
      </c>
      <c r="N175" s="11">
        <f>IF(L175&lt;225,1)</f>
        <v>1</v>
      </c>
      <c r="O175" s="11"/>
    </row>
    <row r="176" spans="10:15" ht="11.25" customHeight="1">
      <c r="J176" s="11" t="s">
        <v>46</v>
      </c>
      <c r="K176" s="11" t="s">
        <v>47</v>
      </c>
      <c r="L176" s="112">
        <v>183.2</v>
      </c>
      <c r="M176" s="43" t="s">
        <v>738</v>
      </c>
      <c r="N176" s="11">
        <f>IF(L176&lt;225,1)</f>
        <v>1</v>
      </c>
      <c r="O176" s="11"/>
    </row>
    <row r="177" spans="10:15" ht="11.25" customHeight="1">
      <c r="J177" s="11" t="s">
        <v>48</v>
      </c>
      <c r="K177" s="11" t="s">
        <v>49</v>
      </c>
      <c r="L177" s="112">
        <v>209.7</v>
      </c>
      <c r="M177" s="43" t="s">
        <v>738</v>
      </c>
      <c r="N177" s="11">
        <f>IF(L177&lt;225,1)</f>
        <v>1</v>
      </c>
      <c r="O177" s="11"/>
    </row>
    <row r="178" spans="10:15" ht="11.25" customHeight="1">
      <c r="J178" s="11" t="s">
        <v>50</v>
      </c>
      <c r="K178" s="11" t="s">
        <v>226</v>
      </c>
      <c r="L178" s="112">
        <v>195.5</v>
      </c>
      <c r="M178" s="43" t="s">
        <v>738</v>
      </c>
      <c r="N178" s="11">
        <f>IF(L178&lt;225,1)</f>
        <v>1</v>
      </c>
      <c r="O178" s="11"/>
    </row>
    <row r="179" spans="10:15" ht="11.25" customHeight="1">
      <c r="J179" s="11" t="s">
        <v>51</v>
      </c>
      <c r="K179" s="11" t="s">
        <v>52</v>
      </c>
      <c r="L179" s="112">
        <v>188.6</v>
      </c>
      <c r="M179" s="43" t="s">
        <v>738</v>
      </c>
      <c r="N179" s="11">
        <f>IF(L179&lt;225,1)</f>
        <v>1</v>
      </c>
      <c r="O179" s="11"/>
    </row>
    <row r="180" spans="10:15" ht="11.25" customHeight="1">
      <c r="J180" s="11" t="s">
        <v>53</v>
      </c>
      <c r="K180" s="11" t="s">
        <v>54</v>
      </c>
      <c r="L180" s="112">
        <v>379.4</v>
      </c>
      <c r="M180" s="43" t="s">
        <v>738</v>
      </c>
      <c r="N180" s="11">
        <f>IF(L180&lt;425,4)</f>
        <v>4</v>
      </c>
      <c r="O180" s="11"/>
    </row>
    <row r="181" spans="10:15" ht="11.25" customHeight="1">
      <c r="J181" s="11" t="s">
        <v>55</v>
      </c>
      <c r="K181" s="11" t="s">
        <v>56</v>
      </c>
      <c r="L181" s="112">
        <v>317.2</v>
      </c>
      <c r="M181" s="43" t="s">
        <v>738</v>
      </c>
      <c r="N181" s="11">
        <f>IF(L181&lt;350,3)</f>
        <v>3</v>
      </c>
      <c r="O181" s="11"/>
    </row>
    <row r="182" spans="10:15" ht="11.25" customHeight="1">
      <c r="J182" s="11" t="s">
        <v>57</v>
      </c>
      <c r="K182" s="11" t="s">
        <v>58</v>
      </c>
      <c r="L182" s="112">
        <v>354.6</v>
      </c>
      <c r="M182" s="43" t="s">
        <v>738</v>
      </c>
      <c r="N182" s="11">
        <f>IF(L182&lt;425,4)</f>
        <v>4</v>
      </c>
      <c r="O182" s="11"/>
    </row>
    <row r="183" spans="10:15" ht="11.25" customHeight="1">
      <c r="J183" s="11" t="s">
        <v>59</v>
      </c>
      <c r="K183" s="11" t="s">
        <v>60</v>
      </c>
      <c r="L183" s="112">
        <v>548.8</v>
      </c>
      <c r="M183" s="43" t="s">
        <v>738</v>
      </c>
      <c r="N183" s="11">
        <v>5</v>
      </c>
      <c r="O183" s="11"/>
    </row>
    <row r="184" spans="10:15" ht="11.25" customHeight="1">
      <c r="J184" s="11" t="s">
        <v>61</v>
      </c>
      <c r="K184" s="11" t="s">
        <v>62</v>
      </c>
      <c r="L184" s="112">
        <v>215.2</v>
      </c>
      <c r="M184" s="43" t="s">
        <v>738</v>
      </c>
      <c r="N184" s="11">
        <f>IF(L184&lt;225,1)</f>
        <v>1</v>
      </c>
      <c r="O184" s="11"/>
    </row>
    <row r="185" spans="10:15" ht="11.25" customHeight="1">
      <c r="J185" s="11" t="s">
        <v>63</v>
      </c>
      <c r="K185" s="11" t="s">
        <v>227</v>
      </c>
      <c r="L185" s="112">
        <v>229.2</v>
      </c>
      <c r="M185" s="43" t="s">
        <v>738</v>
      </c>
      <c r="N185" s="11">
        <f>IF(L185&lt;300,2)</f>
        <v>2</v>
      </c>
      <c r="O185" s="11"/>
    </row>
    <row r="186" spans="10:15" ht="11.25" customHeight="1">
      <c r="J186" s="11" t="s">
        <v>64</v>
      </c>
      <c r="K186" s="11" t="s">
        <v>228</v>
      </c>
      <c r="L186" s="112">
        <v>261.9</v>
      </c>
      <c r="M186" s="43" t="s">
        <v>738</v>
      </c>
      <c r="N186" s="11">
        <f>IF(L186&lt;300,2)</f>
        <v>2</v>
      </c>
      <c r="O186" s="11"/>
    </row>
    <row r="187" spans="10:15" ht="11.25" customHeight="1">
      <c r="J187" s="11" t="s">
        <v>65</v>
      </c>
      <c r="K187" s="11" t="s">
        <v>66</v>
      </c>
      <c r="L187" s="112">
        <v>279.4</v>
      </c>
      <c r="M187" s="43" t="s">
        <v>738</v>
      </c>
      <c r="N187" s="11">
        <f>IF(L187&lt;300,2)</f>
        <v>2</v>
      </c>
      <c r="O187" s="11"/>
    </row>
    <row r="188" spans="10:15" ht="11.25" customHeight="1">
      <c r="J188" s="11" t="s">
        <v>67</v>
      </c>
      <c r="K188" s="11" t="s">
        <v>68</v>
      </c>
      <c r="L188" s="112">
        <v>235.2</v>
      </c>
      <c r="M188" s="43" t="s">
        <v>738</v>
      </c>
      <c r="N188" s="11">
        <f>IF(L188&lt;300,2)</f>
        <v>2</v>
      </c>
      <c r="O188" s="11"/>
    </row>
    <row r="189" spans="10:15" ht="11.25" customHeight="1">
      <c r="J189" s="11" t="s">
        <v>69</v>
      </c>
      <c r="K189" s="11" t="s">
        <v>70</v>
      </c>
      <c r="L189" s="112">
        <v>178.4</v>
      </c>
      <c r="M189" s="43" t="s">
        <v>738</v>
      </c>
      <c r="N189" s="11">
        <f>IF(L189&lt;225,1)</f>
        <v>1</v>
      </c>
      <c r="O189" s="11"/>
    </row>
    <row r="190" spans="10:15" ht="11.25" customHeight="1">
      <c r="J190" s="18" t="s">
        <v>71</v>
      </c>
      <c r="K190" s="18" t="s">
        <v>72</v>
      </c>
      <c r="L190" s="112">
        <v>166.8</v>
      </c>
      <c r="M190" s="43" t="s">
        <v>738</v>
      </c>
      <c r="N190" s="11">
        <f>IF(L190&lt;225,1)</f>
        <v>1</v>
      </c>
      <c r="O190" s="18"/>
    </row>
    <row r="191" spans="10:15" ht="11.25" customHeight="1">
      <c r="J191" s="18" t="s">
        <v>73</v>
      </c>
      <c r="K191" s="18" t="s">
        <v>74</v>
      </c>
      <c r="L191" s="112">
        <v>134.8</v>
      </c>
      <c r="M191" s="43" t="s">
        <v>738</v>
      </c>
      <c r="N191" s="11">
        <f>IF(L191&lt;225,1)</f>
        <v>1</v>
      </c>
      <c r="O191" s="18"/>
    </row>
    <row r="192" spans="10:15" ht="11.25" customHeight="1">
      <c r="J192" s="18" t="s">
        <v>75</v>
      </c>
      <c r="K192" s="18" t="s">
        <v>206</v>
      </c>
      <c r="L192" s="112">
        <v>500.3</v>
      </c>
      <c r="M192" s="43" t="s">
        <v>738</v>
      </c>
      <c r="N192" s="11">
        <v>5</v>
      </c>
      <c r="O192" s="18"/>
    </row>
    <row r="193" spans="10:15" ht="11.25" customHeight="1">
      <c r="J193" s="18" t="s">
        <v>76</v>
      </c>
      <c r="K193" s="18" t="s">
        <v>77</v>
      </c>
      <c r="L193" s="112">
        <v>201.4</v>
      </c>
      <c r="M193" s="43" t="s">
        <v>738</v>
      </c>
      <c r="N193" s="11">
        <f>IF(L193&lt;225,1)</f>
        <v>1</v>
      </c>
      <c r="O193" s="18"/>
    </row>
    <row r="194" spans="10:15" ht="11.25" customHeight="1">
      <c r="J194" s="18" t="s">
        <v>78</v>
      </c>
      <c r="K194" s="18" t="s">
        <v>79</v>
      </c>
      <c r="L194" s="112">
        <v>322.7</v>
      </c>
      <c r="M194" s="43" t="s">
        <v>738</v>
      </c>
      <c r="N194" s="11">
        <f>IF(L194&lt;350,3)</f>
        <v>3</v>
      </c>
      <c r="O194" s="18"/>
    </row>
    <row r="195" spans="10:15" ht="11.25" customHeight="1">
      <c r="J195" s="18" t="s">
        <v>80</v>
      </c>
      <c r="K195" s="18" t="s">
        <v>81</v>
      </c>
      <c r="L195" s="112">
        <v>202.3</v>
      </c>
      <c r="M195" s="43" t="s">
        <v>738</v>
      </c>
      <c r="N195" s="11">
        <f>IF(L195&lt;225,1)</f>
        <v>1</v>
      </c>
      <c r="O195" s="18"/>
    </row>
    <row r="196" spans="10:15" ht="11.25" customHeight="1">
      <c r="J196" s="18" t="s">
        <v>82</v>
      </c>
      <c r="K196" s="18" t="s">
        <v>83</v>
      </c>
      <c r="L196" s="112">
        <v>302.2</v>
      </c>
      <c r="M196" s="43" t="s">
        <v>738</v>
      </c>
      <c r="N196" s="11">
        <f>IF(L196&lt;350,3)</f>
        <v>3</v>
      </c>
      <c r="O196" s="18"/>
    </row>
    <row r="197" spans="10:15" ht="11.25" customHeight="1">
      <c r="J197" s="18" t="s">
        <v>84</v>
      </c>
      <c r="K197" s="18" t="s">
        <v>85</v>
      </c>
      <c r="L197" s="112">
        <v>668.6</v>
      </c>
      <c r="M197" s="43" t="s">
        <v>738</v>
      </c>
      <c r="N197" s="11">
        <v>5</v>
      </c>
      <c r="O197" s="18"/>
    </row>
    <row r="198" spans="3:15" ht="11.25" customHeight="1">
      <c r="C198" s="76"/>
      <c r="D198" s="76"/>
      <c r="E198" s="76"/>
      <c r="J198" s="18" t="s">
        <v>86</v>
      </c>
      <c r="K198" s="18" t="s">
        <v>87</v>
      </c>
      <c r="L198" s="112">
        <v>251.2</v>
      </c>
      <c r="M198" s="43" t="s">
        <v>738</v>
      </c>
      <c r="N198" s="11">
        <f>IF(L198&lt;300,2)</f>
        <v>2</v>
      </c>
      <c r="O198" s="18"/>
    </row>
    <row r="199" spans="3:15" ht="11.25" customHeight="1">
      <c r="C199" s="76"/>
      <c r="D199" s="76"/>
      <c r="E199" s="76"/>
      <c r="J199" s="18" t="s">
        <v>88</v>
      </c>
      <c r="K199" s="18" t="s">
        <v>89</v>
      </c>
      <c r="L199" s="112">
        <v>288.5</v>
      </c>
      <c r="M199" s="43" t="s">
        <v>738</v>
      </c>
      <c r="N199" s="11">
        <f>IF(L199&lt;300,2)</f>
        <v>2</v>
      </c>
      <c r="O199" s="18"/>
    </row>
    <row r="200" spans="3:15" ht="11.25" customHeight="1">
      <c r="C200" s="76"/>
      <c r="D200" s="76"/>
      <c r="E200" s="76"/>
      <c r="J200" s="18" t="s">
        <v>90</v>
      </c>
      <c r="K200" s="18" t="s">
        <v>91</v>
      </c>
      <c r="L200" s="112">
        <v>330.1</v>
      </c>
      <c r="M200" s="43" t="s">
        <v>738</v>
      </c>
      <c r="N200" s="11">
        <f>IF(L200&lt;350,3)</f>
        <v>3</v>
      </c>
      <c r="O200" s="18"/>
    </row>
    <row r="201" spans="3:15" ht="11.25" customHeight="1">
      <c r="C201" s="76"/>
      <c r="D201" s="168"/>
      <c r="E201" s="76"/>
      <c r="J201" s="18" t="s">
        <v>93</v>
      </c>
      <c r="K201" s="18" t="s">
        <v>94</v>
      </c>
      <c r="L201" s="112">
        <v>329.8</v>
      </c>
      <c r="M201" s="43" t="s">
        <v>738</v>
      </c>
      <c r="N201" s="11">
        <f>IF(L201&lt;350,3)</f>
        <v>3</v>
      </c>
      <c r="O201" s="18"/>
    </row>
    <row r="202" spans="3:15" ht="11.25" customHeight="1">
      <c r="C202" s="167"/>
      <c r="D202" s="168"/>
      <c r="E202" s="76"/>
      <c r="J202" s="18" t="s">
        <v>459</v>
      </c>
      <c r="K202" s="18" t="s">
        <v>461</v>
      </c>
      <c r="L202" s="112">
        <v>436.6</v>
      </c>
      <c r="M202" s="43"/>
      <c r="N202" s="171">
        <v>5</v>
      </c>
      <c r="O202" s="18"/>
    </row>
    <row r="203" spans="3:15" ht="11.25" customHeight="1">
      <c r="C203" s="167"/>
      <c r="D203" s="168"/>
      <c r="E203" s="76"/>
      <c r="J203" s="18" t="s">
        <v>460</v>
      </c>
      <c r="K203" s="18" t="s">
        <v>92</v>
      </c>
      <c r="L203" s="112">
        <v>325.4</v>
      </c>
      <c r="M203" s="43"/>
      <c r="N203" s="171">
        <v>3</v>
      </c>
      <c r="O203" s="18"/>
    </row>
    <row r="204" spans="3:15" ht="11.25" customHeight="1">
      <c r="C204" s="167"/>
      <c r="D204" s="168"/>
      <c r="E204" s="76"/>
      <c r="J204" s="18" t="s">
        <v>462</v>
      </c>
      <c r="K204" s="18" t="s">
        <v>463</v>
      </c>
      <c r="L204" s="112">
        <v>352.2</v>
      </c>
      <c r="M204" s="43"/>
      <c r="N204" s="171">
        <v>4</v>
      </c>
      <c r="O204" s="18"/>
    </row>
    <row r="205" spans="3:15" ht="11.25" customHeight="1">
      <c r="C205" s="167"/>
      <c r="D205" s="168"/>
      <c r="E205" s="76"/>
      <c r="J205" s="18" t="s">
        <v>95</v>
      </c>
      <c r="K205" s="18" t="s">
        <v>96</v>
      </c>
      <c r="L205" s="112">
        <v>280.3</v>
      </c>
      <c r="M205" s="43" t="s">
        <v>738</v>
      </c>
      <c r="N205" s="11">
        <f>IF(L205&lt;300,2)</f>
        <v>2</v>
      </c>
      <c r="O205" s="18"/>
    </row>
    <row r="206" spans="3:15" ht="11.25" customHeight="1">
      <c r="C206" s="76"/>
      <c r="D206" s="76"/>
      <c r="E206" s="76"/>
      <c r="J206" s="11" t="s">
        <v>97</v>
      </c>
      <c r="K206" s="11" t="s">
        <v>98</v>
      </c>
      <c r="L206" s="112">
        <v>451.2</v>
      </c>
      <c r="M206" s="43" t="s">
        <v>738</v>
      </c>
      <c r="N206" s="11">
        <v>5</v>
      </c>
      <c r="O206" s="11">
        <v>2010</v>
      </c>
    </row>
    <row r="207" spans="3:15" ht="11.25" customHeight="1">
      <c r="C207" s="76"/>
      <c r="D207" s="76"/>
      <c r="E207" s="76"/>
      <c r="J207" s="11" t="s">
        <v>99</v>
      </c>
      <c r="K207" s="11" t="s">
        <v>100</v>
      </c>
      <c r="L207" s="112">
        <v>394.3</v>
      </c>
      <c r="M207" s="43" t="s">
        <v>738</v>
      </c>
      <c r="N207" s="11">
        <f>IF(L207&lt;425,4)</f>
        <v>4</v>
      </c>
      <c r="O207" s="11">
        <v>2010</v>
      </c>
    </row>
    <row r="208" spans="10:15" ht="11.25" customHeight="1">
      <c r="J208" s="11" t="s">
        <v>101</v>
      </c>
      <c r="K208" s="11" t="s">
        <v>102</v>
      </c>
      <c r="L208" s="112">
        <v>326.3</v>
      </c>
      <c r="M208" s="43" t="s">
        <v>738</v>
      </c>
      <c r="N208" s="11">
        <f>IF(L208&lt;350,3)</f>
        <v>3</v>
      </c>
      <c r="O208" s="11">
        <v>2010</v>
      </c>
    </row>
    <row r="209" spans="10:15" ht="11.25" customHeight="1">
      <c r="J209" s="11" t="s">
        <v>103</v>
      </c>
      <c r="K209" s="11" t="s">
        <v>104</v>
      </c>
      <c r="L209" s="112">
        <v>392.8</v>
      </c>
      <c r="M209" s="43" t="s">
        <v>738</v>
      </c>
      <c r="N209" s="11">
        <f>IF(L209&lt;425,4)</f>
        <v>4</v>
      </c>
      <c r="O209" s="11">
        <v>2010</v>
      </c>
    </row>
    <row r="210" spans="10:15" ht="11.25" customHeight="1">
      <c r="J210" s="11" t="s">
        <v>105</v>
      </c>
      <c r="K210" s="11" t="s">
        <v>106</v>
      </c>
      <c r="L210" s="112">
        <v>366.9</v>
      </c>
      <c r="M210" s="43" t="s">
        <v>738</v>
      </c>
      <c r="N210" s="11">
        <f>IF(L210&lt;425,4)</f>
        <v>4</v>
      </c>
      <c r="O210" s="11">
        <v>2010</v>
      </c>
    </row>
    <row r="211" spans="10:15" ht="11.25" customHeight="1">
      <c r="J211" s="11" t="s">
        <v>287</v>
      </c>
      <c r="K211" s="11" t="s">
        <v>288</v>
      </c>
      <c r="L211" s="112">
        <v>323.9</v>
      </c>
      <c r="M211" s="43" t="s">
        <v>738</v>
      </c>
      <c r="N211" s="11">
        <f>IF(L211&lt;350,3)</f>
        <v>3</v>
      </c>
      <c r="O211" s="11">
        <v>2010</v>
      </c>
    </row>
    <row r="212" spans="10:15" ht="11.25" customHeight="1">
      <c r="J212" s="11" t="s">
        <v>289</v>
      </c>
      <c r="K212" s="11" t="s">
        <v>290</v>
      </c>
      <c r="L212" s="112">
        <v>340.7</v>
      </c>
      <c r="M212" s="43" t="s">
        <v>738</v>
      </c>
      <c r="N212" s="11">
        <f>IF(L212&lt;350,3)</f>
        <v>3</v>
      </c>
      <c r="O212" s="11">
        <v>2010</v>
      </c>
    </row>
    <row r="213" spans="10:15" ht="11.25" customHeight="1">
      <c r="J213" s="18" t="s">
        <v>291</v>
      </c>
      <c r="K213" s="18" t="s">
        <v>292</v>
      </c>
      <c r="L213" s="112">
        <v>385</v>
      </c>
      <c r="M213" s="43" t="s">
        <v>738</v>
      </c>
      <c r="N213" s="11">
        <f>IF(L213&lt;425,4)</f>
        <v>4</v>
      </c>
      <c r="O213" s="18">
        <v>2010</v>
      </c>
    </row>
    <row r="214" spans="10:15" ht="11.25" customHeight="1">
      <c r="J214" s="18" t="s">
        <v>764</v>
      </c>
      <c r="K214" s="18" t="s">
        <v>685</v>
      </c>
      <c r="L214" s="112">
        <v>275.8</v>
      </c>
      <c r="M214" s="43"/>
      <c r="N214" s="11">
        <f>IF(L214&lt;300,2)</f>
        <v>2</v>
      </c>
      <c r="O214" s="18"/>
    </row>
    <row r="215" spans="10:15" ht="11.25" customHeight="1">
      <c r="J215" s="18" t="s">
        <v>652</v>
      </c>
      <c r="K215" s="18" t="s">
        <v>653</v>
      </c>
      <c r="L215" s="112">
        <v>351.1</v>
      </c>
      <c r="M215" s="43"/>
      <c r="N215" s="11">
        <f>IF(L215&lt;425,4)</f>
        <v>4</v>
      </c>
      <c r="O215" s="18"/>
    </row>
    <row r="216" spans="10:15" ht="11.25" customHeight="1">
      <c r="J216" s="18" t="s">
        <v>155</v>
      </c>
      <c r="K216" s="18" t="s">
        <v>376</v>
      </c>
      <c r="L216" s="112" t="s">
        <v>205</v>
      </c>
      <c r="M216" s="43"/>
      <c r="N216" s="112" t="s">
        <v>205</v>
      </c>
      <c r="O216" s="18"/>
    </row>
    <row r="217" spans="10:15" ht="11.25" customHeight="1">
      <c r="J217" s="11" t="s">
        <v>377</v>
      </c>
      <c r="K217" s="18" t="s">
        <v>378</v>
      </c>
      <c r="L217" s="112">
        <v>452.8</v>
      </c>
      <c r="M217" s="43"/>
      <c r="N217" s="11">
        <v>5</v>
      </c>
      <c r="O217" s="11"/>
    </row>
    <row r="218" spans="10:15" ht="11.25" customHeight="1">
      <c r="J218" s="11" t="s">
        <v>379</v>
      </c>
      <c r="K218" s="18" t="s">
        <v>380</v>
      </c>
      <c r="L218" s="112">
        <v>324.2</v>
      </c>
      <c r="M218" s="43"/>
      <c r="N218" s="11">
        <f>IF(L218&lt;350,3)</f>
        <v>3</v>
      </c>
      <c r="O218" s="11"/>
    </row>
    <row r="219" spans="10:15" ht="11.25" customHeight="1">
      <c r="J219" s="18" t="s">
        <v>381</v>
      </c>
      <c r="K219" s="18" t="s">
        <v>382</v>
      </c>
      <c r="L219" s="112">
        <v>321.2</v>
      </c>
      <c r="M219" s="43"/>
      <c r="N219" s="11">
        <f>IF(L219&lt;350,3)</f>
        <v>3</v>
      </c>
      <c r="O219" s="18"/>
    </row>
    <row r="220" spans="10:15" ht="11.25" customHeight="1">
      <c r="J220" s="18" t="s">
        <v>383</v>
      </c>
      <c r="K220" s="18" t="s">
        <v>384</v>
      </c>
      <c r="L220" s="112">
        <v>314.1</v>
      </c>
      <c r="M220" s="43"/>
      <c r="N220" s="11">
        <f>IF(L220&lt;350,3)</f>
        <v>3</v>
      </c>
      <c r="O220" s="18"/>
    </row>
    <row r="221" spans="10:15" ht="11.25" customHeight="1">
      <c r="J221" s="18" t="s">
        <v>385</v>
      </c>
      <c r="K221" s="18" t="s">
        <v>386</v>
      </c>
      <c r="L221" s="112">
        <v>347.5</v>
      </c>
      <c r="M221" s="43"/>
      <c r="N221" s="11">
        <f>IF(L221&lt;350,3)</f>
        <v>3</v>
      </c>
      <c r="O221" s="18"/>
    </row>
    <row r="222" spans="10:15" ht="11.25" customHeight="1">
      <c r="J222" s="18" t="s">
        <v>387</v>
      </c>
      <c r="K222" s="11" t="s">
        <v>388</v>
      </c>
      <c r="L222" s="112">
        <v>372</v>
      </c>
      <c r="M222" s="43"/>
      <c r="N222" s="11">
        <f>IF(L222&lt;425,4)</f>
        <v>4</v>
      </c>
      <c r="O222" s="18"/>
    </row>
    <row r="223" spans="10:15" ht="11.25" customHeight="1">
      <c r="J223" s="18" t="s">
        <v>389</v>
      </c>
      <c r="K223" s="18" t="s">
        <v>390</v>
      </c>
      <c r="L223" s="112">
        <v>411.9</v>
      </c>
      <c r="M223" s="43"/>
      <c r="N223" s="11">
        <f>IF(L223&lt;425,4)</f>
        <v>4</v>
      </c>
      <c r="O223" s="18"/>
    </row>
    <row r="224" spans="10:15" ht="11.25" customHeight="1">
      <c r="J224" s="18" t="s">
        <v>391</v>
      </c>
      <c r="K224" s="18" t="s">
        <v>392</v>
      </c>
      <c r="L224" s="112">
        <v>449.3</v>
      </c>
      <c r="M224" s="43" t="s">
        <v>738</v>
      </c>
      <c r="N224" s="11">
        <v>5</v>
      </c>
      <c r="O224" s="18"/>
    </row>
    <row r="225" spans="10:15" ht="11.25" customHeight="1">
      <c r="J225" s="18" t="s">
        <v>393</v>
      </c>
      <c r="K225" s="18" t="s">
        <v>394</v>
      </c>
      <c r="L225" s="112">
        <v>355.2</v>
      </c>
      <c r="M225" s="43" t="s">
        <v>738</v>
      </c>
      <c r="N225" s="11">
        <f>IF(L225&lt;425,4)</f>
        <v>4</v>
      </c>
      <c r="O225" s="18"/>
    </row>
    <row r="226" spans="10:15" ht="11.25" customHeight="1">
      <c r="J226" s="18" t="s">
        <v>395</v>
      </c>
      <c r="K226" s="18" t="s">
        <v>396</v>
      </c>
      <c r="L226" s="112">
        <v>411.7</v>
      </c>
      <c r="M226" s="43" t="s">
        <v>738</v>
      </c>
      <c r="N226" s="11">
        <f>IF(L226&lt;425,4)</f>
        <v>4</v>
      </c>
      <c r="O226" s="18"/>
    </row>
    <row r="227" spans="10:15" ht="11.25" customHeight="1">
      <c r="J227" s="11" t="s">
        <v>397</v>
      </c>
      <c r="K227" s="11" t="s">
        <v>398</v>
      </c>
      <c r="L227" s="112">
        <v>462.6</v>
      </c>
      <c r="M227" s="43" t="s">
        <v>738</v>
      </c>
      <c r="N227" s="11">
        <v>5</v>
      </c>
      <c r="O227" s="11"/>
    </row>
    <row r="228" spans="10:15" ht="11.25" customHeight="1">
      <c r="J228" s="11" t="s">
        <v>399</v>
      </c>
      <c r="K228" s="11" t="s">
        <v>400</v>
      </c>
      <c r="L228" s="112">
        <v>299.4</v>
      </c>
      <c r="M228" s="43" t="s">
        <v>738</v>
      </c>
      <c r="N228" s="11">
        <f>IF(L228&lt;300,2)</f>
        <v>2</v>
      </c>
      <c r="O228" s="11"/>
    </row>
    <row r="229" spans="10:15" ht="11.25" customHeight="1">
      <c r="J229" s="11" t="s">
        <v>401</v>
      </c>
      <c r="K229" s="11" t="s">
        <v>402</v>
      </c>
      <c r="L229" s="112">
        <v>270.3</v>
      </c>
      <c r="M229" s="43" t="s">
        <v>738</v>
      </c>
      <c r="N229" s="11">
        <f>IF(L229&lt;300,2)</f>
        <v>2</v>
      </c>
      <c r="O229" s="11"/>
    </row>
    <row r="230" spans="10:15" ht="11.25" customHeight="1">
      <c r="J230" s="11" t="s">
        <v>403</v>
      </c>
      <c r="K230" s="11" t="s">
        <v>404</v>
      </c>
      <c r="L230" s="112">
        <v>350.1</v>
      </c>
      <c r="M230" s="43" t="s">
        <v>738</v>
      </c>
      <c r="N230" s="11">
        <f>IF(L230&lt;425,4)</f>
        <v>4</v>
      </c>
      <c r="O230" s="11"/>
    </row>
    <row r="231" spans="10:15" ht="11.25" customHeight="1">
      <c r="J231" s="11" t="s">
        <v>156</v>
      </c>
      <c r="K231" s="11" t="s">
        <v>405</v>
      </c>
      <c r="L231" s="112" t="s">
        <v>205</v>
      </c>
      <c r="M231" s="43"/>
      <c r="N231" s="112" t="s">
        <v>205</v>
      </c>
      <c r="O231" s="11"/>
    </row>
    <row r="232" spans="10:15" ht="11.25" customHeight="1">
      <c r="J232" s="21" t="s">
        <v>654</v>
      </c>
      <c r="K232" s="21" t="s">
        <v>655</v>
      </c>
      <c r="L232" s="112">
        <v>274.4</v>
      </c>
      <c r="M232" s="43"/>
      <c r="N232" s="11">
        <f>IF(L232&lt;300,2)</f>
        <v>2</v>
      </c>
      <c r="O232" s="21"/>
    </row>
    <row r="233" spans="10:15" ht="11.25" customHeight="1">
      <c r="J233" s="21" t="s">
        <v>420</v>
      </c>
      <c r="K233" s="21" t="s">
        <v>421</v>
      </c>
      <c r="L233" s="112" t="s">
        <v>205</v>
      </c>
      <c r="M233" s="43"/>
      <c r="N233" s="112" t="s">
        <v>205</v>
      </c>
      <c r="O233" s="21"/>
    </row>
    <row r="234" spans="10:15" ht="11.25" customHeight="1">
      <c r="J234" s="21" t="s">
        <v>408</v>
      </c>
      <c r="K234" s="21" t="s">
        <v>339</v>
      </c>
      <c r="L234" s="112">
        <v>190.3</v>
      </c>
      <c r="M234" s="43" t="s">
        <v>738</v>
      </c>
      <c r="N234" s="11">
        <f>IF(L234&lt;225,1)</f>
        <v>1</v>
      </c>
      <c r="O234" s="21"/>
    </row>
    <row r="235" spans="10:15" ht="11.25" customHeight="1">
      <c r="J235" s="21" t="s">
        <v>409</v>
      </c>
      <c r="K235" s="21" t="s">
        <v>340</v>
      </c>
      <c r="L235" s="112">
        <v>166</v>
      </c>
      <c r="M235" s="43" t="s">
        <v>738</v>
      </c>
      <c r="N235" s="11">
        <f>IF(L235&lt;225,1)</f>
        <v>1</v>
      </c>
      <c r="O235" s="21"/>
    </row>
    <row r="236" spans="10:15" ht="11.25" customHeight="1">
      <c r="J236" s="21" t="s">
        <v>410</v>
      </c>
      <c r="K236" s="21" t="s">
        <v>341</v>
      </c>
      <c r="L236" s="112">
        <v>131</v>
      </c>
      <c r="M236" s="43" t="s">
        <v>738</v>
      </c>
      <c r="N236" s="11">
        <f>IF(L236&lt;225,1)</f>
        <v>1</v>
      </c>
      <c r="O236" s="21"/>
    </row>
    <row r="237" spans="10:15" ht="11.25" customHeight="1">
      <c r="J237" s="21" t="s">
        <v>411</v>
      </c>
      <c r="K237" s="21" t="s">
        <v>342</v>
      </c>
      <c r="L237" s="112">
        <v>223.9</v>
      </c>
      <c r="M237" s="43" t="s">
        <v>738</v>
      </c>
      <c r="N237" s="11">
        <f>IF(L237&lt;225,1)</f>
        <v>1</v>
      </c>
      <c r="O237" s="21"/>
    </row>
    <row r="238" spans="10:15" ht="11.25" customHeight="1">
      <c r="J238" s="21" t="s">
        <v>412</v>
      </c>
      <c r="K238" s="21" t="s">
        <v>343</v>
      </c>
      <c r="L238" s="112">
        <v>160.1</v>
      </c>
      <c r="M238" s="43" t="s">
        <v>738</v>
      </c>
      <c r="N238" s="11">
        <f>IF(L238&lt;225,1)</f>
        <v>1</v>
      </c>
      <c r="O238" s="21"/>
    </row>
    <row r="239" spans="10:15" ht="11.25" customHeight="1">
      <c r="J239" s="21" t="s">
        <v>413</v>
      </c>
      <c r="K239" s="21" t="s">
        <v>344</v>
      </c>
      <c r="L239" s="112">
        <v>138.2</v>
      </c>
      <c r="M239" s="43" t="s">
        <v>738</v>
      </c>
      <c r="N239" s="11">
        <f>IF(L239&lt;225,1)</f>
        <v>1</v>
      </c>
      <c r="O239" s="21"/>
    </row>
    <row r="240" spans="10:15" ht="11.25" customHeight="1">
      <c r="J240" s="21" t="s">
        <v>414</v>
      </c>
      <c r="K240" s="21" t="s">
        <v>345</v>
      </c>
      <c r="L240" s="112">
        <v>158.4</v>
      </c>
      <c r="M240" s="43" t="s">
        <v>738</v>
      </c>
      <c r="N240" s="11">
        <f>IF(L240&lt;225,1)</f>
        <v>1</v>
      </c>
      <c r="O240" s="21"/>
    </row>
    <row r="241" spans="10:15" ht="11.25" customHeight="1">
      <c r="J241" s="21" t="s">
        <v>415</v>
      </c>
      <c r="K241" s="21" t="s">
        <v>157</v>
      </c>
      <c r="L241" s="112">
        <v>153</v>
      </c>
      <c r="M241" s="43" t="s">
        <v>738</v>
      </c>
      <c r="N241" s="11">
        <f>IF(L241&lt;225,1)</f>
        <v>1</v>
      </c>
      <c r="O241" s="21"/>
    </row>
    <row r="242" spans="10:15" ht="11.25" customHeight="1">
      <c r="J242" s="21" t="s">
        <v>416</v>
      </c>
      <c r="K242" s="21" t="s">
        <v>417</v>
      </c>
      <c r="L242" s="112">
        <v>310</v>
      </c>
      <c r="M242" s="43" t="s">
        <v>738</v>
      </c>
      <c r="N242" s="11">
        <f>IF(L242&lt;350,3)</f>
        <v>3</v>
      </c>
      <c r="O242" s="21"/>
    </row>
    <row r="243" spans="10:15" ht="11.25" customHeight="1">
      <c r="J243" s="21" t="s">
        <v>418</v>
      </c>
      <c r="K243" s="21" t="s">
        <v>419</v>
      </c>
      <c r="L243" s="112">
        <v>162.1</v>
      </c>
      <c r="M243" s="43" t="s">
        <v>738</v>
      </c>
      <c r="N243" s="11">
        <f>IF(L243&lt;225,1)</f>
        <v>1</v>
      </c>
      <c r="O243" s="21"/>
    </row>
    <row r="244" spans="10:16" ht="11.25" customHeight="1">
      <c r="J244" s="21" t="s">
        <v>422</v>
      </c>
      <c r="K244" s="21" t="s">
        <v>158</v>
      </c>
      <c r="L244" s="112">
        <v>188.2</v>
      </c>
      <c r="M244" s="43" t="s">
        <v>738</v>
      </c>
      <c r="N244" s="11">
        <f>IF(L244&lt;225,1)</f>
        <v>1</v>
      </c>
      <c r="O244" s="21"/>
      <c r="P244" s="37"/>
    </row>
    <row r="245" spans="10:16" ht="11.25" customHeight="1">
      <c r="J245" s="21" t="s">
        <v>423</v>
      </c>
      <c r="K245" s="21" t="s">
        <v>159</v>
      </c>
      <c r="L245" s="112">
        <v>154.1</v>
      </c>
      <c r="M245" s="43" t="s">
        <v>738</v>
      </c>
      <c r="N245" s="11">
        <f>IF(L245&lt;225,1)</f>
        <v>1</v>
      </c>
      <c r="O245" s="21"/>
      <c r="P245" s="37"/>
    </row>
    <row r="246" spans="10:16" ht="11.25" customHeight="1">
      <c r="J246" s="21" t="s">
        <v>424</v>
      </c>
      <c r="K246" s="21" t="s">
        <v>346</v>
      </c>
      <c r="L246" s="112">
        <v>117.5</v>
      </c>
      <c r="M246" s="43" t="s">
        <v>738</v>
      </c>
      <c r="N246" s="11">
        <f>IF(L246&lt;225,1)</f>
        <v>1</v>
      </c>
      <c r="O246" s="21"/>
      <c r="P246" s="24"/>
    </row>
    <row r="247" spans="10:16" ht="11.25" customHeight="1">
      <c r="J247" s="21" t="s">
        <v>425</v>
      </c>
      <c r="K247" s="21" t="s">
        <v>347</v>
      </c>
      <c r="L247" s="112">
        <v>136.9</v>
      </c>
      <c r="M247" s="43" t="s">
        <v>738</v>
      </c>
      <c r="N247" s="11">
        <f>IF(L247&lt;225,1)</f>
        <v>1</v>
      </c>
      <c r="O247" s="21"/>
      <c r="P247" s="24"/>
    </row>
    <row r="248" spans="10:16" ht="11.25" customHeight="1">
      <c r="J248" s="21" t="s">
        <v>426</v>
      </c>
      <c r="K248" s="21" t="s">
        <v>160</v>
      </c>
      <c r="L248" s="112">
        <v>167.6</v>
      </c>
      <c r="M248" s="43" t="s">
        <v>738</v>
      </c>
      <c r="N248" s="11">
        <f>IF(L248&lt;225,1)</f>
        <v>1</v>
      </c>
      <c r="O248" s="21"/>
      <c r="P248" s="24"/>
    </row>
    <row r="249" spans="10:16" ht="11.25" customHeight="1">
      <c r="J249" s="21" t="s">
        <v>427</v>
      </c>
      <c r="K249" s="21" t="s">
        <v>348</v>
      </c>
      <c r="L249" s="112">
        <v>156.5</v>
      </c>
      <c r="M249" s="43" t="s">
        <v>738</v>
      </c>
      <c r="N249" s="11">
        <f>IF(L249&lt;225,1)</f>
        <v>1</v>
      </c>
      <c r="O249" s="21"/>
      <c r="P249" s="24"/>
    </row>
    <row r="250" spans="10:16" ht="11.25" customHeight="1">
      <c r="J250" s="21" t="s">
        <v>428</v>
      </c>
      <c r="K250" s="21" t="s">
        <v>349</v>
      </c>
      <c r="L250" s="112">
        <v>130.4</v>
      </c>
      <c r="M250" s="43" t="s">
        <v>738</v>
      </c>
      <c r="N250" s="11">
        <f>IF(L250&lt;225,1)</f>
        <v>1</v>
      </c>
      <c r="O250" s="21"/>
      <c r="P250" s="24"/>
    </row>
    <row r="251" spans="10:16" ht="11.25" customHeight="1">
      <c r="J251" s="21" t="s">
        <v>429</v>
      </c>
      <c r="K251" s="21" t="s">
        <v>466</v>
      </c>
      <c r="L251" s="112">
        <v>156</v>
      </c>
      <c r="M251" s="43" t="s">
        <v>738</v>
      </c>
      <c r="N251" s="11">
        <f>IF(L251&lt;225,1)</f>
        <v>1</v>
      </c>
      <c r="O251" s="21"/>
      <c r="P251" s="24"/>
    </row>
    <row r="252" spans="10:16" ht="11.25" customHeight="1">
      <c r="J252" s="21" t="s">
        <v>430</v>
      </c>
      <c r="K252" s="21" t="s">
        <v>350</v>
      </c>
      <c r="L252" s="112">
        <v>160.3</v>
      </c>
      <c r="M252" s="43" t="s">
        <v>738</v>
      </c>
      <c r="N252" s="11">
        <f>IF(L252&lt;225,1)</f>
        <v>1</v>
      </c>
      <c r="O252" s="21"/>
      <c r="P252" s="24"/>
    </row>
    <row r="253" spans="10:16" ht="11.25" customHeight="1">
      <c r="J253" s="21" t="s">
        <v>431</v>
      </c>
      <c r="K253" s="21" t="s">
        <v>467</v>
      </c>
      <c r="L253" s="112">
        <v>183.1</v>
      </c>
      <c r="M253" s="43" t="s">
        <v>738</v>
      </c>
      <c r="N253" s="11">
        <f>IF(L253&lt;225,1)</f>
        <v>1</v>
      </c>
      <c r="O253" s="21"/>
      <c r="P253" s="24"/>
    </row>
    <row r="254" spans="10:16" ht="11.25" customHeight="1">
      <c r="J254" s="21" t="s">
        <v>432</v>
      </c>
      <c r="K254" s="21" t="s">
        <v>351</v>
      </c>
      <c r="L254" s="112">
        <v>105.2</v>
      </c>
      <c r="M254" s="43" t="s">
        <v>738</v>
      </c>
      <c r="N254" s="11">
        <f>IF(L254&lt;225,1)</f>
        <v>1</v>
      </c>
      <c r="O254" s="21"/>
      <c r="P254" s="24"/>
    </row>
    <row r="255" spans="10:16" ht="11.25" customHeight="1">
      <c r="J255" s="21" t="s">
        <v>433</v>
      </c>
      <c r="K255" s="21" t="s">
        <v>352</v>
      </c>
      <c r="L255" s="112">
        <v>182.4</v>
      </c>
      <c r="M255" s="43" t="s">
        <v>738</v>
      </c>
      <c r="N255" s="11">
        <f>IF(L255&lt;225,1)</f>
        <v>1</v>
      </c>
      <c r="O255" s="21"/>
      <c r="P255" s="24"/>
    </row>
    <row r="256" spans="10:16" ht="11.25" customHeight="1">
      <c r="J256" s="21" t="s">
        <v>434</v>
      </c>
      <c r="K256" s="21" t="s">
        <v>353</v>
      </c>
      <c r="L256" s="112">
        <v>121.3</v>
      </c>
      <c r="M256" s="43" t="s">
        <v>738</v>
      </c>
      <c r="N256" s="11">
        <f>IF(L256&lt;225,1)</f>
        <v>1</v>
      </c>
      <c r="O256" s="21"/>
      <c r="P256" s="24"/>
    </row>
    <row r="257" spans="10:16" ht="11.25" customHeight="1">
      <c r="J257" s="21" t="s">
        <v>435</v>
      </c>
      <c r="K257" s="21" t="s">
        <v>354</v>
      </c>
      <c r="L257" s="112">
        <v>123.1</v>
      </c>
      <c r="M257" s="43" t="s">
        <v>738</v>
      </c>
      <c r="N257" s="11">
        <f>IF(L257&lt;225,1)</f>
        <v>1</v>
      </c>
      <c r="O257" s="21"/>
      <c r="P257" s="24"/>
    </row>
    <row r="258" spans="10:16" ht="11.25" customHeight="1">
      <c r="J258" s="21" t="s">
        <v>436</v>
      </c>
      <c r="K258" s="21" t="s">
        <v>355</v>
      </c>
      <c r="L258" s="112">
        <v>124.2</v>
      </c>
      <c r="M258" s="43" t="s">
        <v>738</v>
      </c>
      <c r="N258" s="11">
        <f>IF(L258&lt;225,1)</f>
        <v>1</v>
      </c>
      <c r="O258" s="21"/>
      <c r="P258" s="24"/>
    </row>
    <row r="259" spans="10:16" ht="11.25" customHeight="1">
      <c r="J259" s="21" t="s">
        <v>437</v>
      </c>
      <c r="K259" s="21" t="s">
        <v>356</v>
      </c>
      <c r="L259" s="112">
        <v>101.6</v>
      </c>
      <c r="M259" s="43" t="s">
        <v>738</v>
      </c>
      <c r="N259" s="11">
        <f>IF(L259&lt;225,1)</f>
        <v>1</v>
      </c>
      <c r="O259" s="21"/>
      <c r="P259" s="24"/>
    </row>
    <row r="260" spans="10:16" ht="11.25" customHeight="1">
      <c r="J260" s="21"/>
      <c r="K260" s="21"/>
      <c r="L260" s="36"/>
      <c r="M260" s="43"/>
      <c r="O260" s="21"/>
      <c r="P260" s="24"/>
    </row>
    <row r="261" spans="10:16" ht="11.25" customHeight="1">
      <c r="J261" s="21"/>
      <c r="K261" s="21"/>
      <c r="L261" s="36"/>
      <c r="M261" s="43"/>
      <c r="O261" s="21"/>
      <c r="P261" s="24"/>
    </row>
    <row r="262" spans="10:16" ht="11.25" customHeight="1">
      <c r="J262" s="21"/>
      <c r="K262" s="21"/>
      <c r="L262" s="36"/>
      <c r="M262" s="43"/>
      <c r="O262" s="21"/>
      <c r="P262" s="24"/>
    </row>
    <row r="263" spans="10:16" ht="11.25" customHeight="1">
      <c r="J263" s="21"/>
      <c r="K263" s="21"/>
      <c r="L263" s="36"/>
      <c r="M263" s="43"/>
      <c r="O263" s="21"/>
      <c r="P263" s="24"/>
    </row>
    <row r="264" spans="10:16" ht="11.25" customHeight="1">
      <c r="J264" s="21"/>
      <c r="K264" s="21"/>
      <c r="L264" s="36"/>
      <c r="M264" s="43"/>
      <c r="O264" s="21"/>
      <c r="P264" s="24"/>
    </row>
    <row r="265" spans="10:16" ht="11.25" customHeight="1">
      <c r="J265" s="21"/>
      <c r="K265" s="21"/>
      <c r="L265" s="36"/>
      <c r="M265" s="43"/>
      <c r="O265" s="21"/>
      <c r="P265" s="24"/>
    </row>
    <row r="266" spans="10:16" ht="11.25" customHeight="1">
      <c r="J266" s="21"/>
      <c r="K266" s="21"/>
      <c r="L266" s="36"/>
      <c r="M266" s="43"/>
      <c r="O266" s="21"/>
      <c r="P266" s="24"/>
    </row>
    <row r="267" spans="10:16" ht="11.25" customHeight="1">
      <c r="J267" s="21"/>
      <c r="K267" s="21"/>
      <c r="L267" s="36"/>
      <c r="M267" s="43"/>
      <c r="O267" s="21"/>
      <c r="P267" s="24"/>
    </row>
    <row r="268" spans="10:16" ht="11.25" customHeight="1">
      <c r="J268" s="21"/>
      <c r="K268" s="21"/>
      <c r="L268" s="36"/>
      <c r="M268" s="43"/>
      <c r="O268" s="21"/>
      <c r="P268" s="24"/>
    </row>
    <row r="269" spans="10:16" ht="11.25" customHeight="1">
      <c r="J269" s="21"/>
      <c r="K269" s="21"/>
      <c r="L269" s="36"/>
      <c r="M269" s="43"/>
      <c r="O269" s="21"/>
      <c r="P269" s="24"/>
    </row>
    <row r="270" spans="10:15" ht="11.25" customHeight="1">
      <c r="J270" s="21"/>
      <c r="K270" s="21"/>
      <c r="L270" s="36"/>
      <c r="M270" s="43"/>
      <c r="O270" s="21"/>
    </row>
    <row r="271" spans="10:15" ht="11.25" customHeight="1">
      <c r="J271" s="21"/>
      <c r="K271" s="21"/>
      <c r="L271" s="36"/>
      <c r="M271" s="43"/>
      <c r="O271" s="21"/>
    </row>
    <row r="272" spans="10:15" ht="11.25" customHeight="1">
      <c r="J272" s="21"/>
      <c r="K272" s="21"/>
      <c r="L272" s="36"/>
      <c r="M272" s="43"/>
      <c r="O272" s="21"/>
    </row>
    <row r="273" spans="10:15" ht="11.25" customHeight="1">
      <c r="J273" s="21"/>
      <c r="K273" s="21"/>
      <c r="L273" s="36"/>
      <c r="M273" s="43"/>
      <c r="O273" s="21"/>
    </row>
    <row r="274" spans="10:15" ht="11.25" customHeight="1">
      <c r="J274" s="66"/>
      <c r="K274" s="66"/>
      <c r="L274" s="36"/>
      <c r="M274" s="43"/>
      <c r="O274" s="21"/>
    </row>
    <row r="275" spans="10:15" ht="11.25" customHeight="1">
      <c r="J275" s="66"/>
      <c r="K275" s="66"/>
      <c r="L275" s="36"/>
      <c r="M275" s="43"/>
      <c r="O275" s="11"/>
    </row>
    <row r="276" spans="10:15" ht="11.25" customHeight="1">
      <c r="J276" s="66"/>
      <c r="K276" s="66"/>
      <c r="L276" s="36"/>
      <c r="M276" s="43"/>
      <c r="O276" s="11"/>
    </row>
    <row r="277" spans="10:15" ht="11.25" customHeight="1">
      <c r="J277" s="66"/>
      <c r="K277" s="66"/>
      <c r="L277" s="36"/>
      <c r="M277" s="43"/>
      <c r="O277" s="11"/>
    </row>
    <row r="278" spans="10:15" ht="11.25" customHeight="1">
      <c r="J278" s="66"/>
      <c r="K278" s="66"/>
      <c r="L278" s="36"/>
      <c r="M278" s="43"/>
      <c r="O278" s="11"/>
    </row>
    <row r="279" spans="10:15" ht="11.25" customHeight="1">
      <c r="J279" s="66"/>
      <c r="K279" s="66"/>
      <c r="L279" s="36"/>
      <c r="M279" s="43"/>
      <c r="O279" s="11"/>
    </row>
    <row r="280" spans="10:15" ht="11.25" customHeight="1">
      <c r="J280" s="66"/>
      <c r="K280" s="66"/>
      <c r="L280" s="36"/>
      <c r="M280" s="43"/>
      <c r="O280" s="11"/>
    </row>
    <row r="281" spans="10:15" ht="11.25" customHeight="1">
      <c r="J281" s="66"/>
      <c r="K281" s="66"/>
      <c r="L281" s="36"/>
      <c r="M281" s="43"/>
      <c r="O281" s="11"/>
    </row>
    <row r="282" spans="10:15" ht="11.25" customHeight="1">
      <c r="J282" s="66"/>
      <c r="K282" s="66"/>
      <c r="L282" s="36"/>
      <c r="M282" s="43"/>
      <c r="O282" s="11"/>
    </row>
    <row r="283" spans="10:15" ht="11.25" customHeight="1">
      <c r="J283" s="66"/>
      <c r="K283" s="66"/>
      <c r="L283" s="36"/>
      <c r="M283" s="43"/>
      <c r="O283" s="11"/>
    </row>
    <row r="284" spans="10:15" ht="11.25" customHeight="1">
      <c r="J284" s="66"/>
      <c r="K284" s="66"/>
      <c r="L284" s="36"/>
      <c r="M284" s="43"/>
      <c r="O284" s="11"/>
    </row>
    <row r="285" spans="10:15" ht="11.25" customHeight="1">
      <c r="J285" s="66"/>
      <c r="K285" s="66"/>
      <c r="L285" s="36"/>
      <c r="M285" s="43"/>
      <c r="O285" s="11"/>
    </row>
    <row r="286" spans="10:15" ht="11.25" customHeight="1">
      <c r="J286" s="66"/>
      <c r="K286" s="67"/>
      <c r="L286" s="36"/>
      <c r="M286" s="43"/>
      <c r="O286" s="11"/>
    </row>
    <row r="287" spans="10:15" ht="11.25" customHeight="1">
      <c r="J287" s="66"/>
      <c r="K287" s="66"/>
      <c r="L287" s="36"/>
      <c r="M287" s="43"/>
      <c r="O287" s="11"/>
    </row>
    <row r="288" spans="10:15" ht="11.25" customHeight="1">
      <c r="J288" s="66"/>
      <c r="K288" s="66"/>
      <c r="L288" s="36"/>
      <c r="M288" s="43"/>
      <c r="O288" s="11"/>
    </row>
    <row r="289" spans="10:15" ht="11.25" customHeight="1">
      <c r="J289" s="66"/>
      <c r="K289" s="67"/>
      <c r="L289" s="36"/>
      <c r="M289" s="43"/>
      <c r="O289" s="39"/>
    </row>
    <row r="290" spans="10:15" ht="11.25" customHeight="1">
      <c r="J290" s="66"/>
      <c r="K290" s="66"/>
      <c r="L290" s="36"/>
      <c r="M290" s="43"/>
      <c r="O290" s="40"/>
    </row>
    <row r="291" spans="10:15" ht="11.25" customHeight="1">
      <c r="J291" s="66"/>
      <c r="K291" s="66"/>
      <c r="L291" s="36"/>
      <c r="M291" s="43"/>
      <c r="O291" s="21"/>
    </row>
    <row r="292" spans="10:15" ht="11.25" customHeight="1">
      <c r="J292" s="66"/>
      <c r="K292" s="66"/>
      <c r="L292" s="36"/>
      <c r="M292" s="43"/>
      <c r="O292" s="21"/>
    </row>
    <row r="293" spans="10:15" ht="11.25" customHeight="1">
      <c r="J293" s="64"/>
      <c r="K293" s="64"/>
      <c r="L293" s="66"/>
      <c r="M293" s="43"/>
      <c r="O293" s="11"/>
    </row>
    <row r="294" spans="10:15" ht="11.25" customHeight="1">
      <c r="J294" s="66"/>
      <c r="K294" s="66"/>
      <c r="L294" s="66"/>
      <c r="M294" s="43"/>
      <c r="O294" s="11"/>
    </row>
    <row r="295" spans="10:15" ht="11.25" customHeight="1">
      <c r="J295" s="66"/>
      <c r="K295" s="66"/>
      <c r="L295" s="66"/>
      <c r="M295" s="43"/>
      <c r="O295" s="11"/>
    </row>
    <row r="296" spans="10:15" ht="11.25" customHeight="1">
      <c r="J296" s="66"/>
      <c r="K296" s="66"/>
      <c r="L296" s="66"/>
      <c r="M296" s="43"/>
      <c r="O296" s="11"/>
    </row>
    <row r="297" spans="10:15" ht="11.25" customHeight="1">
      <c r="J297" s="66"/>
      <c r="K297" s="66"/>
      <c r="L297" s="66"/>
      <c r="M297" s="43"/>
      <c r="O297" s="11"/>
    </row>
    <row r="298" spans="10:15" ht="11.25" customHeight="1">
      <c r="J298" s="66"/>
      <c r="K298" s="66"/>
      <c r="L298" s="66"/>
      <c r="M298" s="43"/>
      <c r="O298" s="11"/>
    </row>
    <row r="299" spans="10:15" ht="11.25" customHeight="1">
      <c r="J299" s="66"/>
      <c r="K299" s="66"/>
      <c r="L299" s="66"/>
      <c r="M299" s="43"/>
      <c r="O299" s="11"/>
    </row>
    <row r="300" spans="10:15" ht="11.25" customHeight="1">
      <c r="J300" s="66"/>
      <c r="K300" s="66"/>
      <c r="L300" s="66"/>
      <c r="M300" s="43"/>
      <c r="O300" s="11"/>
    </row>
    <row r="301" spans="10:15" ht="11.25" customHeight="1">
      <c r="J301" s="66"/>
      <c r="K301" s="66"/>
      <c r="L301" s="66"/>
      <c r="M301" s="43"/>
      <c r="O301" s="11"/>
    </row>
    <row r="302" spans="10:15" ht="11.25" customHeight="1">
      <c r="J302" s="66"/>
      <c r="K302" s="66"/>
      <c r="L302" s="66"/>
      <c r="M302" s="43"/>
      <c r="O302" s="11"/>
    </row>
    <row r="303" spans="10:15" ht="11.25" customHeight="1">
      <c r="J303" s="66"/>
      <c r="K303" s="66"/>
      <c r="L303" s="66"/>
      <c r="M303" s="43"/>
      <c r="O303" s="11"/>
    </row>
    <row r="304" spans="10:15" ht="11.25" customHeight="1">
      <c r="J304" s="66"/>
      <c r="K304" s="66"/>
      <c r="L304" s="66"/>
      <c r="M304" s="43"/>
      <c r="O304" s="11"/>
    </row>
    <row r="305" spans="10:15" ht="11.25" customHeight="1">
      <c r="J305" s="66"/>
      <c r="K305" s="66"/>
      <c r="L305" s="66"/>
      <c r="M305" s="43"/>
      <c r="O305" s="11"/>
    </row>
    <row r="306" spans="10:15" ht="11.25" customHeight="1">
      <c r="J306" s="66"/>
      <c r="K306" s="66"/>
      <c r="L306" s="66"/>
      <c r="M306" s="43"/>
      <c r="O306" s="11"/>
    </row>
    <row r="307" spans="10:15" ht="11.25" customHeight="1">
      <c r="J307" s="66"/>
      <c r="K307" s="66"/>
      <c r="L307" s="66"/>
      <c r="M307" s="43"/>
      <c r="O307" s="11"/>
    </row>
    <row r="308" spans="10:15" ht="11.25" customHeight="1">
      <c r="J308" s="66"/>
      <c r="K308" s="66"/>
      <c r="L308" s="66"/>
      <c r="M308" s="43"/>
      <c r="O308" s="11"/>
    </row>
    <row r="309" spans="10:15" ht="11.25" customHeight="1">
      <c r="J309" s="66"/>
      <c r="K309" s="66"/>
      <c r="L309" s="66"/>
      <c r="M309" s="43"/>
      <c r="O309" s="11"/>
    </row>
    <row r="310" spans="10:15" ht="11.25" customHeight="1">
      <c r="J310" s="66"/>
      <c r="K310" s="66"/>
      <c r="L310" s="66"/>
      <c r="M310" s="43"/>
      <c r="O310" s="11"/>
    </row>
    <row r="311" spans="10:15" ht="11.25" customHeight="1">
      <c r="J311" s="66"/>
      <c r="K311" s="66"/>
      <c r="L311" s="66"/>
      <c r="M311" s="43"/>
      <c r="O311" s="11"/>
    </row>
    <row r="312" spans="10:15" ht="11.25" customHeight="1">
      <c r="J312" s="66"/>
      <c r="K312" s="66"/>
      <c r="L312" s="66"/>
      <c r="M312" s="43"/>
      <c r="O312" s="11"/>
    </row>
    <row r="313" spans="10:15" ht="11.25" customHeight="1">
      <c r="J313" s="66"/>
      <c r="K313" s="66"/>
      <c r="L313" s="66"/>
      <c r="M313" s="43"/>
      <c r="O313" s="11"/>
    </row>
    <row r="314" spans="10:15" ht="11.25" customHeight="1">
      <c r="J314" s="66"/>
      <c r="K314" s="66"/>
      <c r="L314" s="66"/>
      <c r="M314" s="43"/>
      <c r="O314" s="11"/>
    </row>
    <row r="315" spans="10:15" ht="11.25" customHeight="1">
      <c r="J315" s="66"/>
      <c r="K315" s="66"/>
      <c r="L315" s="66"/>
      <c r="M315" s="43"/>
      <c r="O315" s="11"/>
    </row>
    <row r="316" spans="10:15" ht="11.25" customHeight="1">
      <c r="J316" s="66"/>
      <c r="K316" s="66"/>
      <c r="L316" s="66"/>
      <c r="M316" s="43"/>
      <c r="O316" s="11"/>
    </row>
    <row r="317" spans="10:15" ht="11.25" customHeight="1">
      <c r="J317" s="66"/>
      <c r="K317" s="66"/>
      <c r="L317" s="66"/>
      <c r="M317" s="43"/>
      <c r="O317" s="11"/>
    </row>
    <row r="318" spans="10:13" ht="11.25" customHeight="1">
      <c r="J318" s="66"/>
      <c r="K318" s="66"/>
      <c r="L318" s="68"/>
      <c r="M318" s="43"/>
    </row>
    <row r="319" spans="13:15" ht="11.25" customHeight="1">
      <c r="M319" s="12"/>
      <c r="O319" s="8"/>
    </row>
    <row r="320" spans="13:15" ht="11.25" customHeight="1">
      <c r="M320" s="12"/>
      <c r="O320" s="8"/>
    </row>
    <row r="321" ht="11.25" customHeight="1">
      <c r="O321" s="42"/>
    </row>
    <row r="322" ht="11.25" customHeight="1">
      <c r="O322" s="42"/>
    </row>
    <row r="323" ht="11.25" customHeight="1">
      <c r="O323" s="42"/>
    </row>
    <row r="324" ht="11.25" customHeight="1">
      <c r="O324" s="42"/>
    </row>
    <row r="325" ht="11.25" customHeight="1">
      <c r="O325" s="42"/>
    </row>
    <row r="326" ht="11.25" customHeight="1">
      <c r="O326" s="42"/>
    </row>
    <row r="327" ht="11.25" customHeight="1">
      <c r="O327" s="42"/>
    </row>
    <row r="328" ht="11.25" customHeight="1">
      <c r="O328" s="42"/>
    </row>
    <row r="329" ht="11.25" customHeight="1">
      <c r="O329" s="42"/>
    </row>
    <row r="330" ht="11.25" customHeight="1">
      <c r="O330" s="42"/>
    </row>
    <row r="331" ht="11.25" customHeight="1">
      <c r="O331" s="42"/>
    </row>
    <row r="332" ht="11.25" customHeight="1">
      <c r="O332" s="42"/>
    </row>
    <row r="333" ht="11.25" customHeight="1">
      <c r="O333" s="42"/>
    </row>
    <row r="334" ht="11.25" customHeight="1">
      <c r="O334" s="42"/>
    </row>
    <row r="335" ht="11.25" customHeight="1">
      <c r="O335" s="42"/>
    </row>
    <row r="336" ht="11.25" customHeight="1">
      <c r="O336" s="42"/>
    </row>
    <row r="337" ht="11.25" customHeight="1">
      <c r="O337" s="42"/>
    </row>
    <row r="338" ht="11.25" customHeight="1">
      <c r="O338" s="42"/>
    </row>
    <row r="339" ht="11.25" customHeight="1">
      <c r="O339" s="42"/>
    </row>
    <row r="340" ht="11.25" customHeight="1">
      <c r="O340" s="42"/>
    </row>
    <row r="341" ht="11.25" customHeight="1">
      <c r="O341" s="42"/>
    </row>
    <row r="342" ht="11.25" customHeight="1">
      <c r="O342" s="42"/>
    </row>
    <row r="343" ht="11.25" customHeight="1">
      <c r="O343" s="42"/>
    </row>
    <row r="344" ht="11.25" customHeight="1">
      <c r="O344" s="42"/>
    </row>
    <row r="345" ht="11.25" customHeight="1">
      <c r="O345" s="42"/>
    </row>
    <row r="346" ht="11.25" customHeight="1">
      <c r="O346" s="42"/>
    </row>
    <row r="347" ht="11.25" customHeight="1">
      <c r="O347" s="42"/>
    </row>
    <row r="348" ht="11.25" customHeight="1">
      <c r="O348" s="42"/>
    </row>
    <row r="349" ht="11.25" customHeight="1">
      <c r="O349" s="42"/>
    </row>
    <row r="350" ht="11.25" customHeight="1">
      <c r="O350" s="42"/>
    </row>
    <row r="351" ht="11.25" customHeight="1">
      <c r="O351" s="42"/>
    </row>
    <row r="352" ht="11.25" customHeight="1">
      <c r="O352" s="42"/>
    </row>
    <row r="353" ht="11.25" customHeight="1">
      <c r="O353" s="42"/>
    </row>
    <row r="354" ht="11.25" customHeight="1">
      <c r="O354" s="42"/>
    </row>
    <row r="355" ht="11.25" customHeight="1">
      <c r="O355" s="42"/>
    </row>
    <row r="356" ht="11.25" customHeight="1">
      <c r="O356" s="42"/>
    </row>
    <row r="357" ht="11.25" customHeight="1">
      <c r="O357" s="42"/>
    </row>
    <row r="358" ht="11.25" customHeight="1">
      <c r="O358" s="42"/>
    </row>
    <row r="359" ht="11.25" customHeight="1">
      <c r="O359" s="42"/>
    </row>
    <row r="360" ht="11.25" customHeight="1">
      <c r="O360" s="42"/>
    </row>
    <row r="361" ht="11.25" customHeight="1">
      <c r="O361" s="42"/>
    </row>
    <row r="362" ht="11.25" customHeight="1">
      <c r="O362" s="42"/>
    </row>
    <row r="363" ht="11.25" customHeight="1">
      <c r="O363" s="42"/>
    </row>
    <row r="364" ht="11.25" customHeight="1">
      <c r="O364" s="42"/>
    </row>
    <row r="365" ht="11.25" customHeight="1">
      <c r="O365" s="42"/>
    </row>
    <row r="366" ht="11.25" customHeight="1">
      <c r="O366" s="42"/>
    </row>
    <row r="367" ht="11.25" customHeight="1">
      <c r="O367" s="42"/>
    </row>
    <row r="368" ht="11.25" customHeight="1">
      <c r="O368" s="42"/>
    </row>
    <row r="369" ht="11.25" customHeight="1">
      <c r="O369" s="42"/>
    </row>
    <row r="370" ht="11.25" customHeight="1">
      <c r="O370" s="42"/>
    </row>
    <row r="371" ht="11.25" customHeight="1">
      <c r="O371" s="42"/>
    </row>
    <row r="372" ht="11.25" customHeight="1">
      <c r="O372" s="42"/>
    </row>
    <row r="373" ht="11.25" customHeight="1">
      <c r="O373" s="42"/>
    </row>
    <row r="374" ht="11.25" customHeight="1">
      <c r="O374" s="42"/>
    </row>
    <row r="375" ht="11.25" customHeight="1">
      <c r="O375" s="42"/>
    </row>
    <row r="376" ht="11.25" customHeight="1">
      <c r="O376" s="42"/>
    </row>
    <row r="377" ht="11.25" customHeight="1">
      <c r="O377" s="42"/>
    </row>
    <row r="378" ht="11.25" customHeight="1">
      <c r="O378" s="42"/>
    </row>
    <row r="379" ht="11.25" customHeight="1">
      <c r="O379" s="42"/>
    </row>
    <row r="380" ht="11.25" customHeight="1">
      <c r="O380" s="42"/>
    </row>
    <row r="381" ht="11.25" customHeight="1">
      <c r="O381" s="42"/>
    </row>
    <row r="382" ht="11.25" customHeight="1">
      <c r="O382" s="42"/>
    </row>
    <row r="383" ht="11.25" customHeight="1">
      <c r="O383" s="42"/>
    </row>
    <row r="384" ht="11.25" customHeight="1">
      <c r="O384" s="42"/>
    </row>
    <row r="385" ht="11.25" customHeight="1">
      <c r="O385" s="42"/>
    </row>
    <row r="386" ht="11.25" customHeight="1">
      <c r="O386" s="42"/>
    </row>
    <row r="387" ht="11.25" customHeight="1">
      <c r="O387" s="42"/>
    </row>
    <row r="388" ht="11.25" customHeight="1">
      <c r="O388" s="42"/>
    </row>
    <row r="389" ht="11.25" customHeight="1">
      <c r="O389" s="42"/>
    </row>
    <row r="390" ht="11.25" customHeight="1">
      <c r="O390" s="42"/>
    </row>
    <row r="391" ht="11.25" customHeight="1">
      <c r="O391" s="42"/>
    </row>
    <row r="392" ht="11.25" customHeight="1">
      <c r="O392" s="42"/>
    </row>
    <row r="393" ht="11.25" customHeight="1">
      <c r="O393" s="42"/>
    </row>
    <row r="394" ht="11.25" customHeight="1">
      <c r="O394" s="42"/>
    </row>
    <row r="395" ht="11.25" customHeight="1">
      <c r="O395" s="42"/>
    </row>
    <row r="396" ht="11.25" customHeight="1">
      <c r="O396" s="42"/>
    </row>
    <row r="397" ht="11.25" customHeight="1">
      <c r="O397" s="42"/>
    </row>
    <row r="398" ht="11.25" customHeight="1">
      <c r="O398" s="42"/>
    </row>
    <row r="399" ht="11.25" customHeight="1">
      <c r="O399" s="42"/>
    </row>
    <row r="400" ht="11.25" customHeight="1">
      <c r="O400" s="42"/>
    </row>
    <row r="401" ht="11.25" customHeight="1">
      <c r="O401" s="42"/>
    </row>
    <row r="402" ht="11.25" customHeight="1">
      <c r="O402" s="42"/>
    </row>
    <row r="403" ht="11.25" customHeight="1">
      <c r="O403" s="42"/>
    </row>
    <row r="404" ht="11.25" customHeight="1">
      <c r="O404" s="42"/>
    </row>
    <row r="405" ht="11.25" customHeight="1">
      <c r="O405" s="42"/>
    </row>
    <row r="406" ht="11.25" customHeight="1">
      <c r="O406" s="42"/>
    </row>
    <row r="407" ht="11.25" customHeight="1">
      <c r="O407" s="42"/>
    </row>
    <row r="408" ht="11.25" customHeight="1">
      <c r="O408" s="42"/>
    </row>
    <row r="409" ht="11.25" customHeight="1">
      <c r="O409" s="42"/>
    </row>
    <row r="410" ht="11.25" customHeight="1">
      <c r="O410" s="42"/>
    </row>
    <row r="411" ht="11.25" customHeight="1">
      <c r="O411" s="42"/>
    </row>
    <row r="412" ht="11.25" customHeight="1">
      <c r="O412" s="42"/>
    </row>
    <row r="413" ht="11.25" customHeight="1">
      <c r="O413" s="42"/>
    </row>
    <row r="414" ht="11.25" customHeight="1">
      <c r="O414" s="42"/>
    </row>
    <row r="415" ht="11.25" customHeight="1">
      <c r="O415" s="42"/>
    </row>
    <row r="416" ht="11.25" customHeight="1">
      <c r="O416" s="42"/>
    </row>
    <row r="417" ht="11.25" customHeight="1">
      <c r="O417" s="42"/>
    </row>
    <row r="418" ht="11.25" customHeight="1">
      <c r="O418" s="42"/>
    </row>
    <row r="419" ht="11.25" customHeight="1">
      <c r="O419" s="42"/>
    </row>
    <row r="420" ht="11.25" customHeight="1">
      <c r="O420" s="42"/>
    </row>
    <row r="421" ht="11.25" customHeight="1">
      <c r="O421" s="42"/>
    </row>
    <row r="422" ht="11.25" customHeight="1">
      <c r="O422" s="42"/>
    </row>
    <row r="423" ht="11.25" customHeight="1">
      <c r="O423" s="42"/>
    </row>
    <row r="424" ht="11.25" customHeight="1">
      <c r="O424" s="42"/>
    </row>
    <row r="425" ht="11.25" customHeight="1">
      <c r="O425" s="42"/>
    </row>
    <row r="426" ht="11.25" customHeight="1">
      <c r="O426" s="42"/>
    </row>
    <row r="427" ht="11.25" customHeight="1">
      <c r="O427" s="42"/>
    </row>
    <row r="428" ht="11.25" customHeight="1">
      <c r="O428" s="42"/>
    </row>
    <row r="429" ht="11.25" customHeight="1">
      <c r="O429" s="42"/>
    </row>
    <row r="430" ht="11.25" customHeight="1">
      <c r="O430" s="42"/>
    </row>
    <row r="431" ht="11.25" customHeight="1">
      <c r="O431" s="42"/>
    </row>
    <row r="432" ht="11.25" customHeight="1">
      <c r="O432" s="42"/>
    </row>
    <row r="433" ht="11.25" customHeight="1">
      <c r="O433" s="42"/>
    </row>
    <row r="434" ht="11.25" customHeight="1">
      <c r="O434" s="42"/>
    </row>
    <row r="435" ht="11.25" customHeight="1">
      <c r="O435" s="42"/>
    </row>
    <row r="436" ht="11.25" customHeight="1">
      <c r="O436" s="42"/>
    </row>
    <row r="437" ht="11.25" customHeight="1">
      <c r="O437" s="42"/>
    </row>
    <row r="438" ht="11.25" customHeight="1">
      <c r="O438" s="42"/>
    </row>
    <row r="439" ht="11.25" customHeight="1">
      <c r="O439" s="42"/>
    </row>
    <row r="440" ht="11.25" customHeight="1">
      <c r="O440" s="42"/>
    </row>
    <row r="441" ht="11.25" customHeight="1">
      <c r="O441" s="42"/>
    </row>
    <row r="442" ht="11.25" customHeight="1">
      <c r="O442" s="42"/>
    </row>
    <row r="443" ht="11.25" customHeight="1">
      <c r="O443" s="42"/>
    </row>
    <row r="444" ht="11.25" customHeight="1">
      <c r="O444" s="42"/>
    </row>
    <row r="445" ht="11.25" customHeight="1">
      <c r="O445" s="42"/>
    </row>
    <row r="446" ht="11.25" customHeight="1">
      <c r="O446" s="42"/>
    </row>
    <row r="447" ht="11.25" customHeight="1">
      <c r="O447" s="42"/>
    </row>
    <row r="448" ht="11.25" customHeight="1">
      <c r="O448" s="42"/>
    </row>
    <row r="449" ht="11.25" customHeight="1">
      <c r="O449" s="42"/>
    </row>
    <row r="450" ht="11.25" customHeight="1">
      <c r="O450" s="42"/>
    </row>
    <row r="451" ht="11.25" customHeight="1">
      <c r="O451" s="42"/>
    </row>
    <row r="452" ht="11.25" customHeight="1">
      <c r="O452" s="42"/>
    </row>
    <row r="453" ht="11.25" customHeight="1">
      <c r="O453" s="42"/>
    </row>
    <row r="454" ht="11.25" customHeight="1">
      <c r="O454" s="42"/>
    </row>
    <row r="455" ht="11.25" customHeight="1">
      <c r="O455" s="42"/>
    </row>
    <row r="456" ht="11.25" customHeight="1">
      <c r="O456" s="42"/>
    </row>
    <row r="457" ht="11.25" customHeight="1">
      <c r="O457" s="42"/>
    </row>
    <row r="458" ht="11.25" customHeight="1">
      <c r="O458" s="42"/>
    </row>
    <row r="459" ht="11.25" customHeight="1">
      <c r="O459" s="42"/>
    </row>
    <row r="460" ht="11.25" customHeight="1">
      <c r="O460" s="42"/>
    </row>
    <row r="461" ht="11.25" customHeight="1">
      <c r="O461" s="42"/>
    </row>
    <row r="462" ht="11.25" customHeight="1">
      <c r="O462" s="42"/>
    </row>
    <row r="463" ht="11.25" customHeight="1">
      <c r="O463" s="42"/>
    </row>
    <row r="464" ht="11.25" customHeight="1">
      <c r="O464" s="42"/>
    </row>
    <row r="465" ht="11.25" customHeight="1">
      <c r="O465" s="42"/>
    </row>
    <row r="466" ht="11.25" customHeight="1">
      <c r="O466" s="42"/>
    </row>
    <row r="467" ht="11.25" customHeight="1">
      <c r="O467" s="42"/>
    </row>
  </sheetData>
  <sheetProtection/>
  <mergeCells count="1">
    <mergeCell ref="H23:H2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C1:V596"/>
  <sheetViews>
    <sheetView showGridLines="0" zoomScalePageLayoutView="0" workbookViewId="0" topLeftCell="A1">
      <selection activeCell="A1" sqref="A1"/>
    </sheetView>
  </sheetViews>
  <sheetFormatPr defaultColWidth="9.140625" defaultRowHeight="11.25" customHeight="1"/>
  <cols>
    <col min="1" max="2" width="2.7109375" style="10" customWidth="1"/>
    <col min="3" max="3" width="20.7109375" style="10" customWidth="1"/>
    <col min="4" max="9" width="15.7109375" style="10" customWidth="1"/>
    <col min="10" max="10" width="8.7109375" style="10" customWidth="1"/>
    <col min="11" max="11" width="52.00390625" style="10" bestFit="1" customWidth="1"/>
    <col min="12" max="12" width="9.8515625" style="43" customWidth="1"/>
    <col min="13" max="13" width="13.57421875" style="38" customWidth="1"/>
    <col min="14" max="14" width="14.28125" style="42" customWidth="1"/>
    <col min="15" max="15" width="10.00390625" style="10" customWidth="1"/>
    <col min="16" max="16" width="16.7109375" style="10" customWidth="1"/>
    <col min="17" max="16384" width="9.140625" style="10" customWidth="1"/>
  </cols>
  <sheetData>
    <row r="1" spans="3:15" ht="11.25" customHeight="1">
      <c r="C1" s="64"/>
      <c r="J1" s="6" t="s">
        <v>208</v>
      </c>
      <c r="K1" s="6" t="s">
        <v>209</v>
      </c>
      <c r="L1" s="7" t="s">
        <v>210</v>
      </c>
      <c r="M1" s="7" t="s">
        <v>135</v>
      </c>
      <c r="N1" s="7" t="s">
        <v>651</v>
      </c>
      <c r="O1" s="109" t="s">
        <v>695</v>
      </c>
    </row>
    <row r="2" spans="10:14" ht="11.25" customHeight="1">
      <c r="J2" s="11" t="s">
        <v>211</v>
      </c>
      <c r="K2" s="11" t="s">
        <v>212</v>
      </c>
      <c r="L2" s="112">
        <v>310.5</v>
      </c>
      <c r="M2" s="43"/>
      <c r="N2" s="11">
        <v>2</v>
      </c>
    </row>
    <row r="3" spans="3:15" ht="11.25" customHeight="1">
      <c r="C3" s="70" t="s">
        <v>656</v>
      </c>
      <c r="J3" s="11" t="s">
        <v>213</v>
      </c>
      <c r="K3" s="11" t="s">
        <v>214</v>
      </c>
      <c r="L3" s="112">
        <v>325.9</v>
      </c>
      <c r="M3" s="43"/>
      <c r="N3" s="11">
        <v>2</v>
      </c>
      <c r="O3" s="13"/>
    </row>
    <row r="4" spans="3:14" ht="11.25" customHeight="1">
      <c r="C4" s="70" t="s">
        <v>657</v>
      </c>
      <c r="J4" s="11" t="s">
        <v>215</v>
      </c>
      <c r="K4" s="11" t="s">
        <v>216</v>
      </c>
      <c r="L4" s="112">
        <v>326.3</v>
      </c>
      <c r="M4" s="43"/>
      <c r="N4" s="11">
        <v>2</v>
      </c>
    </row>
    <row r="5" spans="3:16" s="14" customFormat="1" ht="11.25" customHeight="1">
      <c r="C5" s="10"/>
      <c r="D5" s="71"/>
      <c r="E5" s="10"/>
      <c r="F5" s="10"/>
      <c r="J5" s="11" t="s">
        <v>217</v>
      </c>
      <c r="K5" s="11" t="s">
        <v>218</v>
      </c>
      <c r="L5" s="112">
        <v>331.4</v>
      </c>
      <c r="M5" s="43"/>
      <c r="N5" s="11">
        <v>2</v>
      </c>
      <c r="P5" s="10"/>
    </row>
    <row r="6" spans="3:14" ht="17.25">
      <c r="C6" s="81" t="s">
        <v>783</v>
      </c>
      <c r="J6" s="11" t="s">
        <v>219</v>
      </c>
      <c r="K6" s="11" t="s">
        <v>162</v>
      </c>
      <c r="L6" s="112">
        <v>315.1</v>
      </c>
      <c r="M6" s="43"/>
      <c r="N6" s="11">
        <v>2</v>
      </c>
    </row>
    <row r="7" spans="3:14" ht="11.25" customHeight="1">
      <c r="C7" s="60" t="s">
        <v>369</v>
      </c>
      <c r="J7" s="11" t="s">
        <v>163</v>
      </c>
      <c r="K7" s="11" t="s">
        <v>164</v>
      </c>
      <c r="L7" s="112">
        <v>324.9</v>
      </c>
      <c r="M7" s="43"/>
      <c r="N7" s="11">
        <v>2</v>
      </c>
    </row>
    <row r="8" spans="4:15" ht="11.25" customHeight="1">
      <c r="D8" s="71"/>
      <c r="J8" s="11" t="s">
        <v>165</v>
      </c>
      <c r="K8" s="11" t="s">
        <v>166</v>
      </c>
      <c r="L8" s="112">
        <v>288.9</v>
      </c>
      <c r="M8" s="43"/>
      <c r="N8" s="11">
        <v>1</v>
      </c>
      <c r="O8" s="15"/>
    </row>
    <row r="9" spans="3:15" ht="11.25" customHeight="1">
      <c r="C9" s="73"/>
      <c r="J9" s="11" t="s">
        <v>167</v>
      </c>
      <c r="K9" s="11" t="s">
        <v>168</v>
      </c>
      <c r="L9" s="112">
        <v>365.5</v>
      </c>
      <c r="M9" s="43"/>
      <c r="N9" s="11">
        <v>3</v>
      </c>
      <c r="O9" s="15"/>
    </row>
    <row r="10" spans="3:16" ht="11.25" customHeight="1">
      <c r="C10" s="72"/>
      <c r="D10" s="72"/>
      <c r="J10" s="11" t="s">
        <v>169</v>
      </c>
      <c r="K10" s="11" t="s">
        <v>170</v>
      </c>
      <c r="L10" s="112">
        <v>350.4</v>
      </c>
      <c r="M10" s="43"/>
      <c r="N10" s="11">
        <v>3</v>
      </c>
      <c r="O10" s="17"/>
      <c r="P10" s="17"/>
    </row>
    <row r="11" spans="10:17" ht="12">
      <c r="J11" s="18" t="s">
        <v>171</v>
      </c>
      <c r="K11" s="18" t="s">
        <v>172</v>
      </c>
      <c r="L11" s="112">
        <v>341.3</v>
      </c>
      <c r="M11" s="43"/>
      <c r="N11" s="11">
        <v>2</v>
      </c>
      <c r="P11" s="15"/>
      <c r="Q11" s="15"/>
    </row>
    <row r="12" spans="10:17" ht="11.25" customHeight="1">
      <c r="J12" s="18" t="s">
        <v>173</v>
      </c>
      <c r="K12" s="18" t="s">
        <v>174</v>
      </c>
      <c r="L12" s="112">
        <v>345</v>
      </c>
      <c r="M12" s="43"/>
      <c r="N12" s="11">
        <v>2</v>
      </c>
      <c r="P12" s="15"/>
      <c r="Q12" s="15"/>
    </row>
    <row r="13" spans="5:17" ht="11.25" customHeight="1">
      <c r="E13" s="172"/>
      <c r="F13" s="172"/>
      <c r="J13" s="18" t="s">
        <v>175</v>
      </c>
      <c r="K13" s="18" t="s">
        <v>176</v>
      </c>
      <c r="L13" s="112">
        <v>1311</v>
      </c>
      <c r="M13" s="43"/>
      <c r="N13" s="11">
        <v>5</v>
      </c>
      <c r="P13" s="17"/>
      <c r="Q13" s="17"/>
    </row>
    <row r="14" spans="5:18" ht="11.25" customHeight="1">
      <c r="E14" s="172"/>
      <c r="F14" s="172"/>
      <c r="J14" s="18" t="s">
        <v>177</v>
      </c>
      <c r="K14" s="18" t="s">
        <v>178</v>
      </c>
      <c r="L14" s="112">
        <v>1220.1</v>
      </c>
      <c r="M14" s="43"/>
      <c r="N14" s="11">
        <v>5</v>
      </c>
      <c r="P14" s="15"/>
      <c r="Q14" s="15"/>
      <c r="R14" s="9"/>
    </row>
    <row r="15" spans="5:18" ht="11.25" customHeight="1">
      <c r="E15" s="172"/>
      <c r="F15" s="172"/>
      <c r="J15" s="18" t="s">
        <v>179</v>
      </c>
      <c r="K15" s="18" t="s">
        <v>180</v>
      </c>
      <c r="L15" s="112">
        <v>1126.7</v>
      </c>
      <c r="M15" s="43"/>
      <c r="N15" s="11">
        <v>5</v>
      </c>
      <c r="R15" s="16"/>
    </row>
    <row r="16" spans="4:14" ht="11.25" customHeight="1">
      <c r="D16" s="11"/>
      <c r="E16" s="173"/>
      <c r="F16" s="172"/>
      <c r="J16" s="18" t="s">
        <v>181</v>
      </c>
      <c r="K16" s="18" t="s">
        <v>182</v>
      </c>
      <c r="L16" s="112">
        <v>1267.1</v>
      </c>
      <c r="M16" s="43"/>
      <c r="N16" s="11">
        <v>5</v>
      </c>
    </row>
    <row r="17" spans="3:14" ht="11.25" customHeight="1">
      <c r="C17" s="14" t="s">
        <v>690</v>
      </c>
      <c r="D17" s="11"/>
      <c r="E17" s="173"/>
      <c r="F17" s="79"/>
      <c r="J17" s="18" t="s">
        <v>183</v>
      </c>
      <c r="K17" s="18" t="s">
        <v>184</v>
      </c>
      <c r="L17" s="112">
        <v>1070.7</v>
      </c>
      <c r="M17" s="43"/>
      <c r="N17" s="11">
        <v>5</v>
      </c>
    </row>
    <row r="18" spans="3:14" ht="11.25" customHeight="1">
      <c r="C18" s="10" t="s">
        <v>696</v>
      </c>
      <c r="D18" s="163">
        <v>1</v>
      </c>
      <c r="E18" s="172"/>
      <c r="F18" s="175"/>
      <c r="G18" s="172"/>
      <c r="H18" s="172"/>
      <c r="I18" s="172"/>
      <c r="J18" s="18" t="s">
        <v>185</v>
      </c>
      <c r="K18" s="18" t="s">
        <v>186</v>
      </c>
      <c r="L18" s="112">
        <v>1116.2</v>
      </c>
      <c r="M18" s="43"/>
      <c r="N18" s="11">
        <v>5</v>
      </c>
    </row>
    <row r="19" spans="3:14" ht="11.25" customHeight="1">
      <c r="C19" s="10" t="s">
        <v>697</v>
      </c>
      <c r="D19" s="163">
        <v>2</v>
      </c>
      <c r="E19" s="172"/>
      <c r="F19" s="175"/>
      <c r="G19" s="172"/>
      <c r="H19" s="172"/>
      <c r="I19" s="172"/>
      <c r="J19" s="18" t="s">
        <v>187</v>
      </c>
      <c r="K19" s="18" t="s">
        <v>188</v>
      </c>
      <c r="L19" s="112">
        <v>575.1</v>
      </c>
      <c r="M19" s="43"/>
      <c r="N19" s="11">
        <v>4</v>
      </c>
    </row>
    <row r="20" spans="3:14" ht="11.25" customHeight="1">
      <c r="C20" s="10" t="s">
        <v>699</v>
      </c>
      <c r="D20" s="163">
        <v>3</v>
      </c>
      <c r="E20" s="172"/>
      <c r="F20" s="175"/>
      <c r="G20" s="172"/>
      <c r="H20" s="172"/>
      <c r="I20" s="172"/>
      <c r="J20" s="18" t="s">
        <v>189</v>
      </c>
      <c r="K20" s="18" t="s">
        <v>468</v>
      </c>
      <c r="L20" s="112">
        <v>751.5</v>
      </c>
      <c r="M20" s="43"/>
      <c r="N20" s="11">
        <v>5</v>
      </c>
    </row>
    <row r="21" spans="3:20" ht="11.25" customHeight="1">
      <c r="C21" s="10" t="s">
        <v>700</v>
      </c>
      <c r="D21" s="163">
        <v>4</v>
      </c>
      <c r="E21" s="172"/>
      <c r="F21" s="175"/>
      <c r="G21" s="172"/>
      <c r="H21" s="172"/>
      <c r="I21" s="172"/>
      <c r="J21" s="18" t="s">
        <v>190</v>
      </c>
      <c r="K21" s="18" t="s">
        <v>191</v>
      </c>
      <c r="L21" s="112">
        <v>699.8</v>
      </c>
      <c r="M21" s="43"/>
      <c r="N21" s="11">
        <v>5</v>
      </c>
      <c r="S21" s="11"/>
      <c r="T21" s="11"/>
    </row>
    <row r="22" spans="3:20" ht="11.25" customHeight="1">
      <c r="C22" s="10" t="s">
        <v>698</v>
      </c>
      <c r="D22" s="163">
        <v>5</v>
      </c>
      <c r="E22" s="172"/>
      <c r="F22" s="175"/>
      <c r="G22" s="172"/>
      <c r="H22" s="174"/>
      <c r="I22" s="174"/>
      <c r="J22" s="18" t="s">
        <v>192</v>
      </c>
      <c r="K22" s="18" t="s">
        <v>193</v>
      </c>
      <c r="L22" s="112">
        <v>808.5</v>
      </c>
      <c r="M22" s="43"/>
      <c r="N22" s="11">
        <v>5</v>
      </c>
      <c r="R22" s="14"/>
      <c r="S22" s="11"/>
      <c r="T22" s="11"/>
    </row>
    <row r="23" spans="3:22" ht="11.25" customHeight="1">
      <c r="C23" s="10" t="s">
        <v>286</v>
      </c>
      <c r="D23" s="23" t="s">
        <v>205</v>
      </c>
      <c r="E23" s="172"/>
      <c r="F23" s="175"/>
      <c r="G23" s="172"/>
      <c r="H23" s="181"/>
      <c r="I23" s="172"/>
      <c r="J23" s="18" t="s">
        <v>194</v>
      </c>
      <c r="K23" s="18" t="s">
        <v>195</v>
      </c>
      <c r="L23" s="112">
        <v>704.6</v>
      </c>
      <c r="M23" s="43"/>
      <c r="N23" s="11">
        <v>5</v>
      </c>
      <c r="P23" s="14"/>
      <c r="Q23" s="14"/>
      <c r="R23" s="76"/>
      <c r="S23" s="76"/>
      <c r="T23" s="76"/>
      <c r="U23" s="22"/>
      <c r="V23" s="21"/>
    </row>
    <row r="24" spans="3:22" ht="11.25" customHeight="1">
      <c r="C24" s="24"/>
      <c r="E24" s="172"/>
      <c r="F24" s="178"/>
      <c r="G24" s="172"/>
      <c r="H24" s="181"/>
      <c r="I24" s="176"/>
      <c r="J24" s="18" t="s">
        <v>196</v>
      </c>
      <c r="K24" s="18" t="s">
        <v>197</v>
      </c>
      <c r="L24" s="112">
        <v>687.8</v>
      </c>
      <c r="M24" s="43"/>
      <c r="N24" s="11">
        <v>5</v>
      </c>
      <c r="R24" s="76"/>
      <c r="S24" s="76"/>
      <c r="T24" s="76"/>
      <c r="U24" s="22"/>
      <c r="V24" s="21"/>
    </row>
    <row r="25" spans="3:22" ht="11.25" customHeight="1">
      <c r="C25" s="115" t="s">
        <v>703</v>
      </c>
      <c r="D25" s="11"/>
      <c r="E25" s="11"/>
      <c r="G25" s="172"/>
      <c r="H25" s="177"/>
      <c r="I25" s="177"/>
      <c r="J25" s="11" t="s">
        <v>198</v>
      </c>
      <c r="K25" s="11" t="s">
        <v>469</v>
      </c>
      <c r="L25" s="112">
        <v>738.6</v>
      </c>
      <c r="M25" s="43"/>
      <c r="N25" s="11">
        <v>5</v>
      </c>
      <c r="R25" s="76"/>
      <c r="S25" s="76"/>
      <c r="T25" s="76"/>
      <c r="U25" s="22"/>
      <c r="V25" s="21"/>
    </row>
    <row r="26" spans="3:22" ht="11.25" customHeight="1">
      <c r="C26" s="30" t="s">
        <v>704</v>
      </c>
      <c r="D26" s="24"/>
      <c r="E26" s="24"/>
      <c r="G26" s="172"/>
      <c r="H26" s="177"/>
      <c r="I26" s="177"/>
      <c r="J26" s="11" t="s">
        <v>199</v>
      </c>
      <c r="K26" s="11" t="s">
        <v>200</v>
      </c>
      <c r="L26" s="112">
        <v>788.4</v>
      </c>
      <c r="M26" s="43"/>
      <c r="N26" s="11">
        <v>5</v>
      </c>
      <c r="R26" s="76"/>
      <c r="S26" s="76"/>
      <c r="T26" s="76"/>
      <c r="U26" s="22"/>
      <c r="V26" s="22"/>
    </row>
    <row r="27" spans="3:22" ht="11.25" customHeight="1">
      <c r="C27" s="72"/>
      <c r="D27" s="24"/>
      <c r="E27" s="24"/>
      <c r="G27" s="172"/>
      <c r="H27" s="177"/>
      <c r="I27" s="177"/>
      <c r="J27" s="11" t="s">
        <v>691</v>
      </c>
      <c r="K27" s="11" t="s">
        <v>371</v>
      </c>
      <c r="L27" s="112">
        <v>340.5</v>
      </c>
      <c r="M27" s="108"/>
      <c r="N27" s="11">
        <v>2</v>
      </c>
      <c r="O27" s="111" t="s">
        <v>143</v>
      </c>
      <c r="R27" s="76"/>
      <c r="S27" s="76"/>
      <c r="T27" s="76"/>
      <c r="U27" s="22"/>
      <c r="V27" s="21"/>
    </row>
    <row r="28" spans="3:22" ht="11.25" customHeight="1">
      <c r="C28" s="24"/>
      <c r="D28" s="24"/>
      <c r="E28" s="24"/>
      <c r="G28" s="172"/>
      <c r="H28" s="177"/>
      <c r="I28" s="177"/>
      <c r="J28" s="11" t="s">
        <v>488</v>
      </c>
      <c r="K28" s="11" t="s">
        <v>489</v>
      </c>
      <c r="L28" s="112">
        <v>402.3</v>
      </c>
      <c r="M28" s="43"/>
      <c r="N28" s="11">
        <v>3</v>
      </c>
      <c r="R28" s="76"/>
      <c r="S28" s="77"/>
      <c r="T28" s="76"/>
      <c r="U28" s="22"/>
      <c r="V28" s="21"/>
    </row>
    <row r="29" spans="4:22" ht="11.25" customHeight="1">
      <c r="D29" s="24"/>
      <c r="E29" s="24"/>
      <c r="G29" s="173"/>
      <c r="H29" s="172"/>
      <c r="I29" s="172"/>
      <c r="J29" s="11" t="s">
        <v>490</v>
      </c>
      <c r="K29" s="11" t="s">
        <v>491</v>
      </c>
      <c r="L29" s="112">
        <v>410.8</v>
      </c>
      <c r="M29" s="43"/>
      <c r="N29" s="11">
        <v>3</v>
      </c>
      <c r="P29" s="24"/>
      <c r="Q29" s="24"/>
      <c r="R29" s="24"/>
      <c r="U29" s="20"/>
      <c r="V29" s="11"/>
    </row>
    <row r="30" spans="3:20" ht="11.25" customHeight="1">
      <c r="C30" s="74"/>
      <c r="D30" s="24"/>
      <c r="E30" s="24"/>
      <c r="J30" s="11" t="s">
        <v>492</v>
      </c>
      <c r="K30" s="11" t="s">
        <v>493</v>
      </c>
      <c r="L30" s="112">
        <v>384</v>
      </c>
      <c r="M30" s="43"/>
      <c r="N30" s="11">
        <v>3</v>
      </c>
      <c r="P30" s="25"/>
      <c r="Q30" s="25"/>
      <c r="R30" s="26"/>
      <c r="S30" s="11"/>
      <c r="T30" s="11"/>
    </row>
    <row r="31" spans="3:20" ht="11.25" customHeight="1">
      <c r="C31" s="31"/>
      <c r="D31" s="24"/>
      <c r="E31" s="24"/>
      <c r="J31" s="11" t="s">
        <v>494</v>
      </c>
      <c r="K31" s="11" t="s">
        <v>495</v>
      </c>
      <c r="L31" s="112">
        <v>398.4</v>
      </c>
      <c r="M31" s="43"/>
      <c r="N31" s="11">
        <v>3</v>
      </c>
      <c r="P31" s="24"/>
      <c r="Q31" s="24"/>
      <c r="S31" s="24"/>
      <c r="T31" s="24"/>
    </row>
    <row r="32" spans="3:20" ht="11.25" customHeight="1">
      <c r="C32" s="24"/>
      <c r="D32" s="24"/>
      <c r="E32" s="24"/>
      <c r="J32" s="11" t="s">
        <v>496</v>
      </c>
      <c r="K32" s="11" t="s">
        <v>497</v>
      </c>
      <c r="L32" s="112">
        <v>397.9</v>
      </c>
      <c r="M32" s="43"/>
      <c r="N32" s="11">
        <v>3</v>
      </c>
      <c r="P32" s="24"/>
      <c r="Q32" s="24"/>
      <c r="R32" s="28"/>
      <c r="S32" s="24"/>
      <c r="T32" s="24"/>
    </row>
    <row r="33" spans="10:20" ht="11.25" customHeight="1">
      <c r="J33" s="11" t="s">
        <v>498</v>
      </c>
      <c r="K33" s="11" t="s">
        <v>499</v>
      </c>
      <c r="L33" s="112">
        <v>463.9</v>
      </c>
      <c r="M33" s="43"/>
      <c r="N33" s="11">
        <v>4</v>
      </c>
      <c r="P33" s="29"/>
      <c r="Q33" s="29"/>
      <c r="R33" s="24"/>
      <c r="S33" s="24"/>
      <c r="T33" s="24"/>
    </row>
    <row r="34" spans="10:20" ht="11.25" customHeight="1">
      <c r="J34" s="11" t="s">
        <v>500</v>
      </c>
      <c r="K34" s="11" t="s">
        <v>501</v>
      </c>
      <c r="L34" s="112">
        <v>471.8</v>
      </c>
      <c r="M34" s="43"/>
      <c r="N34" s="11">
        <v>4</v>
      </c>
      <c r="P34" s="24"/>
      <c r="Q34" s="24"/>
      <c r="S34" s="24"/>
      <c r="T34" s="24"/>
    </row>
    <row r="35" spans="10:20" ht="11.25" customHeight="1">
      <c r="J35" s="11" t="s">
        <v>502</v>
      </c>
      <c r="K35" s="11" t="s">
        <v>503</v>
      </c>
      <c r="L35" s="112">
        <v>522.8</v>
      </c>
      <c r="M35" s="43"/>
      <c r="N35" s="11">
        <v>4</v>
      </c>
      <c r="P35" s="24"/>
      <c r="Q35" s="24"/>
      <c r="R35" s="27"/>
      <c r="S35" s="24"/>
      <c r="T35" s="24"/>
    </row>
    <row r="36" spans="10:20" ht="11.25" customHeight="1">
      <c r="J36" s="11" t="s">
        <v>504</v>
      </c>
      <c r="K36" s="11" t="s">
        <v>505</v>
      </c>
      <c r="L36" s="112">
        <v>456.7</v>
      </c>
      <c r="M36" s="43"/>
      <c r="N36" s="11">
        <v>4</v>
      </c>
      <c r="P36" s="29"/>
      <c r="Q36" s="31"/>
      <c r="R36" s="31"/>
      <c r="S36" s="24"/>
      <c r="T36" s="24"/>
    </row>
    <row r="37" spans="10:20" ht="11.25" customHeight="1">
      <c r="J37" s="11" t="s">
        <v>506</v>
      </c>
      <c r="K37" s="11" t="s">
        <v>507</v>
      </c>
      <c r="L37" s="112">
        <v>455.2</v>
      </c>
      <c r="M37" s="43"/>
      <c r="N37" s="11">
        <v>4</v>
      </c>
      <c r="P37" s="78"/>
      <c r="Q37" s="24"/>
      <c r="R37" s="24"/>
      <c r="S37" s="24"/>
      <c r="T37" s="24"/>
    </row>
    <row r="38" spans="3:20" ht="11.25" customHeight="1">
      <c r="C38" s="24"/>
      <c r="D38" s="24"/>
      <c r="E38" s="24"/>
      <c r="J38" s="11" t="s">
        <v>508</v>
      </c>
      <c r="K38" s="11" t="s">
        <v>509</v>
      </c>
      <c r="L38" s="112">
        <v>444.6</v>
      </c>
      <c r="M38" s="43"/>
      <c r="N38" s="11">
        <v>3</v>
      </c>
      <c r="P38" s="79"/>
      <c r="Q38" s="24"/>
      <c r="R38" s="24"/>
      <c r="S38" s="24"/>
      <c r="T38" s="24"/>
    </row>
    <row r="39" spans="4:20" ht="11.25" customHeight="1">
      <c r="D39" s="24"/>
      <c r="E39" s="24"/>
      <c r="J39" s="11" t="s">
        <v>510</v>
      </c>
      <c r="K39" s="11" t="s">
        <v>511</v>
      </c>
      <c r="L39" s="112">
        <v>408.9</v>
      </c>
      <c r="M39" s="43"/>
      <c r="N39" s="11">
        <v>3</v>
      </c>
      <c r="P39" s="75"/>
      <c r="S39" s="24"/>
      <c r="T39" s="24"/>
    </row>
    <row r="40" spans="4:20" ht="11.25" customHeight="1">
      <c r="D40" s="24"/>
      <c r="E40" s="24"/>
      <c r="J40" s="11" t="s">
        <v>151</v>
      </c>
      <c r="K40" s="11" t="s">
        <v>153</v>
      </c>
      <c r="L40" s="112">
        <v>527.7</v>
      </c>
      <c r="M40" s="43"/>
      <c r="N40" s="11">
        <v>4</v>
      </c>
      <c r="P40" s="79"/>
      <c r="S40" s="24"/>
      <c r="T40" s="24"/>
    </row>
    <row r="41" spans="3:20" ht="11.25" customHeight="1">
      <c r="C41" s="32"/>
      <c r="D41" s="24"/>
      <c r="E41" s="24"/>
      <c r="J41" s="11" t="s">
        <v>512</v>
      </c>
      <c r="K41" s="11" t="s">
        <v>513</v>
      </c>
      <c r="L41" s="112">
        <v>429.8</v>
      </c>
      <c r="M41" s="43"/>
      <c r="N41" s="11">
        <v>3</v>
      </c>
      <c r="P41" s="75"/>
      <c r="Q41" s="24"/>
      <c r="R41" s="32"/>
      <c r="S41" s="24"/>
      <c r="T41" s="24"/>
    </row>
    <row r="42" spans="4:20" ht="11.25" customHeight="1">
      <c r="D42" s="24"/>
      <c r="E42" s="24"/>
      <c r="J42" s="11" t="s">
        <v>514</v>
      </c>
      <c r="K42" s="11" t="s">
        <v>515</v>
      </c>
      <c r="L42" s="112">
        <v>379.8</v>
      </c>
      <c r="M42" s="43"/>
      <c r="N42" s="11">
        <v>3</v>
      </c>
      <c r="P42" s="79"/>
      <c r="Q42" s="24"/>
      <c r="S42" s="24"/>
      <c r="T42" s="24"/>
    </row>
    <row r="43" spans="3:20" ht="11.25" customHeight="1">
      <c r="C43" s="33"/>
      <c r="D43" s="24"/>
      <c r="E43" s="24"/>
      <c r="J43" s="11" t="s">
        <v>516</v>
      </c>
      <c r="K43" s="11" t="s">
        <v>517</v>
      </c>
      <c r="L43" s="112">
        <v>387.8</v>
      </c>
      <c r="M43" s="43"/>
      <c r="N43" s="11">
        <v>3</v>
      </c>
      <c r="P43" s="24"/>
      <c r="Q43" s="24"/>
      <c r="R43" s="33"/>
      <c r="S43" s="24"/>
      <c r="T43" s="24"/>
    </row>
    <row r="44" spans="10:20" ht="11.25" customHeight="1">
      <c r="J44" s="11" t="s">
        <v>518</v>
      </c>
      <c r="K44" s="11" t="s">
        <v>519</v>
      </c>
      <c r="L44" s="112">
        <v>433.7</v>
      </c>
      <c r="M44" s="43"/>
      <c r="N44" s="11">
        <v>3</v>
      </c>
      <c r="P44" s="64"/>
      <c r="Q44" s="24"/>
      <c r="R44" s="34"/>
      <c r="S44" s="24"/>
      <c r="T44" s="24"/>
    </row>
    <row r="45" spans="10:20" ht="11.25" customHeight="1">
      <c r="J45" s="11" t="s">
        <v>520</v>
      </c>
      <c r="K45" s="11" t="s">
        <v>521</v>
      </c>
      <c r="L45" s="112">
        <v>432</v>
      </c>
      <c r="M45" s="43"/>
      <c r="N45" s="11">
        <v>3</v>
      </c>
      <c r="P45" s="79"/>
      <c r="Q45" s="24"/>
      <c r="R45" s="24"/>
      <c r="S45" s="24"/>
      <c r="T45" s="24"/>
    </row>
    <row r="46" spans="10:14" ht="11.25" customHeight="1">
      <c r="J46" s="11" t="s">
        <v>522</v>
      </c>
      <c r="K46" s="11" t="s">
        <v>523</v>
      </c>
      <c r="L46" s="112">
        <v>501.5</v>
      </c>
      <c r="M46" s="43"/>
      <c r="N46" s="11">
        <v>4</v>
      </c>
    </row>
    <row r="47" spans="10:14" ht="11.25" customHeight="1">
      <c r="J47" s="11" t="s">
        <v>524</v>
      </c>
      <c r="K47" s="11" t="s">
        <v>525</v>
      </c>
      <c r="L47" s="112">
        <v>456.8</v>
      </c>
      <c r="M47" s="43"/>
      <c r="N47" s="11">
        <v>4</v>
      </c>
    </row>
    <row r="48" spans="10:14" ht="11.25" customHeight="1">
      <c r="J48" s="11" t="s">
        <v>526</v>
      </c>
      <c r="K48" s="11" t="s">
        <v>527</v>
      </c>
      <c r="L48" s="112">
        <v>439.9</v>
      </c>
      <c r="M48" s="43"/>
      <c r="N48" s="11">
        <v>3</v>
      </c>
    </row>
    <row r="49" spans="10:14" ht="11.25" customHeight="1">
      <c r="J49" s="11" t="s">
        <v>528</v>
      </c>
      <c r="K49" s="11" t="s">
        <v>529</v>
      </c>
      <c r="L49" s="112">
        <v>464.4</v>
      </c>
      <c r="M49" s="43"/>
      <c r="N49" s="11">
        <v>4</v>
      </c>
    </row>
    <row r="50" spans="10:14" ht="11.25" customHeight="1">
      <c r="J50" s="11" t="s">
        <v>530</v>
      </c>
      <c r="K50" s="11" t="s">
        <v>531</v>
      </c>
      <c r="L50" s="112">
        <v>461</v>
      </c>
      <c r="M50" s="43"/>
      <c r="N50" s="11">
        <v>4</v>
      </c>
    </row>
    <row r="51" spans="10:14" ht="11.25" customHeight="1">
      <c r="J51" s="11" t="s">
        <v>532</v>
      </c>
      <c r="K51" s="11" t="s">
        <v>533</v>
      </c>
      <c r="L51" s="112">
        <v>427.1</v>
      </c>
      <c r="M51" s="43"/>
      <c r="N51" s="11">
        <v>3</v>
      </c>
    </row>
    <row r="52" spans="10:14" ht="11.25" customHeight="1">
      <c r="J52" s="11" t="s">
        <v>534</v>
      </c>
      <c r="K52" s="11" t="s">
        <v>535</v>
      </c>
      <c r="L52" s="112">
        <v>405</v>
      </c>
      <c r="M52" s="43"/>
      <c r="N52" s="11">
        <v>3</v>
      </c>
    </row>
    <row r="53" spans="10:14" ht="11.25" customHeight="1">
      <c r="J53" s="11" t="s">
        <v>536</v>
      </c>
      <c r="K53" s="11" t="s">
        <v>537</v>
      </c>
      <c r="L53" s="112">
        <v>423.2</v>
      </c>
      <c r="M53" s="43"/>
      <c r="N53" s="11">
        <v>3</v>
      </c>
    </row>
    <row r="54" spans="10:14" ht="11.25" customHeight="1">
      <c r="J54" s="11" t="s">
        <v>538</v>
      </c>
      <c r="K54" s="11" t="s">
        <v>539</v>
      </c>
      <c r="L54" s="112">
        <v>420.2</v>
      </c>
      <c r="M54" s="43"/>
      <c r="N54" s="11">
        <v>3</v>
      </c>
    </row>
    <row r="55" spans="10:14" ht="11.25" customHeight="1">
      <c r="J55" s="11" t="s">
        <v>540</v>
      </c>
      <c r="K55" s="11" t="s">
        <v>541</v>
      </c>
      <c r="L55" s="112">
        <v>449.7</v>
      </c>
      <c r="M55" s="43"/>
      <c r="N55" s="11">
        <v>3</v>
      </c>
    </row>
    <row r="56" spans="10:14" ht="11.25" customHeight="1">
      <c r="J56" s="11" t="s">
        <v>542</v>
      </c>
      <c r="K56" s="11" t="s">
        <v>543</v>
      </c>
      <c r="L56" s="112">
        <v>459.8</v>
      </c>
      <c r="M56" s="43"/>
      <c r="N56" s="11">
        <v>4</v>
      </c>
    </row>
    <row r="57" spans="10:20" ht="11.25" customHeight="1">
      <c r="J57" s="11" t="s">
        <v>544</v>
      </c>
      <c r="K57" s="11" t="s">
        <v>545</v>
      </c>
      <c r="L57" s="112">
        <v>444.5</v>
      </c>
      <c r="M57" s="43"/>
      <c r="N57" s="11">
        <v>3</v>
      </c>
      <c r="Q57" s="24"/>
      <c r="R57" s="24"/>
      <c r="S57" s="24"/>
      <c r="T57" s="24"/>
    </row>
    <row r="58" spans="10:20" ht="11.25" customHeight="1">
      <c r="J58" s="11" t="s">
        <v>546</v>
      </c>
      <c r="K58" s="11" t="s">
        <v>547</v>
      </c>
      <c r="L58" s="112">
        <v>456.7</v>
      </c>
      <c r="M58" s="43"/>
      <c r="N58" s="11">
        <v>4</v>
      </c>
      <c r="Q58" s="24"/>
      <c r="R58" s="24"/>
      <c r="S58" s="24"/>
      <c r="T58" s="24"/>
    </row>
    <row r="59" spans="10:20" ht="11.25" customHeight="1">
      <c r="J59" s="11" t="s">
        <v>548</v>
      </c>
      <c r="K59" s="11" t="s">
        <v>549</v>
      </c>
      <c r="L59" s="112">
        <v>470.8</v>
      </c>
      <c r="M59" s="43"/>
      <c r="N59" s="11">
        <v>4</v>
      </c>
      <c r="Q59" s="24"/>
      <c r="R59" s="24"/>
      <c r="S59" s="24"/>
      <c r="T59" s="24"/>
    </row>
    <row r="60" spans="10:20" ht="11.25" customHeight="1">
      <c r="J60" s="11" t="s">
        <v>551</v>
      </c>
      <c r="K60" s="11" t="s">
        <v>552</v>
      </c>
      <c r="L60" s="112">
        <v>483.6</v>
      </c>
      <c r="M60" s="43"/>
      <c r="N60" s="11">
        <v>4</v>
      </c>
      <c r="Q60" s="24"/>
      <c r="R60" s="24"/>
      <c r="S60" s="24"/>
      <c r="T60" s="24"/>
    </row>
    <row r="61" spans="10:14" ht="11.25" customHeight="1">
      <c r="J61" s="11" t="s">
        <v>152</v>
      </c>
      <c r="K61" s="11" t="s">
        <v>550</v>
      </c>
      <c r="L61" s="112" t="s">
        <v>205</v>
      </c>
      <c r="M61" s="43"/>
      <c r="N61" s="112" t="s">
        <v>205</v>
      </c>
    </row>
    <row r="62" spans="10:14" ht="11.25" customHeight="1">
      <c r="J62" s="11" t="s">
        <v>220</v>
      </c>
      <c r="K62" s="11" t="s">
        <v>553</v>
      </c>
      <c r="L62" s="112" t="s">
        <v>205</v>
      </c>
      <c r="M62" s="43"/>
      <c r="N62" s="112" t="s">
        <v>205</v>
      </c>
    </row>
    <row r="63" spans="10:14" ht="11.25" customHeight="1">
      <c r="J63" s="11" t="s">
        <v>554</v>
      </c>
      <c r="K63" s="11" t="s">
        <v>555</v>
      </c>
      <c r="L63" s="112">
        <v>560.3</v>
      </c>
      <c r="M63" s="43"/>
      <c r="N63" s="11">
        <v>4</v>
      </c>
    </row>
    <row r="64" spans="10:14" ht="11.25" customHeight="1">
      <c r="J64" s="11" t="s">
        <v>556</v>
      </c>
      <c r="K64" s="11" t="s">
        <v>557</v>
      </c>
      <c r="L64" s="112">
        <v>465.1</v>
      </c>
      <c r="M64" s="43"/>
      <c r="N64" s="11">
        <v>4</v>
      </c>
    </row>
    <row r="65" spans="10:14" ht="11.25" customHeight="1">
      <c r="J65" s="11" t="s">
        <v>558</v>
      </c>
      <c r="K65" s="11" t="s">
        <v>559</v>
      </c>
      <c r="L65" s="112">
        <v>503.5</v>
      </c>
      <c r="M65" s="43"/>
      <c r="N65" s="11">
        <v>4</v>
      </c>
    </row>
    <row r="66" spans="10:14" ht="11.25" customHeight="1">
      <c r="J66" s="35" t="s">
        <v>560</v>
      </c>
      <c r="K66" s="11" t="s">
        <v>561</v>
      </c>
      <c r="L66" s="112">
        <v>819.4</v>
      </c>
      <c r="M66" s="43"/>
      <c r="N66" s="11">
        <v>5</v>
      </c>
    </row>
    <row r="67" spans="10:14" ht="11.25" customHeight="1">
      <c r="J67" s="11" t="s">
        <v>562</v>
      </c>
      <c r="K67" s="11" t="s">
        <v>563</v>
      </c>
      <c r="L67" s="112">
        <v>390.7</v>
      </c>
      <c r="M67" s="43"/>
      <c r="N67" s="11">
        <v>3</v>
      </c>
    </row>
    <row r="68" spans="10:14" ht="11.25" customHeight="1">
      <c r="J68" s="11" t="s">
        <v>564</v>
      </c>
      <c r="K68" s="11" t="s">
        <v>565</v>
      </c>
      <c r="L68" s="112">
        <v>375.6</v>
      </c>
      <c r="M68" s="43"/>
      <c r="N68" s="11">
        <v>3</v>
      </c>
    </row>
    <row r="69" spans="10:14" ht="11.25" customHeight="1">
      <c r="J69" s="11" t="s">
        <v>336</v>
      </c>
      <c r="K69" s="11" t="s">
        <v>566</v>
      </c>
      <c r="L69" s="112">
        <v>592.8</v>
      </c>
      <c r="M69" s="43"/>
      <c r="N69" s="11">
        <v>4</v>
      </c>
    </row>
    <row r="70" spans="10:14" ht="11.25" customHeight="1">
      <c r="J70" s="11" t="s">
        <v>337</v>
      </c>
      <c r="K70" s="11" t="s">
        <v>567</v>
      </c>
      <c r="L70" s="112">
        <v>523.4</v>
      </c>
      <c r="M70" s="43"/>
      <c r="N70" s="11">
        <v>4</v>
      </c>
    </row>
    <row r="71" spans="10:14" ht="11.25" customHeight="1">
      <c r="J71" s="11" t="s">
        <v>338</v>
      </c>
      <c r="K71" s="11" t="s">
        <v>568</v>
      </c>
      <c r="L71" s="112">
        <v>551.6</v>
      </c>
      <c r="M71" s="43"/>
      <c r="N71" s="11">
        <v>4</v>
      </c>
    </row>
    <row r="72" spans="10:14" ht="11.25" customHeight="1">
      <c r="J72" s="11" t="s">
        <v>438</v>
      </c>
      <c r="K72" s="11" t="s">
        <v>569</v>
      </c>
      <c r="L72" s="112">
        <v>565</v>
      </c>
      <c r="M72" s="43"/>
      <c r="N72" s="11">
        <v>4</v>
      </c>
    </row>
    <row r="73" spans="10:14" ht="11.25" customHeight="1">
      <c r="J73" s="18" t="s">
        <v>439</v>
      </c>
      <c r="K73" s="18" t="s">
        <v>570</v>
      </c>
      <c r="L73" s="112">
        <v>425</v>
      </c>
      <c r="M73" s="43"/>
      <c r="N73" s="11">
        <v>3</v>
      </c>
    </row>
    <row r="74" spans="10:14" ht="11.25" customHeight="1">
      <c r="J74" s="11" t="s">
        <v>440</v>
      </c>
      <c r="K74" s="11" t="s">
        <v>571</v>
      </c>
      <c r="L74" s="112">
        <v>480.7</v>
      </c>
      <c r="M74" s="43"/>
      <c r="N74" s="11">
        <v>4</v>
      </c>
    </row>
    <row r="75" spans="10:14" ht="11.25" customHeight="1">
      <c r="J75" s="11" t="s">
        <v>441</v>
      </c>
      <c r="K75" s="11" t="s">
        <v>572</v>
      </c>
      <c r="L75" s="112">
        <v>510.5</v>
      </c>
      <c r="M75" s="43"/>
      <c r="N75" s="11">
        <v>4</v>
      </c>
    </row>
    <row r="76" spans="10:14" ht="11.25" customHeight="1">
      <c r="J76" s="11" t="s">
        <v>442</v>
      </c>
      <c r="K76" s="11" t="s">
        <v>573</v>
      </c>
      <c r="L76" s="112">
        <v>523</v>
      </c>
      <c r="M76" s="43"/>
      <c r="N76" s="11">
        <v>4</v>
      </c>
    </row>
    <row r="77" spans="10:14" ht="11.25" customHeight="1">
      <c r="J77" s="11" t="s">
        <v>443</v>
      </c>
      <c r="K77" s="11" t="s">
        <v>574</v>
      </c>
      <c r="L77" s="112">
        <v>489.2</v>
      </c>
      <c r="M77" s="43"/>
      <c r="N77" s="11">
        <v>4</v>
      </c>
    </row>
    <row r="78" spans="10:14" ht="11.25" customHeight="1">
      <c r="J78" s="11" t="s">
        <v>444</v>
      </c>
      <c r="K78" s="11" t="s">
        <v>575</v>
      </c>
      <c r="L78" s="112">
        <v>474.7</v>
      </c>
      <c r="M78" s="43"/>
      <c r="N78" s="11">
        <v>4</v>
      </c>
    </row>
    <row r="79" spans="10:14" ht="11.25" customHeight="1">
      <c r="J79" s="11" t="s">
        <v>445</v>
      </c>
      <c r="K79" s="11" t="s">
        <v>576</v>
      </c>
      <c r="L79" s="112">
        <v>439.2</v>
      </c>
      <c r="M79" s="43"/>
      <c r="N79" s="11">
        <v>3</v>
      </c>
    </row>
    <row r="80" spans="10:14" ht="11.25" customHeight="1">
      <c r="J80" s="11" t="s">
        <v>446</v>
      </c>
      <c r="K80" s="11" t="s">
        <v>577</v>
      </c>
      <c r="L80" s="112">
        <v>448.6</v>
      </c>
      <c r="M80" s="43"/>
      <c r="N80" s="11">
        <v>3</v>
      </c>
    </row>
    <row r="81" spans="10:14" ht="11.25" customHeight="1">
      <c r="J81" s="11" t="s">
        <v>447</v>
      </c>
      <c r="K81" s="11" t="s">
        <v>578</v>
      </c>
      <c r="L81" s="112">
        <v>430</v>
      </c>
      <c r="M81" s="43"/>
      <c r="N81" s="11">
        <v>3</v>
      </c>
    </row>
    <row r="82" spans="10:14" ht="11.25" customHeight="1">
      <c r="J82" s="11" t="s">
        <v>579</v>
      </c>
      <c r="K82" s="11" t="s">
        <v>580</v>
      </c>
      <c r="L82" s="112">
        <v>296.8</v>
      </c>
      <c r="M82" s="43"/>
      <c r="N82" s="11">
        <v>1</v>
      </c>
    </row>
    <row r="83" spans="10:14" ht="11.25" customHeight="1">
      <c r="J83" s="11" t="s">
        <v>581</v>
      </c>
      <c r="K83" s="11" t="s">
        <v>582</v>
      </c>
      <c r="L83" s="112">
        <v>322</v>
      </c>
      <c r="M83" s="43"/>
      <c r="N83" s="11">
        <v>2</v>
      </c>
    </row>
    <row r="84" spans="10:14" ht="11.25" customHeight="1">
      <c r="J84" s="11" t="s">
        <v>583</v>
      </c>
      <c r="K84" s="11" t="s">
        <v>584</v>
      </c>
      <c r="L84" s="112">
        <v>269.8</v>
      </c>
      <c r="M84" s="43"/>
      <c r="N84" s="11">
        <v>1</v>
      </c>
    </row>
    <row r="85" spans="10:14" ht="11.25" customHeight="1">
      <c r="J85" s="11" t="s">
        <v>585</v>
      </c>
      <c r="K85" s="11" t="s">
        <v>586</v>
      </c>
      <c r="L85" s="112">
        <v>259.8</v>
      </c>
      <c r="M85" s="43"/>
      <c r="N85" s="11">
        <v>1</v>
      </c>
    </row>
    <row r="86" spans="10:14" ht="11.25" customHeight="1">
      <c r="J86" s="11" t="s">
        <v>587</v>
      </c>
      <c r="K86" s="11" t="s">
        <v>588</v>
      </c>
      <c r="L86" s="112">
        <v>242.3</v>
      </c>
      <c r="M86" s="43"/>
      <c r="N86" s="11">
        <v>1</v>
      </c>
    </row>
    <row r="87" spans="10:14" ht="11.25" customHeight="1">
      <c r="J87" s="11" t="s">
        <v>589</v>
      </c>
      <c r="K87" s="11" t="s">
        <v>590</v>
      </c>
      <c r="L87" s="112">
        <v>278.6</v>
      </c>
      <c r="M87" s="43"/>
      <c r="N87" s="11">
        <v>1</v>
      </c>
    </row>
    <row r="88" spans="10:14" ht="11.25" customHeight="1">
      <c r="J88" s="11" t="s">
        <v>591</v>
      </c>
      <c r="K88" s="11" t="s">
        <v>126</v>
      </c>
      <c r="L88" s="112">
        <v>268.6</v>
      </c>
      <c r="M88" s="43"/>
      <c r="N88" s="11">
        <v>1</v>
      </c>
    </row>
    <row r="89" spans="10:14" ht="11.25" customHeight="1">
      <c r="J89" s="11" t="s">
        <v>127</v>
      </c>
      <c r="K89" s="11" t="s">
        <v>128</v>
      </c>
      <c r="L89" s="112">
        <v>231.2</v>
      </c>
      <c r="M89" s="43"/>
      <c r="N89" s="11">
        <v>1</v>
      </c>
    </row>
    <row r="90" spans="10:14" ht="11.25" customHeight="1">
      <c r="J90" s="11" t="s">
        <v>129</v>
      </c>
      <c r="K90" s="11" t="s">
        <v>130</v>
      </c>
      <c r="L90" s="112">
        <v>252.4</v>
      </c>
      <c r="M90" s="43"/>
      <c r="N90" s="11">
        <v>1</v>
      </c>
    </row>
    <row r="91" spans="10:14" ht="11.25" customHeight="1">
      <c r="J91" s="11" t="s">
        <v>131</v>
      </c>
      <c r="K91" s="11" t="s">
        <v>470</v>
      </c>
      <c r="L91" s="112">
        <v>270.8</v>
      </c>
      <c r="M91" s="43"/>
      <c r="N91" s="11">
        <v>1</v>
      </c>
    </row>
    <row r="92" spans="10:14" ht="11.25" customHeight="1">
      <c r="J92" s="11" t="s">
        <v>132</v>
      </c>
      <c r="K92" s="11" t="s">
        <v>133</v>
      </c>
      <c r="L92" s="112">
        <v>309.7</v>
      </c>
      <c r="M92" s="43"/>
      <c r="N92" s="11">
        <v>2</v>
      </c>
    </row>
    <row r="93" spans="10:14" ht="11.25" customHeight="1">
      <c r="J93" s="11" t="s">
        <v>134</v>
      </c>
      <c r="K93" s="11" t="s">
        <v>359</v>
      </c>
      <c r="L93" s="112">
        <v>263.2</v>
      </c>
      <c r="M93" s="43"/>
      <c r="N93" s="11">
        <v>1</v>
      </c>
    </row>
    <row r="94" spans="10:14" ht="11.25" customHeight="1">
      <c r="J94" s="11" t="s">
        <v>360</v>
      </c>
      <c r="K94" s="11" t="s">
        <v>361</v>
      </c>
      <c r="L94" s="112">
        <v>328.7</v>
      </c>
      <c r="M94" s="43"/>
      <c r="N94" s="11">
        <v>2</v>
      </c>
    </row>
    <row r="95" spans="10:14" ht="11.25" customHeight="1">
      <c r="J95" s="11" t="s">
        <v>362</v>
      </c>
      <c r="K95" s="11" t="s">
        <v>363</v>
      </c>
      <c r="L95" s="112">
        <v>315.5</v>
      </c>
      <c r="M95" s="43"/>
      <c r="N95" s="11">
        <v>2</v>
      </c>
    </row>
    <row r="96" spans="10:14" ht="11.25" customHeight="1">
      <c r="J96" s="11" t="s">
        <v>364</v>
      </c>
      <c r="K96" s="11" t="s">
        <v>365</v>
      </c>
      <c r="L96" s="112">
        <v>369.7</v>
      </c>
      <c r="M96" s="43"/>
      <c r="N96" s="11">
        <v>3</v>
      </c>
    </row>
    <row r="97" spans="10:14" ht="11.25" customHeight="1">
      <c r="J97" s="11" t="s">
        <v>366</v>
      </c>
      <c r="K97" s="11" t="s">
        <v>146</v>
      </c>
      <c r="L97" s="112">
        <v>336</v>
      </c>
      <c r="M97" s="43"/>
      <c r="N97" s="11">
        <v>2</v>
      </c>
    </row>
    <row r="98" spans="10:14" ht="11.25" customHeight="1">
      <c r="J98" s="11" t="s">
        <v>147</v>
      </c>
      <c r="K98" s="11" t="s">
        <v>471</v>
      </c>
      <c r="L98" s="112">
        <v>329.2</v>
      </c>
      <c r="M98" s="43"/>
      <c r="N98" s="11">
        <v>2</v>
      </c>
    </row>
    <row r="99" spans="10:14" ht="11.25" customHeight="1">
      <c r="J99" s="11" t="s">
        <v>148</v>
      </c>
      <c r="K99" s="11" t="s">
        <v>472</v>
      </c>
      <c r="L99" s="112">
        <v>315.6</v>
      </c>
      <c r="M99" s="43"/>
      <c r="N99" s="11">
        <v>2</v>
      </c>
    </row>
    <row r="100" spans="10:14" ht="11.25" customHeight="1">
      <c r="J100" s="11" t="s">
        <v>149</v>
      </c>
      <c r="K100" s="11" t="s">
        <v>473</v>
      </c>
      <c r="L100" s="112">
        <v>273.5</v>
      </c>
      <c r="M100" s="43"/>
      <c r="N100" s="11">
        <v>1</v>
      </c>
    </row>
    <row r="101" spans="10:14" ht="11.25" customHeight="1">
      <c r="J101" s="11" t="s">
        <v>150</v>
      </c>
      <c r="K101" s="11" t="s">
        <v>592</v>
      </c>
      <c r="L101" s="112">
        <v>194.4</v>
      </c>
      <c r="M101" s="43"/>
      <c r="N101" s="11">
        <v>1</v>
      </c>
    </row>
    <row r="102" spans="10:14" ht="11.25" customHeight="1">
      <c r="J102" s="11" t="s">
        <v>593</v>
      </c>
      <c r="K102" s="11" t="s">
        <v>594</v>
      </c>
      <c r="L102" s="112">
        <v>259.4</v>
      </c>
      <c r="M102" s="43"/>
      <c r="N102" s="11">
        <v>1</v>
      </c>
    </row>
    <row r="103" spans="10:14" ht="11.25" customHeight="1">
      <c r="J103" s="11" t="s">
        <v>595</v>
      </c>
      <c r="K103" s="11" t="s">
        <v>596</v>
      </c>
      <c r="L103" s="112">
        <v>273.8</v>
      </c>
      <c r="M103" s="43"/>
      <c r="N103" s="11">
        <v>1</v>
      </c>
    </row>
    <row r="104" spans="10:14" ht="11.25" customHeight="1">
      <c r="J104" s="11" t="s">
        <v>597</v>
      </c>
      <c r="K104" s="11" t="s">
        <v>598</v>
      </c>
      <c r="L104" s="112">
        <v>261.7</v>
      </c>
      <c r="M104" s="43"/>
      <c r="N104" s="11">
        <v>1</v>
      </c>
    </row>
    <row r="105" spans="10:14" ht="11.25" customHeight="1">
      <c r="J105" s="11" t="s">
        <v>599</v>
      </c>
      <c r="K105" s="11" t="s">
        <v>474</v>
      </c>
      <c r="L105" s="112">
        <v>240.9</v>
      </c>
      <c r="M105" s="43"/>
      <c r="N105" s="11">
        <v>1</v>
      </c>
    </row>
    <row r="106" spans="10:14" ht="11.25" customHeight="1">
      <c r="J106" s="11" t="s">
        <v>600</v>
      </c>
      <c r="K106" s="11" t="s">
        <v>601</v>
      </c>
      <c r="L106" s="112">
        <v>250.8</v>
      </c>
      <c r="M106" s="43"/>
      <c r="N106" s="11">
        <v>1</v>
      </c>
    </row>
    <row r="107" spans="10:14" ht="11.25" customHeight="1">
      <c r="J107" s="11" t="s">
        <v>602</v>
      </c>
      <c r="K107" s="11" t="s">
        <v>603</v>
      </c>
      <c r="L107" s="112">
        <v>248.2</v>
      </c>
      <c r="M107" s="43"/>
      <c r="N107" s="11">
        <v>1</v>
      </c>
    </row>
    <row r="108" spans="10:14" ht="11.25" customHeight="1">
      <c r="J108" s="11" t="s">
        <v>604</v>
      </c>
      <c r="K108" s="11" t="s">
        <v>605</v>
      </c>
      <c r="L108" s="112">
        <v>295.6</v>
      </c>
      <c r="M108" s="43"/>
      <c r="N108" s="11">
        <v>1</v>
      </c>
    </row>
    <row r="109" spans="10:14" ht="11.25" customHeight="1">
      <c r="J109" s="11" t="s">
        <v>606</v>
      </c>
      <c r="K109" s="11" t="s">
        <v>607</v>
      </c>
      <c r="L109" s="112">
        <v>264</v>
      </c>
      <c r="M109" s="43"/>
      <c r="N109" s="11">
        <v>1</v>
      </c>
    </row>
    <row r="110" spans="10:14" ht="11.25" customHeight="1">
      <c r="J110" s="11" t="s">
        <v>608</v>
      </c>
      <c r="K110" s="11" t="s">
        <v>609</v>
      </c>
      <c r="L110" s="112">
        <v>264.3</v>
      </c>
      <c r="M110" s="43"/>
      <c r="N110" s="11">
        <v>1</v>
      </c>
    </row>
    <row r="111" spans="10:14" ht="11.25" customHeight="1">
      <c r="J111" s="11" t="s">
        <v>610</v>
      </c>
      <c r="K111" s="11" t="s">
        <v>611</v>
      </c>
      <c r="L111" s="112">
        <v>254.9</v>
      </c>
      <c r="M111" s="43"/>
      <c r="N111" s="11">
        <v>1</v>
      </c>
    </row>
    <row r="112" spans="10:14" ht="11.25" customHeight="1">
      <c r="J112" s="11" t="s">
        <v>612</v>
      </c>
      <c r="K112" s="11" t="s">
        <v>613</v>
      </c>
      <c r="L112" s="112">
        <v>231.1</v>
      </c>
      <c r="M112" s="43"/>
      <c r="N112" s="11">
        <v>1</v>
      </c>
    </row>
    <row r="113" spans="10:14" ht="11.25" customHeight="1">
      <c r="J113" s="11" t="s">
        <v>614</v>
      </c>
      <c r="K113" s="11" t="s">
        <v>615</v>
      </c>
      <c r="L113" s="112">
        <v>264.6</v>
      </c>
      <c r="M113" s="43"/>
      <c r="N113" s="11">
        <v>1</v>
      </c>
    </row>
    <row r="114" spans="10:14" ht="11.25" customHeight="1">
      <c r="J114" s="11" t="s">
        <v>616</v>
      </c>
      <c r="K114" s="11" t="s">
        <v>617</v>
      </c>
      <c r="L114" s="112">
        <v>234.6</v>
      </c>
      <c r="M114" s="43"/>
      <c r="N114" s="11">
        <v>1</v>
      </c>
    </row>
    <row r="115" spans="10:14" ht="11.25" customHeight="1">
      <c r="J115" s="11" t="s">
        <v>618</v>
      </c>
      <c r="K115" s="11" t="s">
        <v>619</v>
      </c>
      <c r="L115" s="112">
        <v>247.8</v>
      </c>
      <c r="M115" s="43"/>
      <c r="N115" s="11">
        <v>1</v>
      </c>
    </row>
    <row r="116" spans="10:14" ht="11.25" customHeight="1">
      <c r="J116" s="11" t="s">
        <v>620</v>
      </c>
      <c r="K116" s="11" t="s">
        <v>621</v>
      </c>
      <c r="L116" s="112">
        <v>238.2</v>
      </c>
      <c r="M116" s="43"/>
      <c r="N116" s="11">
        <v>1</v>
      </c>
    </row>
    <row r="117" spans="10:14" ht="11.25" customHeight="1">
      <c r="J117" s="11" t="s">
        <v>622</v>
      </c>
      <c r="K117" s="11" t="s">
        <v>623</v>
      </c>
      <c r="L117" s="112">
        <v>259.7</v>
      </c>
      <c r="M117" s="43"/>
      <c r="N117" s="11">
        <v>1</v>
      </c>
    </row>
    <row r="118" spans="10:14" ht="11.25" customHeight="1">
      <c r="J118" s="11" t="s">
        <v>624</v>
      </c>
      <c r="K118" s="11" t="s">
        <v>625</v>
      </c>
      <c r="L118" s="112">
        <v>223.3</v>
      </c>
      <c r="M118" s="43"/>
      <c r="N118" s="11">
        <v>1</v>
      </c>
    </row>
    <row r="119" spans="10:14" ht="11.25" customHeight="1">
      <c r="J119" s="11" t="s">
        <v>626</v>
      </c>
      <c r="K119" s="11" t="s">
        <v>627</v>
      </c>
      <c r="L119" s="112">
        <v>259</v>
      </c>
      <c r="M119" s="43"/>
      <c r="N119" s="11">
        <v>1</v>
      </c>
    </row>
    <row r="120" spans="10:14" ht="11.25" customHeight="1">
      <c r="J120" s="11" t="s">
        <v>628</v>
      </c>
      <c r="K120" s="11" t="s">
        <v>629</v>
      </c>
      <c r="L120" s="112">
        <v>241.4</v>
      </c>
      <c r="M120" s="43"/>
      <c r="N120" s="11">
        <v>1</v>
      </c>
    </row>
    <row r="121" spans="10:14" ht="11.25" customHeight="1">
      <c r="J121" s="11" t="s">
        <v>630</v>
      </c>
      <c r="K121" s="11" t="s">
        <v>631</v>
      </c>
      <c r="L121" s="112">
        <v>216</v>
      </c>
      <c r="M121" s="43"/>
      <c r="N121" s="11">
        <v>1</v>
      </c>
    </row>
    <row r="122" spans="10:14" ht="11.25" customHeight="1">
      <c r="J122" s="11" t="s">
        <v>632</v>
      </c>
      <c r="K122" s="11" t="s">
        <v>633</v>
      </c>
      <c r="L122" s="112">
        <v>243.6</v>
      </c>
      <c r="M122" s="43"/>
      <c r="N122" s="11">
        <v>1</v>
      </c>
    </row>
    <row r="123" spans="10:14" ht="11.25" customHeight="1">
      <c r="J123" s="11" t="s">
        <v>634</v>
      </c>
      <c r="K123" s="11" t="s">
        <v>475</v>
      </c>
      <c r="L123" s="112">
        <v>232.5</v>
      </c>
      <c r="M123" s="43"/>
      <c r="N123" s="11">
        <v>1</v>
      </c>
    </row>
    <row r="124" spans="10:14" ht="11.25" customHeight="1">
      <c r="J124" s="11" t="s">
        <v>635</v>
      </c>
      <c r="K124" s="11" t="s">
        <v>476</v>
      </c>
      <c r="L124" s="112">
        <v>231.2</v>
      </c>
      <c r="M124" s="43"/>
      <c r="N124" s="11">
        <v>1</v>
      </c>
    </row>
    <row r="125" spans="10:14" ht="11.25" customHeight="1">
      <c r="J125" s="11" t="s">
        <v>636</v>
      </c>
      <c r="K125" s="11" t="s">
        <v>477</v>
      </c>
      <c r="L125" s="112">
        <v>266.1</v>
      </c>
      <c r="M125" s="43"/>
      <c r="N125" s="11">
        <v>1</v>
      </c>
    </row>
    <row r="126" spans="10:14" ht="11.25" customHeight="1">
      <c r="J126" s="11" t="s">
        <v>637</v>
      </c>
      <c r="K126" s="11" t="s">
        <v>478</v>
      </c>
      <c r="L126" s="112">
        <v>339.5</v>
      </c>
      <c r="M126" s="43"/>
      <c r="N126" s="11">
        <v>2</v>
      </c>
    </row>
    <row r="127" spans="10:14" ht="11.25" customHeight="1">
      <c r="J127" s="113" t="s">
        <v>701</v>
      </c>
      <c r="K127" s="113" t="s">
        <v>374</v>
      </c>
      <c r="L127" s="93">
        <v>780.7</v>
      </c>
      <c r="M127" s="43"/>
      <c r="N127" s="11">
        <v>5</v>
      </c>
    </row>
    <row r="128" spans="10:14" ht="11.25" customHeight="1">
      <c r="J128" s="11" t="s">
        <v>638</v>
      </c>
      <c r="K128" s="11" t="s">
        <v>639</v>
      </c>
      <c r="L128" s="112">
        <v>354.5</v>
      </c>
      <c r="M128" s="43"/>
      <c r="N128" s="11">
        <v>3</v>
      </c>
    </row>
    <row r="129" spans="10:14" ht="11.25" customHeight="1">
      <c r="J129" s="11" t="s">
        <v>640</v>
      </c>
      <c r="K129" s="11" t="s">
        <v>641</v>
      </c>
      <c r="L129" s="112">
        <v>311.2</v>
      </c>
      <c r="M129" s="43"/>
      <c r="N129" s="11">
        <v>2</v>
      </c>
    </row>
    <row r="130" spans="10:14" ht="11.25" customHeight="1">
      <c r="J130" s="65" t="s">
        <v>642</v>
      </c>
      <c r="K130" s="65" t="s">
        <v>643</v>
      </c>
      <c r="L130" s="112">
        <v>333.6</v>
      </c>
      <c r="M130" s="43"/>
      <c r="N130" s="11">
        <v>2</v>
      </c>
    </row>
    <row r="131" spans="10:14" ht="11.25" customHeight="1">
      <c r="J131" s="65" t="s">
        <v>644</v>
      </c>
      <c r="K131" s="65" t="s">
        <v>645</v>
      </c>
      <c r="L131" s="112">
        <v>317.4</v>
      </c>
      <c r="M131" s="43"/>
      <c r="N131" s="11">
        <v>2</v>
      </c>
    </row>
    <row r="132" spans="10:14" ht="11.25" customHeight="1">
      <c r="J132" s="11" t="s">
        <v>234</v>
      </c>
      <c r="K132" s="11" t="s">
        <v>235</v>
      </c>
      <c r="L132" s="112">
        <v>355.1</v>
      </c>
      <c r="M132" s="43"/>
      <c r="N132" s="11">
        <v>3</v>
      </c>
    </row>
    <row r="133" spans="10:14" ht="11.25" customHeight="1">
      <c r="J133" s="11" t="s">
        <v>236</v>
      </c>
      <c r="K133" s="11" t="s">
        <v>237</v>
      </c>
      <c r="L133" s="112">
        <v>370.8</v>
      </c>
      <c r="M133" s="43"/>
      <c r="N133" s="11">
        <v>3</v>
      </c>
    </row>
    <row r="134" spans="10:14" ht="11.25" customHeight="1">
      <c r="J134" s="11" t="s">
        <v>238</v>
      </c>
      <c r="K134" s="11" t="s">
        <v>239</v>
      </c>
      <c r="L134" s="112">
        <v>438</v>
      </c>
      <c r="M134" s="43"/>
      <c r="N134" s="11">
        <v>3</v>
      </c>
    </row>
    <row r="135" spans="10:14" ht="11.25" customHeight="1">
      <c r="J135" s="11" t="s">
        <v>240</v>
      </c>
      <c r="K135" s="11" t="s">
        <v>241</v>
      </c>
      <c r="L135" s="112">
        <v>337.5</v>
      </c>
      <c r="M135" s="43"/>
      <c r="N135" s="11">
        <v>2</v>
      </c>
    </row>
    <row r="136" spans="10:14" ht="11.25" customHeight="1">
      <c r="J136" s="11" t="s">
        <v>242</v>
      </c>
      <c r="K136" s="11" t="s">
        <v>243</v>
      </c>
      <c r="L136" s="112">
        <v>364.2</v>
      </c>
      <c r="M136" s="43"/>
      <c r="N136" s="11">
        <v>3</v>
      </c>
    </row>
    <row r="137" spans="10:14" ht="11.25" customHeight="1">
      <c r="J137" s="11" t="s">
        <v>244</v>
      </c>
      <c r="K137" s="11" t="s">
        <v>245</v>
      </c>
      <c r="L137" s="112">
        <v>396.6</v>
      </c>
      <c r="M137" s="43"/>
      <c r="N137" s="11">
        <v>3</v>
      </c>
    </row>
    <row r="138" spans="10:14" ht="11.25" customHeight="1">
      <c r="J138" s="11" t="s">
        <v>246</v>
      </c>
      <c r="K138" s="11" t="s">
        <v>247</v>
      </c>
      <c r="L138" s="112">
        <v>410.9</v>
      </c>
      <c r="M138" s="43"/>
      <c r="N138" s="11">
        <v>3</v>
      </c>
    </row>
    <row r="139" spans="10:14" ht="11.25" customHeight="1">
      <c r="J139" s="11" t="s">
        <v>248</v>
      </c>
      <c r="K139" s="11" t="s">
        <v>249</v>
      </c>
      <c r="L139" s="112">
        <v>307.5</v>
      </c>
      <c r="M139" s="43"/>
      <c r="N139" s="11">
        <v>2</v>
      </c>
    </row>
    <row r="140" spans="10:14" ht="11.25" customHeight="1">
      <c r="J140" s="11" t="s">
        <v>448</v>
      </c>
      <c r="K140" s="11" t="s">
        <v>457</v>
      </c>
      <c r="L140" s="112">
        <v>314</v>
      </c>
      <c r="M140" s="43"/>
      <c r="N140" s="11">
        <v>2</v>
      </c>
    </row>
    <row r="141" spans="10:14" ht="11.25" customHeight="1">
      <c r="J141" s="11" t="s">
        <v>449</v>
      </c>
      <c r="K141" s="11" t="s">
        <v>458</v>
      </c>
      <c r="L141" s="112">
        <v>323.9</v>
      </c>
      <c r="M141" s="43"/>
      <c r="N141" s="11">
        <v>2</v>
      </c>
    </row>
    <row r="142" spans="10:14" ht="11.25" customHeight="1">
      <c r="J142" s="11" t="s">
        <v>450</v>
      </c>
      <c r="K142" s="11" t="s">
        <v>646</v>
      </c>
      <c r="L142" s="112">
        <v>321.4</v>
      </c>
      <c r="M142" s="43"/>
      <c r="N142" s="11">
        <v>2</v>
      </c>
    </row>
    <row r="143" spans="10:14" ht="11.25" customHeight="1">
      <c r="J143" s="11" t="s">
        <v>451</v>
      </c>
      <c r="K143" s="11" t="s">
        <v>647</v>
      </c>
      <c r="L143" s="112">
        <v>323</v>
      </c>
      <c r="M143" s="43"/>
      <c r="N143" s="11">
        <v>2</v>
      </c>
    </row>
    <row r="144" spans="10:14" ht="11.25" customHeight="1">
      <c r="J144" s="11" t="s">
        <v>452</v>
      </c>
      <c r="K144" s="11" t="s">
        <v>229</v>
      </c>
      <c r="L144" s="112" t="s">
        <v>205</v>
      </c>
      <c r="M144" s="43"/>
      <c r="N144" s="112" t="s">
        <v>205</v>
      </c>
    </row>
    <row r="145" spans="10:14" ht="11.25" customHeight="1">
      <c r="J145" s="11" t="s">
        <v>453</v>
      </c>
      <c r="K145" s="11" t="s">
        <v>230</v>
      </c>
      <c r="L145" s="112">
        <v>330.3</v>
      </c>
      <c r="M145" s="43"/>
      <c r="N145" s="11">
        <v>2</v>
      </c>
    </row>
    <row r="146" spans="10:14" ht="11.25" customHeight="1">
      <c r="J146" s="11" t="s">
        <v>454</v>
      </c>
      <c r="K146" s="11" t="s">
        <v>231</v>
      </c>
      <c r="L146" s="112">
        <v>340.4</v>
      </c>
      <c r="M146" s="43"/>
      <c r="N146" s="11">
        <v>2</v>
      </c>
    </row>
    <row r="147" spans="10:14" ht="11.25" customHeight="1">
      <c r="J147" s="11" t="s">
        <v>455</v>
      </c>
      <c r="K147" s="11" t="s">
        <v>232</v>
      </c>
      <c r="L147" s="112" t="s">
        <v>205</v>
      </c>
      <c r="M147" s="43"/>
      <c r="N147" s="112" t="s">
        <v>205</v>
      </c>
    </row>
    <row r="148" spans="10:14" ht="11.25" customHeight="1">
      <c r="J148" s="11" t="s">
        <v>456</v>
      </c>
      <c r="K148" s="11" t="s">
        <v>233</v>
      </c>
      <c r="L148" s="112">
        <v>354</v>
      </c>
      <c r="M148" s="43"/>
      <c r="N148" s="11">
        <v>3</v>
      </c>
    </row>
    <row r="149" spans="10:14" ht="11.25" customHeight="1">
      <c r="J149" s="11" t="s">
        <v>250</v>
      </c>
      <c r="K149" s="11" t="s">
        <v>154</v>
      </c>
      <c r="L149" s="112">
        <v>406.8</v>
      </c>
      <c r="M149" s="43"/>
      <c r="N149" s="11">
        <v>3</v>
      </c>
    </row>
    <row r="150" spans="10:14" ht="11.25" customHeight="1">
      <c r="J150" s="11" t="s">
        <v>251</v>
      </c>
      <c r="K150" s="11" t="s">
        <v>358</v>
      </c>
      <c r="L150" s="112">
        <v>912.3</v>
      </c>
      <c r="M150" s="43"/>
      <c r="N150" s="11">
        <v>5</v>
      </c>
    </row>
    <row r="151" spans="10:14" ht="11.25" customHeight="1">
      <c r="J151" s="11" t="s">
        <v>252</v>
      </c>
      <c r="K151" s="11" t="s">
        <v>357</v>
      </c>
      <c r="L151" s="112">
        <v>666.8</v>
      </c>
      <c r="M151" s="43"/>
      <c r="N151" s="11">
        <v>5</v>
      </c>
    </row>
    <row r="152" spans="10:14" ht="11.25" customHeight="1">
      <c r="J152" s="11" t="s">
        <v>253</v>
      </c>
      <c r="K152" s="11" t="s">
        <v>254</v>
      </c>
      <c r="L152" s="112">
        <v>371.2</v>
      </c>
      <c r="M152" s="43"/>
      <c r="N152" s="11">
        <v>3</v>
      </c>
    </row>
    <row r="153" spans="10:14" ht="11.25" customHeight="1">
      <c r="J153" s="11" t="s">
        <v>255</v>
      </c>
      <c r="K153" s="11" t="s">
        <v>256</v>
      </c>
      <c r="L153" s="112">
        <v>696.9</v>
      </c>
      <c r="M153" s="43"/>
      <c r="N153" s="11">
        <v>5</v>
      </c>
    </row>
    <row r="154" spans="10:14" ht="11.25" customHeight="1">
      <c r="J154" s="11" t="s">
        <v>257</v>
      </c>
      <c r="K154" s="11" t="s">
        <v>258</v>
      </c>
      <c r="L154" s="112">
        <v>821.1</v>
      </c>
      <c r="M154" s="43"/>
      <c r="N154" s="11">
        <v>5</v>
      </c>
    </row>
    <row r="155" spans="10:14" ht="11.25" customHeight="1">
      <c r="J155" s="11" t="s">
        <v>259</v>
      </c>
      <c r="K155" s="11" t="s">
        <v>260</v>
      </c>
      <c r="L155" s="112">
        <v>810.9</v>
      </c>
      <c r="M155" s="43"/>
      <c r="N155" s="11">
        <v>5</v>
      </c>
    </row>
    <row r="156" spans="10:14" ht="11.25" customHeight="1">
      <c r="J156" s="18" t="s">
        <v>261</v>
      </c>
      <c r="K156" s="11" t="s">
        <v>262</v>
      </c>
      <c r="L156" s="112">
        <v>820</v>
      </c>
      <c r="M156" s="43"/>
      <c r="N156" s="11">
        <v>5</v>
      </c>
    </row>
    <row r="157" spans="10:14" ht="11.25" customHeight="1">
      <c r="J157" s="18" t="s">
        <v>263</v>
      </c>
      <c r="K157" s="18" t="s">
        <v>264</v>
      </c>
      <c r="L157" s="112">
        <v>907.3</v>
      </c>
      <c r="M157" s="43"/>
      <c r="N157" s="11">
        <v>5</v>
      </c>
    </row>
    <row r="158" spans="10:14" ht="11.25" customHeight="1">
      <c r="J158" s="18" t="s">
        <v>265</v>
      </c>
      <c r="K158" s="18" t="s">
        <v>266</v>
      </c>
      <c r="L158" s="112">
        <v>888.7</v>
      </c>
      <c r="M158" s="43"/>
      <c r="N158" s="11">
        <v>5</v>
      </c>
    </row>
    <row r="159" spans="10:14" ht="11.25" customHeight="1">
      <c r="J159" s="11" t="s">
        <v>267</v>
      </c>
      <c r="K159" s="11" t="s">
        <v>268</v>
      </c>
      <c r="L159" s="112">
        <v>840.8</v>
      </c>
      <c r="M159" s="43"/>
      <c r="N159" s="11">
        <v>5</v>
      </c>
    </row>
    <row r="160" spans="10:14" ht="11.25" customHeight="1">
      <c r="J160" s="18" t="s">
        <v>269</v>
      </c>
      <c r="K160" s="18" t="s">
        <v>270</v>
      </c>
      <c r="L160" s="112">
        <v>423.9</v>
      </c>
      <c r="M160" s="43"/>
      <c r="N160" s="11">
        <v>3</v>
      </c>
    </row>
    <row r="161" spans="10:14" ht="11.25" customHeight="1">
      <c r="J161" s="18" t="s">
        <v>271</v>
      </c>
      <c r="K161" s="18" t="s">
        <v>272</v>
      </c>
      <c r="L161" s="112">
        <v>332.8</v>
      </c>
      <c r="M161" s="43"/>
      <c r="N161" s="11">
        <v>2</v>
      </c>
    </row>
    <row r="162" spans="10:14" ht="11.25" customHeight="1">
      <c r="J162" s="18" t="s">
        <v>273</v>
      </c>
      <c r="K162" s="18" t="s">
        <v>274</v>
      </c>
      <c r="L162" s="112">
        <v>312</v>
      </c>
      <c r="M162" s="43"/>
      <c r="N162" s="11">
        <v>2</v>
      </c>
    </row>
    <row r="163" spans="10:14" ht="11.25" customHeight="1">
      <c r="J163" s="18" t="s">
        <v>275</v>
      </c>
      <c r="K163" s="18" t="s">
        <v>276</v>
      </c>
      <c r="L163" s="112">
        <v>305.5</v>
      </c>
      <c r="M163" s="43"/>
      <c r="N163" s="11">
        <v>2</v>
      </c>
    </row>
    <row r="164" spans="10:14" ht="11.25" customHeight="1">
      <c r="J164" s="18" t="s">
        <v>277</v>
      </c>
      <c r="K164" s="18" t="s">
        <v>278</v>
      </c>
      <c r="L164" s="112">
        <v>316.8</v>
      </c>
      <c r="M164" s="43"/>
      <c r="N164" s="11">
        <v>2</v>
      </c>
    </row>
    <row r="165" spans="10:14" ht="11.25" customHeight="1">
      <c r="J165" s="18" t="s">
        <v>279</v>
      </c>
      <c r="K165" s="18" t="s">
        <v>280</v>
      </c>
      <c r="L165" s="112">
        <v>311.4</v>
      </c>
      <c r="M165" s="43"/>
      <c r="N165" s="11">
        <v>2</v>
      </c>
    </row>
    <row r="166" spans="10:14" ht="11.25" customHeight="1">
      <c r="J166" s="18" t="s">
        <v>281</v>
      </c>
      <c r="K166" s="18" t="s">
        <v>282</v>
      </c>
      <c r="L166" s="112">
        <v>313.2</v>
      </c>
      <c r="M166" s="43"/>
      <c r="N166" s="11">
        <v>2</v>
      </c>
    </row>
    <row r="167" spans="10:14" ht="11.25" customHeight="1">
      <c r="J167" s="18" t="s">
        <v>283</v>
      </c>
      <c r="K167" s="18" t="s">
        <v>284</v>
      </c>
      <c r="L167" s="112">
        <v>285.6</v>
      </c>
      <c r="M167" s="43"/>
      <c r="N167" s="11">
        <v>1</v>
      </c>
    </row>
    <row r="168" spans="10:14" ht="11.25" customHeight="1">
      <c r="J168" s="11" t="s">
        <v>285</v>
      </c>
      <c r="K168" s="11" t="s">
        <v>0</v>
      </c>
      <c r="L168" s="112">
        <v>293.1</v>
      </c>
      <c r="M168" s="43"/>
      <c r="N168" s="11">
        <v>1</v>
      </c>
    </row>
    <row r="169" spans="10:14" ht="11.25" customHeight="1">
      <c r="J169" s="11" t="s">
        <v>1</v>
      </c>
      <c r="K169" s="11" t="s">
        <v>2</v>
      </c>
      <c r="L169" s="112">
        <v>297.8</v>
      </c>
      <c r="M169" s="43"/>
      <c r="N169" s="11">
        <v>1</v>
      </c>
    </row>
    <row r="170" spans="10:14" ht="11.25" customHeight="1">
      <c r="J170" s="11" t="s">
        <v>3</v>
      </c>
      <c r="K170" s="11" t="s">
        <v>4</v>
      </c>
      <c r="L170" s="112">
        <v>293.7</v>
      </c>
      <c r="M170" s="43"/>
      <c r="N170" s="11">
        <v>1</v>
      </c>
    </row>
    <row r="171" spans="10:14" ht="11.25" customHeight="1">
      <c r="J171" s="11" t="s">
        <v>5</v>
      </c>
      <c r="K171" s="11" t="s">
        <v>6</v>
      </c>
      <c r="L171" s="112">
        <v>315.8</v>
      </c>
      <c r="M171" s="43"/>
      <c r="N171" s="11">
        <v>2</v>
      </c>
    </row>
    <row r="172" spans="10:14" ht="11.25" customHeight="1">
      <c r="J172" s="11" t="s">
        <v>7</v>
      </c>
      <c r="K172" s="11" t="s">
        <v>8</v>
      </c>
      <c r="L172" s="112">
        <v>336</v>
      </c>
      <c r="M172" s="43"/>
      <c r="N172" s="11">
        <v>2</v>
      </c>
    </row>
    <row r="173" spans="10:14" ht="11.25" customHeight="1">
      <c r="J173" s="11" t="s">
        <v>9</v>
      </c>
      <c r="K173" s="11" t="s">
        <v>10</v>
      </c>
      <c r="L173" s="112">
        <v>474.5</v>
      </c>
      <c r="M173" s="43"/>
      <c r="N173" s="11">
        <v>4</v>
      </c>
    </row>
    <row r="174" spans="10:14" ht="11.25" customHeight="1">
      <c r="J174" s="11" t="s">
        <v>11</v>
      </c>
      <c r="K174" s="11" t="s">
        <v>12</v>
      </c>
      <c r="L174" s="112">
        <v>454.2</v>
      </c>
      <c r="M174" s="43"/>
      <c r="N174" s="11">
        <v>4</v>
      </c>
    </row>
    <row r="175" spans="10:14" ht="11.25" customHeight="1">
      <c r="J175" s="11" t="s">
        <v>13</v>
      </c>
      <c r="K175" s="11" t="s">
        <v>14</v>
      </c>
      <c r="L175" s="112">
        <v>474.6</v>
      </c>
      <c r="M175" s="43"/>
      <c r="N175" s="11">
        <v>4</v>
      </c>
    </row>
    <row r="176" spans="10:14" ht="11.25" customHeight="1">
      <c r="J176" s="11" t="s">
        <v>15</v>
      </c>
      <c r="K176" s="11" t="s">
        <v>16</v>
      </c>
      <c r="L176" s="112">
        <v>416.3</v>
      </c>
      <c r="M176" s="43"/>
      <c r="N176" s="11">
        <v>3</v>
      </c>
    </row>
    <row r="177" spans="10:14" ht="11.25" customHeight="1">
      <c r="J177" s="11" t="s">
        <v>17</v>
      </c>
      <c r="K177" s="11" t="s">
        <v>18</v>
      </c>
      <c r="L177" s="112">
        <v>449.9</v>
      </c>
      <c r="M177" s="43"/>
      <c r="N177" s="11">
        <v>3</v>
      </c>
    </row>
    <row r="178" spans="10:14" ht="11.25" customHeight="1">
      <c r="J178" s="11" t="s">
        <v>19</v>
      </c>
      <c r="K178" s="11" t="s">
        <v>20</v>
      </c>
      <c r="L178" s="112">
        <v>436.8</v>
      </c>
      <c r="M178" s="43"/>
      <c r="N178" s="11">
        <v>3</v>
      </c>
    </row>
    <row r="179" spans="10:14" ht="11.25" customHeight="1">
      <c r="J179" s="11" t="s">
        <v>21</v>
      </c>
      <c r="K179" s="11" t="s">
        <v>22</v>
      </c>
      <c r="L179" s="112">
        <v>399.6</v>
      </c>
      <c r="M179" s="43"/>
      <c r="N179" s="11">
        <v>3</v>
      </c>
    </row>
    <row r="180" spans="10:14" ht="11.25" customHeight="1">
      <c r="J180" s="11" t="s">
        <v>23</v>
      </c>
      <c r="K180" s="11" t="s">
        <v>24</v>
      </c>
      <c r="L180" s="112">
        <v>393.4</v>
      </c>
      <c r="M180" s="43"/>
      <c r="N180" s="11">
        <v>3</v>
      </c>
    </row>
    <row r="181" spans="10:14" ht="11.25" customHeight="1">
      <c r="J181" s="11" t="s">
        <v>25</v>
      </c>
      <c r="K181" s="11" t="s">
        <v>26</v>
      </c>
      <c r="L181" s="112">
        <v>387.3</v>
      </c>
      <c r="M181" s="43"/>
      <c r="N181" s="11">
        <v>3</v>
      </c>
    </row>
    <row r="182" spans="10:14" ht="11.25" customHeight="1">
      <c r="J182" s="11" t="s">
        <v>27</v>
      </c>
      <c r="K182" s="11" t="s">
        <v>221</v>
      </c>
      <c r="L182" s="112">
        <v>734.7</v>
      </c>
      <c r="M182" s="43"/>
      <c r="N182" s="11">
        <v>5</v>
      </c>
    </row>
    <row r="183" spans="10:14" ht="11.25" customHeight="1">
      <c r="J183" s="11" t="s">
        <v>28</v>
      </c>
      <c r="K183" s="113" t="s">
        <v>29</v>
      </c>
      <c r="L183" s="112">
        <v>634.6</v>
      </c>
      <c r="M183" s="43"/>
      <c r="N183" s="11">
        <v>5</v>
      </c>
    </row>
    <row r="184" spans="10:14" ht="11.25" customHeight="1">
      <c r="J184" s="11" t="s">
        <v>30</v>
      </c>
      <c r="K184" s="11" t="s">
        <v>222</v>
      </c>
      <c r="L184" s="112">
        <v>658.4</v>
      </c>
      <c r="M184" s="43"/>
      <c r="N184" s="11">
        <v>5</v>
      </c>
    </row>
    <row r="185" spans="10:14" ht="11.25" customHeight="1">
      <c r="J185" s="11" t="s">
        <v>31</v>
      </c>
      <c r="K185" s="11" t="s">
        <v>223</v>
      </c>
      <c r="L185" s="112">
        <v>690.1</v>
      </c>
      <c r="M185" s="43"/>
      <c r="N185" s="11">
        <v>5</v>
      </c>
    </row>
    <row r="186" spans="10:14" ht="11.25" customHeight="1">
      <c r="J186" s="11" t="s">
        <v>32</v>
      </c>
      <c r="K186" s="11" t="s">
        <v>33</v>
      </c>
      <c r="L186" s="112">
        <v>741.4</v>
      </c>
      <c r="M186" s="43"/>
      <c r="N186" s="11">
        <v>5</v>
      </c>
    </row>
    <row r="187" spans="10:14" ht="11.25" customHeight="1">
      <c r="J187" s="11" t="s">
        <v>34</v>
      </c>
      <c r="K187" s="11" t="s">
        <v>35</v>
      </c>
      <c r="L187" s="112">
        <v>697</v>
      </c>
      <c r="M187" s="43"/>
      <c r="N187" s="11">
        <v>5</v>
      </c>
    </row>
    <row r="188" spans="10:14" ht="11.25" customHeight="1">
      <c r="J188" s="11" t="s">
        <v>36</v>
      </c>
      <c r="K188" s="11" t="s">
        <v>224</v>
      </c>
      <c r="L188" s="112">
        <v>760.9</v>
      </c>
      <c r="M188" s="43"/>
      <c r="N188" s="11">
        <v>5</v>
      </c>
    </row>
    <row r="189" spans="10:14" ht="11.25" customHeight="1">
      <c r="J189" s="18" t="s">
        <v>37</v>
      </c>
      <c r="K189" s="18" t="s">
        <v>38</v>
      </c>
      <c r="L189" s="112">
        <v>589.4</v>
      </c>
      <c r="M189" s="43"/>
      <c r="N189" s="11">
        <v>4</v>
      </c>
    </row>
    <row r="190" spans="10:14" ht="11.25" customHeight="1">
      <c r="J190" s="18" t="s">
        <v>39</v>
      </c>
      <c r="K190" s="18" t="s">
        <v>40</v>
      </c>
      <c r="L190" s="112">
        <v>645.2</v>
      </c>
      <c r="M190" s="43"/>
      <c r="N190" s="11">
        <v>5</v>
      </c>
    </row>
    <row r="191" spans="10:14" ht="11.25" customHeight="1">
      <c r="J191" s="18" t="s">
        <v>41</v>
      </c>
      <c r="K191" s="18" t="s">
        <v>42</v>
      </c>
      <c r="L191" s="112">
        <v>684.6</v>
      </c>
      <c r="M191" s="43"/>
      <c r="N191" s="11">
        <v>5</v>
      </c>
    </row>
    <row r="192" spans="10:14" ht="11.25" customHeight="1">
      <c r="J192" s="18" t="s">
        <v>43</v>
      </c>
      <c r="K192" s="18" t="s">
        <v>44</v>
      </c>
      <c r="L192" s="112">
        <v>691</v>
      </c>
      <c r="M192" s="43"/>
      <c r="N192" s="11">
        <v>5</v>
      </c>
    </row>
    <row r="193" spans="10:14" ht="11.25" customHeight="1">
      <c r="J193" s="18" t="s">
        <v>45</v>
      </c>
      <c r="K193" s="18" t="s">
        <v>225</v>
      </c>
      <c r="L193" s="112">
        <v>730</v>
      </c>
      <c r="M193" s="43"/>
      <c r="N193" s="11">
        <v>5</v>
      </c>
    </row>
    <row r="194" spans="10:14" ht="11.25" customHeight="1">
      <c r="J194" s="18" t="s">
        <v>46</v>
      </c>
      <c r="K194" s="18" t="s">
        <v>47</v>
      </c>
      <c r="L194" s="112">
        <v>692.8</v>
      </c>
      <c r="M194" s="43"/>
      <c r="N194" s="11">
        <v>5</v>
      </c>
    </row>
    <row r="195" spans="10:14" ht="11.25" customHeight="1">
      <c r="J195" s="18" t="s">
        <v>48</v>
      </c>
      <c r="K195" s="18" t="s">
        <v>49</v>
      </c>
      <c r="L195" s="112">
        <v>698.6</v>
      </c>
      <c r="M195" s="43"/>
      <c r="N195" s="11">
        <v>5</v>
      </c>
    </row>
    <row r="196" spans="10:14" ht="11.25" customHeight="1">
      <c r="J196" s="18" t="s">
        <v>50</v>
      </c>
      <c r="K196" s="18" t="s">
        <v>226</v>
      </c>
      <c r="L196" s="112">
        <v>621.9</v>
      </c>
      <c r="M196" s="43"/>
      <c r="N196" s="11">
        <v>5</v>
      </c>
    </row>
    <row r="197" spans="10:14" ht="11.25" customHeight="1">
      <c r="J197" s="18" t="s">
        <v>51</v>
      </c>
      <c r="K197" s="18" t="s">
        <v>52</v>
      </c>
      <c r="L197" s="112">
        <v>520.9</v>
      </c>
      <c r="M197" s="43"/>
      <c r="N197" s="11">
        <v>4</v>
      </c>
    </row>
    <row r="198" spans="10:14" ht="11.25" customHeight="1">
      <c r="J198" s="18" t="s">
        <v>53</v>
      </c>
      <c r="K198" s="18" t="s">
        <v>54</v>
      </c>
      <c r="L198" s="112">
        <v>335.5</v>
      </c>
      <c r="M198" s="43"/>
      <c r="N198" s="11">
        <v>2</v>
      </c>
    </row>
    <row r="199" spans="10:14" ht="11.25" customHeight="1">
      <c r="J199" s="18" t="s">
        <v>55</v>
      </c>
      <c r="K199" s="18" t="s">
        <v>56</v>
      </c>
      <c r="L199" s="112">
        <v>327.8</v>
      </c>
      <c r="M199" s="43"/>
      <c r="N199" s="11">
        <v>2</v>
      </c>
    </row>
    <row r="200" spans="10:14" ht="11.25" customHeight="1">
      <c r="J200" s="18" t="s">
        <v>57</v>
      </c>
      <c r="K200" s="18" t="s">
        <v>58</v>
      </c>
      <c r="L200" s="112">
        <v>343.5</v>
      </c>
      <c r="M200" s="43"/>
      <c r="N200" s="11">
        <v>2</v>
      </c>
    </row>
    <row r="201" spans="10:14" ht="11.25" customHeight="1">
      <c r="J201" s="18" t="s">
        <v>59</v>
      </c>
      <c r="K201" s="18" t="s">
        <v>60</v>
      </c>
      <c r="L201" s="112">
        <v>397.2</v>
      </c>
      <c r="M201" s="43"/>
      <c r="N201" s="11">
        <v>3</v>
      </c>
    </row>
    <row r="202" spans="10:14" ht="11.25" customHeight="1">
      <c r="J202" s="18" t="s">
        <v>61</v>
      </c>
      <c r="K202" s="18" t="s">
        <v>62</v>
      </c>
      <c r="L202" s="112">
        <v>398.8</v>
      </c>
      <c r="M202" s="43"/>
      <c r="N202" s="11">
        <v>3</v>
      </c>
    </row>
    <row r="203" spans="10:14" ht="11.25" customHeight="1">
      <c r="J203" s="18" t="s">
        <v>63</v>
      </c>
      <c r="K203" s="166" t="s">
        <v>227</v>
      </c>
      <c r="L203" s="112">
        <v>555.7</v>
      </c>
      <c r="M203" s="43"/>
      <c r="N203" s="11">
        <v>4</v>
      </c>
    </row>
    <row r="204" spans="10:14" ht="11.25" customHeight="1">
      <c r="J204" s="18" t="s">
        <v>64</v>
      </c>
      <c r="K204" s="18" t="s">
        <v>228</v>
      </c>
      <c r="L204" s="112">
        <v>446.3</v>
      </c>
      <c r="M204" s="43"/>
      <c r="N204" s="11">
        <v>3</v>
      </c>
    </row>
    <row r="205" spans="10:14" ht="11.25" customHeight="1">
      <c r="J205" s="11" t="s">
        <v>65</v>
      </c>
      <c r="K205" s="11" t="s">
        <v>66</v>
      </c>
      <c r="L205" s="112">
        <v>1169</v>
      </c>
      <c r="M205" s="43"/>
      <c r="N205" s="11">
        <v>5</v>
      </c>
    </row>
    <row r="206" spans="10:14" ht="11.25" customHeight="1">
      <c r="J206" s="11" t="s">
        <v>67</v>
      </c>
      <c r="K206" s="11" t="s">
        <v>68</v>
      </c>
      <c r="L206" s="112">
        <v>1002</v>
      </c>
      <c r="M206" s="43"/>
      <c r="N206" s="11">
        <v>5</v>
      </c>
    </row>
    <row r="207" spans="10:14" ht="11.25" customHeight="1">
      <c r="J207" s="11" t="s">
        <v>69</v>
      </c>
      <c r="K207" s="11" t="s">
        <v>70</v>
      </c>
      <c r="L207" s="112">
        <v>993.7</v>
      </c>
      <c r="M207" s="43"/>
      <c r="N207" s="11">
        <v>5</v>
      </c>
    </row>
    <row r="208" spans="10:14" ht="11.25" customHeight="1">
      <c r="J208" s="11" t="s">
        <v>71</v>
      </c>
      <c r="K208" s="11" t="s">
        <v>72</v>
      </c>
      <c r="L208" s="112">
        <v>1040.4</v>
      </c>
      <c r="M208" s="43"/>
      <c r="N208" s="11">
        <v>5</v>
      </c>
    </row>
    <row r="209" spans="10:14" ht="11.25" customHeight="1">
      <c r="J209" s="11" t="s">
        <v>73</v>
      </c>
      <c r="K209" s="11" t="s">
        <v>74</v>
      </c>
      <c r="L209" s="112">
        <v>1151.8</v>
      </c>
      <c r="M209" s="43"/>
      <c r="N209" s="11">
        <v>5</v>
      </c>
    </row>
    <row r="210" spans="10:14" ht="11.25" customHeight="1">
      <c r="J210" s="11" t="s">
        <v>75</v>
      </c>
      <c r="K210" s="11" t="s">
        <v>206</v>
      </c>
      <c r="L210" s="112">
        <v>893.2</v>
      </c>
      <c r="M210" s="43"/>
      <c r="N210" s="11">
        <v>5</v>
      </c>
    </row>
    <row r="211" spans="10:14" ht="11.25" customHeight="1">
      <c r="J211" s="11" t="s">
        <v>76</v>
      </c>
      <c r="K211" s="11" t="s">
        <v>77</v>
      </c>
      <c r="L211" s="112">
        <v>1201.5</v>
      </c>
      <c r="M211" s="43"/>
      <c r="N211" s="11">
        <v>5</v>
      </c>
    </row>
    <row r="212" spans="10:14" ht="11.25" customHeight="1">
      <c r="J212" s="18" t="s">
        <v>78</v>
      </c>
      <c r="K212" s="18" t="s">
        <v>79</v>
      </c>
      <c r="L212" s="112">
        <v>1155.9</v>
      </c>
      <c r="M212" s="43"/>
      <c r="N212" s="11">
        <v>5</v>
      </c>
    </row>
    <row r="213" spans="10:14" ht="11.25" customHeight="1">
      <c r="J213" s="18" t="s">
        <v>80</v>
      </c>
      <c r="K213" s="18" t="s">
        <v>81</v>
      </c>
      <c r="L213" s="112">
        <v>521.1</v>
      </c>
      <c r="M213" s="43"/>
      <c r="N213" s="11">
        <v>4</v>
      </c>
    </row>
    <row r="214" spans="10:14" ht="11.25" customHeight="1">
      <c r="J214" s="18" t="s">
        <v>82</v>
      </c>
      <c r="K214" s="18" t="s">
        <v>83</v>
      </c>
      <c r="L214" s="112">
        <v>413.5</v>
      </c>
      <c r="M214" s="43"/>
      <c r="N214" s="11">
        <v>3</v>
      </c>
    </row>
    <row r="215" spans="10:14" ht="11.25" customHeight="1">
      <c r="J215" s="18" t="s">
        <v>84</v>
      </c>
      <c r="K215" s="18" t="s">
        <v>85</v>
      </c>
      <c r="L215" s="112">
        <v>746.9</v>
      </c>
      <c r="M215" s="43"/>
      <c r="N215" s="11">
        <v>5</v>
      </c>
    </row>
    <row r="216" spans="10:14" ht="11.25" customHeight="1">
      <c r="J216" s="11" t="s">
        <v>86</v>
      </c>
      <c r="K216" s="18" t="s">
        <v>87</v>
      </c>
      <c r="L216" s="112">
        <v>899.2</v>
      </c>
      <c r="M216" s="43"/>
      <c r="N216" s="11">
        <v>5</v>
      </c>
    </row>
    <row r="217" spans="10:14" ht="11.25" customHeight="1">
      <c r="J217" s="11" t="s">
        <v>88</v>
      </c>
      <c r="K217" s="18" t="s">
        <v>89</v>
      </c>
      <c r="L217" s="112">
        <v>920.7</v>
      </c>
      <c r="M217" s="43"/>
      <c r="N217" s="11">
        <v>5</v>
      </c>
    </row>
    <row r="218" spans="10:14" ht="11.25" customHeight="1">
      <c r="J218" s="18" t="s">
        <v>90</v>
      </c>
      <c r="K218" s="18" t="s">
        <v>91</v>
      </c>
      <c r="L218" s="112">
        <v>932.9</v>
      </c>
      <c r="M218" s="43"/>
      <c r="N218" s="11">
        <v>5</v>
      </c>
    </row>
    <row r="219" spans="10:14" ht="11.25" customHeight="1">
      <c r="J219" s="18" t="s">
        <v>93</v>
      </c>
      <c r="K219" s="18" t="s">
        <v>94</v>
      </c>
      <c r="L219" s="112">
        <v>422.4</v>
      </c>
      <c r="M219" s="43"/>
      <c r="N219" s="11">
        <v>3</v>
      </c>
    </row>
    <row r="220" spans="10:14" ht="11.25" customHeight="1">
      <c r="J220" s="18" t="s">
        <v>459</v>
      </c>
      <c r="K220" s="18" t="s">
        <v>461</v>
      </c>
      <c r="L220" s="112">
        <v>397.3</v>
      </c>
      <c r="M220" s="43"/>
      <c r="N220" s="11">
        <v>3</v>
      </c>
    </row>
    <row r="221" spans="10:14" ht="11.25" customHeight="1">
      <c r="J221" s="18" t="s">
        <v>460</v>
      </c>
      <c r="K221" s="11" t="s">
        <v>92</v>
      </c>
      <c r="L221" s="112">
        <v>442.2</v>
      </c>
      <c r="M221" s="43"/>
      <c r="N221" s="11">
        <v>3</v>
      </c>
    </row>
    <row r="222" spans="10:14" ht="11.25" customHeight="1">
      <c r="J222" s="18" t="s">
        <v>462</v>
      </c>
      <c r="K222" s="18" t="s">
        <v>463</v>
      </c>
      <c r="L222" s="112">
        <v>471.9</v>
      </c>
      <c r="M222" s="43"/>
      <c r="N222" s="11">
        <v>4</v>
      </c>
    </row>
    <row r="223" spans="10:14" ht="11.25" customHeight="1">
      <c r="J223" s="18" t="s">
        <v>95</v>
      </c>
      <c r="K223" s="18" t="s">
        <v>96</v>
      </c>
      <c r="L223" s="112">
        <v>347.3</v>
      </c>
      <c r="M223" s="43"/>
      <c r="N223" s="11">
        <v>2</v>
      </c>
    </row>
    <row r="224" spans="10:14" ht="11.25" customHeight="1">
      <c r="J224" s="18" t="s">
        <v>97</v>
      </c>
      <c r="K224" s="18" t="s">
        <v>98</v>
      </c>
      <c r="L224" s="112">
        <v>352.8</v>
      </c>
      <c r="M224" s="43"/>
      <c r="N224" s="11">
        <v>3</v>
      </c>
    </row>
    <row r="225" spans="10:14" ht="11.25" customHeight="1">
      <c r="J225" s="18" t="s">
        <v>99</v>
      </c>
      <c r="K225" s="18" t="s">
        <v>100</v>
      </c>
      <c r="L225" s="112">
        <v>398.6</v>
      </c>
      <c r="M225" s="43"/>
      <c r="N225" s="11">
        <v>3</v>
      </c>
    </row>
    <row r="226" spans="10:14" ht="11.25" customHeight="1">
      <c r="J226" s="11" t="s">
        <v>101</v>
      </c>
      <c r="K226" s="11" t="s">
        <v>102</v>
      </c>
      <c r="L226" s="112">
        <v>397.7</v>
      </c>
      <c r="M226" s="43"/>
      <c r="N226" s="11">
        <v>3</v>
      </c>
    </row>
    <row r="227" spans="10:14" ht="11.25" customHeight="1">
      <c r="J227" s="11" t="s">
        <v>103</v>
      </c>
      <c r="K227" s="11" t="s">
        <v>104</v>
      </c>
      <c r="L227" s="112">
        <v>368.8</v>
      </c>
      <c r="M227" s="43"/>
      <c r="N227" s="11">
        <v>3</v>
      </c>
    </row>
    <row r="228" spans="10:14" ht="11.25" customHeight="1">
      <c r="J228" s="11" t="s">
        <v>105</v>
      </c>
      <c r="K228" s="11" t="s">
        <v>106</v>
      </c>
      <c r="L228" s="112">
        <v>390</v>
      </c>
      <c r="M228" s="43"/>
      <c r="N228" s="11">
        <v>3</v>
      </c>
    </row>
    <row r="229" spans="10:14" ht="11.25" customHeight="1">
      <c r="J229" s="11" t="s">
        <v>287</v>
      </c>
      <c r="K229" s="11" t="s">
        <v>288</v>
      </c>
      <c r="L229" s="112">
        <v>440.3</v>
      </c>
      <c r="M229" s="43"/>
      <c r="N229" s="11">
        <v>3</v>
      </c>
    </row>
    <row r="230" spans="10:14" ht="11.25" customHeight="1">
      <c r="J230" s="11" t="s">
        <v>289</v>
      </c>
      <c r="K230" s="11" t="s">
        <v>290</v>
      </c>
      <c r="L230" s="112">
        <v>436.8</v>
      </c>
      <c r="M230" s="43"/>
      <c r="N230" s="11">
        <v>3</v>
      </c>
    </row>
    <row r="231" spans="10:14" ht="11.25" customHeight="1">
      <c r="J231" s="21" t="s">
        <v>291</v>
      </c>
      <c r="K231" s="21" t="s">
        <v>292</v>
      </c>
      <c r="L231" s="112">
        <v>421.3</v>
      </c>
      <c r="M231" s="43"/>
      <c r="N231" s="11">
        <v>3</v>
      </c>
    </row>
    <row r="232" spans="10:14" ht="11.25" customHeight="1">
      <c r="J232" s="21" t="s">
        <v>293</v>
      </c>
      <c r="K232" s="21" t="s">
        <v>294</v>
      </c>
      <c r="L232" s="112">
        <v>353.7</v>
      </c>
      <c r="M232" s="43"/>
      <c r="N232" s="11">
        <v>3</v>
      </c>
    </row>
    <row r="233" spans="10:14" ht="11.25" customHeight="1">
      <c r="J233" s="21" t="s">
        <v>295</v>
      </c>
      <c r="K233" s="21" t="s">
        <v>296</v>
      </c>
      <c r="L233" s="112">
        <v>343</v>
      </c>
      <c r="M233" s="43"/>
      <c r="N233" s="11">
        <v>2</v>
      </c>
    </row>
    <row r="234" spans="10:14" ht="11.25" customHeight="1">
      <c r="J234" s="21" t="s">
        <v>297</v>
      </c>
      <c r="K234" s="21" t="s">
        <v>298</v>
      </c>
      <c r="L234" s="112">
        <v>372.1</v>
      </c>
      <c r="M234" s="43"/>
      <c r="N234" s="11">
        <v>3</v>
      </c>
    </row>
    <row r="235" spans="10:14" ht="11.25" customHeight="1">
      <c r="J235" s="21" t="s">
        <v>300</v>
      </c>
      <c r="K235" s="21" t="s">
        <v>301</v>
      </c>
      <c r="L235" s="112">
        <v>387.6</v>
      </c>
      <c r="M235" s="43"/>
      <c r="N235" s="11">
        <v>3</v>
      </c>
    </row>
    <row r="236" spans="10:14" ht="11.25" customHeight="1">
      <c r="J236" s="21" t="s">
        <v>302</v>
      </c>
      <c r="K236" s="21" t="s">
        <v>303</v>
      </c>
      <c r="L236" s="112">
        <v>373.4</v>
      </c>
      <c r="M236" s="43"/>
      <c r="N236" s="11">
        <v>3</v>
      </c>
    </row>
    <row r="237" spans="10:14" ht="11.25" customHeight="1">
      <c r="J237" s="21" t="s">
        <v>464</v>
      </c>
      <c r="K237" s="21" t="s">
        <v>299</v>
      </c>
      <c r="L237" s="112" t="s">
        <v>205</v>
      </c>
      <c r="M237" s="43"/>
      <c r="N237" s="112" t="s">
        <v>205</v>
      </c>
    </row>
    <row r="238" spans="10:14" ht="11.25" customHeight="1">
      <c r="J238" s="21" t="s">
        <v>465</v>
      </c>
      <c r="K238" s="21" t="s">
        <v>304</v>
      </c>
      <c r="L238" s="112" t="s">
        <v>205</v>
      </c>
      <c r="M238" s="43"/>
      <c r="N238" s="112" t="s">
        <v>205</v>
      </c>
    </row>
    <row r="239" spans="10:14" ht="11.25" customHeight="1">
      <c r="J239" s="21" t="s">
        <v>305</v>
      </c>
      <c r="K239" s="21" t="s">
        <v>306</v>
      </c>
      <c r="L239" s="112">
        <v>349.4</v>
      </c>
      <c r="M239" s="43"/>
      <c r="N239" s="11">
        <v>2</v>
      </c>
    </row>
    <row r="240" spans="10:14" ht="11.25" customHeight="1">
      <c r="J240" s="21" t="s">
        <v>307</v>
      </c>
      <c r="K240" s="21" t="s">
        <v>308</v>
      </c>
      <c r="L240" s="112">
        <v>340.9</v>
      </c>
      <c r="M240" s="43"/>
      <c r="N240" s="11">
        <v>2</v>
      </c>
    </row>
    <row r="241" spans="10:14" ht="11.25" customHeight="1">
      <c r="J241" s="21" t="s">
        <v>309</v>
      </c>
      <c r="K241" s="21" t="s">
        <v>310</v>
      </c>
      <c r="L241" s="112">
        <v>358.6</v>
      </c>
      <c r="M241" s="43"/>
      <c r="N241" s="11">
        <v>3</v>
      </c>
    </row>
    <row r="242" spans="10:14" ht="11.25" customHeight="1">
      <c r="J242" s="21" t="s">
        <v>311</v>
      </c>
      <c r="K242" s="21" t="s">
        <v>312</v>
      </c>
      <c r="L242" s="112">
        <v>358.2</v>
      </c>
      <c r="M242" s="43"/>
      <c r="N242" s="11">
        <v>3</v>
      </c>
    </row>
    <row r="243" spans="10:14" ht="11.25" customHeight="1">
      <c r="J243" s="21" t="s">
        <v>313</v>
      </c>
      <c r="K243" s="21" t="s">
        <v>314</v>
      </c>
      <c r="L243" s="112">
        <v>338.9</v>
      </c>
      <c r="M243" s="43"/>
      <c r="N243" s="11">
        <v>2</v>
      </c>
    </row>
    <row r="244" spans="10:16" ht="11.25" customHeight="1">
      <c r="J244" s="21" t="s">
        <v>315</v>
      </c>
      <c r="K244" s="21" t="s">
        <v>316</v>
      </c>
      <c r="L244" s="112">
        <v>318.2</v>
      </c>
      <c r="M244" s="43"/>
      <c r="N244" s="11">
        <v>2</v>
      </c>
      <c r="P244" s="37"/>
    </row>
    <row r="245" spans="10:16" ht="11.25" customHeight="1">
      <c r="J245" s="21" t="s">
        <v>317</v>
      </c>
      <c r="K245" s="21" t="s">
        <v>318</v>
      </c>
      <c r="L245" s="112">
        <v>334.1</v>
      </c>
      <c r="M245" s="43"/>
      <c r="N245" s="11">
        <v>2</v>
      </c>
      <c r="P245" s="37"/>
    </row>
    <row r="246" spans="10:16" ht="11.25" customHeight="1">
      <c r="J246" s="21" t="s">
        <v>319</v>
      </c>
      <c r="K246" s="21" t="s">
        <v>320</v>
      </c>
      <c r="L246" s="112">
        <v>318.7</v>
      </c>
      <c r="M246" s="43"/>
      <c r="N246" s="11">
        <v>2</v>
      </c>
      <c r="P246" s="24"/>
    </row>
    <row r="247" spans="10:16" ht="11.25" customHeight="1">
      <c r="J247" s="21" t="s">
        <v>321</v>
      </c>
      <c r="K247" s="21" t="s">
        <v>322</v>
      </c>
      <c r="L247" s="112">
        <v>339.2</v>
      </c>
      <c r="M247" s="43"/>
      <c r="N247" s="11">
        <v>2</v>
      </c>
      <c r="O247" s="24"/>
      <c r="P247" s="24"/>
    </row>
    <row r="248" spans="10:16" ht="11.25" customHeight="1">
      <c r="J248" s="21" t="s">
        <v>323</v>
      </c>
      <c r="K248" s="21" t="s">
        <v>324</v>
      </c>
      <c r="L248" s="112">
        <v>340</v>
      </c>
      <c r="M248" s="43"/>
      <c r="N248" s="11">
        <v>2</v>
      </c>
      <c r="O248" s="24"/>
      <c r="P248" s="24"/>
    </row>
    <row r="249" spans="10:16" ht="11.25" customHeight="1">
      <c r="J249" s="21" t="s">
        <v>325</v>
      </c>
      <c r="K249" s="21" t="s">
        <v>326</v>
      </c>
      <c r="L249" s="112">
        <v>317.2</v>
      </c>
      <c r="M249" s="43"/>
      <c r="N249" s="11">
        <v>2</v>
      </c>
      <c r="O249" s="24"/>
      <c r="P249" s="24"/>
    </row>
    <row r="250" spans="10:16" ht="11.25" customHeight="1">
      <c r="J250" s="21" t="s">
        <v>327</v>
      </c>
      <c r="K250" s="21" t="s">
        <v>328</v>
      </c>
      <c r="L250" s="112">
        <v>317</v>
      </c>
      <c r="M250" s="43"/>
      <c r="N250" s="11">
        <v>2</v>
      </c>
      <c r="O250" s="24"/>
      <c r="P250" s="24"/>
    </row>
    <row r="251" spans="10:16" ht="11.25" customHeight="1">
      <c r="J251" s="21" t="s">
        <v>329</v>
      </c>
      <c r="K251" s="21" t="s">
        <v>330</v>
      </c>
      <c r="L251" s="112">
        <v>309.7</v>
      </c>
      <c r="M251" s="43"/>
      <c r="N251" s="11">
        <v>2</v>
      </c>
      <c r="O251" s="24"/>
      <c r="P251" s="24"/>
    </row>
    <row r="252" spans="10:16" ht="11.25" customHeight="1">
      <c r="J252" s="21" t="s">
        <v>331</v>
      </c>
      <c r="K252" s="21" t="s">
        <v>332</v>
      </c>
      <c r="L252" s="112">
        <v>317.9</v>
      </c>
      <c r="M252" s="43"/>
      <c r="N252" s="11">
        <v>2</v>
      </c>
      <c r="O252" s="24"/>
      <c r="P252" s="24"/>
    </row>
    <row r="253" spans="10:16" ht="11.25" customHeight="1">
      <c r="J253" s="21" t="s">
        <v>333</v>
      </c>
      <c r="K253" s="21" t="s">
        <v>334</v>
      </c>
      <c r="L253" s="112">
        <v>315.6</v>
      </c>
      <c r="M253" s="43"/>
      <c r="N253" s="11">
        <v>2</v>
      </c>
      <c r="O253" s="24"/>
      <c r="P253" s="24"/>
    </row>
    <row r="254" spans="10:16" ht="11.25" customHeight="1">
      <c r="J254" s="21" t="s">
        <v>335</v>
      </c>
      <c r="K254" s="21" t="s">
        <v>107</v>
      </c>
      <c r="L254" s="112">
        <v>286.2</v>
      </c>
      <c r="M254" s="43"/>
      <c r="N254" s="11">
        <v>1</v>
      </c>
      <c r="O254" s="24"/>
      <c r="P254" s="24"/>
    </row>
    <row r="255" spans="10:16" ht="11.25" customHeight="1">
      <c r="J255" s="21" t="s">
        <v>108</v>
      </c>
      <c r="K255" s="21" t="s">
        <v>109</v>
      </c>
      <c r="L255" s="112">
        <v>302.3</v>
      </c>
      <c r="M255" s="43"/>
      <c r="N255" s="11">
        <v>2</v>
      </c>
      <c r="O255" s="24"/>
      <c r="P255" s="24"/>
    </row>
    <row r="256" spans="10:16" ht="11.25" customHeight="1">
      <c r="J256" s="21" t="s">
        <v>110</v>
      </c>
      <c r="K256" s="21" t="s">
        <v>111</v>
      </c>
      <c r="L256" s="112">
        <v>298.1</v>
      </c>
      <c r="M256" s="43"/>
      <c r="N256" s="11">
        <v>1</v>
      </c>
      <c r="O256" s="24"/>
      <c r="P256" s="24"/>
    </row>
    <row r="257" spans="10:16" ht="11.25" customHeight="1">
      <c r="J257" s="21" t="s">
        <v>112</v>
      </c>
      <c r="K257" s="21" t="s">
        <v>113</v>
      </c>
      <c r="L257" s="112">
        <v>332.3</v>
      </c>
      <c r="M257" s="43"/>
      <c r="N257" s="11">
        <v>2</v>
      </c>
      <c r="O257" s="24"/>
      <c r="P257" s="24"/>
    </row>
    <row r="258" spans="10:16" ht="11.25" customHeight="1">
      <c r="J258" s="21" t="s">
        <v>114</v>
      </c>
      <c r="K258" s="21" t="s">
        <v>115</v>
      </c>
      <c r="L258" s="112">
        <v>299.1</v>
      </c>
      <c r="M258" s="43"/>
      <c r="N258" s="11">
        <v>1</v>
      </c>
      <c r="O258" s="24"/>
      <c r="P258" s="24"/>
    </row>
    <row r="259" spans="10:16" ht="11.25" customHeight="1">
      <c r="J259" s="21" t="s">
        <v>116</v>
      </c>
      <c r="K259" s="21" t="s">
        <v>117</v>
      </c>
      <c r="L259" s="112">
        <v>294.6</v>
      </c>
      <c r="M259" s="43"/>
      <c r="N259" s="11">
        <v>1</v>
      </c>
      <c r="O259" s="24"/>
      <c r="P259" s="24"/>
    </row>
    <row r="260" spans="10:16" ht="11.25" customHeight="1">
      <c r="J260" s="21" t="s">
        <v>118</v>
      </c>
      <c r="K260" s="21" t="s">
        <v>119</v>
      </c>
      <c r="L260" s="112">
        <v>339.8</v>
      </c>
      <c r="M260" s="43"/>
      <c r="N260" s="11">
        <v>2</v>
      </c>
      <c r="O260" s="24"/>
      <c r="P260" s="24"/>
    </row>
    <row r="261" spans="10:16" ht="11.25" customHeight="1">
      <c r="J261" s="21" t="s">
        <v>120</v>
      </c>
      <c r="K261" s="21" t="s">
        <v>121</v>
      </c>
      <c r="L261" s="112">
        <v>314.8</v>
      </c>
      <c r="M261" s="43"/>
      <c r="N261" s="11">
        <v>2</v>
      </c>
      <c r="O261" s="24"/>
      <c r="P261" s="24"/>
    </row>
    <row r="262" spans="10:16" ht="11.25" customHeight="1">
      <c r="J262" s="21" t="s">
        <v>122</v>
      </c>
      <c r="K262" s="21" t="s">
        <v>123</v>
      </c>
      <c r="L262" s="112">
        <v>376.6</v>
      </c>
      <c r="M262" s="43"/>
      <c r="N262" s="11">
        <v>3</v>
      </c>
      <c r="O262" s="24"/>
      <c r="P262" s="24"/>
    </row>
    <row r="263" spans="10:16" ht="11.25" customHeight="1">
      <c r="J263" s="21" t="s">
        <v>124</v>
      </c>
      <c r="K263" s="21" t="s">
        <v>125</v>
      </c>
      <c r="L263" s="112">
        <v>332.1</v>
      </c>
      <c r="M263" s="43"/>
      <c r="N263" s="11">
        <v>2</v>
      </c>
      <c r="O263" s="24"/>
      <c r="P263" s="24"/>
    </row>
    <row r="264" spans="10:16" ht="11.25" customHeight="1">
      <c r="J264" s="21" t="s">
        <v>692</v>
      </c>
      <c r="K264" s="21" t="s">
        <v>693</v>
      </c>
      <c r="L264" s="112">
        <v>380.2</v>
      </c>
      <c r="M264" s="108"/>
      <c r="N264" s="11">
        <v>3</v>
      </c>
      <c r="O264" s="24"/>
      <c r="P264" s="24"/>
    </row>
    <row r="265" spans="10:15" ht="11.25" customHeight="1">
      <c r="J265" s="21" t="s">
        <v>375</v>
      </c>
      <c r="K265" s="21" t="s">
        <v>479</v>
      </c>
      <c r="L265" s="112">
        <v>354.7</v>
      </c>
      <c r="N265" s="11">
        <v>3</v>
      </c>
      <c r="O265" s="24"/>
    </row>
    <row r="266" spans="10:16" ht="11.25" customHeight="1">
      <c r="J266" s="21" t="s">
        <v>652</v>
      </c>
      <c r="K266" s="21" t="s">
        <v>653</v>
      </c>
      <c r="L266" s="112">
        <v>360.4</v>
      </c>
      <c r="N266" s="11">
        <v>3</v>
      </c>
      <c r="O266" s="111" t="s">
        <v>143</v>
      </c>
      <c r="P266" s="108"/>
    </row>
    <row r="267" spans="10:15" ht="11.25" customHeight="1">
      <c r="J267" s="21" t="s">
        <v>155</v>
      </c>
      <c r="K267" s="114" t="s">
        <v>376</v>
      </c>
      <c r="L267" s="112">
        <v>363.2</v>
      </c>
      <c r="M267" s="43"/>
      <c r="N267" s="11">
        <v>3</v>
      </c>
      <c r="O267" s="111" t="s">
        <v>702</v>
      </c>
    </row>
    <row r="268" spans="10:16" ht="11.25" customHeight="1">
      <c r="J268" s="21" t="s">
        <v>377</v>
      </c>
      <c r="K268" s="21" t="s">
        <v>378</v>
      </c>
      <c r="L268" s="112">
        <v>301.8</v>
      </c>
      <c r="M268" s="43"/>
      <c r="N268" s="11">
        <v>2</v>
      </c>
      <c r="O268" s="24"/>
      <c r="P268" s="24"/>
    </row>
    <row r="269" spans="10:16" ht="11.25" customHeight="1">
      <c r="J269" s="21" t="s">
        <v>379</v>
      </c>
      <c r="K269" s="21" t="s">
        <v>380</v>
      </c>
      <c r="L269" s="112">
        <v>360.7</v>
      </c>
      <c r="M269" s="43"/>
      <c r="N269" s="11">
        <v>3</v>
      </c>
      <c r="P269" s="24"/>
    </row>
    <row r="270" spans="10:14" ht="11.25" customHeight="1">
      <c r="J270" s="21" t="s">
        <v>381</v>
      </c>
      <c r="K270" s="21" t="s">
        <v>382</v>
      </c>
      <c r="L270" s="112">
        <v>338.5</v>
      </c>
      <c r="M270" s="43"/>
      <c r="N270" s="11">
        <v>2</v>
      </c>
    </row>
    <row r="271" spans="10:14" ht="11.25" customHeight="1">
      <c r="J271" s="21" t="s">
        <v>383</v>
      </c>
      <c r="K271" s="21" t="s">
        <v>384</v>
      </c>
      <c r="L271" s="112">
        <v>311.9</v>
      </c>
      <c r="M271" s="43"/>
      <c r="N271" s="11">
        <v>2</v>
      </c>
    </row>
    <row r="272" spans="10:14" ht="11.25" customHeight="1">
      <c r="J272" s="21" t="s">
        <v>385</v>
      </c>
      <c r="K272" s="21" t="s">
        <v>386</v>
      </c>
      <c r="L272" s="112">
        <v>311.5</v>
      </c>
      <c r="M272" s="43"/>
      <c r="N272" s="11">
        <v>2</v>
      </c>
    </row>
    <row r="273" spans="10:14" ht="11.25" customHeight="1">
      <c r="J273" s="66" t="s">
        <v>387</v>
      </c>
      <c r="K273" s="66" t="s">
        <v>388</v>
      </c>
      <c r="L273" s="112">
        <v>340.6</v>
      </c>
      <c r="M273" s="43"/>
      <c r="N273" s="11">
        <v>2</v>
      </c>
    </row>
    <row r="274" spans="3:16" ht="11.25" customHeight="1">
      <c r="C274" s="76"/>
      <c r="D274" s="76"/>
      <c r="J274" s="66" t="s">
        <v>389</v>
      </c>
      <c r="K274" s="66" t="s">
        <v>390</v>
      </c>
      <c r="L274" s="112">
        <v>366.4</v>
      </c>
      <c r="M274" s="43"/>
      <c r="N274" s="11">
        <v>3</v>
      </c>
      <c r="P274" s="76"/>
    </row>
    <row r="275" spans="3:16" ht="11.25" customHeight="1">
      <c r="C275" s="168"/>
      <c r="D275" s="76"/>
      <c r="J275" s="66" t="s">
        <v>391</v>
      </c>
      <c r="K275" s="66" t="s">
        <v>392</v>
      </c>
      <c r="L275" s="112">
        <v>272.2</v>
      </c>
      <c r="M275" s="43"/>
      <c r="N275" s="11">
        <v>1</v>
      </c>
      <c r="P275" s="76"/>
    </row>
    <row r="276" spans="3:16" ht="11.25" customHeight="1">
      <c r="C276" s="168"/>
      <c r="D276" s="76"/>
      <c r="J276" s="66" t="s">
        <v>393</v>
      </c>
      <c r="K276" s="66" t="s">
        <v>394</v>
      </c>
      <c r="L276" s="112">
        <v>323.9</v>
      </c>
      <c r="M276" s="43"/>
      <c r="N276" s="11">
        <v>2</v>
      </c>
      <c r="P276" s="76"/>
    </row>
    <row r="277" spans="3:16" ht="11.25" customHeight="1">
      <c r="C277" s="168"/>
      <c r="D277" s="76"/>
      <c r="J277" s="66" t="s">
        <v>395</v>
      </c>
      <c r="K277" s="66" t="s">
        <v>396</v>
      </c>
      <c r="L277" s="112">
        <v>325.4</v>
      </c>
      <c r="M277" s="43"/>
      <c r="N277" s="11">
        <v>2</v>
      </c>
      <c r="P277" s="76"/>
    </row>
    <row r="278" spans="3:16" ht="11.25" customHeight="1">
      <c r="C278" s="168"/>
      <c r="D278" s="76"/>
      <c r="J278" s="66" t="s">
        <v>397</v>
      </c>
      <c r="K278" s="66" t="s">
        <v>398</v>
      </c>
      <c r="L278" s="112">
        <v>310.9</v>
      </c>
      <c r="M278" s="43"/>
      <c r="N278" s="11">
        <v>2</v>
      </c>
      <c r="P278" s="76"/>
    </row>
    <row r="279" spans="3:16" ht="11.25" customHeight="1">
      <c r="C279" s="168"/>
      <c r="D279" s="76"/>
      <c r="J279" s="66" t="s">
        <v>399</v>
      </c>
      <c r="K279" s="66" t="s">
        <v>400</v>
      </c>
      <c r="L279" s="112">
        <v>356.1</v>
      </c>
      <c r="M279" s="43"/>
      <c r="N279" s="11">
        <v>3</v>
      </c>
      <c r="P279" s="76"/>
    </row>
    <row r="280" spans="3:16" ht="11.25" customHeight="1">
      <c r="C280" s="76"/>
      <c r="D280" s="76"/>
      <c r="J280" s="66" t="s">
        <v>401</v>
      </c>
      <c r="K280" s="66" t="s">
        <v>402</v>
      </c>
      <c r="L280" s="112">
        <v>351.5</v>
      </c>
      <c r="M280" s="43"/>
      <c r="N280" s="11">
        <v>3</v>
      </c>
      <c r="P280" s="76"/>
    </row>
    <row r="281" spans="3:16" ht="11.25" customHeight="1">
      <c r="C281" s="76"/>
      <c r="D281" s="76"/>
      <c r="J281" s="66" t="s">
        <v>403</v>
      </c>
      <c r="K281" s="66" t="s">
        <v>404</v>
      </c>
      <c r="L281" s="112">
        <v>263.4</v>
      </c>
      <c r="M281" s="43"/>
      <c r="N281" s="11">
        <v>1</v>
      </c>
      <c r="P281" s="76"/>
    </row>
    <row r="282" spans="10:14" ht="11.25" customHeight="1">
      <c r="J282" s="66" t="s">
        <v>156</v>
      </c>
      <c r="K282" s="66" t="s">
        <v>405</v>
      </c>
      <c r="L282" s="112" t="s">
        <v>205</v>
      </c>
      <c r="M282" s="43"/>
      <c r="N282" s="112" t="s">
        <v>205</v>
      </c>
    </row>
    <row r="283" spans="10:14" ht="11.25" customHeight="1">
      <c r="J283" s="66" t="s">
        <v>654</v>
      </c>
      <c r="K283" s="66" t="s">
        <v>655</v>
      </c>
      <c r="L283" s="112">
        <v>1128.2</v>
      </c>
      <c r="M283" s="43"/>
      <c r="N283" s="11">
        <v>5</v>
      </c>
    </row>
    <row r="284" spans="10:14" ht="11.25" customHeight="1">
      <c r="J284" s="66" t="s">
        <v>420</v>
      </c>
      <c r="K284" s="66" t="s">
        <v>421</v>
      </c>
      <c r="L284" s="112" t="s">
        <v>205</v>
      </c>
      <c r="M284" s="43"/>
      <c r="N284" s="112" t="s">
        <v>205</v>
      </c>
    </row>
    <row r="285" spans="10:14" ht="11.25" customHeight="1">
      <c r="J285" s="66" t="s">
        <v>694</v>
      </c>
      <c r="K285" s="66" t="s">
        <v>207</v>
      </c>
      <c r="L285" s="112" t="s">
        <v>205</v>
      </c>
      <c r="M285" s="43"/>
      <c r="N285" s="112" t="s">
        <v>205</v>
      </c>
    </row>
    <row r="286" spans="10:14" ht="11.25" customHeight="1">
      <c r="J286" s="66"/>
      <c r="K286" s="66"/>
      <c r="L286" s="36"/>
      <c r="M286" s="43"/>
      <c r="N286" s="11"/>
    </row>
    <row r="287" spans="10:14" ht="11.25" customHeight="1">
      <c r="J287" s="66"/>
      <c r="K287" s="66"/>
      <c r="L287" s="36"/>
      <c r="M287" s="43"/>
      <c r="N287" s="11"/>
    </row>
    <row r="288" spans="10:14" ht="11.25" customHeight="1">
      <c r="J288" s="66"/>
      <c r="K288" s="67"/>
      <c r="L288" s="36"/>
      <c r="M288" s="43"/>
      <c r="N288" s="11"/>
    </row>
    <row r="289" spans="10:14" ht="11.25" customHeight="1">
      <c r="J289" s="66"/>
      <c r="K289" s="66"/>
      <c r="L289" s="36"/>
      <c r="M289" s="43"/>
      <c r="N289" s="11"/>
    </row>
    <row r="290" spans="10:14" ht="11.25" customHeight="1">
      <c r="J290" s="66"/>
      <c r="K290" s="66"/>
      <c r="L290" s="36"/>
      <c r="M290" s="43"/>
      <c r="N290" s="11"/>
    </row>
    <row r="291" spans="10:14" ht="11.25" customHeight="1">
      <c r="J291" s="66"/>
      <c r="K291" s="66"/>
      <c r="L291" s="36"/>
      <c r="M291" s="43"/>
      <c r="N291" s="11"/>
    </row>
    <row r="292" spans="10:14" ht="11.25" customHeight="1">
      <c r="J292" s="64"/>
      <c r="K292" s="64"/>
      <c r="L292" s="66"/>
      <c r="M292" s="43"/>
      <c r="N292" s="11"/>
    </row>
    <row r="293" spans="10:14" ht="11.25" customHeight="1">
      <c r="J293" s="66"/>
      <c r="K293" s="66"/>
      <c r="L293" s="66"/>
      <c r="M293" s="43"/>
      <c r="N293" s="11"/>
    </row>
    <row r="294" spans="10:14" ht="11.25" customHeight="1">
      <c r="J294" s="66"/>
      <c r="K294" s="66"/>
      <c r="L294" s="66"/>
      <c r="M294" s="43"/>
      <c r="N294" s="11"/>
    </row>
    <row r="295" spans="10:14" ht="11.25" customHeight="1">
      <c r="J295" s="66"/>
      <c r="K295" s="66"/>
      <c r="L295" s="66"/>
      <c r="M295" s="43"/>
      <c r="N295" s="11"/>
    </row>
    <row r="296" spans="10:14" ht="11.25" customHeight="1">
      <c r="J296" s="66"/>
      <c r="K296" s="66"/>
      <c r="L296" s="66"/>
      <c r="M296" s="43"/>
      <c r="N296" s="11"/>
    </row>
    <row r="297" spans="10:14" ht="11.25" customHeight="1">
      <c r="J297" s="66"/>
      <c r="K297" s="66"/>
      <c r="L297" s="66"/>
      <c r="M297" s="43"/>
      <c r="N297" s="11"/>
    </row>
    <row r="298" spans="10:14" ht="11.25" customHeight="1">
      <c r="J298" s="66"/>
      <c r="K298" s="66"/>
      <c r="L298" s="66"/>
      <c r="M298" s="43"/>
      <c r="N298" s="11"/>
    </row>
    <row r="299" spans="10:14" ht="11.25" customHeight="1">
      <c r="J299" s="66"/>
      <c r="K299" s="66"/>
      <c r="L299" s="66"/>
      <c r="M299" s="43"/>
      <c r="N299" s="11"/>
    </row>
    <row r="300" spans="10:14" ht="11.25" customHeight="1">
      <c r="J300" s="66"/>
      <c r="K300" s="66"/>
      <c r="L300" s="66"/>
      <c r="M300" s="43"/>
      <c r="N300" s="11"/>
    </row>
    <row r="301" spans="10:14" ht="11.25" customHeight="1">
      <c r="J301" s="66"/>
      <c r="K301" s="66"/>
      <c r="L301" s="66"/>
      <c r="M301" s="43"/>
      <c r="N301" s="11"/>
    </row>
    <row r="302" spans="10:14" ht="11.25" customHeight="1">
      <c r="J302" s="66"/>
      <c r="K302" s="66"/>
      <c r="L302" s="66"/>
      <c r="M302" s="43"/>
      <c r="N302" s="11"/>
    </row>
    <row r="303" spans="10:14" ht="11.25" customHeight="1">
      <c r="J303" s="66"/>
      <c r="K303" s="66"/>
      <c r="L303" s="66"/>
      <c r="M303" s="43"/>
      <c r="N303" s="11"/>
    </row>
    <row r="304" spans="10:14" ht="11.25" customHeight="1">
      <c r="J304" s="66"/>
      <c r="K304" s="66"/>
      <c r="L304" s="66"/>
      <c r="M304" s="43"/>
      <c r="N304" s="11"/>
    </row>
    <row r="305" spans="10:14" ht="11.25" customHeight="1">
      <c r="J305" s="66"/>
      <c r="K305" s="66"/>
      <c r="L305" s="66"/>
      <c r="M305" s="43"/>
      <c r="N305" s="11"/>
    </row>
    <row r="306" spans="10:14" ht="11.25" customHeight="1">
      <c r="J306" s="66"/>
      <c r="K306" s="66"/>
      <c r="L306" s="66"/>
      <c r="M306" s="43"/>
      <c r="N306" s="11"/>
    </row>
    <row r="307" spans="10:14" ht="11.25" customHeight="1">
      <c r="J307" s="66"/>
      <c r="K307" s="66"/>
      <c r="L307" s="66"/>
      <c r="M307" s="43"/>
      <c r="N307" s="11"/>
    </row>
    <row r="308" spans="10:14" ht="11.25" customHeight="1">
      <c r="J308" s="66"/>
      <c r="K308" s="66"/>
      <c r="L308" s="66"/>
      <c r="M308" s="43"/>
      <c r="N308" s="11"/>
    </row>
    <row r="309" spans="10:14" ht="11.25" customHeight="1">
      <c r="J309" s="66"/>
      <c r="K309" s="66"/>
      <c r="L309" s="66"/>
      <c r="M309" s="43"/>
      <c r="N309" s="11"/>
    </row>
    <row r="310" spans="10:14" ht="11.25" customHeight="1">
      <c r="J310" s="66"/>
      <c r="K310" s="66"/>
      <c r="L310" s="66"/>
      <c r="M310" s="43"/>
      <c r="N310" s="11"/>
    </row>
    <row r="311" spans="10:14" ht="11.25" customHeight="1">
      <c r="J311" s="66"/>
      <c r="K311" s="66"/>
      <c r="L311" s="66"/>
      <c r="M311" s="43"/>
      <c r="N311" s="11"/>
    </row>
    <row r="312" spans="10:14" ht="11.25" customHeight="1">
      <c r="J312" s="66"/>
      <c r="K312" s="66"/>
      <c r="L312" s="66"/>
      <c r="M312" s="43"/>
      <c r="N312" s="11"/>
    </row>
    <row r="313" spans="10:14" ht="11.25" customHeight="1">
      <c r="J313" s="66"/>
      <c r="K313" s="66"/>
      <c r="L313" s="66"/>
      <c r="M313" s="43"/>
      <c r="N313" s="11"/>
    </row>
    <row r="314" spans="10:14" ht="11.25" customHeight="1">
      <c r="J314" s="66"/>
      <c r="K314" s="66"/>
      <c r="L314" s="66"/>
      <c r="M314" s="43"/>
      <c r="N314" s="11"/>
    </row>
    <row r="315" spans="10:14" ht="11.25" customHeight="1">
      <c r="J315" s="66"/>
      <c r="K315" s="66"/>
      <c r="L315" s="66"/>
      <c r="M315" s="43"/>
      <c r="N315" s="11"/>
    </row>
    <row r="316" spans="10:14" ht="11.25" customHeight="1">
      <c r="J316" s="66"/>
      <c r="K316" s="66"/>
      <c r="L316" s="66"/>
      <c r="M316" s="43"/>
      <c r="N316" s="11"/>
    </row>
    <row r="317" spans="10:14" ht="11.25" customHeight="1">
      <c r="J317" s="66"/>
      <c r="K317" s="66"/>
      <c r="L317" s="68"/>
      <c r="M317" s="43"/>
      <c r="N317" s="11"/>
    </row>
    <row r="318" spans="10:14" ht="11.25" customHeight="1">
      <c r="J318" s="69"/>
      <c r="K318" s="69"/>
      <c r="L318" s="69"/>
      <c r="M318" s="69"/>
      <c r="N318" s="11"/>
    </row>
    <row r="319" spans="10:14" ht="11.25" customHeight="1">
      <c r="J319" s="69"/>
      <c r="K319" s="69"/>
      <c r="L319" s="69"/>
      <c r="M319" s="69"/>
      <c r="N319" s="11"/>
    </row>
    <row r="320" spans="10:14" ht="11.25" customHeight="1">
      <c r="J320" s="69"/>
      <c r="K320" s="69"/>
      <c r="L320" s="69"/>
      <c r="M320" s="69"/>
      <c r="N320" s="69"/>
    </row>
    <row r="321" spans="10:14" ht="11.25" customHeight="1">
      <c r="J321" s="69"/>
      <c r="K321" s="69"/>
      <c r="L321" s="69"/>
      <c r="M321" s="69"/>
      <c r="N321" s="69"/>
    </row>
    <row r="322" spans="10:14" ht="11.25" customHeight="1">
      <c r="J322" s="69"/>
      <c r="K322" s="69"/>
      <c r="L322" s="69"/>
      <c r="M322" s="69"/>
      <c r="N322" s="69"/>
    </row>
    <row r="323" spans="10:14" ht="11.25" customHeight="1">
      <c r="J323" s="69"/>
      <c r="K323" s="69"/>
      <c r="L323" s="69"/>
      <c r="M323" s="69"/>
      <c r="N323" s="69"/>
    </row>
    <row r="324" spans="10:14" ht="11.25" customHeight="1">
      <c r="J324" s="69"/>
      <c r="K324" s="69"/>
      <c r="L324" s="69"/>
      <c r="M324" s="69"/>
      <c r="N324" s="69"/>
    </row>
    <row r="325" spans="10:14" ht="11.25" customHeight="1">
      <c r="J325" s="69"/>
      <c r="K325" s="69"/>
      <c r="L325" s="69"/>
      <c r="M325" s="69"/>
      <c r="N325" s="69"/>
    </row>
    <row r="326" spans="10:14" ht="11.25" customHeight="1">
      <c r="J326" s="69"/>
      <c r="K326" s="69"/>
      <c r="L326" s="69"/>
      <c r="M326" s="69"/>
      <c r="N326" s="69"/>
    </row>
    <row r="327" spans="10:14" ht="11.25" customHeight="1">
      <c r="J327" s="69"/>
      <c r="K327" s="69"/>
      <c r="L327" s="69"/>
      <c r="M327" s="69"/>
      <c r="N327" s="69"/>
    </row>
    <row r="328" spans="10:14" ht="11.25" customHeight="1">
      <c r="J328" s="69"/>
      <c r="K328" s="69"/>
      <c r="L328" s="69"/>
      <c r="M328" s="69"/>
      <c r="N328" s="69"/>
    </row>
    <row r="329" spans="10:14" ht="11.25" customHeight="1">
      <c r="J329" s="69"/>
      <c r="K329" s="69"/>
      <c r="L329" s="69"/>
      <c r="M329" s="69"/>
      <c r="N329" s="69"/>
    </row>
    <row r="330" spans="10:14" ht="11.25" customHeight="1">
      <c r="J330" s="69"/>
      <c r="K330" s="69"/>
      <c r="L330" s="69"/>
      <c r="M330" s="69"/>
      <c r="N330" s="69"/>
    </row>
    <row r="331" spans="10:14" ht="11.25" customHeight="1">
      <c r="J331" s="69"/>
      <c r="K331" s="69"/>
      <c r="L331" s="69"/>
      <c r="M331" s="69"/>
      <c r="N331" s="69"/>
    </row>
    <row r="332" spans="10:14" ht="11.25" customHeight="1">
      <c r="J332" s="69"/>
      <c r="K332" s="69"/>
      <c r="L332" s="69"/>
      <c r="M332" s="69"/>
      <c r="N332" s="69"/>
    </row>
    <row r="333" spans="10:14" ht="11.25" customHeight="1">
      <c r="J333" s="69"/>
      <c r="K333" s="69"/>
      <c r="L333" s="69"/>
      <c r="M333" s="69"/>
      <c r="N333" s="69"/>
    </row>
    <row r="334" spans="10:14" ht="11.25" customHeight="1">
      <c r="J334" s="69"/>
      <c r="K334" s="69"/>
      <c r="L334" s="69"/>
      <c r="M334" s="69"/>
      <c r="N334" s="69"/>
    </row>
    <row r="335" spans="10:14" ht="11.25" customHeight="1">
      <c r="J335" s="69"/>
      <c r="K335" s="69"/>
      <c r="L335" s="69"/>
      <c r="M335" s="69"/>
      <c r="N335" s="69"/>
    </row>
    <row r="336" spans="10:14" ht="11.25" customHeight="1">
      <c r="J336" s="69"/>
      <c r="K336" s="69"/>
      <c r="L336" s="69"/>
      <c r="M336" s="69"/>
      <c r="N336" s="69"/>
    </row>
    <row r="337" spans="10:14" ht="11.25" customHeight="1">
      <c r="J337" s="69"/>
      <c r="K337" s="69"/>
      <c r="L337" s="69"/>
      <c r="M337" s="69"/>
      <c r="N337" s="69"/>
    </row>
    <row r="338" spans="10:14" ht="11.25" customHeight="1">
      <c r="J338" s="69"/>
      <c r="K338" s="69"/>
      <c r="L338" s="69"/>
      <c r="M338" s="69"/>
      <c r="N338" s="69"/>
    </row>
    <row r="339" spans="10:14" ht="11.25" customHeight="1">
      <c r="J339" s="69"/>
      <c r="K339" s="69"/>
      <c r="L339" s="69"/>
      <c r="M339" s="69"/>
      <c r="N339" s="69"/>
    </row>
    <row r="340" spans="10:14" ht="11.25" customHeight="1">
      <c r="J340" s="69"/>
      <c r="K340" s="69"/>
      <c r="L340" s="69"/>
      <c r="M340" s="69"/>
      <c r="N340" s="69"/>
    </row>
    <row r="341" spans="10:14" ht="11.25" customHeight="1">
      <c r="J341" s="69"/>
      <c r="K341" s="69"/>
      <c r="L341" s="69"/>
      <c r="M341" s="69"/>
      <c r="N341" s="69"/>
    </row>
    <row r="342" spans="10:14" ht="11.25" customHeight="1">
      <c r="J342" s="69"/>
      <c r="K342" s="69"/>
      <c r="L342" s="69"/>
      <c r="M342" s="69"/>
      <c r="N342" s="69"/>
    </row>
    <row r="343" spans="10:14" ht="11.25" customHeight="1">
      <c r="J343" s="69"/>
      <c r="K343" s="69"/>
      <c r="L343" s="69"/>
      <c r="M343" s="69"/>
      <c r="N343" s="69"/>
    </row>
    <row r="344" spans="10:14" ht="11.25" customHeight="1">
      <c r="J344" s="69"/>
      <c r="K344" s="69"/>
      <c r="L344" s="69"/>
      <c r="M344" s="69"/>
      <c r="N344" s="69"/>
    </row>
    <row r="345" spans="10:14" ht="11.25" customHeight="1">
      <c r="J345" s="69"/>
      <c r="K345" s="69"/>
      <c r="L345" s="69"/>
      <c r="M345" s="69"/>
      <c r="N345" s="69"/>
    </row>
    <row r="346" spans="10:14" ht="11.25" customHeight="1">
      <c r="J346" s="69"/>
      <c r="K346" s="69"/>
      <c r="L346" s="69"/>
      <c r="M346" s="69"/>
      <c r="N346" s="69"/>
    </row>
    <row r="347" spans="10:14" ht="11.25" customHeight="1">
      <c r="J347" s="69"/>
      <c r="K347" s="69"/>
      <c r="L347" s="69"/>
      <c r="M347" s="69"/>
      <c r="N347" s="69"/>
    </row>
    <row r="348" spans="10:14" ht="11.25" customHeight="1">
      <c r="J348" s="69"/>
      <c r="K348" s="69"/>
      <c r="L348" s="69"/>
      <c r="M348" s="69"/>
      <c r="N348" s="69"/>
    </row>
    <row r="349" spans="10:14" ht="11.25" customHeight="1">
      <c r="J349" s="69"/>
      <c r="K349" s="69"/>
      <c r="L349" s="69"/>
      <c r="M349" s="69"/>
      <c r="N349" s="69"/>
    </row>
    <row r="350" spans="10:14" ht="11.25" customHeight="1">
      <c r="J350" s="69"/>
      <c r="K350" s="69"/>
      <c r="L350" s="69"/>
      <c r="M350" s="69"/>
      <c r="N350" s="69"/>
    </row>
    <row r="351" spans="10:14" ht="11.25" customHeight="1">
      <c r="J351" s="69"/>
      <c r="K351" s="69"/>
      <c r="L351" s="69"/>
      <c r="M351" s="69"/>
      <c r="N351" s="69"/>
    </row>
    <row r="352" spans="10:14" ht="11.25" customHeight="1">
      <c r="J352" s="69"/>
      <c r="K352" s="69"/>
      <c r="L352" s="69"/>
      <c r="M352" s="69"/>
      <c r="N352" s="69"/>
    </row>
    <row r="353" spans="10:14" ht="11.25" customHeight="1">
      <c r="J353" s="69"/>
      <c r="K353" s="69"/>
      <c r="L353" s="69"/>
      <c r="M353" s="69"/>
      <c r="N353" s="69"/>
    </row>
    <row r="354" spans="10:14" ht="11.25" customHeight="1">
      <c r="J354" s="69"/>
      <c r="K354" s="69"/>
      <c r="L354" s="69"/>
      <c r="M354" s="69"/>
      <c r="N354" s="69"/>
    </row>
    <row r="355" spans="10:14" ht="11.25" customHeight="1">
      <c r="J355" s="69"/>
      <c r="K355" s="69"/>
      <c r="L355" s="69"/>
      <c r="M355" s="69"/>
      <c r="N355" s="69"/>
    </row>
    <row r="356" spans="10:14" ht="11.25" customHeight="1">
      <c r="J356" s="69"/>
      <c r="K356" s="69"/>
      <c r="L356" s="69"/>
      <c r="M356" s="69"/>
      <c r="N356" s="69"/>
    </row>
    <row r="357" spans="10:14" ht="11.25" customHeight="1">
      <c r="J357" s="69"/>
      <c r="K357" s="69"/>
      <c r="L357" s="69"/>
      <c r="M357" s="69"/>
      <c r="N357" s="69"/>
    </row>
    <row r="358" spans="10:14" ht="11.25" customHeight="1">
      <c r="J358" s="69"/>
      <c r="K358" s="69"/>
      <c r="L358" s="69"/>
      <c r="M358" s="69"/>
      <c r="N358" s="69"/>
    </row>
    <row r="359" spans="10:14" ht="11.25" customHeight="1">
      <c r="J359" s="69"/>
      <c r="K359" s="69"/>
      <c r="L359" s="69"/>
      <c r="M359" s="69"/>
      <c r="N359" s="69"/>
    </row>
    <row r="360" spans="10:14" ht="11.25" customHeight="1">
      <c r="J360" s="69"/>
      <c r="K360" s="69"/>
      <c r="L360" s="69"/>
      <c r="M360" s="69"/>
      <c r="N360" s="69"/>
    </row>
    <row r="361" spans="10:14" ht="11.25" customHeight="1">
      <c r="J361" s="69"/>
      <c r="K361" s="69"/>
      <c r="L361" s="69"/>
      <c r="M361" s="69"/>
      <c r="N361" s="69"/>
    </row>
    <row r="362" spans="10:14" ht="11.25" customHeight="1">
      <c r="J362" s="69"/>
      <c r="K362" s="69"/>
      <c r="L362" s="69"/>
      <c r="M362" s="69"/>
      <c r="N362" s="69"/>
    </row>
    <row r="363" spans="10:14" ht="11.25" customHeight="1">
      <c r="J363" s="69"/>
      <c r="K363" s="69"/>
      <c r="L363" s="69"/>
      <c r="M363" s="69"/>
      <c r="N363" s="69"/>
    </row>
    <row r="364" spans="10:14" ht="11.25" customHeight="1">
      <c r="J364" s="69"/>
      <c r="K364" s="69"/>
      <c r="L364" s="69"/>
      <c r="M364" s="69"/>
      <c r="N364" s="69"/>
    </row>
    <row r="365" spans="10:14" ht="11.25" customHeight="1">
      <c r="J365" s="69"/>
      <c r="K365" s="69"/>
      <c r="L365" s="69"/>
      <c r="M365" s="69"/>
      <c r="N365" s="69"/>
    </row>
    <row r="366" spans="10:14" ht="11.25" customHeight="1">
      <c r="J366" s="69"/>
      <c r="K366" s="69"/>
      <c r="L366" s="69"/>
      <c r="M366" s="69"/>
      <c r="N366" s="69"/>
    </row>
    <row r="367" spans="10:14" ht="11.25" customHeight="1">
      <c r="J367" s="69"/>
      <c r="K367" s="69"/>
      <c r="L367" s="69"/>
      <c r="M367" s="69"/>
      <c r="N367" s="69"/>
    </row>
    <row r="368" spans="10:14" ht="11.25" customHeight="1">
      <c r="J368" s="69"/>
      <c r="K368" s="69"/>
      <c r="L368" s="69"/>
      <c r="M368" s="69"/>
      <c r="N368" s="69"/>
    </row>
    <row r="370" spans="10:14" ht="11.25" customHeight="1">
      <c r="J370" s="69"/>
      <c r="K370" s="69"/>
      <c r="L370" s="69"/>
      <c r="M370" s="69"/>
      <c r="N370" s="69"/>
    </row>
    <row r="371" spans="10:14" ht="11.25" customHeight="1">
      <c r="J371" s="69"/>
      <c r="K371" s="69"/>
      <c r="L371" s="69"/>
      <c r="M371" s="69"/>
      <c r="N371" s="69"/>
    </row>
    <row r="372" spans="10:14" ht="11.25" customHeight="1">
      <c r="J372" s="69"/>
      <c r="K372" s="69"/>
      <c r="L372" s="69"/>
      <c r="M372" s="69"/>
      <c r="N372" s="69"/>
    </row>
    <row r="373" spans="10:14" ht="11.25" customHeight="1">
      <c r="J373" s="69"/>
      <c r="K373" s="69"/>
      <c r="L373" s="69"/>
      <c r="M373" s="69"/>
      <c r="N373" s="69"/>
    </row>
    <row r="374" spans="10:14" ht="11.25" customHeight="1">
      <c r="J374" s="69"/>
      <c r="K374" s="69"/>
      <c r="L374" s="69"/>
      <c r="M374" s="69"/>
      <c r="N374" s="69"/>
    </row>
    <row r="375" spans="10:14" ht="11.25" customHeight="1">
      <c r="J375" s="69"/>
      <c r="K375" s="69"/>
      <c r="L375" s="69"/>
      <c r="M375" s="69"/>
      <c r="N375" s="69"/>
    </row>
    <row r="376" spans="10:14" ht="11.25" customHeight="1">
      <c r="J376" s="69"/>
      <c r="K376" s="69"/>
      <c r="L376" s="69"/>
      <c r="M376" s="69"/>
      <c r="N376" s="69"/>
    </row>
    <row r="377" spans="10:14" ht="11.25" customHeight="1">
      <c r="J377" s="69"/>
      <c r="K377" s="69"/>
      <c r="L377" s="69"/>
      <c r="M377" s="69"/>
      <c r="N377" s="69"/>
    </row>
    <row r="378" spans="10:14" ht="11.25" customHeight="1">
      <c r="J378" s="69"/>
      <c r="K378" s="69"/>
      <c r="L378" s="69"/>
      <c r="M378" s="69"/>
      <c r="N378" s="69"/>
    </row>
    <row r="379" spans="10:14" ht="11.25" customHeight="1">
      <c r="J379" s="69"/>
      <c r="K379" s="69"/>
      <c r="L379" s="69"/>
      <c r="M379" s="69"/>
      <c r="N379" s="69"/>
    </row>
    <row r="380" spans="10:14" ht="11.25" customHeight="1">
      <c r="J380" s="69"/>
      <c r="K380" s="69"/>
      <c r="L380" s="69"/>
      <c r="M380" s="69"/>
      <c r="N380" s="69"/>
    </row>
    <row r="381" spans="10:14" ht="11.25" customHeight="1">
      <c r="J381" s="69"/>
      <c r="K381" s="69"/>
      <c r="L381" s="69"/>
      <c r="M381" s="69"/>
      <c r="N381" s="69"/>
    </row>
    <row r="382" spans="10:14" ht="11.25" customHeight="1">
      <c r="J382" s="69"/>
      <c r="K382" s="69"/>
      <c r="L382" s="69"/>
      <c r="M382" s="69"/>
      <c r="N382" s="69"/>
    </row>
    <row r="383" spans="10:14" ht="11.25" customHeight="1">
      <c r="J383" s="69"/>
      <c r="K383" s="69"/>
      <c r="L383" s="69"/>
      <c r="M383" s="69"/>
      <c r="N383" s="69"/>
    </row>
    <row r="384" spans="10:14" ht="11.25" customHeight="1">
      <c r="J384" s="69"/>
      <c r="K384" s="69"/>
      <c r="L384" s="69"/>
      <c r="M384" s="69"/>
      <c r="N384" s="69"/>
    </row>
    <row r="385" spans="10:14" ht="11.25" customHeight="1">
      <c r="J385" s="69"/>
      <c r="K385" s="69"/>
      <c r="L385" s="69"/>
      <c r="M385" s="69"/>
      <c r="N385" s="69"/>
    </row>
    <row r="386" spans="10:14" ht="11.25" customHeight="1">
      <c r="J386" s="69"/>
      <c r="K386" s="69"/>
      <c r="L386" s="69"/>
      <c r="M386" s="69"/>
      <c r="N386" s="69"/>
    </row>
    <row r="387" spans="10:14" ht="11.25" customHeight="1">
      <c r="J387" s="69"/>
      <c r="K387" s="69"/>
      <c r="L387" s="69"/>
      <c r="M387" s="69"/>
      <c r="N387" s="69"/>
    </row>
    <row r="388" spans="10:14" ht="11.25" customHeight="1">
      <c r="J388" s="69"/>
      <c r="K388" s="69"/>
      <c r="L388" s="69"/>
      <c r="M388" s="69"/>
      <c r="N388" s="69"/>
    </row>
    <row r="389" spans="10:14" ht="11.25" customHeight="1">
      <c r="J389" s="69"/>
      <c r="K389" s="69"/>
      <c r="L389" s="69"/>
      <c r="M389" s="69"/>
      <c r="N389" s="69"/>
    </row>
    <row r="390" spans="10:14" ht="11.25" customHeight="1">
      <c r="J390" s="69"/>
      <c r="K390" s="69"/>
      <c r="L390" s="69"/>
      <c r="M390" s="69"/>
      <c r="N390" s="69"/>
    </row>
    <row r="391" spans="10:14" ht="11.25" customHeight="1">
      <c r="J391" s="69"/>
      <c r="K391" s="69"/>
      <c r="L391" s="69"/>
      <c r="M391" s="69"/>
      <c r="N391" s="69"/>
    </row>
    <row r="392" spans="10:14" ht="11.25" customHeight="1">
      <c r="J392" s="69"/>
      <c r="K392" s="69"/>
      <c r="L392" s="69"/>
      <c r="M392" s="69"/>
      <c r="N392" s="69"/>
    </row>
    <row r="393" spans="10:14" ht="11.25" customHeight="1">
      <c r="J393" s="69"/>
      <c r="K393" s="69"/>
      <c r="L393" s="69"/>
      <c r="M393" s="69"/>
      <c r="N393" s="69"/>
    </row>
    <row r="394" spans="10:14" ht="11.25" customHeight="1">
      <c r="J394" s="69"/>
      <c r="K394" s="69"/>
      <c r="L394" s="69"/>
      <c r="M394" s="69"/>
      <c r="N394" s="69"/>
    </row>
    <row r="395" spans="10:14" ht="11.25" customHeight="1">
      <c r="J395" s="69"/>
      <c r="K395" s="69"/>
      <c r="L395" s="69"/>
      <c r="M395" s="69"/>
      <c r="N395" s="69"/>
    </row>
    <row r="396" spans="10:14" ht="11.25" customHeight="1">
      <c r="J396" s="69"/>
      <c r="K396" s="69"/>
      <c r="L396" s="69"/>
      <c r="M396" s="69"/>
      <c r="N396" s="69"/>
    </row>
    <row r="397" spans="10:14" ht="11.25" customHeight="1">
      <c r="J397" s="69"/>
      <c r="K397" s="69"/>
      <c r="L397" s="69"/>
      <c r="M397" s="69"/>
      <c r="N397" s="69"/>
    </row>
    <row r="398" spans="10:14" ht="11.25" customHeight="1">
      <c r="J398" s="69"/>
      <c r="K398" s="69"/>
      <c r="L398" s="69"/>
      <c r="M398" s="69"/>
      <c r="N398" s="69"/>
    </row>
    <row r="399" spans="10:14" ht="11.25" customHeight="1">
      <c r="J399" s="69"/>
      <c r="K399" s="69"/>
      <c r="L399" s="69"/>
      <c r="M399" s="69"/>
      <c r="N399" s="69"/>
    </row>
    <row r="400" spans="10:14" ht="11.25" customHeight="1">
      <c r="J400" s="69"/>
      <c r="K400" s="69"/>
      <c r="L400" s="69"/>
      <c r="M400" s="69"/>
      <c r="N400" s="69"/>
    </row>
    <row r="401" spans="10:14" ht="11.25" customHeight="1">
      <c r="J401" s="69"/>
      <c r="K401" s="69"/>
      <c r="L401" s="69"/>
      <c r="M401" s="69"/>
      <c r="N401" s="69"/>
    </row>
    <row r="402" spans="10:14" ht="11.25" customHeight="1">
      <c r="J402" s="69"/>
      <c r="K402" s="69"/>
      <c r="L402" s="69"/>
      <c r="M402" s="69"/>
      <c r="N402" s="69"/>
    </row>
    <row r="403" spans="10:14" ht="11.25" customHeight="1">
      <c r="J403" s="69"/>
      <c r="K403" s="69"/>
      <c r="L403" s="69"/>
      <c r="M403" s="69"/>
      <c r="N403" s="69"/>
    </row>
    <row r="404" spans="10:14" ht="11.25" customHeight="1">
      <c r="J404" s="69"/>
      <c r="K404" s="69"/>
      <c r="L404" s="69"/>
      <c r="M404" s="69"/>
      <c r="N404" s="69"/>
    </row>
    <row r="405" spans="10:14" ht="11.25" customHeight="1">
      <c r="J405" s="69"/>
      <c r="K405" s="69"/>
      <c r="L405" s="69"/>
      <c r="M405" s="69"/>
      <c r="N405" s="69"/>
    </row>
    <row r="406" spans="10:14" ht="11.25" customHeight="1">
      <c r="J406" s="69"/>
      <c r="K406" s="69"/>
      <c r="L406" s="69"/>
      <c r="M406" s="69"/>
      <c r="N406" s="69"/>
    </row>
    <row r="407" spans="10:14" ht="11.25" customHeight="1">
      <c r="J407" s="69"/>
      <c r="K407" s="69"/>
      <c r="L407" s="69"/>
      <c r="M407" s="69"/>
      <c r="N407" s="69"/>
    </row>
    <row r="408" spans="10:14" ht="11.25" customHeight="1">
      <c r="J408" s="69"/>
      <c r="K408" s="69"/>
      <c r="L408" s="69"/>
      <c r="M408" s="69"/>
      <c r="N408" s="69"/>
    </row>
    <row r="409" spans="10:14" ht="11.25" customHeight="1">
      <c r="J409" s="69"/>
      <c r="K409" s="69"/>
      <c r="L409" s="69"/>
      <c r="M409" s="69"/>
      <c r="N409" s="69"/>
    </row>
    <row r="410" spans="10:14" ht="11.25" customHeight="1">
      <c r="J410" s="69"/>
      <c r="K410" s="69"/>
      <c r="L410" s="69"/>
      <c r="M410" s="69"/>
      <c r="N410" s="69"/>
    </row>
    <row r="411" spans="10:14" ht="11.25" customHeight="1">
      <c r="J411" s="69"/>
      <c r="K411" s="69"/>
      <c r="L411" s="69"/>
      <c r="M411" s="69"/>
      <c r="N411" s="69"/>
    </row>
    <row r="412" spans="10:14" ht="11.25" customHeight="1">
      <c r="J412" s="69"/>
      <c r="K412" s="69"/>
      <c r="L412" s="69"/>
      <c r="M412" s="69"/>
      <c r="N412" s="69"/>
    </row>
    <row r="413" spans="10:14" ht="11.25" customHeight="1">
      <c r="J413" s="69"/>
      <c r="K413" s="69"/>
      <c r="L413" s="69"/>
      <c r="M413" s="69"/>
      <c r="N413" s="69"/>
    </row>
    <row r="414" spans="10:14" ht="11.25" customHeight="1">
      <c r="J414" s="69"/>
      <c r="K414" s="69"/>
      <c r="L414" s="69"/>
      <c r="M414" s="69"/>
      <c r="N414" s="69"/>
    </row>
    <row r="415" spans="10:14" ht="11.25" customHeight="1">
      <c r="J415" s="69"/>
      <c r="K415" s="69"/>
      <c r="L415" s="69"/>
      <c r="M415" s="69"/>
      <c r="N415" s="69"/>
    </row>
    <row r="416" spans="10:14" ht="11.25" customHeight="1">
      <c r="J416" s="69"/>
      <c r="K416" s="69"/>
      <c r="L416" s="69"/>
      <c r="M416" s="69"/>
      <c r="N416" s="69"/>
    </row>
    <row r="417" spans="10:14" ht="11.25" customHeight="1">
      <c r="J417" s="69"/>
      <c r="K417" s="69"/>
      <c r="L417" s="69"/>
      <c r="M417" s="69"/>
      <c r="N417" s="69"/>
    </row>
    <row r="418" spans="10:14" ht="11.25" customHeight="1">
      <c r="J418" s="69"/>
      <c r="K418" s="69"/>
      <c r="L418" s="69"/>
      <c r="M418" s="69"/>
      <c r="N418" s="69"/>
    </row>
    <row r="419" spans="10:14" ht="11.25" customHeight="1">
      <c r="J419" s="69"/>
      <c r="K419" s="69"/>
      <c r="L419" s="69"/>
      <c r="M419" s="69"/>
      <c r="N419" s="69"/>
    </row>
    <row r="420" spans="10:14" ht="11.25" customHeight="1">
      <c r="J420" s="69"/>
      <c r="K420" s="69"/>
      <c r="L420" s="69"/>
      <c r="M420" s="69"/>
      <c r="N420" s="69"/>
    </row>
    <row r="421" spans="10:14" ht="11.25" customHeight="1">
      <c r="J421" s="69"/>
      <c r="K421" s="69"/>
      <c r="L421" s="69"/>
      <c r="M421" s="69"/>
      <c r="N421" s="69"/>
    </row>
    <row r="422" spans="10:14" ht="11.25" customHeight="1">
      <c r="J422" s="69"/>
      <c r="K422" s="69"/>
      <c r="L422" s="69"/>
      <c r="M422" s="69"/>
      <c r="N422" s="69"/>
    </row>
    <row r="423" spans="10:14" ht="11.25" customHeight="1">
      <c r="J423" s="69"/>
      <c r="K423" s="69"/>
      <c r="L423" s="69"/>
      <c r="M423" s="69"/>
      <c r="N423" s="69"/>
    </row>
    <row r="424" spans="10:14" ht="11.25" customHeight="1">
      <c r="J424" s="69"/>
      <c r="K424" s="69"/>
      <c r="L424" s="69"/>
      <c r="M424" s="69"/>
      <c r="N424" s="69"/>
    </row>
    <row r="425" spans="10:14" ht="11.25" customHeight="1">
      <c r="J425" s="69"/>
      <c r="K425" s="69"/>
      <c r="L425" s="69"/>
      <c r="M425" s="69"/>
      <c r="N425" s="69"/>
    </row>
    <row r="426" spans="10:14" ht="11.25" customHeight="1">
      <c r="J426" s="69"/>
      <c r="K426" s="69"/>
      <c r="L426" s="69"/>
      <c r="M426" s="69"/>
      <c r="N426" s="69"/>
    </row>
    <row r="427" spans="10:14" ht="11.25" customHeight="1">
      <c r="J427" s="69"/>
      <c r="K427" s="69"/>
      <c r="L427" s="69"/>
      <c r="M427" s="69"/>
      <c r="N427" s="69"/>
    </row>
    <row r="428" spans="10:14" ht="11.25" customHeight="1">
      <c r="J428" s="69"/>
      <c r="K428" s="69"/>
      <c r="L428" s="69"/>
      <c r="M428" s="69"/>
      <c r="N428" s="69"/>
    </row>
    <row r="429" spans="10:14" ht="11.25" customHeight="1">
      <c r="J429" s="69"/>
      <c r="K429" s="69"/>
      <c r="L429" s="69"/>
      <c r="M429" s="69"/>
      <c r="N429" s="69"/>
    </row>
    <row r="430" spans="10:14" ht="11.25" customHeight="1">
      <c r="J430" s="69"/>
      <c r="K430" s="69"/>
      <c r="L430" s="69"/>
      <c r="M430" s="69"/>
      <c r="N430" s="69"/>
    </row>
    <row r="431" ht="11.25" customHeight="1">
      <c r="L431" s="41"/>
    </row>
    <row r="432" ht="11.25" customHeight="1">
      <c r="L432" s="41"/>
    </row>
    <row r="433" ht="11.25" customHeight="1">
      <c r="L433" s="41"/>
    </row>
    <row r="434" ht="11.25" customHeight="1">
      <c r="L434" s="41"/>
    </row>
    <row r="435" ht="11.25" customHeight="1">
      <c r="L435" s="41"/>
    </row>
    <row r="436" ht="11.25" customHeight="1">
      <c r="L436" s="41"/>
    </row>
    <row r="437" ht="11.25" customHeight="1">
      <c r="L437" s="41"/>
    </row>
    <row r="438" ht="11.25" customHeight="1">
      <c r="L438" s="41"/>
    </row>
    <row r="439" ht="11.25" customHeight="1">
      <c r="L439" s="41"/>
    </row>
    <row r="440" ht="11.25" customHeight="1">
      <c r="L440" s="41"/>
    </row>
    <row r="441" ht="11.25" customHeight="1">
      <c r="L441" s="41"/>
    </row>
    <row r="442" ht="11.25" customHeight="1">
      <c r="L442" s="41"/>
    </row>
    <row r="443" ht="11.25" customHeight="1">
      <c r="L443" s="41"/>
    </row>
    <row r="444" ht="11.25" customHeight="1">
      <c r="L444" s="41"/>
    </row>
    <row r="445" ht="11.25" customHeight="1">
      <c r="L445" s="41"/>
    </row>
    <row r="446" ht="11.25" customHeight="1">
      <c r="L446" s="41"/>
    </row>
    <row r="447" ht="11.25" customHeight="1">
      <c r="L447" s="41"/>
    </row>
    <row r="448" ht="11.25" customHeight="1">
      <c r="L448" s="41"/>
    </row>
    <row r="449" ht="11.25" customHeight="1">
      <c r="L449" s="41"/>
    </row>
    <row r="450" ht="11.25" customHeight="1">
      <c r="L450" s="41"/>
    </row>
    <row r="451" ht="11.25" customHeight="1">
      <c r="L451" s="41"/>
    </row>
    <row r="452" ht="11.25" customHeight="1">
      <c r="L452" s="41"/>
    </row>
    <row r="453" ht="11.25" customHeight="1">
      <c r="L453" s="41"/>
    </row>
    <row r="454" ht="11.25" customHeight="1">
      <c r="L454" s="41"/>
    </row>
    <row r="455" ht="11.25" customHeight="1">
      <c r="L455" s="41"/>
    </row>
    <row r="456" ht="11.25" customHeight="1">
      <c r="L456" s="41"/>
    </row>
    <row r="457" ht="11.25" customHeight="1">
      <c r="L457" s="41"/>
    </row>
    <row r="458" ht="11.25" customHeight="1">
      <c r="L458" s="41"/>
    </row>
    <row r="459" ht="11.25" customHeight="1">
      <c r="L459" s="41"/>
    </row>
    <row r="460" ht="11.25" customHeight="1">
      <c r="L460" s="41"/>
    </row>
    <row r="461" ht="11.25" customHeight="1">
      <c r="L461" s="41"/>
    </row>
    <row r="462" ht="11.25" customHeight="1">
      <c r="L462" s="41"/>
    </row>
    <row r="463" ht="11.25" customHeight="1">
      <c r="L463" s="41"/>
    </row>
    <row r="464" ht="11.25" customHeight="1">
      <c r="L464" s="41"/>
    </row>
    <row r="465" ht="11.25" customHeight="1">
      <c r="L465" s="41"/>
    </row>
    <row r="466" ht="11.25" customHeight="1">
      <c r="L466" s="41"/>
    </row>
    <row r="467" ht="11.25" customHeight="1">
      <c r="L467" s="41"/>
    </row>
    <row r="468" ht="11.25" customHeight="1">
      <c r="L468" s="41"/>
    </row>
    <row r="469" ht="11.25" customHeight="1">
      <c r="L469" s="41"/>
    </row>
    <row r="470" ht="11.25" customHeight="1">
      <c r="L470" s="41"/>
    </row>
    <row r="471" ht="11.25" customHeight="1">
      <c r="L471" s="41"/>
    </row>
    <row r="472" ht="11.25" customHeight="1">
      <c r="L472" s="41"/>
    </row>
    <row r="473" ht="11.25" customHeight="1">
      <c r="L473" s="41"/>
    </row>
    <row r="474" ht="11.25" customHeight="1">
      <c r="L474" s="41"/>
    </row>
    <row r="475" ht="11.25" customHeight="1">
      <c r="L475" s="41"/>
    </row>
    <row r="476" ht="11.25" customHeight="1">
      <c r="L476" s="41"/>
    </row>
    <row r="477" ht="11.25" customHeight="1">
      <c r="L477" s="41"/>
    </row>
    <row r="478" ht="11.25" customHeight="1">
      <c r="L478" s="41"/>
    </row>
    <row r="479" ht="11.25" customHeight="1">
      <c r="L479" s="41"/>
    </row>
    <row r="480" ht="11.25" customHeight="1">
      <c r="L480" s="41"/>
    </row>
    <row r="481" ht="11.25" customHeight="1">
      <c r="L481" s="41"/>
    </row>
    <row r="482" ht="11.25" customHeight="1">
      <c r="L482" s="41"/>
    </row>
    <row r="483" ht="11.25" customHeight="1">
      <c r="L483" s="41"/>
    </row>
    <row r="484" ht="11.25" customHeight="1">
      <c r="L484" s="41"/>
    </row>
    <row r="485" ht="11.25" customHeight="1">
      <c r="L485" s="41"/>
    </row>
    <row r="486" ht="11.25" customHeight="1">
      <c r="L486" s="41"/>
    </row>
    <row r="487" ht="11.25" customHeight="1">
      <c r="L487" s="41"/>
    </row>
    <row r="488" ht="11.25" customHeight="1">
      <c r="L488" s="41"/>
    </row>
    <row r="489" ht="11.25" customHeight="1">
      <c r="L489" s="41"/>
    </row>
    <row r="490" ht="11.25" customHeight="1">
      <c r="L490" s="41"/>
    </row>
    <row r="491" ht="11.25" customHeight="1">
      <c r="L491" s="41"/>
    </row>
    <row r="492" ht="11.25" customHeight="1">
      <c r="L492" s="41"/>
    </row>
    <row r="493" ht="11.25" customHeight="1">
      <c r="L493" s="41"/>
    </row>
    <row r="494" ht="11.25" customHeight="1">
      <c r="L494" s="41"/>
    </row>
    <row r="495" ht="11.25" customHeight="1">
      <c r="L495" s="41"/>
    </row>
    <row r="496" ht="11.25" customHeight="1">
      <c r="L496" s="41"/>
    </row>
    <row r="497" ht="11.25" customHeight="1">
      <c r="L497" s="41"/>
    </row>
    <row r="498" ht="11.25" customHeight="1">
      <c r="L498" s="41"/>
    </row>
    <row r="499" ht="11.25" customHeight="1">
      <c r="L499" s="41"/>
    </row>
    <row r="500" ht="11.25" customHeight="1">
      <c r="L500" s="41"/>
    </row>
    <row r="501" ht="11.25" customHeight="1">
      <c r="L501" s="41"/>
    </row>
    <row r="502" ht="11.25" customHeight="1">
      <c r="L502" s="41"/>
    </row>
    <row r="503" ht="11.25" customHeight="1">
      <c r="L503" s="41"/>
    </row>
    <row r="504" ht="11.25" customHeight="1">
      <c r="L504" s="41"/>
    </row>
    <row r="505" ht="11.25" customHeight="1">
      <c r="L505" s="41"/>
    </row>
    <row r="506" ht="11.25" customHeight="1">
      <c r="L506" s="41"/>
    </row>
    <row r="507" ht="11.25" customHeight="1">
      <c r="L507" s="41"/>
    </row>
    <row r="508" ht="11.25" customHeight="1">
      <c r="L508" s="41"/>
    </row>
    <row r="509" ht="11.25" customHeight="1">
      <c r="L509" s="41"/>
    </row>
    <row r="510" ht="11.25" customHeight="1">
      <c r="L510" s="41"/>
    </row>
    <row r="511" ht="11.25" customHeight="1">
      <c r="L511" s="41"/>
    </row>
    <row r="512" ht="11.25" customHeight="1">
      <c r="L512" s="41"/>
    </row>
    <row r="513" ht="11.25" customHeight="1">
      <c r="L513" s="41"/>
    </row>
    <row r="514" ht="11.25" customHeight="1">
      <c r="L514" s="41"/>
    </row>
    <row r="515" ht="11.25" customHeight="1">
      <c r="L515" s="41"/>
    </row>
    <row r="516" ht="11.25" customHeight="1">
      <c r="L516" s="41"/>
    </row>
    <row r="517" ht="11.25" customHeight="1">
      <c r="L517" s="41"/>
    </row>
    <row r="518" ht="11.25" customHeight="1">
      <c r="L518" s="41"/>
    </row>
    <row r="519" ht="11.25" customHeight="1">
      <c r="L519" s="41"/>
    </row>
    <row r="520" ht="11.25" customHeight="1">
      <c r="L520" s="41"/>
    </row>
    <row r="521" ht="11.25" customHeight="1">
      <c r="L521" s="41"/>
    </row>
    <row r="522" ht="11.25" customHeight="1">
      <c r="L522" s="41"/>
    </row>
    <row r="523" ht="11.25" customHeight="1">
      <c r="L523" s="41"/>
    </row>
    <row r="524" ht="11.25" customHeight="1">
      <c r="L524" s="41"/>
    </row>
    <row r="525" ht="11.25" customHeight="1">
      <c r="L525" s="41"/>
    </row>
    <row r="526" ht="11.25" customHeight="1">
      <c r="L526" s="41"/>
    </row>
    <row r="527" ht="11.25" customHeight="1">
      <c r="L527" s="41"/>
    </row>
    <row r="528" ht="11.25" customHeight="1">
      <c r="L528" s="41"/>
    </row>
    <row r="529" ht="11.25" customHeight="1">
      <c r="L529" s="41"/>
    </row>
    <row r="530" ht="11.25" customHeight="1">
      <c r="L530" s="41"/>
    </row>
    <row r="531" ht="11.25" customHeight="1">
      <c r="L531" s="41"/>
    </row>
    <row r="532" ht="11.25" customHeight="1">
      <c r="L532" s="41"/>
    </row>
    <row r="533" ht="11.25" customHeight="1">
      <c r="L533" s="41"/>
    </row>
    <row r="534" ht="11.25" customHeight="1">
      <c r="L534" s="41"/>
    </row>
    <row r="535" ht="11.25" customHeight="1">
      <c r="L535" s="41"/>
    </row>
    <row r="536" ht="11.25" customHeight="1">
      <c r="L536" s="41"/>
    </row>
    <row r="537" ht="11.25" customHeight="1">
      <c r="L537" s="41"/>
    </row>
    <row r="538" ht="11.25" customHeight="1">
      <c r="L538" s="41"/>
    </row>
    <row r="539" ht="11.25" customHeight="1">
      <c r="L539" s="41"/>
    </row>
    <row r="540" ht="11.25" customHeight="1">
      <c r="L540" s="41"/>
    </row>
    <row r="541" ht="11.25" customHeight="1">
      <c r="L541" s="41"/>
    </row>
    <row r="542" ht="11.25" customHeight="1">
      <c r="L542" s="41"/>
    </row>
    <row r="543" ht="11.25" customHeight="1">
      <c r="L543" s="41"/>
    </row>
    <row r="544" ht="11.25" customHeight="1">
      <c r="L544" s="41"/>
    </row>
    <row r="545" ht="11.25" customHeight="1">
      <c r="L545" s="41"/>
    </row>
    <row r="546" ht="11.25" customHeight="1">
      <c r="L546" s="41"/>
    </row>
    <row r="547" ht="11.25" customHeight="1">
      <c r="L547" s="41"/>
    </row>
    <row r="548" ht="11.25" customHeight="1">
      <c r="L548" s="41"/>
    </row>
    <row r="549" ht="11.25" customHeight="1">
      <c r="L549" s="41"/>
    </row>
    <row r="550" ht="11.25" customHeight="1">
      <c r="L550" s="41"/>
    </row>
    <row r="551" ht="11.25" customHeight="1">
      <c r="L551" s="41"/>
    </row>
    <row r="552" ht="11.25" customHeight="1">
      <c r="L552" s="41"/>
    </row>
    <row r="553" ht="11.25" customHeight="1">
      <c r="L553" s="41"/>
    </row>
    <row r="554" ht="11.25" customHeight="1">
      <c r="L554" s="41"/>
    </row>
    <row r="555" ht="11.25" customHeight="1">
      <c r="L555" s="41"/>
    </row>
    <row r="556" ht="11.25" customHeight="1">
      <c r="L556" s="41"/>
    </row>
    <row r="557" ht="11.25" customHeight="1">
      <c r="L557" s="41"/>
    </row>
    <row r="558" ht="11.25" customHeight="1">
      <c r="L558" s="41"/>
    </row>
    <row r="559" ht="11.25" customHeight="1">
      <c r="L559" s="41"/>
    </row>
    <row r="560" ht="11.25" customHeight="1">
      <c r="L560" s="41"/>
    </row>
    <row r="561" ht="11.25" customHeight="1">
      <c r="L561" s="41"/>
    </row>
    <row r="562" ht="11.25" customHeight="1">
      <c r="L562" s="41"/>
    </row>
    <row r="563" ht="11.25" customHeight="1">
      <c r="L563" s="41"/>
    </row>
    <row r="564" ht="11.25" customHeight="1">
      <c r="L564" s="41"/>
    </row>
    <row r="565" ht="11.25" customHeight="1">
      <c r="L565" s="41"/>
    </row>
    <row r="566" ht="11.25" customHeight="1">
      <c r="L566" s="41"/>
    </row>
    <row r="567" ht="11.25" customHeight="1">
      <c r="L567" s="41"/>
    </row>
    <row r="568" ht="11.25" customHeight="1">
      <c r="L568" s="41"/>
    </row>
    <row r="569" ht="11.25" customHeight="1">
      <c r="L569" s="41"/>
    </row>
    <row r="570" ht="11.25" customHeight="1">
      <c r="L570" s="41"/>
    </row>
    <row r="571" ht="11.25" customHeight="1">
      <c r="L571" s="41"/>
    </row>
    <row r="572" ht="11.25" customHeight="1">
      <c r="L572" s="41"/>
    </row>
    <row r="573" ht="11.25" customHeight="1">
      <c r="L573" s="41"/>
    </row>
    <row r="574" ht="11.25" customHeight="1">
      <c r="L574" s="41"/>
    </row>
    <row r="575" ht="11.25" customHeight="1">
      <c r="L575" s="41"/>
    </row>
    <row r="576" ht="11.25" customHeight="1">
      <c r="L576" s="41"/>
    </row>
    <row r="577" ht="11.25" customHeight="1">
      <c r="L577" s="41"/>
    </row>
    <row r="578" ht="11.25" customHeight="1">
      <c r="L578" s="41"/>
    </row>
    <row r="579" ht="11.25" customHeight="1">
      <c r="L579" s="41"/>
    </row>
    <row r="580" ht="11.25" customHeight="1">
      <c r="L580" s="41"/>
    </row>
    <row r="581" ht="11.25" customHeight="1">
      <c r="L581" s="41"/>
    </row>
    <row r="582" ht="11.25" customHeight="1">
      <c r="L582" s="41"/>
    </row>
    <row r="583" ht="11.25" customHeight="1">
      <c r="L583" s="41"/>
    </row>
    <row r="584" ht="11.25" customHeight="1">
      <c r="L584" s="41"/>
    </row>
    <row r="585" ht="11.25" customHeight="1">
      <c r="L585" s="41"/>
    </row>
    <row r="586" ht="11.25" customHeight="1">
      <c r="L586" s="41"/>
    </row>
    <row r="587" ht="11.25" customHeight="1">
      <c r="L587" s="41"/>
    </row>
    <row r="588" ht="11.25" customHeight="1">
      <c r="L588" s="41"/>
    </row>
    <row r="589" ht="11.25" customHeight="1">
      <c r="L589" s="41"/>
    </row>
    <row r="590" ht="11.25" customHeight="1">
      <c r="L590" s="41"/>
    </row>
    <row r="591" ht="11.25" customHeight="1">
      <c r="L591" s="41"/>
    </row>
    <row r="592" ht="11.25" customHeight="1">
      <c r="L592" s="41"/>
    </row>
    <row r="593" ht="11.25" customHeight="1">
      <c r="L593" s="41"/>
    </row>
    <row r="594" ht="11.25" customHeight="1">
      <c r="L594" s="41"/>
    </row>
    <row r="595" ht="11.25" customHeight="1">
      <c r="L595" s="41"/>
    </row>
    <row r="596" ht="11.25" customHeight="1">
      <c r="L596" s="41"/>
    </row>
  </sheetData>
  <sheetProtection/>
  <mergeCells count="1">
    <mergeCell ref="H23:H2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AQ118"/>
  <sheetViews>
    <sheetView showGridLines="0" zoomScalePageLayoutView="0" workbookViewId="0" topLeftCell="A1">
      <selection activeCell="A1" sqref="A1"/>
    </sheetView>
  </sheetViews>
  <sheetFormatPr defaultColWidth="9.140625" defaultRowHeight="11.25" customHeight="1"/>
  <cols>
    <col min="1" max="2" width="2.7109375" style="93" customWidth="1"/>
    <col min="3" max="3" width="17.421875" style="93" customWidth="1"/>
    <col min="4" max="4" width="8.7109375" style="93" customWidth="1"/>
    <col min="5" max="5" width="10.57421875" style="93" customWidth="1"/>
    <col min="6" max="16" width="8.7109375" style="93" customWidth="1"/>
    <col min="17" max="18" width="8.7109375" style="94" customWidth="1"/>
    <col min="19" max="20" width="8.7109375" style="93" customWidth="1"/>
    <col min="21" max="21" width="10.8515625" style="93" customWidth="1"/>
    <col min="22" max="22" width="8.7109375" style="93" customWidth="1"/>
    <col min="23" max="23" width="11.421875" style="93" customWidth="1"/>
    <col min="24" max="28" width="8.7109375" style="93" customWidth="1"/>
    <col min="29" max="29" width="12.00390625" style="93" customWidth="1"/>
    <col min="30" max="30" width="8.7109375" style="93" customWidth="1"/>
    <col min="31" max="31" width="11.421875" style="93" customWidth="1"/>
    <col min="32" max="32" width="16.8515625" style="93" customWidth="1"/>
    <col min="33" max="33" width="12.421875" style="93" customWidth="1"/>
    <col min="34" max="35" width="9.140625" style="93" customWidth="1"/>
    <col min="36" max="36" width="10.421875" style="93" customWidth="1"/>
    <col min="37" max="249" width="9.140625" style="93" customWidth="1"/>
    <col min="250" max="251" width="5.57421875" style="93" customWidth="1"/>
    <col min="252" max="252" width="1.421875" style="93" customWidth="1"/>
    <col min="253" max="253" width="6.57421875" style="93" customWidth="1"/>
    <col min="254" max="254" width="21.57421875" style="93" customWidth="1"/>
    <col min="255" max="255" width="9.140625" style="93" customWidth="1"/>
    <col min="256" max="16384" width="6.140625" style="93" customWidth="1"/>
  </cols>
  <sheetData>
    <row r="1" ht="11.25" customHeight="1">
      <c r="A1" s="92"/>
    </row>
    <row r="2" ht="11.25" customHeight="1">
      <c r="A2" s="92"/>
    </row>
    <row r="3" spans="1:3" ht="11.25" customHeight="1">
      <c r="A3" s="92"/>
      <c r="C3" s="70" t="s">
        <v>656</v>
      </c>
    </row>
    <row r="4" spans="1:3" ht="11.25" customHeight="1">
      <c r="A4" s="92"/>
      <c r="C4" s="70" t="s">
        <v>657</v>
      </c>
    </row>
    <row r="5" ht="11.25" customHeight="1">
      <c r="A5" s="92"/>
    </row>
    <row r="6" ht="15" customHeight="1">
      <c r="C6" s="80" t="s">
        <v>788</v>
      </c>
    </row>
    <row r="7" ht="15" customHeight="1">
      <c r="C7" s="60" t="s">
        <v>369</v>
      </c>
    </row>
    <row r="8" spans="1:36" ht="12" customHeight="1">
      <c r="A8" s="125"/>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row>
    <row r="9" spans="4:43" ht="12" customHeight="1">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M9" s="98"/>
      <c r="AN9" s="98"/>
      <c r="AO9" s="98"/>
      <c r="AP9" s="98"/>
      <c r="AQ9" s="98"/>
    </row>
    <row r="10" spans="1:43" ht="24" customHeight="1">
      <c r="A10" s="125"/>
      <c r="C10" s="126"/>
      <c r="D10" s="127" t="s">
        <v>660</v>
      </c>
      <c r="E10" s="117" t="s">
        <v>676</v>
      </c>
      <c r="F10" s="127" t="s">
        <v>669</v>
      </c>
      <c r="G10" s="117" t="s">
        <v>677</v>
      </c>
      <c r="H10" s="127" t="s">
        <v>663</v>
      </c>
      <c r="I10" s="128" t="s">
        <v>671</v>
      </c>
      <c r="J10" s="127" t="s">
        <v>374</v>
      </c>
      <c r="K10" s="127" t="s">
        <v>661</v>
      </c>
      <c r="L10" s="117" t="s">
        <v>674</v>
      </c>
      <c r="M10" s="127" t="s">
        <v>670</v>
      </c>
      <c r="N10" s="127" t="s">
        <v>664</v>
      </c>
      <c r="O10" s="117" t="s">
        <v>373</v>
      </c>
      <c r="P10" s="127" t="s">
        <v>662</v>
      </c>
      <c r="Q10" s="117" t="s">
        <v>673</v>
      </c>
      <c r="R10" s="117" t="s">
        <v>678</v>
      </c>
      <c r="S10" s="117" t="s">
        <v>270</v>
      </c>
      <c r="T10" s="127" t="s">
        <v>668</v>
      </c>
      <c r="U10" s="117" t="s">
        <v>679</v>
      </c>
      <c r="V10" s="127" t="s">
        <v>372</v>
      </c>
      <c r="W10" s="128" t="s">
        <v>254</v>
      </c>
      <c r="X10" s="117" t="s">
        <v>675</v>
      </c>
      <c r="Y10" s="127" t="s">
        <v>667</v>
      </c>
      <c r="Z10" s="127" t="s">
        <v>371</v>
      </c>
      <c r="AA10" s="117" t="s">
        <v>685</v>
      </c>
      <c r="AB10" s="127" t="s">
        <v>370</v>
      </c>
      <c r="AC10" s="117" t="s">
        <v>672</v>
      </c>
      <c r="AD10" s="127" t="s">
        <v>665</v>
      </c>
      <c r="AE10" s="127" t="s">
        <v>666</v>
      </c>
      <c r="AF10" s="129" t="s">
        <v>682</v>
      </c>
      <c r="AG10" s="129" t="s">
        <v>376</v>
      </c>
      <c r="AH10" s="129" t="s">
        <v>653</v>
      </c>
      <c r="AI10" s="130" t="s">
        <v>680</v>
      </c>
      <c r="AJ10" s="130" t="s">
        <v>681</v>
      </c>
      <c r="AM10" s="98"/>
      <c r="AN10" s="98"/>
      <c r="AO10" s="98"/>
      <c r="AP10" s="98"/>
      <c r="AQ10" s="98"/>
    </row>
    <row r="11" spans="1:43" s="95" customFormat="1" ht="12" customHeight="1">
      <c r="A11" s="125"/>
      <c r="C11" s="131" t="s">
        <v>686</v>
      </c>
      <c r="D11" s="132">
        <v>0</v>
      </c>
      <c r="E11" s="132">
        <v>0</v>
      </c>
      <c r="F11" s="132"/>
      <c r="G11" s="132">
        <v>0</v>
      </c>
      <c r="H11" s="132"/>
      <c r="I11" s="132">
        <v>0</v>
      </c>
      <c r="J11" s="133"/>
      <c r="K11" s="132">
        <v>0</v>
      </c>
      <c r="L11" s="132">
        <v>0</v>
      </c>
      <c r="M11" s="132"/>
      <c r="N11" s="132">
        <v>0</v>
      </c>
      <c r="O11" s="132">
        <v>0</v>
      </c>
      <c r="P11" s="132">
        <v>0</v>
      </c>
      <c r="Q11" s="132">
        <v>0</v>
      </c>
      <c r="R11" s="132">
        <v>0</v>
      </c>
      <c r="S11" s="132"/>
      <c r="T11" s="132"/>
      <c r="U11" s="132">
        <v>0</v>
      </c>
      <c r="V11" s="132">
        <v>0</v>
      </c>
      <c r="W11" s="134"/>
      <c r="X11" s="132">
        <v>0</v>
      </c>
      <c r="Y11" s="132">
        <v>0</v>
      </c>
      <c r="Z11" s="132">
        <v>0</v>
      </c>
      <c r="AA11" s="132">
        <v>0</v>
      </c>
      <c r="AB11" s="132">
        <v>0</v>
      </c>
      <c r="AC11" s="132">
        <v>0</v>
      </c>
      <c r="AD11" s="132">
        <v>0</v>
      </c>
      <c r="AE11" s="132">
        <v>0</v>
      </c>
      <c r="AF11" s="132"/>
      <c r="AG11" s="132"/>
      <c r="AH11" s="132"/>
      <c r="AI11" s="132">
        <v>0</v>
      </c>
      <c r="AJ11" s="132">
        <v>0</v>
      </c>
      <c r="AM11" s="160"/>
      <c r="AN11" s="160"/>
      <c r="AO11" s="160"/>
      <c r="AP11" s="160"/>
      <c r="AQ11" s="160"/>
    </row>
    <row r="12" spans="1:43" s="95" customFormat="1" ht="12" customHeight="1">
      <c r="A12" s="135"/>
      <c r="C12" s="131" t="s">
        <v>687</v>
      </c>
      <c r="D12" s="132">
        <v>1070.7</v>
      </c>
      <c r="E12" s="132">
        <v>893.2</v>
      </c>
      <c r="F12" s="132"/>
      <c r="G12" s="132">
        <v>746.9</v>
      </c>
      <c r="H12" s="132"/>
      <c r="I12" s="132">
        <v>696.9</v>
      </c>
      <c r="J12" s="132"/>
      <c r="K12" s="132">
        <v>575.1</v>
      </c>
      <c r="L12" s="132">
        <v>520.9</v>
      </c>
      <c r="M12" s="132"/>
      <c r="N12" s="132">
        <v>425</v>
      </c>
      <c r="O12" s="132">
        <v>413.5</v>
      </c>
      <c r="P12" s="132">
        <v>379.8</v>
      </c>
      <c r="Q12" s="132">
        <v>387.3</v>
      </c>
      <c r="R12" s="132">
        <v>347.3</v>
      </c>
      <c r="S12" s="132"/>
      <c r="T12" s="132"/>
      <c r="U12" s="132">
        <v>352.8</v>
      </c>
      <c r="V12" s="132">
        <v>375.6</v>
      </c>
      <c r="W12" s="134"/>
      <c r="X12" s="132">
        <v>327.8</v>
      </c>
      <c r="Y12" s="132">
        <v>307.5</v>
      </c>
      <c r="Z12" s="132">
        <v>340.5</v>
      </c>
      <c r="AA12" s="132">
        <v>286.2</v>
      </c>
      <c r="AB12" s="132">
        <v>288.9</v>
      </c>
      <c r="AC12" s="132">
        <v>285.6</v>
      </c>
      <c r="AD12" s="132">
        <v>231.2</v>
      </c>
      <c r="AE12" s="132">
        <v>194.4</v>
      </c>
      <c r="AF12" s="132"/>
      <c r="AG12" s="132"/>
      <c r="AH12" s="132"/>
      <c r="AI12" s="132">
        <v>301.8</v>
      </c>
      <c r="AJ12" s="132">
        <f>+AJ21</f>
        <v>263.4</v>
      </c>
      <c r="AM12" s="159"/>
      <c r="AN12" s="159"/>
      <c r="AO12" s="159"/>
      <c r="AP12" s="159"/>
      <c r="AQ12" s="160"/>
    </row>
    <row r="13" spans="1:43" s="95" customFormat="1" ht="12" customHeight="1">
      <c r="A13" s="135"/>
      <c r="C13" s="131" t="s">
        <v>688</v>
      </c>
      <c r="D13" s="132">
        <v>240.29999999999995</v>
      </c>
      <c r="E13" s="132">
        <v>308.29999999999995</v>
      </c>
      <c r="F13" s="132"/>
      <c r="G13" s="132">
        <v>186</v>
      </c>
      <c r="H13" s="132"/>
      <c r="I13" s="132">
        <v>210.39999999999998</v>
      </c>
      <c r="J13" s="132"/>
      <c r="K13" s="132">
        <v>233.39999999999998</v>
      </c>
      <c r="L13" s="132">
        <v>240</v>
      </c>
      <c r="M13" s="132"/>
      <c r="N13" s="132">
        <v>167.79999999999995</v>
      </c>
      <c r="O13" s="132">
        <v>107.60000000000002</v>
      </c>
      <c r="P13" s="132">
        <v>180.49999999999994</v>
      </c>
      <c r="Q13" s="132">
        <v>87.30000000000001</v>
      </c>
      <c r="R13" s="132">
        <v>124.59999999999997</v>
      </c>
      <c r="S13" s="132"/>
      <c r="T13" s="132"/>
      <c r="U13" s="132">
        <v>87.5</v>
      </c>
      <c r="V13" s="132">
        <v>15.099999999999966</v>
      </c>
      <c r="W13" s="134"/>
      <c r="X13" s="132">
        <v>227.90000000000003</v>
      </c>
      <c r="Y13" s="132">
        <v>130.5</v>
      </c>
      <c r="Z13" s="132">
        <v>0</v>
      </c>
      <c r="AA13" s="132">
        <v>101.40000000000003</v>
      </c>
      <c r="AB13" s="132">
        <v>76.60000000000002</v>
      </c>
      <c r="AC13" s="132">
        <v>50.39999999999998</v>
      </c>
      <c r="AD13" s="132">
        <v>138.5</v>
      </c>
      <c r="AE13" s="132">
        <v>145.1</v>
      </c>
      <c r="AF13" s="132"/>
      <c r="AG13" s="132"/>
      <c r="AH13" s="132"/>
      <c r="AI13" s="132">
        <v>64.59999999999997</v>
      </c>
      <c r="AJ13" s="132">
        <f>+AJ19-AJ12</f>
        <v>92.70000000000005</v>
      </c>
      <c r="AM13" s="159"/>
      <c r="AN13" s="158"/>
      <c r="AO13" s="158"/>
      <c r="AP13" s="158"/>
      <c r="AQ13" s="160"/>
    </row>
    <row r="14" spans="3:43" ht="12" customHeight="1">
      <c r="C14" s="96" t="s">
        <v>658</v>
      </c>
      <c r="D14" s="118">
        <v>1159.5</v>
      </c>
      <c r="E14" s="118">
        <v>1029.5</v>
      </c>
      <c r="F14" s="112">
        <v>912.3</v>
      </c>
      <c r="G14" s="118">
        <v>892.3</v>
      </c>
      <c r="H14" s="112">
        <v>819.4</v>
      </c>
      <c r="I14" s="118">
        <v>807.3</v>
      </c>
      <c r="J14" s="118">
        <v>780.7</v>
      </c>
      <c r="K14" s="118">
        <v>714.8</v>
      </c>
      <c r="L14" s="118">
        <v>674.7</v>
      </c>
      <c r="M14" s="112">
        <v>666.8</v>
      </c>
      <c r="N14" s="118">
        <v>497.2</v>
      </c>
      <c r="O14" s="118">
        <v>470</v>
      </c>
      <c r="P14" s="118">
        <v>444</v>
      </c>
      <c r="Q14" s="118">
        <v>442.6</v>
      </c>
      <c r="R14" s="118">
        <v>434.1</v>
      </c>
      <c r="S14" s="112">
        <v>423.9</v>
      </c>
      <c r="T14" s="112">
        <v>406.8</v>
      </c>
      <c r="U14" s="118">
        <v>391.7</v>
      </c>
      <c r="V14" s="118">
        <v>381.7</v>
      </c>
      <c r="W14" s="112">
        <v>371.2</v>
      </c>
      <c r="X14" s="118">
        <v>358.6</v>
      </c>
      <c r="Y14" s="118">
        <v>349.6</v>
      </c>
      <c r="Z14" s="112">
        <v>340.5</v>
      </c>
      <c r="AA14" s="118">
        <v>339.9</v>
      </c>
      <c r="AB14" s="118">
        <v>330.7</v>
      </c>
      <c r="AC14" s="118">
        <v>306.9</v>
      </c>
      <c r="AD14" s="118">
        <v>290.6</v>
      </c>
      <c r="AE14" s="118">
        <v>240.9</v>
      </c>
      <c r="AF14" s="112">
        <v>1128.2</v>
      </c>
      <c r="AG14" s="112">
        <v>363.2</v>
      </c>
      <c r="AH14" s="112">
        <v>360.4</v>
      </c>
      <c r="AI14" s="118">
        <v>327.9</v>
      </c>
      <c r="AJ14" s="118">
        <v>316.2</v>
      </c>
      <c r="AM14" s="98"/>
      <c r="AN14" s="98"/>
      <c r="AO14" s="98"/>
      <c r="AP14" s="98"/>
      <c r="AQ14" s="98"/>
    </row>
    <row r="15" spans="3:43" ht="12" customHeight="1">
      <c r="C15" s="164" t="s">
        <v>776</v>
      </c>
      <c r="D15" s="112">
        <v>1070.7</v>
      </c>
      <c r="E15" s="112">
        <v>893.2</v>
      </c>
      <c r="F15" s="119"/>
      <c r="G15" s="112">
        <v>746.9</v>
      </c>
      <c r="H15" s="120"/>
      <c r="I15" s="112">
        <v>696.9</v>
      </c>
      <c r="J15" s="119"/>
      <c r="K15" s="112">
        <v>575.1</v>
      </c>
      <c r="L15" s="112">
        <v>634.6</v>
      </c>
      <c r="M15" s="119"/>
      <c r="N15" s="112">
        <v>474.7</v>
      </c>
      <c r="O15" s="112">
        <v>413.5</v>
      </c>
      <c r="P15" s="112">
        <v>408.9</v>
      </c>
      <c r="Q15" s="112">
        <v>474.6</v>
      </c>
      <c r="R15" s="112">
        <v>397.3</v>
      </c>
      <c r="S15" s="121"/>
      <c r="T15" s="121"/>
      <c r="U15" s="112">
        <v>352.8</v>
      </c>
      <c r="V15" s="112">
        <v>375.6</v>
      </c>
      <c r="W15" s="122"/>
      <c r="X15" s="112">
        <v>397.2</v>
      </c>
      <c r="Y15" s="112">
        <v>354</v>
      </c>
      <c r="Z15" s="120"/>
      <c r="AA15" s="112">
        <v>317.9</v>
      </c>
      <c r="AB15" s="120">
        <v>310.5</v>
      </c>
      <c r="AC15" s="112">
        <v>293.1</v>
      </c>
      <c r="AD15" s="112">
        <v>231.2</v>
      </c>
      <c r="AE15" s="112">
        <v>194.4</v>
      </c>
      <c r="AF15" s="123"/>
      <c r="AG15" s="123"/>
      <c r="AH15" s="123"/>
      <c r="AI15" s="112">
        <v>301.8</v>
      </c>
      <c r="AJ15" s="93">
        <v>323.9</v>
      </c>
      <c r="AM15" s="98"/>
      <c r="AN15" s="98"/>
      <c r="AO15" s="98"/>
      <c r="AP15" s="98"/>
      <c r="AQ15" s="98"/>
    </row>
    <row r="16" spans="3:43" ht="12" customHeight="1">
      <c r="C16" s="96" t="s">
        <v>689</v>
      </c>
      <c r="D16" s="112">
        <v>1311</v>
      </c>
      <c r="E16" s="112">
        <v>1169</v>
      </c>
      <c r="F16" s="119"/>
      <c r="G16" s="112">
        <v>899.2</v>
      </c>
      <c r="H16" s="120"/>
      <c r="I16" s="112">
        <v>821.1</v>
      </c>
      <c r="J16" s="119"/>
      <c r="K16" s="112">
        <v>751.5</v>
      </c>
      <c r="L16" s="112">
        <v>734.7</v>
      </c>
      <c r="M16" s="119"/>
      <c r="N16" s="112">
        <v>592.8</v>
      </c>
      <c r="O16" s="112">
        <v>521.1</v>
      </c>
      <c r="P16" s="112">
        <v>402.3</v>
      </c>
      <c r="Q16" s="112">
        <v>474.5</v>
      </c>
      <c r="R16" s="112">
        <v>422.4</v>
      </c>
      <c r="S16" s="121"/>
      <c r="T16" s="121"/>
      <c r="U16" s="112">
        <v>398.6</v>
      </c>
      <c r="V16" s="112">
        <v>390.7</v>
      </c>
      <c r="W16" s="122"/>
      <c r="X16" s="112">
        <v>335.5</v>
      </c>
      <c r="Y16" s="112">
        <v>354.5</v>
      </c>
      <c r="Z16" s="120"/>
      <c r="AA16" s="112">
        <v>353.7</v>
      </c>
      <c r="AB16" s="120">
        <v>325.9</v>
      </c>
      <c r="AC16" s="112">
        <v>332.8</v>
      </c>
      <c r="AD16" s="112">
        <v>296.8</v>
      </c>
      <c r="AE16" s="112">
        <v>259.4</v>
      </c>
      <c r="AF16" s="123"/>
      <c r="AG16" s="123"/>
      <c r="AH16" s="123"/>
      <c r="AI16" s="112">
        <v>360.7</v>
      </c>
      <c r="AJ16" s="93">
        <v>272.2</v>
      </c>
      <c r="AM16" s="98"/>
      <c r="AN16" s="98"/>
      <c r="AO16" s="98"/>
      <c r="AP16" s="98"/>
      <c r="AQ16" s="98"/>
    </row>
    <row r="17" spans="1:43" ht="12" customHeight="1">
      <c r="A17" s="98"/>
      <c r="B17" s="98"/>
      <c r="C17" s="99"/>
      <c r="D17" s="112">
        <v>1220.1</v>
      </c>
      <c r="E17" s="112">
        <v>1002</v>
      </c>
      <c r="F17" s="119"/>
      <c r="G17" s="112">
        <v>920.7</v>
      </c>
      <c r="H17" s="120"/>
      <c r="I17" s="112">
        <v>810.9</v>
      </c>
      <c r="J17" s="119"/>
      <c r="K17" s="112">
        <v>699.8</v>
      </c>
      <c r="L17" s="112">
        <v>690.1</v>
      </c>
      <c r="M17" s="119"/>
      <c r="N17" s="112">
        <v>523.4</v>
      </c>
      <c r="O17" s="121"/>
      <c r="P17" s="112">
        <v>410.8</v>
      </c>
      <c r="Q17" s="112">
        <v>454.2</v>
      </c>
      <c r="R17" s="112">
        <v>442.2</v>
      </c>
      <c r="S17" s="121"/>
      <c r="T17" s="121"/>
      <c r="U17" s="112">
        <v>397.7</v>
      </c>
      <c r="V17" s="120"/>
      <c r="W17" s="122"/>
      <c r="X17" s="112">
        <v>327.8</v>
      </c>
      <c r="Y17" s="112">
        <v>311.2</v>
      </c>
      <c r="Z17" s="120"/>
      <c r="AA17" s="112">
        <v>343</v>
      </c>
      <c r="AB17" s="120">
        <v>326.3</v>
      </c>
      <c r="AC17" s="112">
        <v>312</v>
      </c>
      <c r="AD17" s="112">
        <v>322</v>
      </c>
      <c r="AE17" s="112">
        <v>273.8</v>
      </c>
      <c r="AF17" s="123"/>
      <c r="AG17" s="123"/>
      <c r="AH17" s="123"/>
      <c r="AI17" s="112">
        <v>338.5</v>
      </c>
      <c r="AJ17" s="93">
        <v>325.4</v>
      </c>
      <c r="AM17" s="98"/>
      <c r="AN17" s="98"/>
      <c r="AO17" s="98"/>
      <c r="AP17" s="98"/>
      <c r="AQ17" s="98"/>
    </row>
    <row r="18" spans="1:36" ht="12" customHeight="1">
      <c r="A18" s="98"/>
      <c r="B18" s="98"/>
      <c r="C18" s="99"/>
      <c r="D18" s="112">
        <v>1126.7</v>
      </c>
      <c r="E18" s="112">
        <v>993.7</v>
      </c>
      <c r="F18" s="119"/>
      <c r="G18" s="112">
        <v>932.9</v>
      </c>
      <c r="H18" s="120"/>
      <c r="I18" s="112">
        <v>820</v>
      </c>
      <c r="J18" s="119"/>
      <c r="K18" s="112">
        <v>808.5</v>
      </c>
      <c r="L18" s="112">
        <v>741.4</v>
      </c>
      <c r="M18" s="119"/>
      <c r="N18" s="112">
        <v>551.6</v>
      </c>
      <c r="O18" s="121"/>
      <c r="P18" s="112">
        <v>384</v>
      </c>
      <c r="Q18" s="112">
        <v>416.3</v>
      </c>
      <c r="R18" s="112">
        <v>471.9</v>
      </c>
      <c r="S18" s="121"/>
      <c r="T18" s="121"/>
      <c r="U18" s="112">
        <v>368.8</v>
      </c>
      <c r="V18" s="120"/>
      <c r="W18" s="122"/>
      <c r="X18" s="112">
        <v>343.5</v>
      </c>
      <c r="Y18" s="112">
        <v>333.6</v>
      </c>
      <c r="Z18" s="120"/>
      <c r="AA18" s="112">
        <v>372.1</v>
      </c>
      <c r="AB18" s="120">
        <v>331.4</v>
      </c>
      <c r="AC18" s="112">
        <v>305.5</v>
      </c>
      <c r="AD18" s="112">
        <v>269.8</v>
      </c>
      <c r="AE18" s="112">
        <v>261.7</v>
      </c>
      <c r="AF18" s="123"/>
      <c r="AG18" s="123"/>
      <c r="AH18" s="123"/>
      <c r="AI18" s="112">
        <v>311.9</v>
      </c>
      <c r="AJ18" s="93">
        <v>310.9</v>
      </c>
    </row>
    <row r="19" spans="1:36" ht="12" customHeight="1">
      <c r="A19" s="98"/>
      <c r="B19" s="98"/>
      <c r="C19" s="99"/>
      <c r="D19" s="112">
        <v>1267.1</v>
      </c>
      <c r="E19" s="112">
        <v>1040.4</v>
      </c>
      <c r="F19" s="119"/>
      <c r="G19" s="121"/>
      <c r="H19" s="120"/>
      <c r="I19" s="112">
        <v>907.3</v>
      </c>
      <c r="J19" s="119"/>
      <c r="K19" s="112">
        <v>704.6</v>
      </c>
      <c r="L19" s="112">
        <v>697</v>
      </c>
      <c r="M19" s="119"/>
      <c r="N19" s="112">
        <v>565</v>
      </c>
      <c r="O19" s="121"/>
      <c r="P19" s="112">
        <v>398.4</v>
      </c>
      <c r="Q19" s="112">
        <v>449.9</v>
      </c>
      <c r="R19" s="112">
        <v>347.3</v>
      </c>
      <c r="S19" s="121"/>
      <c r="T19" s="121"/>
      <c r="U19" s="112">
        <v>390</v>
      </c>
      <c r="V19" s="120"/>
      <c r="W19" s="122"/>
      <c r="X19" s="112">
        <v>398.8</v>
      </c>
      <c r="Y19" s="112">
        <v>317.4</v>
      </c>
      <c r="Z19" s="120"/>
      <c r="AA19" s="112">
        <v>387.6</v>
      </c>
      <c r="AB19" s="120">
        <v>315.1</v>
      </c>
      <c r="AC19" s="112">
        <v>316.8</v>
      </c>
      <c r="AD19" s="112">
        <v>259.8</v>
      </c>
      <c r="AE19" s="112">
        <v>240.9</v>
      </c>
      <c r="AF19" s="123"/>
      <c r="AG19" s="123"/>
      <c r="AH19" s="123"/>
      <c r="AI19" s="112">
        <v>311.5</v>
      </c>
      <c r="AJ19" s="93">
        <v>356.1</v>
      </c>
    </row>
    <row r="20" spans="1:36" ht="12" customHeight="1">
      <c r="A20" s="98"/>
      <c r="B20" s="98"/>
      <c r="C20" s="99"/>
      <c r="D20" s="112">
        <v>1116.2</v>
      </c>
      <c r="E20" s="112">
        <v>1151.8</v>
      </c>
      <c r="F20" s="119"/>
      <c r="G20" s="121"/>
      <c r="H20" s="120"/>
      <c r="I20" s="112">
        <v>888.7</v>
      </c>
      <c r="J20" s="119"/>
      <c r="K20" s="112">
        <v>687.8</v>
      </c>
      <c r="L20" s="112">
        <v>760.9</v>
      </c>
      <c r="M20" s="119"/>
      <c r="N20" s="112">
        <v>425</v>
      </c>
      <c r="O20" s="121"/>
      <c r="P20" s="112">
        <v>397.9</v>
      </c>
      <c r="Q20" s="112">
        <v>436.8</v>
      </c>
      <c r="R20" s="121"/>
      <c r="S20" s="121"/>
      <c r="T20" s="121"/>
      <c r="U20" s="112">
        <v>440.3</v>
      </c>
      <c r="V20" s="120"/>
      <c r="W20" s="122"/>
      <c r="X20" s="112">
        <v>555.7</v>
      </c>
      <c r="Y20" s="112">
        <v>355.1</v>
      </c>
      <c r="Z20" s="120"/>
      <c r="AA20" s="112">
        <v>373.4</v>
      </c>
      <c r="AB20" s="120">
        <v>324.9</v>
      </c>
      <c r="AC20" s="112">
        <v>311.4</v>
      </c>
      <c r="AD20" s="112">
        <v>242.3</v>
      </c>
      <c r="AE20" s="112">
        <v>250.8</v>
      </c>
      <c r="AF20" s="123"/>
      <c r="AG20" s="123"/>
      <c r="AH20" s="123"/>
      <c r="AI20" s="112">
        <v>340.6</v>
      </c>
      <c r="AJ20" s="93">
        <v>351.5</v>
      </c>
    </row>
    <row r="21" spans="1:36" ht="12" customHeight="1">
      <c r="A21" s="100"/>
      <c r="B21" s="98"/>
      <c r="C21" s="99"/>
      <c r="D21" s="120"/>
      <c r="E21" s="112">
        <v>1201.5</v>
      </c>
      <c r="F21" s="119"/>
      <c r="G21" s="121"/>
      <c r="H21" s="120"/>
      <c r="I21" s="112">
        <v>840.8</v>
      </c>
      <c r="J21" s="119"/>
      <c r="K21" s="112">
        <v>738.6</v>
      </c>
      <c r="L21" s="112">
        <v>589.4</v>
      </c>
      <c r="M21" s="119"/>
      <c r="N21" s="112">
        <v>480.7</v>
      </c>
      <c r="O21" s="121"/>
      <c r="P21" s="112">
        <v>463.9</v>
      </c>
      <c r="Q21" s="112">
        <v>399.6</v>
      </c>
      <c r="R21" s="121"/>
      <c r="S21" s="121"/>
      <c r="T21" s="121"/>
      <c r="U21" s="112">
        <v>436.8</v>
      </c>
      <c r="V21" s="120"/>
      <c r="W21" s="122"/>
      <c r="X21" s="112">
        <v>446.3</v>
      </c>
      <c r="Y21" s="112">
        <v>370.8</v>
      </c>
      <c r="Z21" s="120"/>
      <c r="AA21" s="112">
        <v>349.4</v>
      </c>
      <c r="AB21" s="120">
        <v>288.9</v>
      </c>
      <c r="AC21" s="112">
        <v>313.2</v>
      </c>
      <c r="AD21" s="112">
        <v>278.6</v>
      </c>
      <c r="AE21" s="112">
        <v>248.2</v>
      </c>
      <c r="AF21" s="123"/>
      <c r="AG21" s="123"/>
      <c r="AH21" s="123"/>
      <c r="AI21" s="112">
        <v>366.4</v>
      </c>
      <c r="AJ21" s="93">
        <v>263.4</v>
      </c>
    </row>
    <row r="22" spans="1:36" ht="12" customHeight="1">
      <c r="A22" s="100"/>
      <c r="B22" s="98"/>
      <c r="C22" s="99"/>
      <c r="D22" s="120"/>
      <c r="E22" s="112">
        <v>1155.9</v>
      </c>
      <c r="F22" s="119"/>
      <c r="G22" s="121"/>
      <c r="H22" s="120"/>
      <c r="I22" s="122"/>
      <c r="J22" s="119"/>
      <c r="K22" s="112">
        <v>788.4</v>
      </c>
      <c r="L22" s="112">
        <v>645.2</v>
      </c>
      <c r="M22" s="119"/>
      <c r="N22" s="112">
        <v>510.5</v>
      </c>
      <c r="O22" s="121"/>
      <c r="P22" s="112">
        <v>471.8</v>
      </c>
      <c r="Q22" s="112">
        <v>393.4</v>
      </c>
      <c r="R22" s="121"/>
      <c r="S22" s="121"/>
      <c r="T22" s="121"/>
      <c r="U22" s="112">
        <v>421.3</v>
      </c>
      <c r="V22" s="120"/>
      <c r="W22" s="122"/>
      <c r="X22" s="121"/>
      <c r="Y22" s="112">
        <v>438</v>
      </c>
      <c r="Z22" s="120"/>
      <c r="AA22" s="112">
        <v>340.9</v>
      </c>
      <c r="AB22" s="120">
        <v>365.5</v>
      </c>
      <c r="AC22" s="112">
        <v>285.6</v>
      </c>
      <c r="AD22" s="112">
        <v>268.6</v>
      </c>
      <c r="AE22" s="112">
        <v>295.6</v>
      </c>
      <c r="AF22" s="123"/>
      <c r="AG22" s="123"/>
      <c r="AH22" s="123"/>
      <c r="AI22" s="123"/>
      <c r="AJ22" s="123"/>
    </row>
    <row r="23" spans="1:36" ht="12" customHeight="1">
      <c r="A23" s="100"/>
      <c r="B23" s="98"/>
      <c r="C23" s="99"/>
      <c r="D23" s="120"/>
      <c r="E23" s="121"/>
      <c r="F23" s="119"/>
      <c r="G23" s="121"/>
      <c r="H23" s="120"/>
      <c r="I23" s="122"/>
      <c r="J23" s="119"/>
      <c r="K23" s="120"/>
      <c r="L23" s="112">
        <v>684.6</v>
      </c>
      <c r="M23" s="119"/>
      <c r="N23" s="112">
        <v>523</v>
      </c>
      <c r="O23" s="121"/>
      <c r="P23" s="112">
        <v>522.8</v>
      </c>
      <c r="Q23" s="112">
        <v>387.3</v>
      </c>
      <c r="R23" s="121"/>
      <c r="S23" s="121"/>
      <c r="T23" s="121"/>
      <c r="U23" s="121"/>
      <c r="V23" s="120"/>
      <c r="W23" s="122"/>
      <c r="X23" s="121"/>
      <c r="Y23" s="112">
        <v>337.5</v>
      </c>
      <c r="Z23" s="120"/>
      <c r="AA23" s="112">
        <v>358.6</v>
      </c>
      <c r="AB23" s="120">
        <v>350.4</v>
      </c>
      <c r="AC23" s="112">
        <v>297.8</v>
      </c>
      <c r="AD23" s="112">
        <v>252.4</v>
      </c>
      <c r="AE23" s="112">
        <v>264</v>
      </c>
      <c r="AF23" s="123"/>
      <c r="AG23" s="123"/>
      <c r="AH23" s="123"/>
      <c r="AI23" s="123"/>
      <c r="AJ23" s="123"/>
    </row>
    <row r="24" spans="1:36" ht="12" customHeight="1">
      <c r="A24" s="100"/>
      <c r="B24" s="98"/>
      <c r="C24" s="99"/>
      <c r="D24" s="120"/>
      <c r="E24" s="121"/>
      <c r="F24" s="119"/>
      <c r="G24" s="121"/>
      <c r="H24" s="120"/>
      <c r="I24" s="122"/>
      <c r="J24" s="119"/>
      <c r="K24" s="120"/>
      <c r="L24" s="112">
        <v>691</v>
      </c>
      <c r="M24" s="119"/>
      <c r="N24" s="112">
        <v>489.2</v>
      </c>
      <c r="O24" s="121"/>
      <c r="P24" s="112">
        <v>456.7</v>
      </c>
      <c r="Q24" s="121"/>
      <c r="R24" s="121"/>
      <c r="S24" s="121"/>
      <c r="T24" s="121"/>
      <c r="U24" s="121"/>
      <c r="V24" s="120"/>
      <c r="W24" s="122"/>
      <c r="X24" s="121"/>
      <c r="Y24" s="112">
        <v>364.2</v>
      </c>
      <c r="Z24" s="120"/>
      <c r="AA24" s="112">
        <v>358.2</v>
      </c>
      <c r="AB24" s="120">
        <v>341.3</v>
      </c>
      <c r="AC24" s="112">
        <v>293.7</v>
      </c>
      <c r="AD24" s="112">
        <v>270.8</v>
      </c>
      <c r="AE24" s="112">
        <v>264.3</v>
      </c>
      <c r="AF24" s="123"/>
      <c r="AG24" s="123"/>
      <c r="AH24" s="123"/>
      <c r="AI24" s="123"/>
      <c r="AJ24" s="123"/>
    </row>
    <row r="25" spans="1:36" ht="12" customHeight="1">
      <c r="A25" s="100"/>
      <c r="B25" s="101"/>
      <c r="C25" s="99"/>
      <c r="D25" s="120"/>
      <c r="E25" s="121"/>
      <c r="F25" s="119"/>
      <c r="G25" s="121"/>
      <c r="H25" s="120"/>
      <c r="I25" s="122"/>
      <c r="J25" s="119"/>
      <c r="K25" s="120"/>
      <c r="L25" s="112">
        <v>730</v>
      </c>
      <c r="M25" s="119"/>
      <c r="N25" s="112">
        <v>439.2</v>
      </c>
      <c r="O25" s="121"/>
      <c r="P25" s="112">
        <v>455.2</v>
      </c>
      <c r="Q25" s="121"/>
      <c r="R25" s="121"/>
      <c r="S25" s="121"/>
      <c r="T25" s="121"/>
      <c r="U25" s="121"/>
      <c r="V25" s="120"/>
      <c r="W25" s="122"/>
      <c r="X25" s="121"/>
      <c r="Y25" s="112">
        <v>396.6</v>
      </c>
      <c r="Z25" s="120"/>
      <c r="AA25" s="112">
        <v>338.9</v>
      </c>
      <c r="AB25" s="120">
        <v>345</v>
      </c>
      <c r="AC25" s="112">
        <v>315.8</v>
      </c>
      <c r="AD25" s="112">
        <v>309.7</v>
      </c>
      <c r="AE25" s="112">
        <v>254.9</v>
      </c>
      <c r="AF25" s="123"/>
      <c r="AG25" s="123"/>
      <c r="AH25" s="123"/>
      <c r="AI25" s="123"/>
      <c r="AJ25" s="123"/>
    </row>
    <row r="26" spans="1:36" ht="12" customHeight="1">
      <c r="A26" s="100"/>
      <c r="B26" s="98"/>
      <c r="C26" s="99"/>
      <c r="D26" s="120"/>
      <c r="E26" s="121"/>
      <c r="F26" s="119"/>
      <c r="G26" s="121"/>
      <c r="H26" s="120"/>
      <c r="I26" s="122"/>
      <c r="J26" s="119"/>
      <c r="K26" s="120"/>
      <c r="L26" s="112">
        <v>692.8</v>
      </c>
      <c r="M26" s="119"/>
      <c r="N26" s="112">
        <v>448.6</v>
      </c>
      <c r="O26" s="121"/>
      <c r="P26" s="112">
        <v>444.6</v>
      </c>
      <c r="Q26" s="121"/>
      <c r="R26" s="121"/>
      <c r="S26" s="121"/>
      <c r="T26" s="121"/>
      <c r="U26" s="121"/>
      <c r="V26" s="120"/>
      <c r="W26" s="122"/>
      <c r="X26" s="121"/>
      <c r="Y26" s="112">
        <v>410.9</v>
      </c>
      <c r="Z26" s="112"/>
      <c r="AA26" s="112">
        <v>318.2</v>
      </c>
      <c r="AB26" s="120"/>
      <c r="AC26" s="112">
        <v>336</v>
      </c>
      <c r="AD26" s="112">
        <v>263.2</v>
      </c>
      <c r="AE26" s="112">
        <v>231.1</v>
      </c>
      <c r="AF26" s="123"/>
      <c r="AG26" s="123"/>
      <c r="AH26" s="123"/>
      <c r="AI26" s="123"/>
      <c r="AJ26" s="123"/>
    </row>
    <row r="27" spans="1:36" ht="12" customHeight="1">
      <c r="A27" s="100"/>
      <c r="B27" s="98"/>
      <c r="C27" s="99"/>
      <c r="D27" s="120"/>
      <c r="E27" s="121"/>
      <c r="F27" s="119"/>
      <c r="G27" s="121"/>
      <c r="H27" s="120"/>
      <c r="I27" s="122"/>
      <c r="J27" s="119"/>
      <c r="K27" s="120"/>
      <c r="L27" s="112">
        <v>698.6</v>
      </c>
      <c r="M27" s="119"/>
      <c r="N27" s="112">
        <v>430</v>
      </c>
      <c r="O27" s="121"/>
      <c r="P27" s="112">
        <v>527.7</v>
      </c>
      <c r="Q27" s="121"/>
      <c r="R27" s="121"/>
      <c r="S27" s="121"/>
      <c r="T27" s="121"/>
      <c r="U27" s="121"/>
      <c r="V27" s="120"/>
      <c r="W27" s="122"/>
      <c r="X27" s="121"/>
      <c r="Y27" s="112">
        <v>307.5</v>
      </c>
      <c r="Z27" s="120"/>
      <c r="AA27" s="112">
        <v>334.1</v>
      </c>
      <c r="AB27" s="120"/>
      <c r="AC27" s="121"/>
      <c r="AD27" s="112">
        <v>328.7</v>
      </c>
      <c r="AE27" s="112">
        <v>264.6</v>
      </c>
      <c r="AF27" s="123"/>
      <c r="AG27" s="123"/>
      <c r="AH27" s="123"/>
      <c r="AI27" s="123"/>
      <c r="AJ27" s="123"/>
    </row>
    <row r="28" spans="1:36" ht="12" customHeight="1">
      <c r="A28" s="100"/>
      <c r="B28" s="98"/>
      <c r="C28" s="99"/>
      <c r="D28" s="120"/>
      <c r="E28" s="121"/>
      <c r="F28" s="119"/>
      <c r="G28" s="121"/>
      <c r="H28" s="120"/>
      <c r="I28" s="122"/>
      <c r="J28" s="119"/>
      <c r="K28" s="120"/>
      <c r="L28" s="112">
        <v>621.9</v>
      </c>
      <c r="M28" s="119"/>
      <c r="N28" s="120"/>
      <c r="O28" s="121"/>
      <c r="P28" s="112">
        <v>429.8</v>
      </c>
      <c r="Q28" s="121"/>
      <c r="R28" s="121"/>
      <c r="S28" s="121"/>
      <c r="T28" s="121"/>
      <c r="U28" s="121"/>
      <c r="V28" s="120"/>
      <c r="W28" s="122"/>
      <c r="X28" s="121"/>
      <c r="Y28" s="112">
        <v>314</v>
      </c>
      <c r="Z28" s="120"/>
      <c r="AA28" s="112">
        <v>318.7</v>
      </c>
      <c r="AB28" s="120"/>
      <c r="AC28" s="121"/>
      <c r="AD28" s="112">
        <v>315.5</v>
      </c>
      <c r="AE28" s="112">
        <v>234.6</v>
      </c>
      <c r="AF28" s="123"/>
      <c r="AG28" s="123"/>
      <c r="AH28" s="123"/>
      <c r="AI28" s="123"/>
      <c r="AJ28" s="123"/>
    </row>
    <row r="29" spans="1:36" ht="12" customHeight="1">
      <c r="A29" s="100"/>
      <c r="B29" s="98"/>
      <c r="C29" s="99"/>
      <c r="D29" s="120"/>
      <c r="E29" s="121"/>
      <c r="F29" s="119"/>
      <c r="G29" s="121"/>
      <c r="H29" s="120"/>
      <c r="I29" s="122"/>
      <c r="J29" s="119"/>
      <c r="K29" s="120"/>
      <c r="L29" s="112">
        <v>520.9</v>
      </c>
      <c r="M29" s="119"/>
      <c r="N29" s="120"/>
      <c r="O29" s="121"/>
      <c r="P29" s="112">
        <v>379.8</v>
      </c>
      <c r="Q29" s="121"/>
      <c r="R29" s="121"/>
      <c r="S29" s="121"/>
      <c r="T29" s="121"/>
      <c r="U29" s="121"/>
      <c r="V29" s="120"/>
      <c r="W29" s="122"/>
      <c r="X29" s="121"/>
      <c r="Y29" s="112">
        <v>323.9</v>
      </c>
      <c r="Z29" s="120"/>
      <c r="AA29" s="112">
        <v>339.2</v>
      </c>
      <c r="AB29" s="120"/>
      <c r="AC29" s="121"/>
      <c r="AD29" s="112">
        <v>369.7</v>
      </c>
      <c r="AE29" s="112">
        <v>247.8</v>
      </c>
      <c r="AF29" s="123"/>
      <c r="AG29" s="123"/>
      <c r="AH29" s="123"/>
      <c r="AI29" s="123"/>
      <c r="AJ29" s="123"/>
    </row>
    <row r="30" spans="1:36" ht="12" customHeight="1">
      <c r="A30" s="100"/>
      <c r="B30" s="98"/>
      <c r="C30" s="99"/>
      <c r="D30" s="120"/>
      <c r="E30" s="121"/>
      <c r="F30" s="119"/>
      <c r="G30" s="121"/>
      <c r="H30" s="120"/>
      <c r="I30" s="122"/>
      <c r="J30" s="119"/>
      <c r="K30" s="120"/>
      <c r="L30" s="112">
        <v>658.4</v>
      </c>
      <c r="M30" s="119"/>
      <c r="N30" s="120"/>
      <c r="O30" s="121"/>
      <c r="P30" s="112">
        <v>387.8</v>
      </c>
      <c r="Q30" s="121"/>
      <c r="R30" s="121"/>
      <c r="S30" s="121"/>
      <c r="T30" s="121"/>
      <c r="U30" s="121"/>
      <c r="V30" s="120"/>
      <c r="W30" s="122"/>
      <c r="X30" s="121"/>
      <c r="Y30" s="112">
        <v>321.4</v>
      </c>
      <c r="Z30" s="120"/>
      <c r="AA30" s="112">
        <v>340</v>
      </c>
      <c r="AB30" s="120"/>
      <c r="AC30" s="121"/>
      <c r="AD30" s="112">
        <v>336</v>
      </c>
      <c r="AE30" s="112">
        <v>238.2</v>
      </c>
      <c r="AF30" s="123"/>
      <c r="AG30" s="123"/>
      <c r="AH30" s="123"/>
      <c r="AI30" s="123"/>
      <c r="AJ30" s="123"/>
    </row>
    <row r="31" spans="1:36" ht="12" customHeight="1">
      <c r="A31" s="100"/>
      <c r="B31" s="98"/>
      <c r="C31" s="99"/>
      <c r="D31" s="120"/>
      <c r="E31" s="121"/>
      <c r="F31" s="119"/>
      <c r="G31" s="121"/>
      <c r="H31" s="120"/>
      <c r="I31" s="122"/>
      <c r="J31" s="119"/>
      <c r="K31" s="120"/>
      <c r="L31" s="121"/>
      <c r="M31" s="119"/>
      <c r="N31" s="120"/>
      <c r="O31" s="121"/>
      <c r="P31" s="112">
        <v>433.7</v>
      </c>
      <c r="Q31" s="121"/>
      <c r="R31" s="121"/>
      <c r="S31" s="121"/>
      <c r="T31" s="121"/>
      <c r="U31" s="121"/>
      <c r="V31" s="120"/>
      <c r="W31" s="122"/>
      <c r="X31" s="121"/>
      <c r="Y31" s="112">
        <v>323</v>
      </c>
      <c r="Z31" s="120"/>
      <c r="AA31" s="112">
        <v>317.2</v>
      </c>
      <c r="AB31" s="120"/>
      <c r="AC31" s="121"/>
      <c r="AD31" s="112">
        <v>329.2</v>
      </c>
      <c r="AE31" s="112">
        <v>259.7</v>
      </c>
      <c r="AF31" s="123"/>
      <c r="AG31" s="123"/>
      <c r="AH31" s="123"/>
      <c r="AI31" s="123"/>
      <c r="AJ31" s="123"/>
    </row>
    <row r="32" spans="1:36" ht="12" customHeight="1">
      <c r="A32" s="100"/>
      <c r="B32" s="98"/>
      <c r="C32" s="99"/>
      <c r="D32" s="120"/>
      <c r="E32" s="121"/>
      <c r="F32" s="119"/>
      <c r="G32" s="121"/>
      <c r="H32" s="120"/>
      <c r="I32" s="122"/>
      <c r="J32" s="119"/>
      <c r="K32" s="120"/>
      <c r="L32" s="121"/>
      <c r="M32" s="119"/>
      <c r="N32" s="120"/>
      <c r="O32" s="121"/>
      <c r="P32" s="112">
        <v>432</v>
      </c>
      <c r="Q32" s="121"/>
      <c r="R32" s="121"/>
      <c r="S32" s="121"/>
      <c r="T32" s="121"/>
      <c r="U32" s="121"/>
      <c r="V32" s="120"/>
      <c r="W32" s="122"/>
      <c r="X32" s="121"/>
      <c r="Y32" s="112">
        <v>330.3</v>
      </c>
      <c r="Z32" s="120"/>
      <c r="AA32" s="112">
        <v>317</v>
      </c>
      <c r="AB32" s="120"/>
      <c r="AC32" s="121"/>
      <c r="AD32" s="112">
        <v>315.6</v>
      </c>
      <c r="AE32" s="112">
        <v>223.3</v>
      </c>
      <c r="AF32" s="123"/>
      <c r="AG32" s="123"/>
      <c r="AH32" s="123"/>
      <c r="AI32" s="123"/>
      <c r="AJ32" s="123"/>
    </row>
    <row r="33" spans="1:36" ht="12" customHeight="1">
      <c r="A33" s="100"/>
      <c r="B33" s="98"/>
      <c r="C33" s="99"/>
      <c r="D33" s="120"/>
      <c r="E33" s="121"/>
      <c r="F33" s="119"/>
      <c r="G33" s="121"/>
      <c r="H33" s="120"/>
      <c r="I33" s="122"/>
      <c r="J33" s="119"/>
      <c r="K33" s="120"/>
      <c r="L33" s="121"/>
      <c r="M33" s="119"/>
      <c r="N33" s="120"/>
      <c r="O33" s="121"/>
      <c r="P33" s="112">
        <v>501.5</v>
      </c>
      <c r="Q33" s="121"/>
      <c r="R33" s="121"/>
      <c r="S33" s="121"/>
      <c r="T33" s="121"/>
      <c r="U33" s="121"/>
      <c r="V33" s="120"/>
      <c r="W33" s="122"/>
      <c r="X33" s="121"/>
      <c r="Y33" s="112">
        <v>340.4</v>
      </c>
      <c r="Z33" s="120"/>
      <c r="AA33" s="112">
        <v>309.7</v>
      </c>
      <c r="AB33" s="120"/>
      <c r="AC33" s="121"/>
      <c r="AD33" s="112">
        <v>273.5</v>
      </c>
      <c r="AE33" s="112">
        <v>259</v>
      </c>
      <c r="AF33" s="123"/>
      <c r="AG33" s="123"/>
      <c r="AH33" s="123"/>
      <c r="AI33" s="123"/>
      <c r="AJ33" s="123"/>
    </row>
    <row r="34" spans="1:36" ht="12" customHeight="1">
      <c r="A34" s="100"/>
      <c r="B34" s="98"/>
      <c r="C34" s="99"/>
      <c r="D34" s="120"/>
      <c r="E34" s="121"/>
      <c r="F34" s="119"/>
      <c r="G34" s="121"/>
      <c r="H34" s="120"/>
      <c r="I34" s="122"/>
      <c r="J34" s="119"/>
      <c r="K34" s="120"/>
      <c r="L34" s="121"/>
      <c r="M34" s="119"/>
      <c r="N34" s="120"/>
      <c r="O34" s="121"/>
      <c r="P34" s="112">
        <v>456.8</v>
      </c>
      <c r="Q34" s="121"/>
      <c r="R34" s="121"/>
      <c r="S34" s="121"/>
      <c r="T34" s="121"/>
      <c r="U34" s="121"/>
      <c r="V34" s="120"/>
      <c r="W34" s="122"/>
      <c r="X34" s="121"/>
      <c r="Y34" s="124"/>
      <c r="Z34" s="120"/>
      <c r="AA34" s="112">
        <v>315.6</v>
      </c>
      <c r="AB34" s="120"/>
      <c r="AC34" s="121"/>
      <c r="AD34" s="120"/>
      <c r="AE34" s="112">
        <v>241.4</v>
      </c>
      <c r="AF34" s="123"/>
      <c r="AG34" s="123"/>
      <c r="AH34" s="123"/>
      <c r="AI34" s="123"/>
      <c r="AJ34" s="123"/>
    </row>
    <row r="35" spans="1:36" ht="12" customHeight="1">
      <c r="A35" s="100"/>
      <c r="B35" s="98"/>
      <c r="C35" s="99"/>
      <c r="D35" s="120"/>
      <c r="E35" s="121"/>
      <c r="F35" s="119"/>
      <c r="G35" s="121"/>
      <c r="H35" s="120"/>
      <c r="I35" s="122"/>
      <c r="J35" s="119"/>
      <c r="K35" s="120"/>
      <c r="L35" s="121"/>
      <c r="M35" s="119"/>
      <c r="N35" s="120"/>
      <c r="O35" s="121"/>
      <c r="P35" s="112">
        <v>439.9</v>
      </c>
      <c r="Q35" s="121"/>
      <c r="R35" s="121"/>
      <c r="S35" s="121"/>
      <c r="T35" s="121"/>
      <c r="U35" s="121"/>
      <c r="V35" s="120"/>
      <c r="W35" s="122"/>
      <c r="X35" s="121"/>
      <c r="Y35" s="124"/>
      <c r="Z35" s="120"/>
      <c r="AA35" s="112">
        <v>286.2</v>
      </c>
      <c r="AB35" s="120"/>
      <c r="AC35" s="121"/>
      <c r="AD35" s="120"/>
      <c r="AE35" s="112">
        <v>216</v>
      </c>
      <c r="AF35" s="123"/>
      <c r="AG35" s="123"/>
      <c r="AH35" s="123"/>
      <c r="AI35" s="123"/>
      <c r="AJ35" s="123"/>
    </row>
    <row r="36" spans="1:36" ht="12" customHeight="1">
      <c r="A36" s="100"/>
      <c r="B36" s="98"/>
      <c r="C36" s="99"/>
      <c r="D36" s="120"/>
      <c r="E36" s="121"/>
      <c r="F36" s="119"/>
      <c r="G36" s="121"/>
      <c r="H36" s="120"/>
      <c r="I36" s="122"/>
      <c r="J36" s="119"/>
      <c r="K36" s="120"/>
      <c r="L36" s="121"/>
      <c r="M36" s="119"/>
      <c r="N36" s="120"/>
      <c r="O36" s="121"/>
      <c r="P36" s="112">
        <v>464.4</v>
      </c>
      <c r="Q36" s="121"/>
      <c r="R36" s="121"/>
      <c r="S36" s="121"/>
      <c r="T36" s="121"/>
      <c r="U36" s="121"/>
      <c r="V36" s="120"/>
      <c r="W36" s="122"/>
      <c r="X36" s="121"/>
      <c r="Y36" s="119"/>
      <c r="Z36" s="120"/>
      <c r="AA36" s="112">
        <v>302.3</v>
      </c>
      <c r="AB36" s="120"/>
      <c r="AC36" s="121"/>
      <c r="AD36" s="120"/>
      <c r="AE36" s="112">
        <v>243.6</v>
      </c>
      <c r="AF36" s="123"/>
      <c r="AG36" s="123"/>
      <c r="AH36" s="123"/>
      <c r="AI36" s="123"/>
      <c r="AJ36" s="123"/>
    </row>
    <row r="37" spans="1:36" ht="12" customHeight="1">
      <c r="A37" s="100"/>
      <c r="B37" s="98"/>
      <c r="C37" s="99"/>
      <c r="D37" s="120"/>
      <c r="E37" s="121"/>
      <c r="F37" s="119"/>
      <c r="G37" s="121"/>
      <c r="H37" s="120"/>
      <c r="I37" s="122"/>
      <c r="J37" s="119"/>
      <c r="K37" s="120"/>
      <c r="L37" s="121"/>
      <c r="M37" s="119"/>
      <c r="N37" s="120"/>
      <c r="O37" s="121"/>
      <c r="P37" s="112">
        <v>461</v>
      </c>
      <c r="Q37" s="121"/>
      <c r="R37" s="121"/>
      <c r="S37" s="121"/>
      <c r="T37" s="121"/>
      <c r="U37" s="121"/>
      <c r="V37" s="120"/>
      <c r="W37" s="122"/>
      <c r="X37" s="121"/>
      <c r="Y37" s="119"/>
      <c r="Z37" s="120"/>
      <c r="AA37" s="112">
        <v>298.1</v>
      </c>
      <c r="AB37" s="120"/>
      <c r="AC37" s="121"/>
      <c r="AD37" s="120"/>
      <c r="AE37" s="112">
        <v>232.5</v>
      </c>
      <c r="AF37" s="123"/>
      <c r="AG37" s="123"/>
      <c r="AH37" s="123"/>
      <c r="AI37" s="123"/>
      <c r="AJ37" s="123"/>
    </row>
    <row r="38" spans="1:36" ht="12" customHeight="1">
      <c r="A38" s="100"/>
      <c r="B38" s="98"/>
      <c r="C38" s="99"/>
      <c r="D38" s="120"/>
      <c r="E38" s="121"/>
      <c r="F38" s="119"/>
      <c r="G38" s="121"/>
      <c r="H38" s="120"/>
      <c r="I38" s="122"/>
      <c r="J38" s="119"/>
      <c r="K38" s="120"/>
      <c r="L38" s="121"/>
      <c r="M38" s="119"/>
      <c r="N38" s="120"/>
      <c r="O38" s="121"/>
      <c r="P38" s="112">
        <v>427.1</v>
      </c>
      <c r="Q38" s="121"/>
      <c r="R38" s="121"/>
      <c r="S38" s="121"/>
      <c r="T38" s="121"/>
      <c r="U38" s="121"/>
      <c r="V38" s="120"/>
      <c r="W38" s="122"/>
      <c r="X38" s="121"/>
      <c r="Y38" s="119"/>
      <c r="Z38" s="120"/>
      <c r="AA38" s="112">
        <v>332.3</v>
      </c>
      <c r="AB38" s="120"/>
      <c r="AC38" s="121"/>
      <c r="AD38" s="120"/>
      <c r="AE38" s="112">
        <v>231.2</v>
      </c>
      <c r="AF38" s="123"/>
      <c r="AG38" s="123"/>
      <c r="AH38" s="123"/>
      <c r="AI38" s="123"/>
      <c r="AJ38" s="123"/>
    </row>
    <row r="39" spans="1:36" ht="12" customHeight="1">
      <c r="A39" s="100"/>
      <c r="B39" s="98"/>
      <c r="C39" s="99"/>
      <c r="D39" s="120"/>
      <c r="E39" s="121"/>
      <c r="F39" s="119"/>
      <c r="G39" s="121"/>
      <c r="H39" s="120"/>
      <c r="I39" s="122"/>
      <c r="J39" s="119"/>
      <c r="K39" s="120"/>
      <c r="L39" s="121"/>
      <c r="M39" s="119"/>
      <c r="N39" s="120"/>
      <c r="O39" s="121"/>
      <c r="P39" s="112">
        <v>405</v>
      </c>
      <c r="Q39" s="121"/>
      <c r="R39" s="121"/>
      <c r="S39" s="121"/>
      <c r="T39" s="121"/>
      <c r="U39" s="121"/>
      <c r="V39" s="120"/>
      <c r="W39" s="122"/>
      <c r="X39" s="121"/>
      <c r="Y39" s="119"/>
      <c r="Z39" s="120"/>
      <c r="AA39" s="112">
        <v>299.1</v>
      </c>
      <c r="AB39" s="120"/>
      <c r="AC39" s="121"/>
      <c r="AD39" s="120"/>
      <c r="AE39" s="112">
        <v>266.1</v>
      </c>
      <c r="AF39" s="123"/>
      <c r="AG39" s="123"/>
      <c r="AH39" s="123"/>
      <c r="AI39" s="123"/>
      <c r="AJ39" s="123"/>
    </row>
    <row r="40" spans="1:36" ht="12" customHeight="1">
      <c r="A40" s="100"/>
      <c r="B40" s="98"/>
      <c r="C40" s="99"/>
      <c r="D40" s="120"/>
      <c r="E40" s="121"/>
      <c r="F40" s="119"/>
      <c r="G40" s="121"/>
      <c r="H40" s="120"/>
      <c r="I40" s="122"/>
      <c r="J40" s="119"/>
      <c r="K40" s="120"/>
      <c r="L40" s="121"/>
      <c r="M40" s="119"/>
      <c r="N40" s="120"/>
      <c r="O40" s="121"/>
      <c r="P40" s="112">
        <v>423.2</v>
      </c>
      <c r="Q40" s="121"/>
      <c r="R40" s="121"/>
      <c r="S40" s="121"/>
      <c r="T40" s="121"/>
      <c r="U40" s="121"/>
      <c r="V40" s="120"/>
      <c r="W40" s="122"/>
      <c r="X40" s="121"/>
      <c r="Y40" s="119"/>
      <c r="Z40" s="120"/>
      <c r="AA40" s="112">
        <v>294.6</v>
      </c>
      <c r="AB40" s="120"/>
      <c r="AC40" s="121"/>
      <c r="AD40" s="120"/>
      <c r="AE40" s="112">
        <v>339.5</v>
      </c>
      <c r="AF40" s="123"/>
      <c r="AG40" s="123"/>
      <c r="AH40" s="123"/>
      <c r="AI40" s="123"/>
      <c r="AJ40" s="123"/>
    </row>
    <row r="41" spans="1:36" ht="12" customHeight="1">
      <c r="A41" s="100"/>
      <c r="B41" s="98"/>
      <c r="C41" s="99"/>
      <c r="D41" s="120"/>
      <c r="E41" s="121"/>
      <c r="F41" s="119"/>
      <c r="G41" s="121"/>
      <c r="H41" s="120"/>
      <c r="I41" s="122"/>
      <c r="J41" s="119"/>
      <c r="K41" s="120"/>
      <c r="L41" s="121"/>
      <c r="M41" s="119"/>
      <c r="N41" s="120"/>
      <c r="O41" s="121"/>
      <c r="P41" s="112">
        <v>420.2</v>
      </c>
      <c r="Q41" s="121"/>
      <c r="R41" s="121"/>
      <c r="S41" s="121"/>
      <c r="T41" s="121"/>
      <c r="U41" s="121"/>
      <c r="V41" s="120"/>
      <c r="W41" s="122"/>
      <c r="X41" s="121"/>
      <c r="Y41" s="119"/>
      <c r="Z41" s="120"/>
      <c r="AA41" s="112">
        <v>339.8</v>
      </c>
      <c r="AB41" s="120"/>
      <c r="AC41" s="121"/>
      <c r="AD41" s="120"/>
      <c r="AE41" s="121"/>
      <c r="AF41" s="123"/>
      <c r="AG41" s="123"/>
      <c r="AH41" s="123"/>
      <c r="AI41" s="123"/>
      <c r="AJ41" s="123"/>
    </row>
    <row r="42" spans="1:36" ht="12" customHeight="1">
      <c r="A42" s="100"/>
      <c r="B42" s="98"/>
      <c r="C42" s="99"/>
      <c r="D42" s="121"/>
      <c r="E42" s="121"/>
      <c r="F42" s="121"/>
      <c r="G42" s="121"/>
      <c r="H42" s="121"/>
      <c r="I42" s="122"/>
      <c r="J42" s="121"/>
      <c r="K42" s="121"/>
      <c r="L42" s="121"/>
      <c r="M42" s="121"/>
      <c r="N42" s="121"/>
      <c r="O42" s="121"/>
      <c r="P42" s="112">
        <v>449.7</v>
      </c>
      <c r="Q42" s="121"/>
      <c r="R42" s="121"/>
      <c r="S42" s="121"/>
      <c r="T42" s="121"/>
      <c r="U42" s="121"/>
      <c r="V42" s="121"/>
      <c r="W42" s="122"/>
      <c r="X42" s="121"/>
      <c r="Y42" s="121"/>
      <c r="Z42" s="121"/>
      <c r="AA42" s="112">
        <v>314.8</v>
      </c>
      <c r="AB42" s="121"/>
      <c r="AC42" s="121"/>
      <c r="AD42" s="120"/>
      <c r="AE42" s="121"/>
      <c r="AF42" s="123"/>
      <c r="AG42" s="123"/>
      <c r="AH42" s="123"/>
      <c r="AI42" s="123"/>
      <c r="AJ42" s="123"/>
    </row>
    <row r="43" spans="1:36" ht="12" customHeight="1">
      <c r="A43" s="100"/>
      <c r="B43" s="101"/>
      <c r="C43" s="99"/>
      <c r="D43" s="121"/>
      <c r="E43" s="121"/>
      <c r="F43" s="121"/>
      <c r="G43" s="121"/>
      <c r="H43" s="121"/>
      <c r="I43" s="122"/>
      <c r="J43" s="121"/>
      <c r="K43" s="121"/>
      <c r="L43" s="121"/>
      <c r="M43" s="121"/>
      <c r="N43" s="121"/>
      <c r="O43" s="121"/>
      <c r="P43" s="112">
        <v>459.8</v>
      </c>
      <c r="Q43" s="121"/>
      <c r="R43" s="121"/>
      <c r="S43" s="121"/>
      <c r="T43" s="121"/>
      <c r="U43" s="121"/>
      <c r="V43" s="121"/>
      <c r="W43" s="122"/>
      <c r="X43" s="121"/>
      <c r="Y43" s="121"/>
      <c r="Z43" s="121"/>
      <c r="AA43" s="112">
        <v>376.6</v>
      </c>
      <c r="AB43" s="121"/>
      <c r="AC43" s="121"/>
      <c r="AD43" s="120"/>
      <c r="AE43" s="121"/>
      <c r="AF43" s="123"/>
      <c r="AG43" s="123"/>
      <c r="AH43" s="123"/>
      <c r="AI43" s="123"/>
      <c r="AJ43" s="123"/>
    </row>
    <row r="44" spans="1:36" ht="12" customHeight="1">
      <c r="A44" s="100"/>
      <c r="B44" s="101"/>
      <c r="C44" s="99"/>
      <c r="D44" s="121"/>
      <c r="E44" s="121"/>
      <c r="F44" s="121"/>
      <c r="G44" s="121"/>
      <c r="H44" s="121"/>
      <c r="I44" s="122"/>
      <c r="J44" s="121"/>
      <c r="K44" s="121"/>
      <c r="L44" s="121"/>
      <c r="M44" s="121"/>
      <c r="N44" s="121"/>
      <c r="O44" s="121"/>
      <c r="P44" s="112">
        <v>444.5</v>
      </c>
      <c r="Q44" s="121"/>
      <c r="R44" s="121"/>
      <c r="S44" s="121"/>
      <c r="T44" s="121"/>
      <c r="U44" s="121"/>
      <c r="V44" s="121"/>
      <c r="W44" s="122"/>
      <c r="X44" s="121"/>
      <c r="Y44" s="121"/>
      <c r="Z44" s="121"/>
      <c r="AA44" s="112">
        <v>332.1</v>
      </c>
      <c r="AB44" s="121"/>
      <c r="AC44" s="121"/>
      <c r="AD44" s="120"/>
      <c r="AE44" s="121"/>
      <c r="AF44" s="123"/>
      <c r="AG44" s="123"/>
      <c r="AH44" s="123"/>
      <c r="AI44" s="123"/>
      <c r="AJ44" s="123"/>
    </row>
    <row r="45" spans="1:36" ht="12" customHeight="1">
      <c r="A45" s="100"/>
      <c r="B45" s="101"/>
      <c r="C45" s="99"/>
      <c r="D45" s="121"/>
      <c r="E45" s="121"/>
      <c r="F45" s="121"/>
      <c r="G45" s="121"/>
      <c r="H45" s="121"/>
      <c r="I45" s="122"/>
      <c r="J45" s="121"/>
      <c r="K45" s="121"/>
      <c r="L45" s="121"/>
      <c r="M45" s="121"/>
      <c r="N45" s="121"/>
      <c r="O45" s="121"/>
      <c r="P45" s="112">
        <v>456.7</v>
      </c>
      <c r="Q45" s="121"/>
      <c r="R45" s="121"/>
      <c r="S45" s="121"/>
      <c r="T45" s="121"/>
      <c r="U45" s="121"/>
      <c r="V45" s="121"/>
      <c r="W45" s="122"/>
      <c r="X45" s="121"/>
      <c r="Y45" s="121"/>
      <c r="Z45" s="121"/>
      <c r="AA45" s="112">
        <v>380.2</v>
      </c>
      <c r="AB45" s="121"/>
      <c r="AC45" s="121"/>
      <c r="AD45" s="120"/>
      <c r="AE45" s="121"/>
      <c r="AF45" s="123"/>
      <c r="AG45" s="123"/>
      <c r="AH45" s="123"/>
      <c r="AI45" s="123"/>
      <c r="AJ45" s="123"/>
    </row>
    <row r="46" spans="1:36" ht="12" customHeight="1">
      <c r="A46" s="100"/>
      <c r="B46" s="101"/>
      <c r="C46" s="99"/>
      <c r="D46" s="121"/>
      <c r="E46" s="121"/>
      <c r="F46" s="121"/>
      <c r="G46" s="121"/>
      <c r="H46" s="121"/>
      <c r="I46" s="122"/>
      <c r="J46" s="121"/>
      <c r="K46" s="121"/>
      <c r="L46" s="121"/>
      <c r="M46" s="121"/>
      <c r="N46" s="121"/>
      <c r="O46" s="121"/>
      <c r="P46" s="112">
        <v>470.8</v>
      </c>
      <c r="Q46" s="121"/>
      <c r="R46" s="121"/>
      <c r="S46" s="121"/>
      <c r="T46" s="121"/>
      <c r="U46" s="121"/>
      <c r="V46" s="121"/>
      <c r="W46" s="122"/>
      <c r="X46" s="121"/>
      <c r="Y46" s="121"/>
      <c r="Z46" s="121"/>
      <c r="AA46" s="112">
        <v>354.7</v>
      </c>
      <c r="AB46" s="121"/>
      <c r="AC46" s="121"/>
      <c r="AD46" s="121"/>
      <c r="AE46" s="121"/>
      <c r="AF46" s="123"/>
      <c r="AG46" s="123"/>
      <c r="AH46" s="123"/>
      <c r="AI46" s="123"/>
      <c r="AJ46" s="123"/>
    </row>
    <row r="47" spans="1:36" ht="12" customHeight="1">
      <c r="A47" s="100"/>
      <c r="B47" s="101"/>
      <c r="C47" s="99"/>
      <c r="D47" s="121"/>
      <c r="E47" s="121"/>
      <c r="F47" s="121"/>
      <c r="G47" s="121"/>
      <c r="H47" s="121"/>
      <c r="I47" s="122"/>
      <c r="J47" s="121"/>
      <c r="K47" s="121"/>
      <c r="L47" s="121"/>
      <c r="M47" s="121"/>
      <c r="N47" s="121"/>
      <c r="O47" s="121"/>
      <c r="P47" s="112">
        <v>483.6</v>
      </c>
      <c r="Q47" s="121"/>
      <c r="R47" s="121"/>
      <c r="S47" s="121"/>
      <c r="T47" s="121"/>
      <c r="U47" s="121"/>
      <c r="V47" s="121"/>
      <c r="W47" s="122"/>
      <c r="X47" s="121"/>
      <c r="Y47" s="121"/>
      <c r="Z47" s="121"/>
      <c r="AA47" s="121"/>
      <c r="AB47" s="121"/>
      <c r="AC47" s="121"/>
      <c r="AD47" s="121"/>
      <c r="AE47" s="121"/>
      <c r="AF47" s="123"/>
      <c r="AG47" s="123"/>
      <c r="AH47" s="123"/>
      <c r="AI47" s="123"/>
      <c r="AJ47" s="123"/>
    </row>
    <row r="48" spans="1:36" ht="12" customHeight="1">
      <c r="A48" s="100"/>
      <c r="B48" s="101"/>
      <c r="C48" s="99"/>
      <c r="D48" s="121"/>
      <c r="E48" s="121"/>
      <c r="F48" s="121"/>
      <c r="G48" s="121"/>
      <c r="H48" s="121"/>
      <c r="I48" s="122"/>
      <c r="J48" s="121"/>
      <c r="K48" s="121"/>
      <c r="L48" s="121"/>
      <c r="M48" s="121"/>
      <c r="N48" s="121"/>
      <c r="O48" s="121"/>
      <c r="P48" s="112">
        <v>560.3</v>
      </c>
      <c r="Q48" s="121"/>
      <c r="R48" s="121"/>
      <c r="S48" s="121"/>
      <c r="T48" s="121"/>
      <c r="U48" s="121"/>
      <c r="V48" s="121"/>
      <c r="W48" s="122"/>
      <c r="X48" s="121"/>
      <c r="Y48" s="121"/>
      <c r="Z48" s="121"/>
      <c r="AA48" s="121"/>
      <c r="AB48" s="121"/>
      <c r="AC48" s="121"/>
      <c r="AD48" s="121"/>
      <c r="AE48" s="121"/>
      <c r="AF48" s="123"/>
      <c r="AG48" s="123"/>
      <c r="AH48" s="123"/>
      <c r="AI48" s="123"/>
      <c r="AJ48" s="123"/>
    </row>
    <row r="49" spans="1:36" ht="12" customHeight="1">
      <c r="A49" s="98"/>
      <c r="B49" s="98"/>
      <c r="C49" s="99"/>
      <c r="D49" s="121"/>
      <c r="E49" s="121"/>
      <c r="F49" s="121"/>
      <c r="G49" s="121"/>
      <c r="H49" s="121"/>
      <c r="I49" s="122"/>
      <c r="J49" s="121"/>
      <c r="K49" s="121"/>
      <c r="L49" s="121"/>
      <c r="M49" s="121"/>
      <c r="N49" s="121"/>
      <c r="O49" s="121"/>
      <c r="P49" s="112">
        <v>465.1</v>
      </c>
      <c r="Q49" s="121"/>
      <c r="R49" s="121"/>
      <c r="S49" s="121"/>
      <c r="T49" s="121"/>
      <c r="U49" s="121"/>
      <c r="V49" s="121"/>
      <c r="W49" s="122"/>
      <c r="X49" s="121"/>
      <c r="Y49" s="121"/>
      <c r="Z49" s="121"/>
      <c r="AA49" s="121"/>
      <c r="AB49" s="121"/>
      <c r="AC49" s="121"/>
      <c r="AD49" s="121"/>
      <c r="AE49" s="121"/>
      <c r="AF49" s="123"/>
      <c r="AG49" s="123"/>
      <c r="AH49" s="123"/>
      <c r="AI49" s="123"/>
      <c r="AJ49" s="123"/>
    </row>
    <row r="50" spans="1:36" ht="12" customHeight="1">
      <c r="A50" s="98"/>
      <c r="B50" s="98"/>
      <c r="C50" s="99"/>
      <c r="D50" s="121"/>
      <c r="E50" s="121"/>
      <c r="F50" s="121"/>
      <c r="G50" s="121"/>
      <c r="H50" s="121"/>
      <c r="I50" s="122"/>
      <c r="J50" s="121"/>
      <c r="K50" s="121"/>
      <c r="L50" s="121"/>
      <c r="M50" s="121"/>
      <c r="N50" s="121"/>
      <c r="O50" s="121"/>
      <c r="P50" s="112">
        <v>503.5</v>
      </c>
      <c r="Q50" s="121"/>
      <c r="R50" s="121"/>
      <c r="S50" s="121"/>
      <c r="T50" s="121"/>
      <c r="U50" s="121"/>
      <c r="V50" s="121"/>
      <c r="W50" s="122"/>
      <c r="X50" s="121"/>
      <c r="Y50" s="121"/>
      <c r="Z50" s="121"/>
      <c r="AA50" s="124"/>
      <c r="AB50" s="121"/>
      <c r="AC50" s="121"/>
      <c r="AD50" s="121"/>
      <c r="AE50" s="121"/>
      <c r="AF50" s="123"/>
      <c r="AG50" s="123"/>
      <c r="AH50" s="123"/>
      <c r="AI50" s="123"/>
      <c r="AJ50" s="123"/>
    </row>
    <row r="51" spans="1:36" ht="12" customHeight="1">
      <c r="A51" s="98"/>
      <c r="B51" s="98"/>
      <c r="C51" s="99"/>
      <c r="D51" s="121"/>
      <c r="E51" s="121"/>
      <c r="F51" s="121"/>
      <c r="G51" s="121"/>
      <c r="H51" s="121"/>
      <c r="I51" s="122"/>
      <c r="J51" s="121"/>
      <c r="K51" s="121"/>
      <c r="L51" s="121"/>
      <c r="M51" s="121"/>
      <c r="N51" s="121"/>
      <c r="O51" s="121"/>
      <c r="P51" s="112"/>
      <c r="Q51" s="121"/>
      <c r="R51" s="121"/>
      <c r="S51" s="121"/>
      <c r="T51" s="121"/>
      <c r="U51" s="121"/>
      <c r="V51" s="121"/>
      <c r="W51" s="122"/>
      <c r="X51" s="121"/>
      <c r="Y51" s="121"/>
      <c r="Z51" s="121"/>
      <c r="AA51" s="121"/>
      <c r="AB51" s="121"/>
      <c r="AC51" s="121"/>
      <c r="AD51" s="121"/>
      <c r="AE51" s="121"/>
      <c r="AF51" s="123"/>
      <c r="AG51" s="123"/>
      <c r="AH51" s="123"/>
      <c r="AI51" s="123"/>
      <c r="AJ51" s="123"/>
    </row>
    <row r="52" spans="1:36" ht="12" customHeight="1">
      <c r="A52" s="98"/>
      <c r="B52" s="98"/>
      <c r="C52" s="99"/>
      <c r="D52" s="121"/>
      <c r="E52" s="121"/>
      <c r="F52" s="121"/>
      <c r="G52" s="121"/>
      <c r="H52" s="121"/>
      <c r="I52" s="122"/>
      <c r="J52" s="121"/>
      <c r="K52" s="121"/>
      <c r="L52" s="121"/>
      <c r="M52" s="121"/>
      <c r="N52" s="121"/>
      <c r="O52" s="121"/>
      <c r="P52" s="124"/>
      <c r="Q52" s="121"/>
      <c r="R52" s="121"/>
      <c r="S52" s="121"/>
      <c r="T52" s="121"/>
      <c r="U52" s="121"/>
      <c r="V52" s="121"/>
      <c r="W52" s="122"/>
      <c r="X52" s="121"/>
      <c r="Y52" s="121"/>
      <c r="Z52" s="121"/>
      <c r="AA52" s="124"/>
      <c r="AB52" s="121"/>
      <c r="AC52" s="121"/>
      <c r="AD52" s="121"/>
      <c r="AE52" s="121"/>
      <c r="AF52" s="123"/>
      <c r="AG52" s="123"/>
      <c r="AH52" s="123"/>
      <c r="AI52" s="123"/>
      <c r="AJ52" s="123"/>
    </row>
    <row r="53" spans="3:36" ht="12" customHeight="1">
      <c r="C53" s="113"/>
      <c r="D53" s="102"/>
      <c r="E53" s="102"/>
      <c r="F53" s="102"/>
      <c r="G53" s="102"/>
      <c r="H53" s="102"/>
      <c r="I53" s="102"/>
      <c r="J53" s="102"/>
      <c r="K53" s="102"/>
      <c r="L53" s="102"/>
      <c r="M53" s="102"/>
      <c r="N53" s="102"/>
      <c r="O53" s="102"/>
      <c r="P53" s="102"/>
      <c r="Q53" s="103"/>
      <c r="R53" s="103"/>
      <c r="S53" s="102"/>
      <c r="T53" s="102"/>
      <c r="U53" s="102"/>
      <c r="V53" s="102"/>
      <c r="W53" s="102"/>
      <c r="X53" s="102"/>
      <c r="Y53" s="102"/>
      <c r="Z53" s="102"/>
      <c r="AA53" s="102"/>
      <c r="AB53" s="102"/>
      <c r="AC53" s="102"/>
      <c r="AD53" s="102"/>
      <c r="AE53" s="102"/>
      <c r="AF53" s="97"/>
      <c r="AG53" s="97"/>
      <c r="AH53" s="97"/>
      <c r="AI53" s="97"/>
      <c r="AJ53" s="97"/>
    </row>
    <row r="54" spans="3:36" ht="36" customHeight="1">
      <c r="C54" s="182" t="s">
        <v>736</v>
      </c>
      <c r="D54" s="182"/>
      <c r="E54" s="182"/>
      <c r="F54" s="182"/>
      <c r="G54" s="182"/>
      <c r="H54" s="182"/>
      <c r="I54" s="182"/>
      <c r="J54" s="182"/>
      <c r="K54" s="182"/>
      <c r="L54" s="182"/>
      <c r="M54" s="182"/>
      <c r="N54" s="182"/>
      <c r="O54" s="182"/>
      <c r="P54" s="182"/>
      <c r="Q54" s="103"/>
      <c r="R54" s="103"/>
      <c r="S54" s="102"/>
      <c r="T54" s="102"/>
      <c r="U54" s="102"/>
      <c r="V54" s="102"/>
      <c r="W54" s="102"/>
      <c r="X54" s="102"/>
      <c r="Y54" s="102"/>
      <c r="Z54" s="102"/>
      <c r="AA54" s="102"/>
      <c r="AB54" s="102"/>
      <c r="AC54" s="102"/>
      <c r="AD54" s="102"/>
      <c r="AE54" s="102"/>
      <c r="AF54" s="97"/>
      <c r="AG54" s="97"/>
      <c r="AH54" s="97"/>
      <c r="AI54" s="97"/>
      <c r="AJ54" s="97"/>
    </row>
    <row r="55" spans="3:36" ht="12" customHeight="1">
      <c r="C55" s="30" t="s">
        <v>704</v>
      </c>
      <c r="D55" s="102"/>
      <c r="E55" s="102"/>
      <c r="F55" s="102"/>
      <c r="G55" s="102"/>
      <c r="H55" s="102"/>
      <c r="I55" s="102"/>
      <c r="J55" s="102"/>
      <c r="K55" s="102"/>
      <c r="L55" s="102"/>
      <c r="M55" s="102"/>
      <c r="N55" s="102"/>
      <c r="O55" s="102"/>
      <c r="P55" s="102"/>
      <c r="Q55" s="103"/>
      <c r="R55" s="103"/>
      <c r="S55" s="102"/>
      <c r="T55" s="102"/>
      <c r="U55" s="102"/>
      <c r="V55" s="102"/>
      <c r="W55" s="102"/>
      <c r="X55" s="102"/>
      <c r="Y55" s="102"/>
      <c r="Z55" s="102"/>
      <c r="AA55" s="102"/>
      <c r="AB55" s="102"/>
      <c r="AC55" s="102"/>
      <c r="AD55" s="102"/>
      <c r="AE55" s="102"/>
      <c r="AF55" s="97"/>
      <c r="AG55" s="97"/>
      <c r="AH55" s="97"/>
      <c r="AI55" s="97"/>
      <c r="AJ55" s="97"/>
    </row>
    <row r="56" spans="3:36" ht="11.25" customHeight="1">
      <c r="C56" s="115"/>
      <c r="D56" s="102"/>
      <c r="E56" s="102"/>
      <c r="F56" s="102"/>
      <c r="G56" s="102"/>
      <c r="H56" s="102"/>
      <c r="I56" s="102"/>
      <c r="J56" s="102"/>
      <c r="K56" s="102"/>
      <c r="L56" s="102"/>
      <c r="M56" s="102"/>
      <c r="N56" s="102"/>
      <c r="O56" s="102"/>
      <c r="P56" s="102"/>
      <c r="Q56" s="103"/>
      <c r="R56" s="103"/>
      <c r="S56" s="102"/>
      <c r="T56" s="102"/>
      <c r="U56" s="102"/>
      <c r="V56" s="102"/>
      <c r="W56" s="102"/>
      <c r="X56" s="102"/>
      <c r="Y56" s="102"/>
      <c r="Z56" s="102"/>
      <c r="AA56" s="102"/>
      <c r="AB56" s="102"/>
      <c r="AC56" s="102"/>
      <c r="AD56" s="102"/>
      <c r="AE56" s="102"/>
      <c r="AF56" s="97"/>
      <c r="AG56" s="97"/>
      <c r="AH56" s="97"/>
      <c r="AI56" s="97"/>
      <c r="AJ56" s="97"/>
    </row>
    <row r="57" spans="4:36" ht="11.25" customHeight="1">
      <c r="D57" s="102"/>
      <c r="E57" s="102"/>
      <c r="F57" s="102"/>
      <c r="G57" s="102"/>
      <c r="H57" s="102"/>
      <c r="I57" s="102"/>
      <c r="J57" s="102"/>
      <c r="K57" s="104"/>
      <c r="L57" s="102"/>
      <c r="M57" s="102"/>
      <c r="N57" s="102"/>
      <c r="O57" s="102"/>
      <c r="P57" s="102"/>
      <c r="Q57" s="103"/>
      <c r="R57" s="103"/>
      <c r="S57" s="102"/>
      <c r="T57" s="102"/>
      <c r="U57" s="102"/>
      <c r="V57" s="102"/>
      <c r="W57" s="102"/>
      <c r="X57" s="102"/>
      <c r="Y57" s="102"/>
      <c r="Z57" s="102"/>
      <c r="AA57" s="102"/>
      <c r="AB57" s="102"/>
      <c r="AC57" s="102"/>
      <c r="AD57" s="102"/>
      <c r="AE57" s="102"/>
      <c r="AF57" s="97"/>
      <c r="AG57" s="97"/>
      <c r="AH57" s="97"/>
      <c r="AI57" s="97"/>
      <c r="AJ57" s="97"/>
    </row>
    <row r="58" spans="4:36" ht="11.25" customHeight="1">
      <c r="D58" s="102"/>
      <c r="E58" s="102"/>
      <c r="F58" s="102"/>
      <c r="G58" s="102"/>
      <c r="H58" s="102"/>
      <c r="I58" s="102"/>
      <c r="J58" s="102"/>
      <c r="K58" s="104"/>
      <c r="L58" s="102"/>
      <c r="M58" s="102"/>
      <c r="N58" s="102"/>
      <c r="O58" s="102"/>
      <c r="P58" s="102"/>
      <c r="Q58" s="103"/>
      <c r="R58" s="103"/>
      <c r="S58" s="102"/>
      <c r="T58" s="102"/>
      <c r="U58" s="102"/>
      <c r="V58" s="102"/>
      <c r="W58" s="102"/>
      <c r="X58" s="102"/>
      <c r="Y58" s="102"/>
      <c r="Z58" s="102"/>
      <c r="AA58" s="102"/>
      <c r="AB58" s="102"/>
      <c r="AC58" s="102"/>
      <c r="AD58" s="102"/>
      <c r="AE58" s="102"/>
      <c r="AF58" s="97"/>
      <c r="AG58" s="97"/>
      <c r="AH58" s="97"/>
      <c r="AI58" s="97"/>
      <c r="AJ58" s="97"/>
    </row>
    <row r="59" spans="4:36" ht="11.25" customHeight="1">
      <c r="D59" s="102"/>
      <c r="E59" s="102"/>
      <c r="F59" s="102"/>
      <c r="G59" s="102"/>
      <c r="H59" s="102"/>
      <c r="I59" s="102"/>
      <c r="J59" s="102"/>
      <c r="K59" s="104"/>
      <c r="L59" s="102"/>
      <c r="M59" s="102"/>
      <c r="N59" s="102"/>
      <c r="O59" s="102"/>
      <c r="P59" s="102"/>
      <c r="Q59" s="103"/>
      <c r="R59" s="103"/>
      <c r="S59" s="102"/>
      <c r="T59" s="102"/>
      <c r="U59" s="102"/>
      <c r="V59" s="102"/>
      <c r="W59" s="102"/>
      <c r="X59" s="102"/>
      <c r="Y59" s="102"/>
      <c r="Z59" s="102"/>
      <c r="AA59" s="102"/>
      <c r="AB59" s="102"/>
      <c r="AC59" s="102"/>
      <c r="AD59" s="102"/>
      <c r="AE59" s="102"/>
      <c r="AF59" s="97"/>
      <c r="AG59" s="97"/>
      <c r="AH59" s="97"/>
      <c r="AI59" s="97"/>
      <c r="AJ59" s="97"/>
    </row>
    <row r="60" spans="1:36" ht="11.25" customHeight="1">
      <c r="A60" s="29"/>
      <c r="D60" s="102"/>
      <c r="E60" s="102"/>
      <c r="F60" s="102"/>
      <c r="G60" s="102"/>
      <c r="H60" s="105"/>
      <c r="I60" s="102"/>
      <c r="J60" s="102"/>
      <c r="K60" s="104"/>
      <c r="L60" s="102"/>
      <c r="M60" s="102"/>
      <c r="N60" s="102"/>
      <c r="O60" s="102"/>
      <c r="P60" s="102"/>
      <c r="Q60" s="103"/>
      <c r="R60" s="103"/>
      <c r="S60" s="102"/>
      <c r="T60" s="102"/>
      <c r="U60" s="102"/>
      <c r="V60" s="102"/>
      <c r="W60" s="102"/>
      <c r="X60" s="102"/>
      <c r="Y60" s="102"/>
      <c r="Z60" s="102"/>
      <c r="AA60" s="102"/>
      <c r="AB60" s="102"/>
      <c r="AC60" s="102"/>
      <c r="AD60" s="102"/>
      <c r="AE60" s="102"/>
      <c r="AF60" s="97"/>
      <c r="AG60" s="97"/>
      <c r="AH60" s="97"/>
      <c r="AI60" s="97"/>
      <c r="AJ60" s="97"/>
    </row>
    <row r="61" spans="1:36" ht="11.25" customHeight="1">
      <c r="A61" s="75"/>
      <c r="D61" s="102"/>
      <c r="E61" s="102"/>
      <c r="F61" s="102"/>
      <c r="G61" s="102"/>
      <c r="H61" s="102"/>
      <c r="I61" s="102"/>
      <c r="J61" s="102"/>
      <c r="K61" s="104"/>
      <c r="L61" s="102"/>
      <c r="M61" s="102"/>
      <c r="N61" s="102"/>
      <c r="O61" s="102"/>
      <c r="P61" s="102"/>
      <c r="Q61" s="103"/>
      <c r="R61" s="103"/>
      <c r="S61" s="102"/>
      <c r="T61" s="102"/>
      <c r="U61" s="102"/>
      <c r="V61" s="102"/>
      <c r="W61" s="102"/>
      <c r="X61" s="102"/>
      <c r="Y61" s="102"/>
      <c r="Z61" s="102"/>
      <c r="AA61" s="102"/>
      <c r="AB61" s="102"/>
      <c r="AC61" s="102"/>
      <c r="AD61" s="102"/>
      <c r="AE61" s="102"/>
      <c r="AF61" s="97"/>
      <c r="AG61" s="97"/>
      <c r="AH61" s="97"/>
      <c r="AI61" s="97"/>
      <c r="AJ61" s="97"/>
    </row>
    <row r="62" spans="4:36" ht="11.25" customHeight="1">
      <c r="D62" s="102"/>
      <c r="E62" s="102"/>
      <c r="F62" s="102"/>
      <c r="G62" s="102"/>
      <c r="H62" s="102"/>
      <c r="I62" s="102"/>
      <c r="J62" s="102"/>
      <c r="K62" s="102"/>
      <c r="L62" s="102"/>
      <c r="M62" s="102"/>
      <c r="N62" s="102"/>
      <c r="O62" s="102"/>
      <c r="P62" s="102"/>
      <c r="Q62" s="103"/>
      <c r="R62" s="103"/>
      <c r="S62" s="102"/>
      <c r="T62" s="11"/>
      <c r="V62" s="102"/>
      <c r="W62" s="102"/>
      <c r="X62" s="102"/>
      <c r="Y62" s="102"/>
      <c r="Z62" s="102"/>
      <c r="AA62" s="102"/>
      <c r="AB62" s="102"/>
      <c r="AC62" s="102"/>
      <c r="AD62" s="102"/>
      <c r="AE62" s="102"/>
      <c r="AF62" s="97"/>
      <c r="AG62" s="97"/>
      <c r="AH62" s="97"/>
      <c r="AI62" s="97"/>
      <c r="AJ62" s="97"/>
    </row>
    <row r="63" spans="4:36" ht="11.25" customHeight="1">
      <c r="D63" s="102"/>
      <c r="E63" s="102"/>
      <c r="F63" s="102"/>
      <c r="G63" s="102"/>
      <c r="H63" s="106"/>
      <c r="I63" s="102"/>
      <c r="J63" s="102"/>
      <c r="K63" s="102"/>
      <c r="L63" s="102"/>
      <c r="M63" s="102"/>
      <c r="N63" s="102"/>
      <c r="O63" s="102"/>
      <c r="P63" s="102"/>
      <c r="Q63" s="103"/>
      <c r="R63" s="103"/>
      <c r="S63" s="102"/>
      <c r="T63" s="11"/>
      <c r="U63" s="113"/>
      <c r="V63" s="102"/>
      <c r="W63" s="102"/>
      <c r="X63" s="102"/>
      <c r="Y63" s="102"/>
      <c r="Z63" s="102"/>
      <c r="AA63" s="102"/>
      <c r="AB63" s="102"/>
      <c r="AC63" s="102"/>
      <c r="AD63" s="102"/>
      <c r="AE63" s="102"/>
      <c r="AF63" s="97"/>
      <c r="AG63" s="97"/>
      <c r="AH63" s="97"/>
      <c r="AI63" s="97"/>
      <c r="AJ63" s="97"/>
    </row>
    <row r="64" spans="4:36" ht="11.25" customHeight="1">
      <c r="D64" s="102"/>
      <c r="E64" s="102"/>
      <c r="F64" s="102"/>
      <c r="G64" s="102"/>
      <c r="H64" s="102"/>
      <c r="I64" s="102"/>
      <c r="J64" s="102"/>
      <c r="K64" s="102"/>
      <c r="L64" s="102"/>
      <c r="M64" s="102"/>
      <c r="N64" s="102"/>
      <c r="O64" s="102"/>
      <c r="P64" s="102"/>
      <c r="Q64" s="103"/>
      <c r="R64" s="103"/>
      <c r="S64" s="102"/>
      <c r="T64" s="11"/>
      <c r="U64" s="113"/>
      <c r="V64" s="102"/>
      <c r="W64" s="102"/>
      <c r="X64" s="102"/>
      <c r="Y64" s="102"/>
      <c r="Z64" s="102"/>
      <c r="AA64" s="102"/>
      <c r="AB64" s="102"/>
      <c r="AC64" s="102"/>
      <c r="AD64" s="102"/>
      <c r="AE64" s="102"/>
      <c r="AF64" s="97"/>
      <c r="AG64" s="97"/>
      <c r="AH64" s="97"/>
      <c r="AI64" s="97"/>
      <c r="AJ64" s="97"/>
    </row>
    <row r="65" spans="4:36" ht="11.25" customHeight="1">
      <c r="D65" s="102"/>
      <c r="E65" s="102"/>
      <c r="F65" s="102"/>
      <c r="G65" s="102"/>
      <c r="H65" s="102"/>
      <c r="I65" s="102"/>
      <c r="J65" s="102"/>
      <c r="K65" s="102"/>
      <c r="L65" s="102"/>
      <c r="M65" s="102"/>
      <c r="N65" s="102"/>
      <c r="O65" s="102"/>
      <c r="P65" s="102"/>
      <c r="Q65" s="103"/>
      <c r="R65" s="103"/>
      <c r="S65" s="102"/>
      <c r="T65" s="11"/>
      <c r="U65" s="113"/>
      <c r="V65" s="102"/>
      <c r="W65" s="102"/>
      <c r="X65" s="102"/>
      <c r="Y65" s="102"/>
      <c r="Z65" s="102"/>
      <c r="AA65" s="102"/>
      <c r="AB65" s="102"/>
      <c r="AC65" s="102"/>
      <c r="AD65" s="102"/>
      <c r="AE65" s="102"/>
      <c r="AF65" s="97"/>
      <c r="AG65" s="97"/>
      <c r="AH65" s="97"/>
      <c r="AI65" s="97"/>
      <c r="AJ65" s="97"/>
    </row>
    <row r="66" spans="20:21" ht="11.25" customHeight="1">
      <c r="T66" s="21"/>
      <c r="U66" s="114"/>
    </row>
    <row r="67" spans="20:21" ht="11.25" customHeight="1">
      <c r="T67" s="21"/>
      <c r="U67" s="114"/>
    </row>
    <row r="68" spans="20:21" ht="11.25" customHeight="1">
      <c r="T68" s="21"/>
      <c r="U68" s="24"/>
    </row>
    <row r="90" spans="5:14" ht="11.25" customHeight="1">
      <c r="E90" s="98"/>
      <c r="F90" s="98"/>
      <c r="G90" s="98"/>
      <c r="N90" s="98"/>
    </row>
    <row r="91" spans="5:14" ht="11.25" customHeight="1">
      <c r="E91" s="98"/>
      <c r="F91" s="107"/>
      <c r="G91" s="98"/>
      <c r="N91" s="107"/>
    </row>
    <row r="92" spans="5:14" ht="11.25" customHeight="1">
      <c r="E92" s="98"/>
      <c r="F92" s="107"/>
      <c r="G92" s="98"/>
      <c r="N92" s="107"/>
    </row>
    <row r="93" spans="5:14" ht="11.25" customHeight="1">
      <c r="E93" s="98"/>
      <c r="F93" s="107"/>
      <c r="G93" s="98"/>
      <c r="N93" s="107"/>
    </row>
    <row r="94" spans="5:14" ht="11.25" customHeight="1">
      <c r="E94" s="98"/>
      <c r="F94" s="107"/>
      <c r="G94" s="98"/>
      <c r="N94" s="107"/>
    </row>
    <row r="95" spans="5:14" ht="11.25" customHeight="1">
      <c r="E95" s="98"/>
      <c r="F95" s="107"/>
      <c r="G95" s="98"/>
      <c r="N95" s="107"/>
    </row>
    <row r="96" spans="5:14" ht="11.25" customHeight="1">
      <c r="E96" s="98"/>
      <c r="F96" s="107"/>
      <c r="G96" s="98"/>
      <c r="N96" s="107"/>
    </row>
    <row r="97" spans="5:14" ht="11.25" customHeight="1">
      <c r="E97" s="98"/>
      <c r="F97" s="107"/>
      <c r="G97" s="98"/>
      <c r="N97" s="107"/>
    </row>
    <row r="98" spans="5:14" ht="11.25" customHeight="1">
      <c r="E98" s="98"/>
      <c r="F98" s="107"/>
      <c r="G98" s="98"/>
      <c r="N98" s="107"/>
    </row>
    <row r="99" spans="5:14" ht="11.25" customHeight="1">
      <c r="E99" s="98"/>
      <c r="F99" s="107"/>
      <c r="G99" s="98"/>
      <c r="N99" s="107"/>
    </row>
    <row r="100" spans="5:14" ht="11.25" customHeight="1">
      <c r="E100" s="98"/>
      <c r="F100" s="107"/>
      <c r="G100" s="98"/>
      <c r="N100" s="107"/>
    </row>
    <row r="101" spans="5:14" ht="11.25" customHeight="1">
      <c r="E101" s="98"/>
      <c r="F101" s="107"/>
      <c r="G101" s="98"/>
      <c r="N101" s="107"/>
    </row>
    <row r="102" spans="5:14" ht="11.25" customHeight="1">
      <c r="E102" s="98"/>
      <c r="F102" s="107"/>
      <c r="G102" s="98"/>
      <c r="N102" s="107"/>
    </row>
    <row r="103" spans="5:14" ht="11.25" customHeight="1">
      <c r="E103" s="98"/>
      <c r="F103" s="107"/>
      <c r="G103" s="98"/>
      <c r="N103" s="107"/>
    </row>
    <row r="104" spans="5:14" ht="11.25" customHeight="1">
      <c r="E104" s="98"/>
      <c r="F104" s="107"/>
      <c r="G104" s="98"/>
      <c r="N104" s="107"/>
    </row>
    <row r="105" spans="5:14" ht="11.25" customHeight="1">
      <c r="E105" s="98"/>
      <c r="F105" s="107"/>
      <c r="G105" s="98"/>
      <c r="N105" s="107"/>
    </row>
    <row r="106" spans="5:14" ht="11.25" customHeight="1">
      <c r="E106" s="98"/>
      <c r="F106" s="107"/>
      <c r="G106" s="98"/>
      <c r="N106" s="107"/>
    </row>
    <row r="107" spans="5:14" ht="11.25" customHeight="1">
      <c r="E107" s="98"/>
      <c r="F107" s="107"/>
      <c r="G107" s="98"/>
      <c r="N107" s="107"/>
    </row>
    <row r="108" spans="5:14" ht="11.25" customHeight="1">
      <c r="E108" s="98"/>
      <c r="F108" s="107"/>
      <c r="G108" s="98"/>
      <c r="N108" s="107"/>
    </row>
    <row r="109" spans="5:14" ht="11.25" customHeight="1">
      <c r="E109" s="98"/>
      <c r="F109" s="107"/>
      <c r="G109" s="98"/>
      <c r="N109" s="107"/>
    </row>
    <row r="110" spans="5:14" ht="11.25" customHeight="1">
      <c r="E110" s="98"/>
      <c r="F110" s="107"/>
      <c r="G110" s="98"/>
      <c r="N110" s="107"/>
    </row>
    <row r="111" spans="5:14" ht="11.25" customHeight="1">
      <c r="E111" s="98"/>
      <c r="F111" s="107"/>
      <c r="G111" s="98"/>
      <c r="N111" s="107"/>
    </row>
    <row r="112" spans="5:14" ht="11.25" customHeight="1">
      <c r="E112" s="98"/>
      <c r="F112" s="107"/>
      <c r="G112" s="98"/>
      <c r="N112" s="107"/>
    </row>
    <row r="113" spans="5:14" ht="11.25" customHeight="1">
      <c r="E113" s="98"/>
      <c r="F113" s="107"/>
      <c r="G113" s="98"/>
      <c r="N113" s="107"/>
    </row>
    <row r="114" spans="5:14" ht="11.25" customHeight="1">
      <c r="E114" s="98"/>
      <c r="F114" s="107"/>
      <c r="G114" s="98"/>
      <c r="N114" s="107"/>
    </row>
    <row r="115" spans="5:14" ht="11.25" customHeight="1">
      <c r="E115" s="98"/>
      <c r="F115" s="98"/>
      <c r="G115" s="98"/>
      <c r="N115" s="98"/>
    </row>
    <row r="116" spans="5:14" ht="11.25" customHeight="1">
      <c r="E116" s="98"/>
      <c r="F116" s="98"/>
      <c r="G116" s="98"/>
      <c r="N116" s="98"/>
    </row>
    <row r="117" spans="5:14" ht="11.25" customHeight="1">
      <c r="E117" s="98"/>
      <c r="F117" s="98"/>
      <c r="G117" s="98"/>
      <c r="N117" s="98"/>
    </row>
    <row r="118" spans="5:14" ht="11.25" customHeight="1">
      <c r="E118" s="98"/>
      <c r="F118" s="98"/>
      <c r="G118" s="98"/>
      <c r="N118" s="98"/>
    </row>
  </sheetData>
  <sheetProtection/>
  <mergeCells count="1">
    <mergeCell ref="C54:P54"/>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C1:P326"/>
  <sheetViews>
    <sheetView showGridLines="0" zoomScalePageLayoutView="0" workbookViewId="0" topLeftCell="A1">
      <selection activeCell="A1" sqref="A1"/>
    </sheetView>
  </sheetViews>
  <sheetFormatPr defaultColWidth="9.140625" defaultRowHeight="11.25" customHeight="1"/>
  <cols>
    <col min="1" max="2" width="2.7109375" style="10" customWidth="1"/>
    <col min="3" max="3" width="20.7109375" style="10" customWidth="1"/>
    <col min="4" max="9" width="15.7109375" style="10" customWidth="1"/>
    <col min="10" max="10" width="8.7109375" style="10" customWidth="1"/>
    <col min="11" max="11" width="52.00390625" style="10" bestFit="1" customWidth="1"/>
    <col min="12" max="12" width="9.8515625" style="43" customWidth="1"/>
    <col min="13" max="13" width="14.28125" style="38" customWidth="1"/>
    <col min="14" max="14" width="14.28125" style="42" customWidth="1"/>
    <col min="15" max="15" width="10.00390625" style="10" customWidth="1"/>
    <col min="16" max="16" width="16.7109375" style="10" customWidth="1"/>
    <col min="17" max="16384" width="9.140625" style="10" customWidth="1"/>
  </cols>
  <sheetData>
    <row r="1" spans="3:15" ht="11.25" customHeight="1">
      <c r="C1" s="64"/>
      <c r="J1" s="6" t="s">
        <v>208</v>
      </c>
      <c r="K1" s="6" t="s">
        <v>209</v>
      </c>
      <c r="L1" s="138" t="s">
        <v>210</v>
      </c>
      <c r="M1" s="7" t="s">
        <v>135</v>
      </c>
      <c r="N1" s="7" t="s">
        <v>651</v>
      </c>
      <c r="O1" s="109" t="s">
        <v>695</v>
      </c>
    </row>
    <row r="2" spans="10:14" ht="11.25" customHeight="1">
      <c r="J2" s="11" t="s">
        <v>211</v>
      </c>
      <c r="K2" s="11" t="s">
        <v>212</v>
      </c>
      <c r="L2" s="36">
        <v>116.5</v>
      </c>
      <c r="M2" s="136"/>
      <c r="N2" s="11">
        <v>5</v>
      </c>
    </row>
    <row r="3" spans="3:14" ht="11.25" customHeight="1">
      <c r="C3" s="70" t="s">
        <v>656</v>
      </c>
      <c r="J3" s="11" t="s">
        <v>213</v>
      </c>
      <c r="K3" s="11" t="s">
        <v>214</v>
      </c>
      <c r="L3" s="36">
        <v>111.3</v>
      </c>
      <c r="M3" s="136"/>
      <c r="N3" s="11">
        <v>4</v>
      </c>
    </row>
    <row r="4" spans="3:14" ht="11.25" customHeight="1">
      <c r="C4" s="70" t="s">
        <v>657</v>
      </c>
      <c r="J4" s="11" t="s">
        <v>215</v>
      </c>
      <c r="K4" s="11" t="s">
        <v>216</v>
      </c>
      <c r="L4" s="36">
        <v>117</v>
      </c>
      <c r="M4" s="136"/>
      <c r="N4" s="11">
        <v>5</v>
      </c>
    </row>
    <row r="5" spans="3:14" s="14" customFormat="1" ht="11.25" customHeight="1">
      <c r="C5" s="10"/>
      <c r="D5" s="10"/>
      <c r="E5" s="10"/>
      <c r="F5" s="10"/>
      <c r="G5" s="10"/>
      <c r="H5" s="10"/>
      <c r="J5" s="11" t="s">
        <v>217</v>
      </c>
      <c r="K5" s="11" t="s">
        <v>218</v>
      </c>
      <c r="L5" s="36">
        <v>108.9</v>
      </c>
      <c r="M5" s="136"/>
      <c r="N5" s="11">
        <v>4</v>
      </c>
    </row>
    <row r="6" spans="3:14" ht="17.25">
      <c r="C6" s="81" t="s">
        <v>784</v>
      </c>
      <c r="J6" s="11" t="s">
        <v>219</v>
      </c>
      <c r="K6" s="11" t="s">
        <v>162</v>
      </c>
      <c r="L6" s="36">
        <v>96.8</v>
      </c>
      <c r="M6" s="136"/>
      <c r="N6" s="11">
        <v>4</v>
      </c>
    </row>
    <row r="7" spans="3:16" ht="11.25" customHeight="1">
      <c r="C7" s="44" t="s">
        <v>369</v>
      </c>
      <c r="J7" s="11" t="s">
        <v>163</v>
      </c>
      <c r="K7" s="11" t="s">
        <v>164</v>
      </c>
      <c r="L7" s="36">
        <v>103.1</v>
      </c>
      <c r="M7" s="136"/>
      <c r="N7" s="11">
        <v>4</v>
      </c>
      <c r="P7" s="9"/>
    </row>
    <row r="8" spans="3:14" ht="11.25" customHeight="1">
      <c r="C8" s="19"/>
      <c r="J8" s="11" t="s">
        <v>165</v>
      </c>
      <c r="K8" s="11" t="s">
        <v>166</v>
      </c>
      <c r="L8" s="36">
        <v>106.2</v>
      </c>
      <c r="M8" s="136"/>
      <c r="N8" s="11">
        <v>4</v>
      </c>
    </row>
    <row r="9" spans="3:14" ht="11.25" customHeight="1">
      <c r="C9" s="9"/>
      <c r="J9" s="11" t="s">
        <v>167</v>
      </c>
      <c r="K9" s="11" t="s">
        <v>168</v>
      </c>
      <c r="L9" s="36">
        <v>132.8</v>
      </c>
      <c r="M9" s="136"/>
      <c r="N9" s="11">
        <v>5</v>
      </c>
    </row>
    <row r="10" spans="3:16" ht="11.25" customHeight="1">
      <c r="C10" s="16"/>
      <c r="J10" s="11" t="s">
        <v>169</v>
      </c>
      <c r="K10" s="11" t="s">
        <v>170</v>
      </c>
      <c r="L10" s="36">
        <v>128.9</v>
      </c>
      <c r="M10" s="136"/>
      <c r="N10" s="11">
        <v>5</v>
      </c>
      <c r="P10" s="19"/>
    </row>
    <row r="11" spans="3:16" ht="12">
      <c r="C11" s="9"/>
      <c r="J11" s="18" t="s">
        <v>171</v>
      </c>
      <c r="K11" s="18" t="s">
        <v>172</v>
      </c>
      <c r="L11" s="36">
        <v>103.5</v>
      </c>
      <c r="M11" s="136"/>
      <c r="N11" s="11">
        <v>4</v>
      </c>
      <c r="P11" s="15"/>
    </row>
    <row r="12" spans="10:16" ht="11.25" customHeight="1">
      <c r="J12" s="18" t="s">
        <v>173</v>
      </c>
      <c r="K12" s="18" t="s">
        <v>174</v>
      </c>
      <c r="L12" s="36">
        <v>118</v>
      </c>
      <c r="M12" s="136"/>
      <c r="N12" s="11">
        <v>5</v>
      </c>
      <c r="P12" s="15"/>
    </row>
    <row r="13" spans="10:16" ht="11.25" customHeight="1">
      <c r="J13" s="18" t="s">
        <v>175</v>
      </c>
      <c r="K13" s="18" t="s">
        <v>176</v>
      </c>
      <c r="L13" s="36">
        <v>63.3</v>
      </c>
      <c r="M13" s="136"/>
      <c r="N13" s="11">
        <v>2</v>
      </c>
      <c r="P13" s="17"/>
    </row>
    <row r="14" spans="10:16" ht="11.25" customHeight="1">
      <c r="J14" s="18" t="s">
        <v>177</v>
      </c>
      <c r="K14" s="18" t="s">
        <v>178</v>
      </c>
      <c r="L14" s="36">
        <v>60.2</v>
      </c>
      <c r="M14" s="136"/>
      <c r="N14" s="11">
        <v>2</v>
      </c>
      <c r="P14" s="15"/>
    </row>
    <row r="15" spans="10:14" ht="11.25" customHeight="1">
      <c r="J15" s="18" t="s">
        <v>179</v>
      </c>
      <c r="K15" s="18" t="s">
        <v>180</v>
      </c>
      <c r="L15" s="36">
        <v>70.9</v>
      </c>
      <c r="M15" s="136"/>
      <c r="N15" s="11">
        <v>2</v>
      </c>
    </row>
    <row r="16" spans="4:14" ht="11.25" customHeight="1">
      <c r="D16" s="11"/>
      <c r="E16" s="11"/>
      <c r="F16" s="172"/>
      <c r="G16" s="172"/>
      <c r="H16" s="172"/>
      <c r="J16" s="18" t="s">
        <v>181</v>
      </c>
      <c r="K16" s="18" t="s">
        <v>182</v>
      </c>
      <c r="L16" s="36">
        <v>63.7</v>
      </c>
      <c r="M16" s="136"/>
      <c r="N16" s="11">
        <v>2</v>
      </c>
    </row>
    <row r="17" spans="3:14" ht="11.25" customHeight="1">
      <c r="C17" s="14" t="s">
        <v>705</v>
      </c>
      <c r="D17" s="11"/>
      <c r="E17" s="11"/>
      <c r="F17" s="79"/>
      <c r="G17" s="172"/>
      <c r="H17" s="174"/>
      <c r="J17" s="18" t="s">
        <v>183</v>
      </c>
      <c r="K17" s="18" t="s">
        <v>184</v>
      </c>
      <c r="L17" s="36">
        <v>70.4</v>
      </c>
      <c r="M17" s="136"/>
      <c r="N17" s="11">
        <v>2</v>
      </c>
    </row>
    <row r="18" spans="3:14" ht="11.25" customHeight="1">
      <c r="C18" s="10" t="s">
        <v>706</v>
      </c>
      <c r="D18" s="163">
        <v>1</v>
      </c>
      <c r="F18" s="179"/>
      <c r="G18" s="172"/>
      <c r="H18" s="180"/>
      <c r="J18" s="18" t="s">
        <v>185</v>
      </c>
      <c r="K18" s="18" t="s">
        <v>186</v>
      </c>
      <c r="L18" s="36">
        <v>57.3</v>
      </c>
      <c r="M18" s="136"/>
      <c r="N18" s="11">
        <v>2</v>
      </c>
    </row>
    <row r="19" spans="3:14" ht="11.25" customHeight="1">
      <c r="C19" s="10" t="s">
        <v>707</v>
      </c>
      <c r="D19" s="163">
        <v>2</v>
      </c>
      <c r="F19" s="179"/>
      <c r="G19" s="172"/>
      <c r="H19" s="180"/>
      <c r="J19" s="18" t="s">
        <v>187</v>
      </c>
      <c r="K19" s="18" t="s">
        <v>188</v>
      </c>
      <c r="L19" s="36">
        <v>67.2</v>
      </c>
      <c r="M19" s="136"/>
      <c r="N19" s="11">
        <v>2</v>
      </c>
    </row>
    <row r="20" spans="3:14" ht="11.25" customHeight="1">
      <c r="C20" s="10" t="s">
        <v>710</v>
      </c>
      <c r="D20" s="163">
        <v>3</v>
      </c>
      <c r="F20" s="179"/>
      <c r="G20" s="172"/>
      <c r="H20" s="177"/>
      <c r="J20" s="18" t="s">
        <v>189</v>
      </c>
      <c r="K20" s="18" t="s">
        <v>468</v>
      </c>
      <c r="L20" s="36">
        <v>66</v>
      </c>
      <c r="M20" s="136"/>
      <c r="N20" s="11">
        <v>2</v>
      </c>
    </row>
    <row r="21" spans="3:14" ht="11.25" customHeight="1">
      <c r="C21" s="10" t="s">
        <v>709</v>
      </c>
      <c r="D21" s="163">
        <v>4</v>
      </c>
      <c r="F21" s="179"/>
      <c r="G21" s="172"/>
      <c r="H21" s="177"/>
      <c r="I21" s="172"/>
      <c r="J21" s="18" t="s">
        <v>190</v>
      </c>
      <c r="K21" s="18" t="s">
        <v>191</v>
      </c>
      <c r="L21" s="36">
        <v>93.4</v>
      </c>
      <c r="M21" s="136"/>
      <c r="N21" s="11">
        <v>3</v>
      </c>
    </row>
    <row r="22" spans="3:14" ht="11.25" customHeight="1">
      <c r="C22" s="10" t="s">
        <v>708</v>
      </c>
      <c r="D22" s="163">
        <v>5</v>
      </c>
      <c r="F22" s="179"/>
      <c r="G22" s="172"/>
      <c r="H22" s="177"/>
      <c r="I22" s="174"/>
      <c r="J22" s="18" t="s">
        <v>192</v>
      </c>
      <c r="K22" s="18" t="s">
        <v>193</v>
      </c>
      <c r="L22" s="36">
        <v>88.3</v>
      </c>
      <c r="M22" s="136"/>
      <c r="N22" s="11">
        <v>3</v>
      </c>
    </row>
    <row r="23" spans="3:16" ht="11.25" customHeight="1">
      <c r="C23" s="10" t="s">
        <v>286</v>
      </c>
      <c r="D23" s="23" t="s">
        <v>205</v>
      </c>
      <c r="F23" s="179"/>
      <c r="G23" s="172"/>
      <c r="H23" s="177"/>
      <c r="I23" s="172"/>
      <c r="J23" s="18" t="s">
        <v>194</v>
      </c>
      <c r="K23" s="18" t="s">
        <v>195</v>
      </c>
      <c r="L23" s="36">
        <v>83.7</v>
      </c>
      <c r="M23" s="136"/>
      <c r="N23" s="11">
        <v>3</v>
      </c>
      <c r="P23" s="14"/>
    </row>
    <row r="24" spans="3:14" ht="11.25" customHeight="1">
      <c r="C24" s="24"/>
      <c r="F24" s="178"/>
      <c r="G24" s="173"/>
      <c r="H24" s="172"/>
      <c r="I24" s="176"/>
      <c r="J24" s="18" t="s">
        <v>196</v>
      </c>
      <c r="K24" s="18" t="s">
        <v>197</v>
      </c>
      <c r="L24" s="36">
        <v>78.4</v>
      </c>
      <c r="M24" s="136"/>
      <c r="N24" s="11">
        <v>3</v>
      </c>
    </row>
    <row r="25" spans="3:14" ht="11.25" customHeight="1">
      <c r="C25" s="115" t="s">
        <v>703</v>
      </c>
      <c r="D25" s="11"/>
      <c r="E25" s="11"/>
      <c r="I25" s="177"/>
      <c r="J25" s="11" t="s">
        <v>198</v>
      </c>
      <c r="K25" s="11" t="s">
        <v>469</v>
      </c>
      <c r="L25" s="36">
        <v>66</v>
      </c>
      <c r="M25" s="136"/>
      <c r="N25" s="11">
        <v>2</v>
      </c>
    </row>
    <row r="26" spans="3:14" ht="11.25" customHeight="1">
      <c r="C26" s="30" t="s">
        <v>704</v>
      </c>
      <c r="D26" s="24"/>
      <c r="E26" s="24"/>
      <c r="I26" s="177"/>
      <c r="J26" s="11" t="s">
        <v>199</v>
      </c>
      <c r="K26" s="11" t="s">
        <v>200</v>
      </c>
      <c r="L26" s="36">
        <v>79.3</v>
      </c>
      <c r="M26" s="136"/>
      <c r="N26" s="11">
        <v>3</v>
      </c>
    </row>
    <row r="27" spans="3:15" ht="11.25" customHeight="1">
      <c r="C27" s="24"/>
      <c r="D27" s="24"/>
      <c r="E27" s="24"/>
      <c r="I27" s="177"/>
      <c r="J27" s="11" t="s">
        <v>691</v>
      </c>
      <c r="K27" s="11" t="s">
        <v>371</v>
      </c>
      <c r="L27" s="36">
        <v>130</v>
      </c>
      <c r="M27" s="136"/>
      <c r="N27" s="11">
        <v>5</v>
      </c>
      <c r="O27" s="140"/>
    </row>
    <row r="28" spans="3:14" ht="11.25" customHeight="1">
      <c r="C28" s="24"/>
      <c r="D28" s="24"/>
      <c r="E28" s="24"/>
      <c r="I28" s="177"/>
      <c r="J28" s="11" t="s">
        <v>488</v>
      </c>
      <c r="K28" s="11" t="s">
        <v>489</v>
      </c>
      <c r="L28" s="36">
        <v>58.1</v>
      </c>
      <c r="M28" s="136"/>
      <c r="N28" s="11">
        <v>2</v>
      </c>
    </row>
    <row r="29" spans="4:16" ht="11.25" customHeight="1">
      <c r="D29" s="24"/>
      <c r="E29" s="24"/>
      <c r="I29" s="172"/>
      <c r="J29" s="11" t="s">
        <v>490</v>
      </c>
      <c r="K29" s="11" t="s">
        <v>491</v>
      </c>
      <c r="L29" s="36">
        <v>70</v>
      </c>
      <c r="M29" s="136"/>
      <c r="N29" s="11">
        <v>2</v>
      </c>
      <c r="P29" s="24"/>
    </row>
    <row r="30" spans="3:16" ht="11.25" customHeight="1">
      <c r="C30" s="27"/>
      <c r="D30" s="24"/>
      <c r="E30" s="24"/>
      <c r="J30" s="11" t="s">
        <v>492</v>
      </c>
      <c r="K30" s="11" t="s">
        <v>493</v>
      </c>
      <c r="L30" s="36">
        <v>65.5</v>
      </c>
      <c r="M30" s="136"/>
      <c r="N30" s="11">
        <v>2</v>
      </c>
      <c r="P30" s="25"/>
    </row>
    <row r="31" spans="3:16" ht="11.25" customHeight="1">
      <c r="C31" s="31"/>
      <c r="D31" s="24"/>
      <c r="E31" s="24"/>
      <c r="J31" s="11" t="s">
        <v>494</v>
      </c>
      <c r="K31" s="11" t="s">
        <v>495</v>
      </c>
      <c r="L31" s="36">
        <v>62.2</v>
      </c>
      <c r="M31" s="136"/>
      <c r="N31" s="11">
        <v>2</v>
      </c>
      <c r="P31" s="24"/>
    </row>
    <row r="32" spans="3:16" ht="11.25" customHeight="1">
      <c r="C32" s="24"/>
      <c r="D32" s="24"/>
      <c r="E32" s="24"/>
      <c r="J32" s="11" t="s">
        <v>496</v>
      </c>
      <c r="K32" s="11" t="s">
        <v>497</v>
      </c>
      <c r="L32" s="36">
        <v>71</v>
      </c>
      <c r="M32" s="136"/>
      <c r="N32" s="11">
        <v>2</v>
      </c>
      <c r="P32" s="24"/>
    </row>
    <row r="33" spans="10:16" ht="11.25" customHeight="1">
      <c r="J33" s="11" t="s">
        <v>498</v>
      </c>
      <c r="K33" s="11" t="s">
        <v>499</v>
      </c>
      <c r="L33" s="36">
        <v>81.1</v>
      </c>
      <c r="M33" s="136"/>
      <c r="N33" s="11">
        <v>3</v>
      </c>
      <c r="P33" s="29"/>
    </row>
    <row r="34" spans="10:16" ht="11.25" customHeight="1">
      <c r="J34" s="11" t="s">
        <v>500</v>
      </c>
      <c r="K34" s="11" t="s">
        <v>501</v>
      </c>
      <c r="L34" s="36">
        <v>86.7</v>
      </c>
      <c r="M34" s="136"/>
      <c r="N34" s="11">
        <v>3</v>
      </c>
      <c r="P34" s="24"/>
    </row>
    <row r="35" spans="10:16" ht="11.25" customHeight="1">
      <c r="J35" s="11" t="s">
        <v>502</v>
      </c>
      <c r="K35" s="11" t="s">
        <v>503</v>
      </c>
      <c r="L35" s="36">
        <v>83</v>
      </c>
      <c r="M35" s="136"/>
      <c r="N35" s="11">
        <v>3</v>
      </c>
      <c r="P35" s="24"/>
    </row>
    <row r="36" spans="10:16" ht="11.25" customHeight="1">
      <c r="J36" s="11" t="s">
        <v>504</v>
      </c>
      <c r="K36" s="11" t="s">
        <v>505</v>
      </c>
      <c r="L36" s="36">
        <v>83.9</v>
      </c>
      <c r="M36" s="136"/>
      <c r="N36" s="11">
        <v>3</v>
      </c>
      <c r="P36" s="29"/>
    </row>
    <row r="37" spans="10:16" ht="11.25" customHeight="1">
      <c r="J37" s="11" t="s">
        <v>506</v>
      </c>
      <c r="K37" s="11" t="s">
        <v>507</v>
      </c>
      <c r="L37" s="36">
        <v>71.9</v>
      </c>
      <c r="M37" s="136"/>
      <c r="N37" s="11">
        <v>2</v>
      </c>
      <c r="P37" s="78"/>
    </row>
    <row r="38" spans="4:16" ht="11.25" customHeight="1">
      <c r="D38" s="24"/>
      <c r="E38" s="24"/>
      <c r="J38" s="11" t="s">
        <v>508</v>
      </c>
      <c r="K38" s="11" t="s">
        <v>509</v>
      </c>
      <c r="L38" s="36">
        <v>70.1</v>
      </c>
      <c r="M38" s="136"/>
      <c r="N38" s="11">
        <v>2</v>
      </c>
      <c r="P38" s="79"/>
    </row>
    <row r="39" spans="4:16" ht="11.25" customHeight="1">
      <c r="D39" s="24"/>
      <c r="E39" s="24"/>
      <c r="J39" s="11" t="s">
        <v>510</v>
      </c>
      <c r="K39" s="11" t="s">
        <v>511</v>
      </c>
      <c r="L39" s="36">
        <v>79</v>
      </c>
      <c r="M39" s="136"/>
      <c r="N39" s="11">
        <v>3</v>
      </c>
      <c r="P39" s="75"/>
    </row>
    <row r="40" spans="4:16" ht="11.25" customHeight="1">
      <c r="D40" s="24"/>
      <c r="E40" s="24"/>
      <c r="J40" s="11" t="s">
        <v>151</v>
      </c>
      <c r="K40" s="11" t="s">
        <v>153</v>
      </c>
      <c r="L40" s="36">
        <v>78</v>
      </c>
      <c r="M40" s="136"/>
      <c r="N40" s="11">
        <v>3</v>
      </c>
      <c r="P40" s="79"/>
    </row>
    <row r="41" spans="3:16" ht="11.25" customHeight="1">
      <c r="C41" s="32"/>
      <c r="D41" s="24"/>
      <c r="E41" s="24"/>
      <c r="J41" s="11" t="s">
        <v>512</v>
      </c>
      <c r="K41" s="11" t="s">
        <v>513</v>
      </c>
      <c r="L41" s="36">
        <v>93.2</v>
      </c>
      <c r="M41" s="136"/>
      <c r="N41" s="11">
        <v>3</v>
      </c>
      <c r="P41" s="75"/>
    </row>
    <row r="42" spans="4:16" ht="11.25" customHeight="1">
      <c r="D42" s="24"/>
      <c r="E42" s="24"/>
      <c r="J42" s="11" t="s">
        <v>514</v>
      </c>
      <c r="K42" s="11" t="s">
        <v>515</v>
      </c>
      <c r="L42" s="36">
        <v>57.7</v>
      </c>
      <c r="M42" s="136"/>
      <c r="N42" s="11">
        <v>2</v>
      </c>
      <c r="P42" s="79"/>
    </row>
    <row r="43" spans="3:16" ht="11.25" customHeight="1">
      <c r="C43" s="33"/>
      <c r="D43" s="24"/>
      <c r="E43" s="24"/>
      <c r="J43" s="11" t="s">
        <v>516</v>
      </c>
      <c r="K43" s="11" t="s">
        <v>517</v>
      </c>
      <c r="L43" s="36">
        <v>68.2</v>
      </c>
      <c r="M43" s="136"/>
      <c r="N43" s="11">
        <v>2</v>
      </c>
      <c r="P43" s="24"/>
    </row>
    <row r="44" spans="3:16" ht="11.25" customHeight="1">
      <c r="C44" s="34"/>
      <c r="D44" s="24"/>
      <c r="E44" s="24"/>
      <c r="J44" s="11" t="s">
        <v>518</v>
      </c>
      <c r="K44" s="11" t="s">
        <v>519</v>
      </c>
      <c r="L44" s="36">
        <v>72.7</v>
      </c>
      <c r="M44" s="136"/>
      <c r="N44" s="11">
        <v>2</v>
      </c>
      <c r="P44" s="24"/>
    </row>
    <row r="45" spans="3:16" ht="11.25" customHeight="1">
      <c r="C45" s="24"/>
      <c r="D45" s="24"/>
      <c r="E45" s="24"/>
      <c r="J45" s="11" t="s">
        <v>520</v>
      </c>
      <c r="K45" s="11" t="s">
        <v>521</v>
      </c>
      <c r="L45" s="36">
        <v>71</v>
      </c>
      <c r="M45" s="136"/>
      <c r="N45" s="11">
        <v>2</v>
      </c>
      <c r="P45" s="79"/>
    </row>
    <row r="46" spans="10:14" ht="11.25" customHeight="1">
      <c r="J46" s="11" t="s">
        <v>522</v>
      </c>
      <c r="K46" s="11" t="s">
        <v>523</v>
      </c>
      <c r="L46" s="36">
        <v>78.4</v>
      </c>
      <c r="M46" s="136"/>
      <c r="N46" s="11">
        <v>3</v>
      </c>
    </row>
    <row r="47" spans="10:14" ht="11.25" customHeight="1">
      <c r="J47" s="11" t="s">
        <v>524</v>
      </c>
      <c r="K47" s="11" t="s">
        <v>525</v>
      </c>
      <c r="L47" s="36">
        <v>82.3</v>
      </c>
      <c r="M47" s="136"/>
      <c r="N47" s="11">
        <v>3</v>
      </c>
    </row>
    <row r="48" spans="10:14" ht="11.25" customHeight="1">
      <c r="J48" s="11" t="s">
        <v>526</v>
      </c>
      <c r="K48" s="11" t="s">
        <v>527</v>
      </c>
      <c r="L48" s="36">
        <v>77.9</v>
      </c>
      <c r="M48" s="136"/>
      <c r="N48" s="11">
        <v>3</v>
      </c>
    </row>
    <row r="49" spans="10:14" ht="11.25" customHeight="1">
      <c r="J49" s="11" t="s">
        <v>528</v>
      </c>
      <c r="K49" s="11" t="s">
        <v>529</v>
      </c>
      <c r="L49" s="36">
        <v>79.8</v>
      </c>
      <c r="M49" s="136"/>
      <c r="N49" s="11">
        <v>3</v>
      </c>
    </row>
    <row r="50" spans="10:14" ht="11.25" customHeight="1">
      <c r="J50" s="11" t="s">
        <v>530</v>
      </c>
      <c r="K50" s="11" t="s">
        <v>531</v>
      </c>
      <c r="L50" s="36">
        <v>83.6</v>
      </c>
      <c r="M50" s="136"/>
      <c r="N50" s="11">
        <v>3</v>
      </c>
    </row>
    <row r="51" spans="10:14" ht="11.25" customHeight="1">
      <c r="J51" s="11" t="s">
        <v>532</v>
      </c>
      <c r="K51" s="11" t="s">
        <v>533</v>
      </c>
      <c r="L51" s="36">
        <v>89.4</v>
      </c>
      <c r="M51" s="136"/>
      <c r="N51" s="11">
        <v>3</v>
      </c>
    </row>
    <row r="52" spans="10:14" ht="11.25" customHeight="1">
      <c r="J52" s="11" t="s">
        <v>534</v>
      </c>
      <c r="K52" s="11" t="s">
        <v>535</v>
      </c>
      <c r="L52" s="36">
        <v>81.4</v>
      </c>
      <c r="M52" s="136"/>
      <c r="N52" s="11">
        <v>3</v>
      </c>
    </row>
    <row r="53" spans="10:14" ht="11.25" customHeight="1">
      <c r="J53" s="11" t="s">
        <v>536</v>
      </c>
      <c r="K53" s="11" t="s">
        <v>537</v>
      </c>
      <c r="L53" s="36">
        <v>91.8</v>
      </c>
      <c r="M53" s="136"/>
      <c r="N53" s="11">
        <v>3</v>
      </c>
    </row>
    <row r="54" spans="10:14" ht="11.25" customHeight="1">
      <c r="J54" s="11" t="s">
        <v>538</v>
      </c>
      <c r="K54" s="11" t="s">
        <v>539</v>
      </c>
      <c r="L54" s="36">
        <v>78.3</v>
      </c>
      <c r="M54" s="136"/>
      <c r="N54" s="11">
        <v>3</v>
      </c>
    </row>
    <row r="55" spans="10:14" ht="11.25" customHeight="1">
      <c r="J55" s="11" t="s">
        <v>540</v>
      </c>
      <c r="K55" s="11" t="s">
        <v>541</v>
      </c>
      <c r="L55" s="36">
        <v>89.9</v>
      </c>
      <c r="M55" s="136"/>
      <c r="N55" s="11">
        <v>3</v>
      </c>
    </row>
    <row r="56" spans="10:14" ht="11.25" customHeight="1">
      <c r="J56" s="11" t="s">
        <v>542</v>
      </c>
      <c r="K56" s="11" t="s">
        <v>543</v>
      </c>
      <c r="L56" s="36">
        <v>87.8</v>
      </c>
      <c r="M56" s="136"/>
      <c r="N56" s="11">
        <v>3</v>
      </c>
    </row>
    <row r="57" spans="3:16" ht="11.25" customHeight="1">
      <c r="C57" s="24"/>
      <c r="D57" s="24"/>
      <c r="J57" s="11" t="s">
        <v>544</v>
      </c>
      <c r="K57" s="11" t="s">
        <v>545</v>
      </c>
      <c r="L57" s="36">
        <v>82.8</v>
      </c>
      <c r="M57" s="136"/>
      <c r="N57" s="11">
        <v>3</v>
      </c>
      <c r="P57" s="24"/>
    </row>
    <row r="58" spans="3:16" ht="11.25" customHeight="1">
      <c r="C58" s="24"/>
      <c r="D58" s="24"/>
      <c r="J58" s="11" t="s">
        <v>546</v>
      </c>
      <c r="K58" s="11" t="s">
        <v>547</v>
      </c>
      <c r="L58" s="36">
        <v>74.9</v>
      </c>
      <c r="M58" s="136"/>
      <c r="N58" s="11">
        <v>2</v>
      </c>
      <c r="P58" s="24"/>
    </row>
    <row r="59" spans="3:16" ht="11.25" customHeight="1">
      <c r="C59" s="24"/>
      <c r="D59" s="24"/>
      <c r="J59" s="11" t="s">
        <v>548</v>
      </c>
      <c r="K59" s="11" t="s">
        <v>549</v>
      </c>
      <c r="L59" s="36">
        <v>60.8</v>
      </c>
      <c r="M59" s="136"/>
      <c r="N59" s="11">
        <v>2</v>
      </c>
      <c r="P59" s="24"/>
    </row>
    <row r="60" spans="3:16" ht="11.25" customHeight="1">
      <c r="C60" s="24"/>
      <c r="D60" s="24"/>
      <c r="J60" s="11" t="s">
        <v>551</v>
      </c>
      <c r="K60" s="11" t="s">
        <v>552</v>
      </c>
      <c r="L60" s="36">
        <v>57.6</v>
      </c>
      <c r="M60" s="136"/>
      <c r="N60" s="11">
        <v>2</v>
      </c>
      <c r="P60" s="24"/>
    </row>
    <row r="61" spans="10:14" ht="11.25" customHeight="1">
      <c r="J61" s="11" t="s">
        <v>152</v>
      </c>
      <c r="K61" s="11" t="s">
        <v>550</v>
      </c>
      <c r="L61" s="36" t="s">
        <v>205</v>
      </c>
      <c r="M61" s="136"/>
      <c r="N61" s="36" t="s">
        <v>205</v>
      </c>
    </row>
    <row r="62" spans="10:14" ht="11.25" customHeight="1">
      <c r="J62" s="35" t="s">
        <v>220</v>
      </c>
      <c r="K62" s="11" t="s">
        <v>553</v>
      </c>
      <c r="L62" s="36" t="s">
        <v>205</v>
      </c>
      <c r="M62" s="136"/>
      <c r="N62" s="36" t="s">
        <v>205</v>
      </c>
    </row>
    <row r="63" spans="10:14" ht="11.25" customHeight="1">
      <c r="J63" s="11" t="s">
        <v>554</v>
      </c>
      <c r="K63" s="11" t="s">
        <v>555</v>
      </c>
      <c r="L63" s="36">
        <v>56.8</v>
      </c>
      <c r="M63" s="136"/>
      <c r="N63" s="11">
        <v>2</v>
      </c>
    </row>
    <row r="64" spans="10:14" ht="11.25" customHeight="1">
      <c r="J64" s="11" t="s">
        <v>556</v>
      </c>
      <c r="K64" s="11" t="s">
        <v>557</v>
      </c>
      <c r="L64" s="36">
        <v>88.9</v>
      </c>
      <c r="M64" s="136"/>
      <c r="N64" s="11">
        <v>3</v>
      </c>
    </row>
    <row r="65" spans="10:14" ht="11.25" customHeight="1">
      <c r="J65" s="11" t="s">
        <v>558</v>
      </c>
      <c r="K65" s="11" t="s">
        <v>559</v>
      </c>
      <c r="L65" s="36">
        <v>72</v>
      </c>
      <c r="M65" s="136"/>
      <c r="N65" s="11">
        <v>2</v>
      </c>
    </row>
    <row r="66" spans="10:14" ht="11.25" customHeight="1">
      <c r="J66" s="11" t="s">
        <v>560</v>
      </c>
      <c r="K66" s="11" t="s">
        <v>561</v>
      </c>
      <c r="L66" s="36">
        <v>38.5</v>
      </c>
      <c r="M66" s="136"/>
      <c r="N66" s="11">
        <v>1</v>
      </c>
    </row>
    <row r="67" spans="10:14" ht="11.25" customHeight="1">
      <c r="J67" s="11" t="s">
        <v>562</v>
      </c>
      <c r="K67" s="11" t="s">
        <v>563</v>
      </c>
      <c r="L67" s="36">
        <v>142.6</v>
      </c>
      <c r="M67" s="136"/>
      <c r="N67" s="11">
        <v>5</v>
      </c>
    </row>
    <row r="68" spans="10:14" ht="11.25" customHeight="1">
      <c r="J68" s="11" t="s">
        <v>564</v>
      </c>
      <c r="K68" s="11" t="s">
        <v>565</v>
      </c>
      <c r="L68" s="36">
        <v>139.6</v>
      </c>
      <c r="M68" s="136"/>
      <c r="N68" s="11">
        <v>5</v>
      </c>
    </row>
    <row r="69" spans="10:14" ht="11.25" customHeight="1">
      <c r="J69" s="18" t="s">
        <v>336</v>
      </c>
      <c r="K69" s="18" t="s">
        <v>566</v>
      </c>
      <c r="L69" s="36">
        <v>96.2</v>
      </c>
      <c r="M69" s="136"/>
      <c r="N69" s="11">
        <v>4</v>
      </c>
    </row>
    <row r="70" spans="10:14" ht="11.25" customHeight="1">
      <c r="J70" s="11" t="s">
        <v>337</v>
      </c>
      <c r="K70" s="11" t="s">
        <v>567</v>
      </c>
      <c r="L70" s="36">
        <v>94.4</v>
      </c>
      <c r="M70" s="136"/>
      <c r="N70" s="11">
        <v>3</v>
      </c>
    </row>
    <row r="71" spans="10:14" ht="11.25" customHeight="1">
      <c r="J71" s="11" t="s">
        <v>338</v>
      </c>
      <c r="K71" s="11" t="s">
        <v>568</v>
      </c>
      <c r="L71" s="36">
        <v>78.9</v>
      </c>
      <c r="M71" s="136"/>
      <c r="N71" s="11">
        <v>3</v>
      </c>
    </row>
    <row r="72" spans="10:14" ht="11.25" customHeight="1">
      <c r="J72" s="11" t="s">
        <v>438</v>
      </c>
      <c r="K72" s="11" t="s">
        <v>569</v>
      </c>
      <c r="L72" s="36">
        <v>108.2</v>
      </c>
      <c r="M72" s="136"/>
      <c r="N72" s="11">
        <v>4</v>
      </c>
    </row>
    <row r="73" spans="10:14" ht="11.25" customHeight="1">
      <c r="J73" s="11" t="s">
        <v>439</v>
      </c>
      <c r="K73" s="11" t="s">
        <v>570</v>
      </c>
      <c r="L73" s="36">
        <v>87</v>
      </c>
      <c r="M73" s="136"/>
      <c r="N73" s="11">
        <v>3</v>
      </c>
    </row>
    <row r="74" spans="10:14" ht="11.25" customHeight="1">
      <c r="J74" s="11" t="s">
        <v>440</v>
      </c>
      <c r="K74" s="11" t="s">
        <v>571</v>
      </c>
      <c r="L74" s="36">
        <v>111.5</v>
      </c>
      <c r="M74" s="136"/>
      <c r="N74" s="11">
        <v>4</v>
      </c>
    </row>
    <row r="75" spans="10:14" ht="11.25" customHeight="1">
      <c r="J75" s="11" t="s">
        <v>441</v>
      </c>
      <c r="K75" s="11" t="s">
        <v>572</v>
      </c>
      <c r="L75" s="36">
        <v>102</v>
      </c>
      <c r="M75" s="136"/>
      <c r="N75" s="11">
        <v>4</v>
      </c>
    </row>
    <row r="76" spans="10:14" ht="11.25" customHeight="1">
      <c r="J76" s="11" t="s">
        <v>442</v>
      </c>
      <c r="K76" s="11" t="s">
        <v>573</v>
      </c>
      <c r="L76" s="36">
        <v>99.1</v>
      </c>
      <c r="M76" s="136"/>
      <c r="N76" s="11">
        <v>4</v>
      </c>
    </row>
    <row r="77" spans="10:14" ht="11.25" customHeight="1">
      <c r="J77" s="11" t="s">
        <v>443</v>
      </c>
      <c r="K77" s="11" t="s">
        <v>574</v>
      </c>
      <c r="L77" s="36">
        <v>112.1</v>
      </c>
      <c r="M77" s="136"/>
      <c r="N77" s="11">
        <v>4</v>
      </c>
    </row>
    <row r="78" spans="10:14" ht="11.25" customHeight="1">
      <c r="J78" s="11" t="s">
        <v>444</v>
      </c>
      <c r="K78" s="11" t="s">
        <v>575</v>
      </c>
      <c r="L78" s="36">
        <v>121.3</v>
      </c>
      <c r="M78" s="136"/>
      <c r="N78" s="11">
        <v>5</v>
      </c>
    </row>
    <row r="79" spans="10:14" ht="11.25" customHeight="1">
      <c r="J79" s="11" t="s">
        <v>445</v>
      </c>
      <c r="K79" s="11" t="s">
        <v>576</v>
      </c>
      <c r="L79" s="36">
        <v>103.8</v>
      </c>
      <c r="M79" s="136"/>
      <c r="N79" s="11">
        <v>4</v>
      </c>
    </row>
    <row r="80" spans="10:14" ht="11.25" customHeight="1">
      <c r="J80" s="11" t="s">
        <v>446</v>
      </c>
      <c r="K80" s="11" t="s">
        <v>577</v>
      </c>
      <c r="L80" s="36">
        <v>93</v>
      </c>
      <c r="M80" s="136"/>
      <c r="N80" s="11">
        <v>3</v>
      </c>
    </row>
    <row r="81" spans="10:14" ht="11.25" customHeight="1">
      <c r="J81" s="11" t="s">
        <v>447</v>
      </c>
      <c r="K81" s="11" t="s">
        <v>578</v>
      </c>
      <c r="L81" s="36">
        <v>123.6</v>
      </c>
      <c r="M81" s="136"/>
      <c r="N81" s="11">
        <v>5</v>
      </c>
    </row>
    <row r="82" spans="10:14" ht="11.25" customHeight="1">
      <c r="J82" s="11" t="s">
        <v>579</v>
      </c>
      <c r="K82" s="11" t="s">
        <v>580</v>
      </c>
      <c r="L82" s="36">
        <v>106.7</v>
      </c>
      <c r="M82" s="136"/>
      <c r="N82" s="11">
        <v>4</v>
      </c>
    </row>
    <row r="83" spans="10:14" ht="11.25" customHeight="1">
      <c r="J83" s="11" t="s">
        <v>581</v>
      </c>
      <c r="K83" s="11" t="s">
        <v>582</v>
      </c>
      <c r="L83" s="36">
        <v>96.6</v>
      </c>
      <c r="M83" s="136"/>
      <c r="N83" s="11">
        <v>4</v>
      </c>
    </row>
    <row r="84" spans="10:14" ht="11.25" customHeight="1">
      <c r="J84" s="11" t="s">
        <v>583</v>
      </c>
      <c r="K84" s="11" t="s">
        <v>584</v>
      </c>
      <c r="L84" s="36">
        <v>105.6</v>
      </c>
      <c r="M84" s="136"/>
      <c r="N84" s="11">
        <v>4</v>
      </c>
    </row>
    <row r="85" spans="10:14" ht="11.25" customHeight="1">
      <c r="J85" s="11" t="s">
        <v>585</v>
      </c>
      <c r="K85" s="11" t="s">
        <v>586</v>
      </c>
      <c r="L85" s="36">
        <v>82.7</v>
      </c>
      <c r="M85" s="136"/>
      <c r="N85" s="11">
        <v>3</v>
      </c>
    </row>
    <row r="86" spans="10:14" ht="11.25" customHeight="1">
      <c r="J86" s="11" t="s">
        <v>587</v>
      </c>
      <c r="K86" s="11" t="s">
        <v>588</v>
      </c>
      <c r="L86" s="36">
        <v>96.3</v>
      </c>
      <c r="M86" s="136"/>
      <c r="N86" s="11">
        <v>4</v>
      </c>
    </row>
    <row r="87" spans="10:14" ht="11.25" customHeight="1">
      <c r="J87" s="11" t="s">
        <v>589</v>
      </c>
      <c r="K87" s="11" t="s">
        <v>590</v>
      </c>
      <c r="L87" s="36">
        <v>82.6</v>
      </c>
      <c r="M87" s="136"/>
      <c r="N87" s="11">
        <v>3</v>
      </c>
    </row>
    <row r="88" spans="10:14" ht="11.25" customHeight="1">
      <c r="J88" s="11" t="s">
        <v>591</v>
      </c>
      <c r="K88" s="11" t="s">
        <v>126</v>
      </c>
      <c r="L88" s="36">
        <v>87.4</v>
      </c>
      <c r="M88" s="136"/>
      <c r="N88" s="11">
        <v>3</v>
      </c>
    </row>
    <row r="89" spans="10:14" ht="11.25" customHeight="1">
      <c r="J89" s="11" t="s">
        <v>127</v>
      </c>
      <c r="K89" s="11" t="s">
        <v>128</v>
      </c>
      <c r="L89" s="36">
        <v>124.4</v>
      </c>
      <c r="M89" s="136"/>
      <c r="N89" s="11">
        <v>5</v>
      </c>
    </row>
    <row r="90" spans="10:14" ht="11.25" customHeight="1">
      <c r="J90" s="11" t="s">
        <v>129</v>
      </c>
      <c r="K90" s="11" t="s">
        <v>130</v>
      </c>
      <c r="L90" s="36">
        <v>88.5</v>
      </c>
      <c r="M90" s="136"/>
      <c r="N90" s="11">
        <v>3</v>
      </c>
    </row>
    <row r="91" spans="10:14" ht="11.25" customHeight="1">
      <c r="J91" s="11" t="s">
        <v>131</v>
      </c>
      <c r="K91" s="11" t="s">
        <v>470</v>
      </c>
      <c r="L91" s="36">
        <v>111.8</v>
      </c>
      <c r="M91" s="136"/>
      <c r="N91" s="11">
        <v>4</v>
      </c>
    </row>
    <row r="92" spans="10:14" ht="11.25" customHeight="1">
      <c r="J92" s="11" t="s">
        <v>132</v>
      </c>
      <c r="K92" s="11" t="s">
        <v>133</v>
      </c>
      <c r="L92" s="36">
        <v>112.6</v>
      </c>
      <c r="M92" s="136"/>
      <c r="N92" s="11">
        <v>4</v>
      </c>
    </row>
    <row r="93" spans="10:14" ht="11.25" customHeight="1">
      <c r="J93" s="11" t="s">
        <v>134</v>
      </c>
      <c r="K93" s="11" t="s">
        <v>359</v>
      </c>
      <c r="L93" s="36">
        <v>91.5</v>
      </c>
      <c r="M93" s="136"/>
      <c r="N93" s="11">
        <v>3</v>
      </c>
    </row>
    <row r="94" spans="10:14" ht="11.25" customHeight="1">
      <c r="J94" s="11" t="s">
        <v>360</v>
      </c>
      <c r="K94" s="11" t="s">
        <v>361</v>
      </c>
      <c r="L94" s="36">
        <v>101.1</v>
      </c>
      <c r="M94" s="136"/>
      <c r="N94" s="11">
        <v>4</v>
      </c>
    </row>
    <row r="95" spans="10:14" ht="11.25" customHeight="1">
      <c r="J95" s="11" t="s">
        <v>362</v>
      </c>
      <c r="K95" s="11" t="s">
        <v>363</v>
      </c>
      <c r="L95" s="36">
        <v>84.5</v>
      </c>
      <c r="M95" s="136"/>
      <c r="N95" s="11">
        <v>3</v>
      </c>
    </row>
    <row r="96" spans="10:14" ht="11.25" customHeight="1">
      <c r="J96" s="11" t="s">
        <v>364</v>
      </c>
      <c r="K96" s="11" t="s">
        <v>365</v>
      </c>
      <c r="L96" s="36">
        <v>110.9</v>
      </c>
      <c r="M96" s="136"/>
      <c r="N96" s="11">
        <v>4</v>
      </c>
    </row>
    <row r="97" spans="10:14" ht="11.25" customHeight="1">
      <c r="J97" s="11" t="s">
        <v>366</v>
      </c>
      <c r="K97" s="11" t="s">
        <v>146</v>
      </c>
      <c r="L97" s="36">
        <v>121.6</v>
      </c>
      <c r="M97" s="136"/>
      <c r="N97" s="11">
        <v>5</v>
      </c>
    </row>
    <row r="98" spans="10:14" ht="11.25" customHeight="1">
      <c r="J98" s="11" t="s">
        <v>147</v>
      </c>
      <c r="K98" s="113" t="s">
        <v>471</v>
      </c>
      <c r="L98" s="36">
        <v>145.8</v>
      </c>
      <c r="M98" s="136"/>
      <c r="N98" s="11">
        <v>5</v>
      </c>
    </row>
    <row r="99" spans="10:14" ht="11.25" customHeight="1">
      <c r="J99" s="11" t="s">
        <v>148</v>
      </c>
      <c r="K99" s="11" t="s">
        <v>472</v>
      </c>
      <c r="L99" s="36">
        <v>101.9</v>
      </c>
      <c r="M99" s="136"/>
      <c r="N99" s="11">
        <v>4</v>
      </c>
    </row>
    <row r="100" spans="10:14" ht="11.25" customHeight="1">
      <c r="J100" s="11" t="s">
        <v>149</v>
      </c>
      <c r="K100" s="11" t="s">
        <v>473</v>
      </c>
      <c r="L100" s="36">
        <v>93.1</v>
      </c>
      <c r="M100" s="136"/>
      <c r="N100" s="11">
        <v>3</v>
      </c>
    </row>
    <row r="101" spans="10:14" ht="11.25" customHeight="1">
      <c r="J101" s="11" t="s">
        <v>150</v>
      </c>
      <c r="K101" s="11" t="s">
        <v>592</v>
      </c>
      <c r="L101" s="36">
        <v>49.1</v>
      </c>
      <c r="M101" s="136"/>
      <c r="N101" s="11">
        <v>1</v>
      </c>
    </row>
    <row r="102" spans="10:14" ht="11.25" customHeight="1">
      <c r="J102" s="11" t="s">
        <v>593</v>
      </c>
      <c r="K102" s="11" t="s">
        <v>594</v>
      </c>
      <c r="L102" s="36">
        <v>60.4</v>
      </c>
      <c r="M102" s="136"/>
      <c r="N102" s="11">
        <v>2</v>
      </c>
    </row>
    <row r="103" spans="10:14" ht="11.25" customHeight="1">
      <c r="J103" s="11" t="s">
        <v>595</v>
      </c>
      <c r="K103" s="11" t="s">
        <v>596</v>
      </c>
      <c r="L103" s="36">
        <v>65.9</v>
      </c>
      <c r="M103" s="136"/>
      <c r="N103" s="11">
        <v>2</v>
      </c>
    </row>
    <row r="104" spans="10:14" ht="11.25" customHeight="1">
      <c r="J104" s="11" t="s">
        <v>597</v>
      </c>
      <c r="K104" s="11" t="s">
        <v>598</v>
      </c>
      <c r="L104" s="36">
        <v>56.6</v>
      </c>
      <c r="M104" s="136"/>
      <c r="N104" s="11">
        <v>2</v>
      </c>
    </row>
    <row r="105" spans="10:14" ht="11.25" customHeight="1">
      <c r="J105" s="11" t="s">
        <v>599</v>
      </c>
      <c r="K105" s="11" t="s">
        <v>474</v>
      </c>
      <c r="L105" s="36">
        <v>49</v>
      </c>
      <c r="M105" s="136"/>
      <c r="N105" s="11">
        <v>1</v>
      </c>
    </row>
    <row r="106" spans="10:14" ht="11.25" customHeight="1">
      <c r="J106" s="11" t="s">
        <v>600</v>
      </c>
      <c r="K106" s="11" t="s">
        <v>601</v>
      </c>
      <c r="L106" s="36">
        <v>51.2</v>
      </c>
      <c r="M106" s="136"/>
      <c r="N106" s="11">
        <v>1</v>
      </c>
    </row>
    <row r="107" spans="10:14" ht="11.25" customHeight="1">
      <c r="J107" s="11" t="s">
        <v>602</v>
      </c>
      <c r="K107" s="11" t="s">
        <v>603</v>
      </c>
      <c r="L107" s="36">
        <v>51.8</v>
      </c>
      <c r="M107" s="136"/>
      <c r="N107" s="11">
        <v>1</v>
      </c>
    </row>
    <row r="108" spans="10:14" ht="11.25" customHeight="1">
      <c r="J108" s="11" t="s">
        <v>604</v>
      </c>
      <c r="K108" s="11" t="s">
        <v>605</v>
      </c>
      <c r="L108" s="36">
        <v>79.8</v>
      </c>
      <c r="M108" s="136"/>
      <c r="N108" s="11">
        <v>3</v>
      </c>
    </row>
    <row r="109" spans="10:14" ht="11.25" customHeight="1">
      <c r="J109" s="11" t="s">
        <v>606</v>
      </c>
      <c r="K109" s="11" t="s">
        <v>607</v>
      </c>
      <c r="L109" s="36">
        <v>71.5</v>
      </c>
      <c r="M109" s="136"/>
      <c r="N109" s="11">
        <v>2</v>
      </c>
    </row>
    <row r="110" spans="10:14" ht="11.25" customHeight="1">
      <c r="J110" s="11" t="s">
        <v>608</v>
      </c>
      <c r="K110" s="11" t="s">
        <v>609</v>
      </c>
      <c r="L110" s="36">
        <v>57.5</v>
      </c>
      <c r="M110" s="136"/>
      <c r="N110" s="11">
        <v>2</v>
      </c>
    </row>
    <row r="111" spans="10:14" ht="11.25" customHeight="1">
      <c r="J111" s="11" t="s">
        <v>610</v>
      </c>
      <c r="K111" s="11" t="s">
        <v>611</v>
      </c>
      <c r="L111" s="36">
        <v>56.4</v>
      </c>
      <c r="M111" s="136"/>
      <c r="N111" s="11">
        <v>2</v>
      </c>
    </row>
    <row r="112" spans="10:14" ht="11.25" customHeight="1">
      <c r="J112" s="11" t="s">
        <v>612</v>
      </c>
      <c r="K112" s="11" t="s">
        <v>613</v>
      </c>
      <c r="L112" s="36">
        <v>49.8</v>
      </c>
      <c r="M112" s="136"/>
      <c r="N112" s="11">
        <v>1</v>
      </c>
    </row>
    <row r="113" spans="10:14" ht="11.25" customHeight="1">
      <c r="J113" s="11" t="s">
        <v>614</v>
      </c>
      <c r="K113" s="11" t="s">
        <v>615</v>
      </c>
      <c r="L113" s="36">
        <v>62</v>
      </c>
      <c r="M113" s="136"/>
      <c r="N113" s="11">
        <v>2</v>
      </c>
    </row>
    <row r="114" spans="10:14" ht="11.25" customHeight="1">
      <c r="J114" s="11" t="s">
        <v>616</v>
      </c>
      <c r="K114" s="11" t="s">
        <v>617</v>
      </c>
      <c r="L114" s="36">
        <v>49.9</v>
      </c>
      <c r="M114" s="136"/>
      <c r="N114" s="11">
        <v>1</v>
      </c>
    </row>
    <row r="115" spans="10:14" ht="11.25" customHeight="1">
      <c r="J115" s="11" t="s">
        <v>618</v>
      </c>
      <c r="K115" s="11" t="s">
        <v>619</v>
      </c>
      <c r="L115" s="36">
        <v>48.2</v>
      </c>
      <c r="M115" s="136"/>
      <c r="N115" s="11">
        <v>1</v>
      </c>
    </row>
    <row r="116" spans="10:14" ht="11.25" customHeight="1">
      <c r="J116" s="11" t="s">
        <v>620</v>
      </c>
      <c r="K116" s="11" t="s">
        <v>621</v>
      </c>
      <c r="L116" s="36">
        <v>50.1</v>
      </c>
      <c r="M116" s="136"/>
      <c r="N116" s="11">
        <v>1</v>
      </c>
    </row>
    <row r="117" spans="10:14" ht="11.25" customHeight="1">
      <c r="J117" s="11" t="s">
        <v>622</v>
      </c>
      <c r="K117" s="11" t="s">
        <v>623</v>
      </c>
      <c r="L117" s="36">
        <v>49.4</v>
      </c>
      <c r="M117" s="136"/>
      <c r="N117" s="11">
        <v>1</v>
      </c>
    </row>
    <row r="118" spans="10:14" ht="11.25" customHeight="1">
      <c r="J118" s="11" t="s">
        <v>624</v>
      </c>
      <c r="K118" s="11" t="s">
        <v>625</v>
      </c>
      <c r="L118" s="36">
        <v>50.3</v>
      </c>
      <c r="M118" s="136"/>
      <c r="N118" s="11">
        <v>1</v>
      </c>
    </row>
    <row r="119" spans="10:14" ht="11.25" customHeight="1">
      <c r="J119" s="11" t="s">
        <v>626</v>
      </c>
      <c r="K119" s="11" t="s">
        <v>627</v>
      </c>
      <c r="L119" s="36">
        <v>54</v>
      </c>
      <c r="M119" s="136"/>
      <c r="N119" s="11">
        <v>1</v>
      </c>
    </row>
    <row r="120" spans="10:14" ht="11.25" customHeight="1">
      <c r="J120" s="11" t="s">
        <v>628</v>
      </c>
      <c r="K120" s="11" t="s">
        <v>629</v>
      </c>
      <c r="L120" s="36">
        <v>53.9</v>
      </c>
      <c r="M120" s="136"/>
      <c r="N120" s="11">
        <v>1</v>
      </c>
    </row>
    <row r="121" spans="10:14" ht="11.25" customHeight="1">
      <c r="J121" s="11" t="s">
        <v>630</v>
      </c>
      <c r="K121" s="11" t="s">
        <v>631</v>
      </c>
      <c r="L121" s="36">
        <v>50.7</v>
      </c>
      <c r="M121" s="136"/>
      <c r="N121" s="11">
        <v>1</v>
      </c>
    </row>
    <row r="122" spans="10:14" ht="11.25" customHeight="1">
      <c r="J122" s="11" t="s">
        <v>632</v>
      </c>
      <c r="K122" s="11" t="s">
        <v>633</v>
      </c>
      <c r="L122" s="36">
        <v>47.1</v>
      </c>
      <c r="M122" s="136"/>
      <c r="N122" s="11">
        <v>1</v>
      </c>
    </row>
    <row r="123" spans="10:14" ht="11.25" customHeight="1">
      <c r="J123" s="11" t="s">
        <v>634</v>
      </c>
      <c r="K123" s="11" t="s">
        <v>475</v>
      </c>
      <c r="L123" s="36">
        <v>40.3</v>
      </c>
      <c r="M123" s="136"/>
      <c r="N123" s="11">
        <v>1</v>
      </c>
    </row>
    <row r="124" spans="10:14" ht="11.25" customHeight="1">
      <c r="J124" s="11" t="s">
        <v>635</v>
      </c>
      <c r="K124" s="11" t="s">
        <v>476</v>
      </c>
      <c r="L124" s="36">
        <v>43.5</v>
      </c>
      <c r="M124" s="136"/>
      <c r="N124" s="11">
        <v>1</v>
      </c>
    </row>
    <row r="125" spans="10:14" ht="11.25" customHeight="1">
      <c r="J125" s="11" t="s">
        <v>636</v>
      </c>
      <c r="K125" s="11" t="s">
        <v>477</v>
      </c>
      <c r="L125" s="36">
        <v>46.5</v>
      </c>
      <c r="M125" s="136"/>
      <c r="N125" s="11">
        <v>1</v>
      </c>
    </row>
    <row r="126" spans="10:14" ht="11.25" customHeight="1">
      <c r="J126" s="11" t="s">
        <v>637</v>
      </c>
      <c r="K126" s="11" t="s">
        <v>478</v>
      </c>
      <c r="L126" s="36">
        <v>83.6</v>
      </c>
      <c r="M126" s="136"/>
      <c r="N126" s="11">
        <v>3</v>
      </c>
    </row>
    <row r="127" spans="10:14" ht="11.25" customHeight="1">
      <c r="J127" s="137" t="s">
        <v>701</v>
      </c>
      <c r="K127" s="137" t="s">
        <v>374</v>
      </c>
      <c r="L127" s="36">
        <v>62.1</v>
      </c>
      <c r="M127" s="136"/>
      <c r="N127" s="11">
        <v>2</v>
      </c>
    </row>
    <row r="128" spans="10:14" ht="11.25" customHeight="1">
      <c r="J128" s="11" t="s">
        <v>638</v>
      </c>
      <c r="K128" s="11" t="s">
        <v>639</v>
      </c>
      <c r="L128" s="36">
        <v>66.7</v>
      </c>
      <c r="M128" s="136"/>
      <c r="N128" s="11">
        <v>2</v>
      </c>
    </row>
    <row r="129" spans="10:14" ht="11.25" customHeight="1">
      <c r="J129" s="11" t="s">
        <v>640</v>
      </c>
      <c r="K129" s="11" t="s">
        <v>641</v>
      </c>
      <c r="L129" s="36">
        <v>79.2</v>
      </c>
      <c r="M129" s="136"/>
      <c r="N129" s="11">
        <v>3</v>
      </c>
    </row>
    <row r="130" spans="10:14" ht="11.25" customHeight="1">
      <c r="J130" s="11" t="s">
        <v>642</v>
      </c>
      <c r="K130" s="11" t="s">
        <v>643</v>
      </c>
      <c r="L130" s="36">
        <v>58.9</v>
      </c>
      <c r="M130" s="136"/>
      <c r="N130" s="11">
        <v>2</v>
      </c>
    </row>
    <row r="131" spans="10:14" ht="11.25" customHeight="1">
      <c r="J131" s="11" t="s">
        <v>644</v>
      </c>
      <c r="K131" s="11" t="s">
        <v>645</v>
      </c>
      <c r="L131" s="36">
        <v>60.4</v>
      </c>
      <c r="M131" s="136"/>
      <c r="N131" s="11">
        <v>2</v>
      </c>
    </row>
    <row r="132" spans="10:14" ht="11.25" customHeight="1">
      <c r="J132" s="11" t="s">
        <v>234</v>
      </c>
      <c r="K132" s="11" t="s">
        <v>235</v>
      </c>
      <c r="L132" s="36">
        <v>58.1</v>
      </c>
      <c r="M132" s="136"/>
      <c r="N132" s="11">
        <v>2</v>
      </c>
    </row>
    <row r="133" spans="10:14" ht="11.25" customHeight="1">
      <c r="J133" s="11" t="s">
        <v>236</v>
      </c>
      <c r="K133" s="11" t="s">
        <v>237</v>
      </c>
      <c r="L133" s="36">
        <v>51.5</v>
      </c>
      <c r="M133" s="136"/>
      <c r="N133" s="11">
        <v>1</v>
      </c>
    </row>
    <row r="134" spans="10:14" ht="11.25" customHeight="1">
      <c r="J134" s="11" t="s">
        <v>238</v>
      </c>
      <c r="K134" s="11" t="s">
        <v>239</v>
      </c>
      <c r="L134" s="36">
        <v>65.1</v>
      </c>
      <c r="M134" s="136"/>
      <c r="N134" s="11">
        <v>2</v>
      </c>
    </row>
    <row r="135" spans="10:14" ht="11.25" customHeight="1">
      <c r="J135" s="11" t="s">
        <v>240</v>
      </c>
      <c r="K135" s="11" t="s">
        <v>241</v>
      </c>
      <c r="L135" s="36">
        <v>65.2</v>
      </c>
      <c r="M135" s="136"/>
      <c r="N135" s="11">
        <v>2</v>
      </c>
    </row>
    <row r="136" spans="10:14" ht="11.25" customHeight="1">
      <c r="J136" s="11" t="s">
        <v>242</v>
      </c>
      <c r="K136" s="11" t="s">
        <v>243</v>
      </c>
      <c r="L136" s="36">
        <v>62.5</v>
      </c>
      <c r="M136" s="136"/>
      <c r="N136" s="11">
        <v>2</v>
      </c>
    </row>
    <row r="137" spans="10:14" ht="11.25" customHeight="1">
      <c r="J137" s="11" t="s">
        <v>244</v>
      </c>
      <c r="K137" s="11" t="s">
        <v>245</v>
      </c>
      <c r="L137" s="36">
        <v>58.5</v>
      </c>
      <c r="M137" s="136"/>
      <c r="N137" s="11">
        <v>2</v>
      </c>
    </row>
    <row r="138" spans="10:14" ht="11.25" customHeight="1">
      <c r="J138" s="11" t="s">
        <v>246</v>
      </c>
      <c r="K138" s="11" t="s">
        <v>247</v>
      </c>
      <c r="L138" s="36">
        <v>58.8</v>
      </c>
      <c r="M138" s="136"/>
      <c r="N138" s="11">
        <v>2</v>
      </c>
    </row>
    <row r="139" spans="10:14" ht="11.25" customHeight="1">
      <c r="J139" s="11" t="s">
        <v>248</v>
      </c>
      <c r="K139" s="11" t="s">
        <v>249</v>
      </c>
      <c r="L139" s="36">
        <v>58.2</v>
      </c>
      <c r="M139" s="136"/>
      <c r="N139" s="11">
        <v>2</v>
      </c>
    </row>
    <row r="140" spans="10:14" ht="11.25" customHeight="1">
      <c r="J140" s="11" t="s">
        <v>448</v>
      </c>
      <c r="K140" s="11" t="s">
        <v>457</v>
      </c>
      <c r="L140" s="36">
        <v>62</v>
      </c>
      <c r="M140" s="136"/>
      <c r="N140" s="11">
        <v>2</v>
      </c>
    </row>
    <row r="141" spans="10:14" ht="11.25" customHeight="1">
      <c r="J141" s="11" t="s">
        <v>449</v>
      </c>
      <c r="K141" s="11" t="s">
        <v>458</v>
      </c>
      <c r="L141" s="36">
        <v>52.9</v>
      </c>
      <c r="M141" s="136"/>
      <c r="N141" s="11">
        <v>1</v>
      </c>
    </row>
    <row r="142" spans="10:14" ht="11.25" customHeight="1">
      <c r="J142" s="11" t="s">
        <v>450</v>
      </c>
      <c r="K142" s="11" t="s">
        <v>646</v>
      </c>
      <c r="L142" s="36">
        <v>54.7</v>
      </c>
      <c r="M142" s="136"/>
      <c r="N142" s="11">
        <v>1</v>
      </c>
    </row>
    <row r="143" spans="10:14" ht="11.25" customHeight="1">
      <c r="J143" s="11" t="s">
        <v>451</v>
      </c>
      <c r="K143" s="11" t="s">
        <v>647</v>
      </c>
      <c r="L143" s="36">
        <v>65.5</v>
      </c>
      <c r="M143" s="136"/>
      <c r="N143" s="11">
        <v>2</v>
      </c>
    </row>
    <row r="144" spans="10:14" ht="11.25" customHeight="1">
      <c r="J144" s="11" t="s">
        <v>452</v>
      </c>
      <c r="K144" s="11" t="s">
        <v>229</v>
      </c>
      <c r="L144" s="36" t="s">
        <v>205</v>
      </c>
      <c r="M144" s="136"/>
      <c r="N144" s="36" t="s">
        <v>205</v>
      </c>
    </row>
    <row r="145" spans="10:14" ht="11.25" customHeight="1">
      <c r="J145" s="11" t="s">
        <v>453</v>
      </c>
      <c r="K145" s="11" t="s">
        <v>230</v>
      </c>
      <c r="L145" s="36">
        <v>58.9</v>
      </c>
      <c r="M145" s="136"/>
      <c r="N145" s="11">
        <v>2</v>
      </c>
    </row>
    <row r="146" spans="10:14" ht="11.25" customHeight="1">
      <c r="J146" s="11" t="s">
        <v>454</v>
      </c>
      <c r="K146" s="11" t="s">
        <v>231</v>
      </c>
      <c r="L146" s="36">
        <v>57.7</v>
      </c>
      <c r="M146" s="136"/>
      <c r="N146" s="11">
        <v>2</v>
      </c>
    </row>
    <row r="147" spans="10:14" ht="11.25" customHeight="1">
      <c r="J147" s="11" t="s">
        <v>455</v>
      </c>
      <c r="K147" s="11" t="s">
        <v>232</v>
      </c>
      <c r="L147" s="36" t="s">
        <v>205</v>
      </c>
      <c r="M147" s="136"/>
      <c r="N147" s="36" t="s">
        <v>205</v>
      </c>
    </row>
    <row r="148" spans="10:14" ht="11.25" customHeight="1">
      <c r="J148" s="11" t="s">
        <v>456</v>
      </c>
      <c r="K148" s="11" t="s">
        <v>233</v>
      </c>
      <c r="L148" s="36">
        <v>56.5</v>
      </c>
      <c r="M148" s="136"/>
      <c r="N148" s="11">
        <v>2</v>
      </c>
    </row>
    <row r="149" spans="10:14" ht="11.25" customHeight="1">
      <c r="J149" s="11" t="s">
        <v>250</v>
      </c>
      <c r="K149" s="11" t="s">
        <v>154</v>
      </c>
      <c r="L149" s="36">
        <v>78.6</v>
      </c>
      <c r="M149" s="136"/>
      <c r="N149" s="11">
        <v>3</v>
      </c>
    </row>
    <row r="150" spans="10:14" ht="11.25" customHeight="1">
      <c r="J150" s="11" t="s">
        <v>251</v>
      </c>
      <c r="K150" s="11" t="s">
        <v>358</v>
      </c>
      <c r="L150" s="36">
        <v>34.6</v>
      </c>
      <c r="M150" s="136"/>
      <c r="N150" s="11">
        <v>1</v>
      </c>
    </row>
    <row r="151" spans="10:14" ht="11.25" customHeight="1">
      <c r="J151" s="11" t="s">
        <v>252</v>
      </c>
      <c r="K151" s="11" t="s">
        <v>357</v>
      </c>
      <c r="L151" s="36">
        <v>47.8</v>
      </c>
      <c r="M151" s="136"/>
      <c r="N151" s="11">
        <v>1</v>
      </c>
    </row>
    <row r="152" spans="10:14" ht="11.25" customHeight="1">
      <c r="J152" s="18" t="s">
        <v>253</v>
      </c>
      <c r="K152" s="11" t="s">
        <v>254</v>
      </c>
      <c r="L152" s="36">
        <v>81.4</v>
      </c>
      <c r="M152" s="136"/>
      <c r="N152" s="11">
        <v>3</v>
      </c>
    </row>
    <row r="153" spans="10:14" ht="11.25" customHeight="1">
      <c r="J153" s="18" t="s">
        <v>255</v>
      </c>
      <c r="K153" s="18" t="s">
        <v>256</v>
      </c>
      <c r="L153" s="36">
        <v>65.9</v>
      </c>
      <c r="M153" s="136"/>
      <c r="N153" s="11">
        <v>2</v>
      </c>
    </row>
    <row r="154" spans="10:14" ht="11.25" customHeight="1">
      <c r="J154" s="18" t="s">
        <v>257</v>
      </c>
      <c r="K154" s="18" t="s">
        <v>258</v>
      </c>
      <c r="L154" s="36">
        <v>72.4</v>
      </c>
      <c r="M154" s="136"/>
      <c r="N154" s="11">
        <v>2</v>
      </c>
    </row>
    <row r="155" spans="10:14" ht="11.25" customHeight="1">
      <c r="J155" s="11" t="s">
        <v>259</v>
      </c>
      <c r="K155" s="11" t="s">
        <v>260</v>
      </c>
      <c r="L155" s="36">
        <v>60.7</v>
      </c>
      <c r="M155" s="136"/>
      <c r="N155" s="11">
        <v>2</v>
      </c>
    </row>
    <row r="156" spans="10:14" ht="11.25" customHeight="1">
      <c r="J156" s="18" t="s">
        <v>261</v>
      </c>
      <c r="K156" s="18" t="s">
        <v>262</v>
      </c>
      <c r="L156" s="36">
        <v>84.6</v>
      </c>
      <c r="M156" s="136"/>
      <c r="N156" s="11">
        <v>3</v>
      </c>
    </row>
    <row r="157" spans="10:14" ht="11.25" customHeight="1">
      <c r="J157" s="18" t="s">
        <v>263</v>
      </c>
      <c r="K157" s="18" t="s">
        <v>264</v>
      </c>
      <c r="L157" s="36">
        <v>99.3</v>
      </c>
      <c r="M157" s="136"/>
      <c r="N157" s="11">
        <v>4</v>
      </c>
    </row>
    <row r="158" spans="10:14" ht="11.25" customHeight="1">
      <c r="J158" s="18" t="s">
        <v>265</v>
      </c>
      <c r="K158" s="18" t="s">
        <v>266</v>
      </c>
      <c r="L158" s="36">
        <v>81.3</v>
      </c>
      <c r="M158" s="136"/>
      <c r="N158" s="11">
        <v>3</v>
      </c>
    </row>
    <row r="159" spans="10:14" ht="11.25" customHeight="1">
      <c r="J159" s="18" t="s">
        <v>267</v>
      </c>
      <c r="K159" s="18" t="s">
        <v>268</v>
      </c>
      <c r="L159" s="36">
        <v>68.7</v>
      </c>
      <c r="M159" s="136"/>
      <c r="N159" s="11">
        <v>2</v>
      </c>
    </row>
    <row r="160" spans="10:14" ht="11.25" customHeight="1">
      <c r="J160" s="18" t="s">
        <v>269</v>
      </c>
      <c r="K160" s="18" t="s">
        <v>270</v>
      </c>
      <c r="L160" s="118">
        <v>107.4</v>
      </c>
      <c r="M160" s="136"/>
      <c r="N160" s="11">
        <v>4</v>
      </c>
    </row>
    <row r="161" spans="10:14" ht="11.25" customHeight="1">
      <c r="J161" s="18" t="s">
        <v>271</v>
      </c>
      <c r="K161" s="18" t="s">
        <v>272</v>
      </c>
      <c r="L161" s="36">
        <v>105.6</v>
      </c>
      <c r="M161" s="136"/>
      <c r="N161" s="11">
        <v>4</v>
      </c>
    </row>
    <row r="162" spans="10:14" ht="11.25" customHeight="1">
      <c r="J162" s="18" t="s">
        <v>273</v>
      </c>
      <c r="K162" s="18" t="s">
        <v>274</v>
      </c>
      <c r="L162" s="36">
        <v>96.9</v>
      </c>
      <c r="M162" s="136"/>
      <c r="N162" s="11">
        <v>4</v>
      </c>
    </row>
    <row r="163" spans="10:14" ht="11.25" customHeight="1">
      <c r="J163" s="18" t="s">
        <v>275</v>
      </c>
      <c r="K163" s="18" t="s">
        <v>276</v>
      </c>
      <c r="L163" s="36">
        <v>102</v>
      </c>
      <c r="M163" s="136"/>
      <c r="N163" s="11">
        <v>4</v>
      </c>
    </row>
    <row r="164" spans="10:14" ht="11.25" customHeight="1">
      <c r="J164" s="11" t="s">
        <v>277</v>
      </c>
      <c r="K164" s="11" t="s">
        <v>278</v>
      </c>
      <c r="L164" s="36">
        <v>119.3</v>
      </c>
      <c r="M164" s="136"/>
      <c r="N164" s="11">
        <v>5</v>
      </c>
    </row>
    <row r="165" spans="10:14" ht="11.25" customHeight="1">
      <c r="J165" s="11" t="s">
        <v>279</v>
      </c>
      <c r="K165" s="11" t="s">
        <v>280</v>
      </c>
      <c r="L165" s="36">
        <v>115.5</v>
      </c>
      <c r="M165" s="136"/>
      <c r="N165" s="11">
        <v>5</v>
      </c>
    </row>
    <row r="166" spans="10:14" ht="11.25" customHeight="1">
      <c r="J166" s="11" t="s">
        <v>281</v>
      </c>
      <c r="K166" s="11" t="s">
        <v>282</v>
      </c>
      <c r="L166" s="36">
        <v>114.8</v>
      </c>
      <c r="M166" s="136"/>
      <c r="N166" s="11">
        <v>4</v>
      </c>
    </row>
    <row r="167" spans="10:14" ht="11.25" customHeight="1">
      <c r="J167" s="11" t="s">
        <v>283</v>
      </c>
      <c r="K167" s="11" t="s">
        <v>284</v>
      </c>
      <c r="L167" s="36">
        <v>103</v>
      </c>
      <c r="M167" s="136"/>
      <c r="N167" s="11">
        <v>4</v>
      </c>
    </row>
    <row r="168" spans="10:14" ht="11.25" customHeight="1">
      <c r="J168" s="11" t="s">
        <v>285</v>
      </c>
      <c r="K168" s="11" t="s">
        <v>0</v>
      </c>
      <c r="L168" s="36">
        <v>98</v>
      </c>
      <c r="M168" s="136"/>
      <c r="N168" s="11">
        <v>4</v>
      </c>
    </row>
    <row r="169" spans="10:14" ht="11.25" customHeight="1">
      <c r="J169" s="11" t="s">
        <v>1</v>
      </c>
      <c r="K169" s="11" t="s">
        <v>2</v>
      </c>
      <c r="L169" s="36">
        <v>104</v>
      </c>
      <c r="M169" s="136"/>
      <c r="N169" s="11">
        <v>4</v>
      </c>
    </row>
    <row r="170" spans="10:14" ht="11.25" customHeight="1">
      <c r="J170" s="11" t="s">
        <v>3</v>
      </c>
      <c r="K170" s="11" t="s">
        <v>4</v>
      </c>
      <c r="L170" s="36">
        <v>85.3</v>
      </c>
      <c r="M170" s="136"/>
      <c r="N170" s="11">
        <v>3</v>
      </c>
    </row>
    <row r="171" spans="10:14" ht="11.25" customHeight="1">
      <c r="J171" s="11" t="s">
        <v>5</v>
      </c>
      <c r="K171" s="11" t="s">
        <v>6</v>
      </c>
      <c r="L171" s="36">
        <v>113.9</v>
      </c>
      <c r="M171" s="136"/>
      <c r="N171" s="11">
        <v>4</v>
      </c>
    </row>
    <row r="172" spans="10:14" ht="11.25" customHeight="1">
      <c r="J172" s="11" t="s">
        <v>7</v>
      </c>
      <c r="K172" s="11" t="s">
        <v>8</v>
      </c>
      <c r="L172" s="36">
        <v>114.4</v>
      </c>
      <c r="M172" s="136"/>
      <c r="N172" s="11">
        <v>4</v>
      </c>
    </row>
    <row r="173" spans="10:14" ht="11.25" customHeight="1">
      <c r="J173" s="11" t="s">
        <v>9</v>
      </c>
      <c r="K173" s="11" t="s">
        <v>10</v>
      </c>
      <c r="L173" s="36">
        <v>46.9</v>
      </c>
      <c r="M173" s="136"/>
      <c r="N173" s="11">
        <v>1</v>
      </c>
    </row>
    <row r="174" spans="10:14" ht="11.25" customHeight="1">
      <c r="J174" s="11" t="s">
        <v>11</v>
      </c>
      <c r="K174" s="11" t="s">
        <v>12</v>
      </c>
      <c r="L174" s="36">
        <v>62.3</v>
      </c>
      <c r="M174" s="136"/>
      <c r="N174" s="11">
        <v>2</v>
      </c>
    </row>
    <row r="175" spans="10:14" ht="11.25" customHeight="1">
      <c r="J175" s="11" t="s">
        <v>13</v>
      </c>
      <c r="K175" s="11" t="s">
        <v>14</v>
      </c>
      <c r="L175" s="36">
        <v>53</v>
      </c>
      <c r="M175" s="136"/>
      <c r="N175" s="11">
        <v>1</v>
      </c>
    </row>
    <row r="176" spans="10:14" ht="11.25" customHeight="1">
      <c r="J176" s="11" t="s">
        <v>15</v>
      </c>
      <c r="K176" s="11" t="s">
        <v>16</v>
      </c>
      <c r="L176" s="36">
        <v>58.5</v>
      </c>
      <c r="M176" s="136"/>
      <c r="N176" s="11">
        <v>2</v>
      </c>
    </row>
    <row r="177" spans="10:14" ht="11.25" customHeight="1">
      <c r="J177" s="11" t="s">
        <v>17</v>
      </c>
      <c r="K177" s="11" t="s">
        <v>18</v>
      </c>
      <c r="L177" s="36">
        <v>50.2</v>
      </c>
      <c r="M177" s="136"/>
      <c r="N177" s="11">
        <v>1</v>
      </c>
    </row>
    <row r="178" spans="10:14" ht="11.25" customHeight="1">
      <c r="J178" s="11" t="s">
        <v>19</v>
      </c>
      <c r="K178" s="11" t="s">
        <v>20</v>
      </c>
      <c r="L178" s="36">
        <v>61.5</v>
      </c>
      <c r="M178" s="136"/>
      <c r="N178" s="11">
        <v>2</v>
      </c>
    </row>
    <row r="179" spans="10:14" ht="11.25" customHeight="1">
      <c r="J179" s="11" t="s">
        <v>21</v>
      </c>
      <c r="K179" s="11" t="s">
        <v>22</v>
      </c>
      <c r="L179" s="36">
        <v>52.5</v>
      </c>
      <c r="M179" s="136"/>
      <c r="N179" s="11">
        <v>1</v>
      </c>
    </row>
    <row r="180" spans="10:14" ht="11.25" customHeight="1">
      <c r="J180" s="11" t="s">
        <v>23</v>
      </c>
      <c r="K180" s="11" t="s">
        <v>24</v>
      </c>
      <c r="L180" s="36">
        <v>57.2</v>
      </c>
      <c r="M180" s="136"/>
      <c r="N180" s="11">
        <v>2</v>
      </c>
    </row>
    <row r="181" spans="10:14" ht="11.25" customHeight="1">
      <c r="J181" s="11" t="s">
        <v>25</v>
      </c>
      <c r="K181" s="11" t="s">
        <v>26</v>
      </c>
      <c r="L181" s="36">
        <v>49.4</v>
      </c>
      <c r="M181" s="136"/>
      <c r="N181" s="11">
        <v>1</v>
      </c>
    </row>
    <row r="182" spans="10:14" ht="11.25" customHeight="1">
      <c r="J182" s="11" t="s">
        <v>27</v>
      </c>
      <c r="K182" s="11" t="s">
        <v>221</v>
      </c>
      <c r="L182" s="36">
        <v>82.6</v>
      </c>
      <c r="M182" s="136"/>
      <c r="N182" s="11">
        <v>3</v>
      </c>
    </row>
    <row r="183" spans="10:14" ht="11.25" customHeight="1">
      <c r="J183" s="11" t="s">
        <v>28</v>
      </c>
      <c r="K183" s="11" t="s">
        <v>29</v>
      </c>
      <c r="L183" s="36">
        <v>91.1</v>
      </c>
      <c r="M183" s="136"/>
      <c r="N183" s="11">
        <v>3</v>
      </c>
    </row>
    <row r="184" spans="10:14" ht="11.25" customHeight="1">
      <c r="J184" s="11" t="s">
        <v>30</v>
      </c>
      <c r="K184" s="11" t="s">
        <v>222</v>
      </c>
      <c r="L184" s="36">
        <v>59.7</v>
      </c>
      <c r="M184" s="136"/>
      <c r="N184" s="11">
        <v>2</v>
      </c>
    </row>
    <row r="185" spans="10:14" ht="11.25" customHeight="1">
      <c r="J185" s="18" t="s">
        <v>31</v>
      </c>
      <c r="K185" s="18" t="s">
        <v>223</v>
      </c>
      <c r="L185" s="36">
        <v>68</v>
      </c>
      <c r="M185" s="136"/>
      <c r="N185" s="11">
        <v>2</v>
      </c>
    </row>
    <row r="186" spans="10:14" ht="11.25" customHeight="1">
      <c r="J186" s="18" t="s">
        <v>32</v>
      </c>
      <c r="K186" s="18" t="s">
        <v>33</v>
      </c>
      <c r="L186" s="36">
        <v>64.2</v>
      </c>
      <c r="M186" s="136"/>
      <c r="N186" s="11">
        <v>2</v>
      </c>
    </row>
    <row r="187" spans="10:14" ht="11.25" customHeight="1">
      <c r="J187" s="18" t="s">
        <v>34</v>
      </c>
      <c r="K187" s="18" t="s">
        <v>35</v>
      </c>
      <c r="L187" s="36">
        <v>59.2</v>
      </c>
      <c r="M187" s="136"/>
      <c r="N187" s="11">
        <v>2</v>
      </c>
    </row>
    <row r="188" spans="10:14" ht="11.25" customHeight="1">
      <c r="J188" s="18" t="s">
        <v>36</v>
      </c>
      <c r="K188" s="18" t="s">
        <v>224</v>
      </c>
      <c r="L188" s="36">
        <v>68.2</v>
      </c>
      <c r="M188" s="136"/>
      <c r="N188" s="11">
        <v>2</v>
      </c>
    </row>
    <row r="189" spans="10:14" ht="11.25" customHeight="1">
      <c r="J189" s="18" t="s">
        <v>37</v>
      </c>
      <c r="K189" s="18" t="s">
        <v>38</v>
      </c>
      <c r="L189" s="36">
        <v>78</v>
      </c>
      <c r="M189" s="136"/>
      <c r="N189" s="11">
        <v>3</v>
      </c>
    </row>
    <row r="190" spans="10:14" ht="11.25" customHeight="1">
      <c r="J190" s="18" t="s">
        <v>39</v>
      </c>
      <c r="K190" s="18" t="s">
        <v>40</v>
      </c>
      <c r="L190" s="36">
        <v>60.7</v>
      </c>
      <c r="M190" s="136"/>
      <c r="N190" s="11">
        <v>2</v>
      </c>
    </row>
    <row r="191" spans="10:14" ht="11.25" customHeight="1">
      <c r="J191" s="18" t="s">
        <v>41</v>
      </c>
      <c r="K191" s="18" t="s">
        <v>42</v>
      </c>
      <c r="L191" s="36">
        <v>66.6</v>
      </c>
      <c r="M191" s="136"/>
      <c r="N191" s="11">
        <v>2</v>
      </c>
    </row>
    <row r="192" spans="10:14" ht="11.25" customHeight="1">
      <c r="J192" s="18" t="s">
        <v>43</v>
      </c>
      <c r="K192" s="18" t="s">
        <v>44</v>
      </c>
      <c r="L192" s="36">
        <v>64.1</v>
      </c>
      <c r="M192" s="136"/>
      <c r="N192" s="11">
        <v>2</v>
      </c>
    </row>
    <row r="193" spans="10:14" ht="11.25" customHeight="1">
      <c r="J193" s="18" t="s">
        <v>45</v>
      </c>
      <c r="K193" s="18" t="s">
        <v>225</v>
      </c>
      <c r="L193" s="36">
        <v>57.4</v>
      </c>
      <c r="M193" s="136"/>
      <c r="N193" s="11">
        <v>2</v>
      </c>
    </row>
    <row r="194" spans="10:14" ht="11.25" customHeight="1">
      <c r="J194" s="18" t="s">
        <v>46</v>
      </c>
      <c r="K194" s="18" t="s">
        <v>47</v>
      </c>
      <c r="L194" s="36">
        <v>53</v>
      </c>
      <c r="M194" s="136"/>
      <c r="N194" s="11">
        <v>1</v>
      </c>
    </row>
    <row r="195" spans="10:14" ht="11.25" customHeight="1">
      <c r="J195" s="18" t="s">
        <v>48</v>
      </c>
      <c r="K195" s="18" t="s">
        <v>49</v>
      </c>
      <c r="L195" s="36">
        <v>92.1</v>
      </c>
      <c r="M195" s="136"/>
      <c r="N195" s="11">
        <v>3</v>
      </c>
    </row>
    <row r="196" spans="10:14" ht="11.25" customHeight="1">
      <c r="J196" s="18" t="s">
        <v>50</v>
      </c>
      <c r="K196" s="18" t="s">
        <v>226</v>
      </c>
      <c r="L196" s="36">
        <v>135.5</v>
      </c>
      <c r="M196" s="136"/>
      <c r="N196" s="11">
        <v>5</v>
      </c>
    </row>
    <row r="197" spans="10:14" ht="11.25" customHeight="1">
      <c r="J197" s="18" t="s">
        <v>51</v>
      </c>
      <c r="K197" s="18" t="s">
        <v>52</v>
      </c>
      <c r="L197" s="36">
        <v>86.2</v>
      </c>
      <c r="M197" s="136"/>
      <c r="N197" s="11">
        <v>3</v>
      </c>
    </row>
    <row r="198" spans="10:14" ht="11.25" customHeight="1">
      <c r="J198" s="18" t="s">
        <v>53</v>
      </c>
      <c r="K198" s="18" t="s">
        <v>54</v>
      </c>
      <c r="L198" s="36">
        <v>130</v>
      </c>
      <c r="M198" s="136"/>
      <c r="N198" s="11">
        <v>5</v>
      </c>
    </row>
    <row r="199" spans="10:14" ht="11.25" customHeight="1">
      <c r="J199" s="18" t="s">
        <v>55</v>
      </c>
      <c r="K199" s="18" t="s">
        <v>56</v>
      </c>
      <c r="L199" s="36">
        <v>124.3</v>
      </c>
      <c r="M199" s="136"/>
      <c r="N199" s="11">
        <v>5</v>
      </c>
    </row>
    <row r="200" spans="10:14" ht="11.25" customHeight="1">
      <c r="J200" s="18" t="s">
        <v>57</v>
      </c>
      <c r="K200" s="18" t="s">
        <v>58</v>
      </c>
      <c r="L200" s="36">
        <v>130.3</v>
      </c>
      <c r="M200" s="136"/>
      <c r="N200" s="11">
        <v>5</v>
      </c>
    </row>
    <row r="201" spans="10:14" ht="11.25" customHeight="1">
      <c r="J201" s="11" t="s">
        <v>59</v>
      </c>
      <c r="K201" s="11" t="s">
        <v>60</v>
      </c>
      <c r="L201" s="36">
        <v>114.4</v>
      </c>
      <c r="M201" s="136"/>
      <c r="N201" s="11">
        <v>4</v>
      </c>
    </row>
    <row r="202" spans="10:14" ht="11.25" customHeight="1">
      <c r="J202" s="11" t="s">
        <v>61</v>
      </c>
      <c r="K202" s="11" t="s">
        <v>62</v>
      </c>
      <c r="L202" s="36">
        <v>125.5</v>
      </c>
      <c r="M202" s="136"/>
      <c r="N202" s="11">
        <v>5</v>
      </c>
    </row>
    <row r="203" spans="10:14" ht="11.25" customHeight="1">
      <c r="J203" s="11" t="s">
        <v>63</v>
      </c>
      <c r="K203" s="11" t="s">
        <v>227</v>
      </c>
      <c r="L203" s="36">
        <v>195.8</v>
      </c>
      <c r="M203" s="136"/>
      <c r="N203" s="11">
        <v>5</v>
      </c>
    </row>
    <row r="204" spans="10:14" ht="11.25" customHeight="1">
      <c r="J204" s="11" t="s">
        <v>64</v>
      </c>
      <c r="K204" s="11" t="s">
        <v>228</v>
      </c>
      <c r="L204" s="36">
        <v>294.6</v>
      </c>
      <c r="M204" s="136"/>
      <c r="N204" s="11">
        <v>5</v>
      </c>
    </row>
    <row r="205" spans="10:14" ht="11.25" customHeight="1">
      <c r="J205" s="11" t="s">
        <v>65</v>
      </c>
      <c r="K205" s="11" t="s">
        <v>66</v>
      </c>
      <c r="L205" s="36">
        <v>69.3</v>
      </c>
      <c r="M205" s="136"/>
      <c r="N205" s="11">
        <v>2</v>
      </c>
    </row>
    <row r="206" spans="10:14" ht="11.25" customHeight="1">
      <c r="J206" s="11" t="s">
        <v>67</v>
      </c>
      <c r="K206" s="11" t="s">
        <v>68</v>
      </c>
      <c r="L206" s="36">
        <v>83.5</v>
      </c>
      <c r="M206" s="136"/>
      <c r="N206" s="11">
        <v>3</v>
      </c>
    </row>
    <row r="207" spans="10:14" ht="11.25" customHeight="1">
      <c r="J207" s="11" t="s">
        <v>69</v>
      </c>
      <c r="K207" s="11" t="s">
        <v>70</v>
      </c>
      <c r="L207" s="36">
        <v>90.8</v>
      </c>
      <c r="M207" s="136"/>
      <c r="N207" s="11">
        <v>3</v>
      </c>
    </row>
    <row r="208" spans="10:14" ht="11.25" customHeight="1">
      <c r="J208" s="18" t="s">
        <v>71</v>
      </c>
      <c r="K208" s="18" t="s">
        <v>72</v>
      </c>
      <c r="L208" s="36">
        <v>81.7</v>
      </c>
      <c r="M208" s="136"/>
      <c r="N208" s="11">
        <v>3</v>
      </c>
    </row>
    <row r="209" spans="10:14" ht="11.25" customHeight="1">
      <c r="J209" s="18" t="s">
        <v>73</v>
      </c>
      <c r="K209" s="18" t="s">
        <v>74</v>
      </c>
      <c r="L209" s="36">
        <v>72.8</v>
      </c>
      <c r="M209" s="136"/>
      <c r="N209" s="11">
        <v>2</v>
      </c>
    </row>
    <row r="210" spans="10:14" ht="11.25" customHeight="1">
      <c r="J210" s="18" t="s">
        <v>75</v>
      </c>
      <c r="K210" s="18" t="s">
        <v>206</v>
      </c>
      <c r="L210" s="36">
        <v>60.7</v>
      </c>
      <c r="M210" s="136"/>
      <c r="N210" s="11">
        <v>2</v>
      </c>
    </row>
    <row r="211" spans="10:14" ht="11.25" customHeight="1">
      <c r="J211" s="18" t="s">
        <v>76</v>
      </c>
      <c r="K211" s="18" t="s">
        <v>77</v>
      </c>
      <c r="L211" s="36">
        <v>79.5</v>
      </c>
      <c r="M211" s="136"/>
      <c r="N211" s="11">
        <v>3</v>
      </c>
    </row>
    <row r="212" spans="10:14" ht="11.25" customHeight="1">
      <c r="J212" s="11" t="s">
        <v>78</v>
      </c>
      <c r="K212" s="18" t="s">
        <v>79</v>
      </c>
      <c r="L212" s="36">
        <v>83.8</v>
      </c>
      <c r="M212" s="136"/>
      <c r="N212" s="11">
        <v>3</v>
      </c>
    </row>
    <row r="213" spans="10:14" ht="11.25" customHeight="1">
      <c r="J213" s="11" t="s">
        <v>80</v>
      </c>
      <c r="K213" s="18" t="s">
        <v>81</v>
      </c>
      <c r="L213" s="36">
        <v>83.5</v>
      </c>
      <c r="M213" s="136"/>
      <c r="N213" s="11">
        <v>3</v>
      </c>
    </row>
    <row r="214" spans="10:14" ht="11.25" customHeight="1">
      <c r="J214" s="18" t="s">
        <v>82</v>
      </c>
      <c r="K214" s="18" t="s">
        <v>83</v>
      </c>
      <c r="L214" s="36">
        <v>67.4</v>
      </c>
      <c r="M214" s="136"/>
      <c r="N214" s="11">
        <v>2</v>
      </c>
    </row>
    <row r="215" spans="10:14" ht="11.25" customHeight="1">
      <c r="J215" s="18" t="s">
        <v>84</v>
      </c>
      <c r="K215" s="18" t="s">
        <v>85</v>
      </c>
      <c r="L215" s="36">
        <v>94.4</v>
      </c>
      <c r="M215" s="136"/>
      <c r="N215" s="11">
        <v>3</v>
      </c>
    </row>
    <row r="216" spans="10:14" ht="11.25" customHeight="1">
      <c r="J216" s="18" t="s">
        <v>86</v>
      </c>
      <c r="K216" s="18" t="s">
        <v>87</v>
      </c>
      <c r="L216" s="36">
        <v>90.3</v>
      </c>
      <c r="M216" s="136"/>
      <c r="N216" s="11">
        <v>3</v>
      </c>
    </row>
    <row r="217" spans="10:14" ht="11.25" customHeight="1">
      <c r="J217" s="18" t="s">
        <v>88</v>
      </c>
      <c r="K217" s="11" t="s">
        <v>89</v>
      </c>
      <c r="L217" s="36">
        <v>100.4</v>
      </c>
      <c r="M217" s="136"/>
      <c r="N217" s="11">
        <v>4</v>
      </c>
    </row>
    <row r="218" spans="10:14" ht="11.25" customHeight="1">
      <c r="J218" s="18" t="s">
        <v>90</v>
      </c>
      <c r="K218" s="18" t="s">
        <v>91</v>
      </c>
      <c r="L218" s="36">
        <v>90.5</v>
      </c>
      <c r="M218" s="136"/>
      <c r="N218" s="11">
        <v>3</v>
      </c>
    </row>
    <row r="219" spans="10:14" ht="11.25" customHeight="1">
      <c r="J219" s="18" t="s">
        <v>93</v>
      </c>
      <c r="K219" s="18" t="s">
        <v>94</v>
      </c>
      <c r="L219" s="36">
        <v>43.5</v>
      </c>
      <c r="M219" s="136"/>
      <c r="N219" s="11">
        <v>1</v>
      </c>
    </row>
    <row r="220" spans="10:14" ht="11.25" customHeight="1">
      <c r="J220" s="18" t="s">
        <v>459</v>
      </c>
      <c r="K220" s="18" t="s">
        <v>461</v>
      </c>
      <c r="L220" s="36">
        <v>45.1</v>
      </c>
      <c r="M220" s="136"/>
      <c r="N220" s="11">
        <v>1</v>
      </c>
    </row>
    <row r="221" spans="10:14" ht="11.25" customHeight="1">
      <c r="J221" s="18" t="s">
        <v>460</v>
      </c>
      <c r="K221" s="18" t="s">
        <v>92</v>
      </c>
      <c r="L221" s="36">
        <v>40.2</v>
      </c>
      <c r="M221" s="136"/>
      <c r="N221" s="11">
        <v>1</v>
      </c>
    </row>
    <row r="222" spans="10:14" ht="11.25" customHeight="1">
      <c r="J222" s="11" t="s">
        <v>462</v>
      </c>
      <c r="K222" s="11" t="s">
        <v>463</v>
      </c>
      <c r="L222" s="36">
        <v>43.5</v>
      </c>
      <c r="M222" s="136"/>
      <c r="N222" s="11">
        <v>1</v>
      </c>
    </row>
    <row r="223" spans="10:14" ht="11.25" customHeight="1">
      <c r="J223" s="11" t="s">
        <v>95</v>
      </c>
      <c r="K223" s="11" t="s">
        <v>96</v>
      </c>
      <c r="L223" s="36">
        <v>65.5</v>
      </c>
      <c r="M223" s="136"/>
      <c r="N223" s="11">
        <v>2</v>
      </c>
    </row>
    <row r="224" spans="10:14" ht="11.25" customHeight="1">
      <c r="J224" s="11" t="s">
        <v>97</v>
      </c>
      <c r="K224" s="11" t="s">
        <v>98</v>
      </c>
      <c r="L224" s="36">
        <v>60.2</v>
      </c>
      <c r="M224" s="136"/>
      <c r="N224" s="11">
        <v>2</v>
      </c>
    </row>
    <row r="225" spans="10:14" ht="11.25" customHeight="1">
      <c r="J225" s="11" t="s">
        <v>99</v>
      </c>
      <c r="K225" s="11" t="s">
        <v>100</v>
      </c>
      <c r="L225" s="36">
        <v>58.6</v>
      </c>
      <c r="M225" s="136"/>
      <c r="N225" s="11">
        <v>2</v>
      </c>
    </row>
    <row r="226" spans="10:14" ht="11.25" customHeight="1">
      <c r="J226" s="11" t="s">
        <v>101</v>
      </c>
      <c r="K226" s="11" t="s">
        <v>102</v>
      </c>
      <c r="L226" s="36">
        <v>57.5</v>
      </c>
      <c r="M226" s="136"/>
      <c r="N226" s="11">
        <v>2</v>
      </c>
    </row>
    <row r="227" spans="10:14" ht="11.25" customHeight="1">
      <c r="J227" s="21" t="s">
        <v>103</v>
      </c>
      <c r="K227" s="21" t="s">
        <v>104</v>
      </c>
      <c r="L227" s="36">
        <v>63.5</v>
      </c>
      <c r="M227" s="136"/>
      <c r="N227" s="11">
        <v>2</v>
      </c>
    </row>
    <row r="228" spans="10:14" ht="11.25" customHeight="1">
      <c r="J228" s="21" t="s">
        <v>105</v>
      </c>
      <c r="K228" s="21" t="s">
        <v>106</v>
      </c>
      <c r="L228" s="36">
        <v>60.2</v>
      </c>
      <c r="M228" s="136"/>
      <c r="N228" s="11">
        <v>2</v>
      </c>
    </row>
    <row r="229" spans="10:14" ht="11.25" customHeight="1">
      <c r="J229" s="21" t="s">
        <v>287</v>
      </c>
      <c r="K229" s="21" t="s">
        <v>288</v>
      </c>
      <c r="L229" s="36">
        <v>59.3</v>
      </c>
      <c r="M229" s="136"/>
      <c r="N229" s="11">
        <v>2</v>
      </c>
    </row>
    <row r="230" spans="10:14" ht="11.25" customHeight="1">
      <c r="J230" s="21" t="s">
        <v>289</v>
      </c>
      <c r="K230" s="21" t="s">
        <v>290</v>
      </c>
      <c r="L230" s="36">
        <v>64.6</v>
      </c>
      <c r="M230" s="136"/>
      <c r="N230" s="11">
        <v>2</v>
      </c>
    </row>
    <row r="231" spans="10:14" ht="11.25" customHeight="1">
      <c r="J231" s="21" t="s">
        <v>291</v>
      </c>
      <c r="K231" s="21" t="s">
        <v>292</v>
      </c>
      <c r="L231" s="36">
        <v>60.5</v>
      </c>
      <c r="M231" s="136"/>
      <c r="N231" s="11">
        <v>2</v>
      </c>
    </row>
    <row r="232" spans="10:14" ht="11.25" customHeight="1">
      <c r="J232" s="21" t="s">
        <v>293</v>
      </c>
      <c r="K232" s="21" t="s">
        <v>294</v>
      </c>
      <c r="L232" s="36">
        <v>166.9</v>
      </c>
      <c r="M232" s="136"/>
      <c r="N232" s="11">
        <v>5</v>
      </c>
    </row>
    <row r="233" spans="10:14" ht="11.25" customHeight="1">
      <c r="J233" s="21" t="s">
        <v>295</v>
      </c>
      <c r="K233" s="21" t="s">
        <v>296</v>
      </c>
      <c r="L233" s="36">
        <v>161.6</v>
      </c>
      <c r="M233" s="136"/>
      <c r="N233" s="11">
        <v>5</v>
      </c>
    </row>
    <row r="234" spans="10:14" ht="11.25" customHeight="1">
      <c r="J234" s="21" t="s">
        <v>297</v>
      </c>
      <c r="K234" s="21" t="s">
        <v>298</v>
      </c>
      <c r="L234" s="36">
        <v>123.8</v>
      </c>
      <c r="M234" s="136"/>
      <c r="N234" s="11">
        <v>5</v>
      </c>
    </row>
    <row r="235" spans="10:14" ht="11.25" customHeight="1">
      <c r="J235" s="21" t="s">
        <v>300</v>
      </c>
      <c r="K235" s="21" t="s">
        <v>301</v>
      </c>
      <c r="L235" s="36">
        <v>177.2</v>
      </c>
      <c r="M235" s="136"/>
      <c r="N235" s="11">
        <v>5</v>
      </c>
    </row>
    <row r="236" spans="10:14" ht="11.25" customHeight="1">
      <c r="J236" s="21" t="s">
        <v>302</v>
      </c>
      <c r="K236" s="21" t="s">
        <v>303</v>
      </c>
      <c r="L236" s="36">
        <v>171.4</v>
      </c>
      <c r="M236" s="136"/>
      <c r="N236" s="11">
        <v>5</v>
      </c>
    </row>
    <row r="237" spans="10:14" ht="11.25" customHeight="1">
      <c r="J237" s="21" t="s">
        <v>464</v>
      </c>
      <c r="K237" s="21" t="s">
        <v>299</v>
      </c>
      <c r="L237" s="36" t="s">
        <v>205</v>
      </c>
      <c r="M237" s="136"/>
      <c r="N237" s="36" t="s">
        <v>205</v>
      </c>
    </row>
    <row r="238" spans="10:14" ht="11.25" customHeight="1">
      <c r="J238" s="21" t="s">
        <v>465</v>
      </c>
      <c r="K238" s="21" t="s">
        <v>304</v>
      </c>
      <c r="L238" s="36" t="s">
        <v>205</v>
      </c>
      <c r="M238" s="136"/>
      <c r="N238" s="36" t="s">
        <v>205</v>
      </c>
    </row>
    <row r="239" spans="10:14" ht="11.25" customHeight="1">
      <c r="J239" s="21" t="s">
        <v>305</v>
      </c>
      <c r="K239" s="21" t="s">
        <v>306</v>
      </c>
      <c r="L239" s="36">
        <v>164.1</v>
      </c>
      <c r="M239" s="136"/>
      <c r="N239" s="11">
        <v>5</v>
      </c>
    </row>
    <row r="240" spans="10:14" ht="11.25" customHeight="1">
      <c r="J240" s="21" t="s">
        <v>307</v>
      </c>
      <c r="K240" s="21" t="s">
        <v>308</v>
      </c>
      <c r="L240" s="36">
        <v>124.2</v>
      </c>
      <c r="M240" s="136"/>
      <c r="N240" s="11">
        <v>5</v>
      </c>
    </row>
    <row r="241" spans="10:14" ht="11.25" customHeight="1">
      <c r="J241" s="21" t="s">
        <v>309</v>
      </c>
      <c r="K241" s="21" t="s">
        <v>310</v>
      </c>
      <c r="L241" s="36">
        <v>161</v>
      </c>
      <c r="M241" s="136"/>
      <c r="N241" s="11">
        <v>5</v>
      </c>
    </row>
    <row r="242" spans="10:14" ht="11.25" customHeight="1">
      <c r="J242" s="21" t="s">
        <v>311</v>
      </c>
      <c r="K242" s="21" t="s">
        <v>312</v>
      </c>
      <c r="L242" s="36">
        <v>159.3</v>
      </c>
      <c r="M242" s="136"/>
      <c r="N242" s="11">
        <v>5</v>
      </c>
    </row>
    <row r="243" spans="10:14" ht="11.25" customHeight="1">
      <c r="J243" s="21" t="s">
        <v>313</v>
      </c>
      <c r="K243" s="21" t="s">
        <v>314</v>
      </c>
      <c r="L243" s="36">
        <v>144.1</v>
      </c>
      <c r="M243" s="136"/>
      <c r="N243" s="11">
        <v>5</v>
      </c>
    </row>
    <row r="244" spans="10:16" ht="11.25" customHeight="1">
      <c r="J244" s="21" t="s">
        <v>315</v>
      </c>
      <c r="K244" s="21" t="s">
        <v>316</v>
      </c>
      <c r="L244" s="36">
        <v>141.8</v>
      </c>
      <c r="M244" s="136"/>
      <c r="N244" s="11">
        <v>5</v>
      </c>
      <c r="P244" s="37"/>
    </row>
    <row r="245" spans="10:16" ht="11.25" customHeight="1">
      <c r="J245" s="21" t="s">
        <v>317</v>
      </c>
      <c r="K245" s="21" t="s">
        <v>318</v>
      </c>
      <c r="L245" s="36">
        <v>133.4</v>
      </c>
      <c r="M245" s="136"/>
      <c r="N245" s="11">
        <v>5</v>
      </c>
      <c r="P245" s="37"/>
    </row>
    <row r="246" spans="10:16" ht="11.25" customHeight="1">
      <c r="J246" s="21" t="s">
        <v>319</v>
      </c>
      <c r="K246" s="21" t="s">
        <v>320</v>
      </c>
      <c r="L246" s="36">
        <v>126.4</v>
      </c>
      <c r="M246" s="136"/>
      <c r="N246" s="11">
        <v>5</v>
      </c>
      <c r="P246" s="24"/>
    </row>
    <row r="247" spans="10:16" ht="11.25" customHeight="1">
      <c r="J247" s="21" t="s">
        <v>321</v>
      </c>
      <c r="K247" s="21" t="s">
        <v>322</v>
      </c>
      <c r="L247" s="36">
        <v>146.8</v>
      </c>
      <c r="M247" s="136"/>
      <c r="N247" s="11">
        <v>5</v>
      </c>
      <c r="P247" s="24"/>
    </row>
    <row r="248" spans="10:16" ht="11.25" customHeight="1">
      <c r="J248" s="21" t="s">
        <v>323</v>
      </c>
      <c r="K248" s="21" t="s">
        <v>324</v>
      </c>
      <c r="L248" s="36">
        <v>155.4</v>
      </c>
      <c r="M248" s="136"/>
      <c r="N248" s="11">
        <v>5</v>
      </c>
      <c r="P248" s="24"/>
    </row>
    <row r="249" spans="10:16" ht="11.25" customHeight="1">
      <c r="J249" s="21" t="s">
        <v>325</v>
      </c>
      <c r="K249" s="21" t="s">
        <v>326</v>
      </c>
      <c r="L249" s="36">
        <v>115.2</v>
      </c>
      <c r="M249" s="136"/>
      <c r="N249" s="11">
        <v>5</v>
      </c>
      <c r="P249" s="24"/>
    </row>
    <row r="250" spans="10:16" ht="11.25" customHeight="1">
      <c r="J250" s="21" t="s">
        <v>327</v>
      </c>
      <c r="K250" s="21" t="s">
        <v>328</v>
      </c>
      <c r="L250" s="36">
        <v>136.8</v>
      </c>
      <c r="M250" s="136"/>
      <c r="N250" s="11">
        <v>5</v>
      </c>
      <c r="P250" s="24"/>
    </row>
    <row r="251" spans="10:16" ht="11.25" customHeight="1">
      <c r="J251" s="21" t="s">
        <v>329</v>
      </c>
      <c r="K251" s="21" t="s">
        <v>330</v>
      </c>
      <c r="L251" s="36">
        <v>134.2</v>
      </c>
      <c r="M251" s="136"/>
      <c r="N251" s="11">
        <v>5</v>
      </c>
      <c r="P251" s="24"/>
    </row>
    <row r="252" spans="10:16" ht="11.25" customHeight="1">
      <c r="J252" s="21" t="s">
        <v>331</v>
      </c>
      <c r="K252" s="21" t="s">
        <v>332</v>
      </c>
      <c r="L252" s="36">
        <v>129</v>
      </c>
      <c r="M252" s="136"/>
      <c r="N252" s="11">
        <v>5</v>
      </c>
      <c r="P252" s="24"/>
    </row>
    <row r="253" spans="10:16" ht="11.25" customHeight="1">
      <c r="J253" s="21" t="s">
        <v>333</v>
      </c>
      <c r="K253" s="21" t="s">
        <v>334</v>
      </c>
      <c r="L253" s="36">
        <v>136.9</v>
      </c>
      <c r="M253" s="136"/>
      <c r="N253" s="11">
        <v>5</v>
      </c>
      <c r="P253" s="24"/>
    </row>
    <row r="254" spans="10:16" ht="11.25" customHeight="1">
      <c r="J254" s="21" t="s">
        <v>335</v>
      </c>
      <c r="K254" s="21" t="s">
        <v>107</v>
      </c>
      <c r="L254" s="36">
        <v>132.7</v>
      </c>
      <c r="M254" s="136"/>
      <c r="N254" s="11">
        <v>5</v>
      </c>
      <c r="P254" s="24"/>
    </row>
    <row r="255" spans="10:16" ht="11.25" customHeight="1">
      <c r="J255" s="21" t="s">
        <v>108</v>
      </c>
      <c r="K255" s="21" t="s">
        <v>109</v>
      </c>
      <c r="L255" s="36">
        <v>122.2</v>
      </c>
      <c r="M255" s="136"/>
      <c r="N255" s="11">
        <v>5</v>
      </c>
      <c r="P255" s="24"/>
    </row>
    <row r="256" spans="10:16" ht="11.25" customHeight="1">
      <c r="J256" s="21" t="s">
        <v>110</v>
      </c>
      <c r="K256" s="21" t="s">
        <v>111</v>
      </c>
      <c r="L256" s="36">
        <v>120</v>
      </c>
      <c r="M256" s="136"/>
      <c r="N256" s="11">
        <v>5</v>
      </c>
      <c r="P256" s="24"/>
    </row>
    <row r="257" spans="10:16" ht="11.25" customHeight="1">
      <c r="J257" s="21" t="s">
        <v>112</v>
      </c>
      <c r="K257" s="21" t="s">
        <v>113</v>
      </c>
      <c r="L257" s="36">
        <v>142.1</v>
      </c>
      <c r="M257" s="136"/>
      <c r="N257" s="11">
        <v>5</v>
      </c>
      <c r="P257" s="24"/>
    </row>
    <row r="258" spans="10:16" ht="11.25" customHeight="1">
      <c r="J258" s="21" t="s">
        <v>114</v>
      </c>
      <c r="K258" s="21" t="s">
        <v>115</v>
      </c>
      <c r="L258" s="36">
        <v>124.3</v>
      </c>
      <c r="M258" s="136"/>
      <c r="N258" s="11">
        <v>5</v>
      </c>
      <c r="P258" s="24"/>
    </row>
    <row r="259" spans="10:16" ht="11.25" customHeight="1">
      <c r="J259" s="21" t="s">
        <v>116</v>
      </c>
      <c r="K259" s="21" t="s">
        <v>117</v>
      </c>
      <c r="L259" s="36">
        <v>114.2</v>
      </c>
      <c r="M259" s="136"/>
      <c r="N259" s="11">
        <v>4</v>
      </c>
      <c r="P259" s="24"/>
    </row>
    <row r="260" spans="10:16" ht="11.25" customHeight="1">
      <c r="J260" s="21" t="s">
        <v>118</v>
      </c>
      <c r="K260" s="21" t="s">
        <v>119</v>
      </c>
      <c r="L260" s="36">
        <v>122.5</v>
      </c>
      <c r="M260" s="136"/>
      <c r="N260" s="11">
        <v>5</v>
      </c>
      <c r="P260" s="24"/>
    </row>
    <row r="261" spans="10:16" ht="11.25" customHeight="1">
      <c r="J261" s="21" t="s">
        <v>120</v>
      </c>
      <c r="K261" s="21" t="s">
        <v>121</v>
      </c>
      <c r="L261" s="36">
        <v>116.3</v>
      </c>
      <c r="M261" s="136"/>
      <c r="N261" s="11">
        <v>5</v>
      </c>
      <c r="P261" s="24"/>
    </row>
    <row r="262" spans="10:16" ht="11.25" customHeight="1">
      <c r="J262" s="21" t="s">
        <v>122</v>
      </c>
      <c r="K262" s="21" t="s">
        <v>123</v>
      </c>
      <c r="L262" s="36">
        <v>151.6</v>
      </c>
      <c r="M262" s="136"/>
      <c r="N262" s="11">
        <v>5</v>
      </c>
      <c r="P262" s="24"/>
    </row>
    <row r="263" spans="10:16" ht="11.25" customHeight="1">
      <c r="J263" s="21" t="s">
        <v>124</v>
      </c>
      <c r="K263" s="21" t="s">
        <v>125</v>
      </c>
      <c r="L263" s="36">
        <v>142.8</v>
      </c>
      <c r="M263" s="136"/>
      <c r="N263" s="11">
        <v>5</v>
      </c>
      <c r="P263" s="24"/>
    </row>
    <row r="264" spans="10:16" ht="11.25" customHeight="1">
      <c r="J264" s="21" t="s">
        <v>692</v>
      </c>
      <c r="K264" s="21" t="s">
        <v>693</v>
      </c>
      <c r="L264" s="36">
        <v>160.7</v>
      </c>
      <c r="M264" s="88"/>
      <c r="N264" s="11">
        <v>5</v>
      </c>
      <c r="P264" s="24"/>
    </row>
    <row r="265" spans="10:16" ht="11.25" customHeight="1">
      <c r="J265" s="21" t="s">
        <v>375</v>
      </c>
      <c r="K265" s="21" t="s">
        <v>479</v>
      </c>
      <c r="L265" s="36">
        <v>156.6</v>
      </c>
      <c r="M265" s="139"/>
      <c r="N265" s="11">
        <v>5</v>
      </c>
      <c r="P265" s="24"/>
    </row>
    <row r="266" spans="10:16" ht="11.25" customHeight="1">
      <c r="J266" s="66" t="s">
        <v>652</v>
      </c>
      <c r="K266" s="66" t="s">
        <v>653</v>
      </c>
      <c r="L266" s="36">
        <v>88.5</v>
      </c>
      <c r="N266" s="11">
        <v>3</v>
      </c>
      <c r="O266" s="140" t="s">
        <v>143</v>
      </c>
      <c r="P266" s="24"/>
    </row>
    <row r="267" spans="10:16" ht="11.25" customHeight="1">
      <c r="J267" s="66" t="s">
        <v>155</v>
      </c>
      <c r="K267" s="66" t="s">
        <v>376</v>
      </c>
      <c r="L267" s="36">
        <v>77.8</v>
      </c>
      <c r="N267" s="11">
        <v>3</v>
      </c>
      <c r="O267" s="140" t="s">
        <v>702</v>
      </c>
      <c r="P267" s="24"/>
    </row>
    <row r="268" spans="10:16" ht="11.25" customHeight="1">
      <c r="J268" s="66" t="s">
        <v>377</v>
      </c>
      <c r="K268" s="66" t="s">
        <v>378</v>
      </c>
      <c r="L268" s="36">
        <v>101</v>
      </c>
      <c r="M268" s="136"/>
      <c r="N268" s="11">
        <v>4</v>
      </c>
      <c r="P268" s="24"/>
    </row>
    <row r="269" spans="10:16" ht="11.25" customHeight="1">
      <c r="J269" s="66" t="s">
        <v>379</v>
      </c>
      <c r="K269" s="66" t="s">
        <v>380</v>
      </c>
      <c r="L269" s="36">
        <v>105</v>
      </c>
      <c r="M269" s="136"/>
      <c r="N269" s="11">
        <v>4</v>
      </c>
      <c r="P269" s="24"/>
    </row>
    <row r="270" spans="10:14" ht="11.25" customHeight="1">
      <c r="J270" s="66" t="s">
        <v>381</v>
      </c>
      <c r="K270" s="66" t="s">
        <v>382</v>
      </c>
      <c r="L270" s="36">
        <v>108.7</v>
      </c>
      <c r="M270" s="136"/>
      <c r="N270" s="11">
        <v>4</v>
      </c>
    </row>
    <row r="271" spans="10:14" ht="11.25" customHeight="1">
      <c r="J271" s="66" t="s">
        <v>383</v>
      </c>
      <c r="K271" s="66" t="s">
        <v>384</v>
      </c>
      <c r="L271" s="36">
        <v>97.7</v>
      </c>
      <c r="M271" s="136"/>
      <c r="N271" s="11">
        <v>4</v>
      </c>
    </row>
    <row r="272" spans="10:14" ht="11.25" customHeight="1">
      <c r="J272" s="66" t="s">
        <v>385</v>
      </c>
      <c r="K272" s="66" t="s">
        <v>386</v>
      </c>
      <c r="L272" s="36">
        <v>84.9</v>
      </c>
      <c r="M272" s="136"/>
      <c r="N272" s="11">
        <v>3</v>
      </c>
    </row>
    <row r="273" spans="10:14" ht="11.25" customHeight="1">
      <c r="J273" s="66" t="s">
        <v>387</v>
      </c>
      <c r="K273" s="66" t="s">
        <v>388</v>
      </c>
      <c r="L273" s="36">
        <v>89.5</v>
      </c>
      <c r="M273" s="136"/>
      <c r="N273" s="11">
        <v>3</v>
      </c>
    </row>
    <row r="274" spans="10:14" ht="11.25" customHeight="1">
      <c r="J274" s="66" t="s">
        <v>389</v>
      </c>
      <c r="K274" s="66" t="s">
        <v>390</v>
      </c>
      <c r="L274" s="36">
        <v>104.9</v>
      </c>
      <c r="M274" s="136"/>
      <c r="N274" s="11">
        <v>4</v>
      </c>
    </row>
    <row r="275" spans="3:16" ht="11.25" customHeight="1">
      <c r="C275" s="168"/>
      <c r="J275" s="66" t="s">
        <v>391</v>
      </c>
      <c r="K275" s="66" t="s">
        <v>392</v>
      </c>
      <c r="L275" s="36">
        <v>59.1</v>
      </c>
      <c r="M275" s="170"/>
      <c r="N275" s="11">
        <v>2</v>
      </c>
      <c r="P275" s="76"/>
    </row>
    <row r="276" spans="3:16" ht="11.25" customHeight="1">
      <c r="C276" s="168"/>
      <c r="J276" s="66" t="s">
        <v>393</v>
      </c>
      <c r="K276" s="66" t="s">
        <v>394</v>
      </c>
      <c r="L276" s="36">
        <v>57.3</v>
      </c>
      <c r="M276" s="170"/>
      <c r="N276" s="11">
        <v>2</v>
      </c>
      <c r="P276" s="76"/>
    </row>
    <row r="277" spans="3:16" ht="11.25" customHeight="1">
      <c r="C277" s="168"/>
      <c r="J277" s="66" t="s">
        <v>395</v>
      </c>
      <c r="K277" s="66" t="s">
        <v>396</v>
      </c>
      <c r="L277" s="36">
        <v>55.1</v>
      </c>
      <c r="M277" s="170"/>
      <c r="N277" s="11">
        <v>2</v>
      </c>
      <c r="P277" s="76"/>
    </row>
    <row r="278" spans="3:16" ht="11.25" customHeight="1">
      <c r="C278" s="168"/>
      <c r="J278" s="66" t="s">
        <v>397</v>
      </c>
      <c r="K278" s="66" t="s">
        <v>398</v>
      </c>
      <c r="L278" s="36">
        <v>46.7</v>
      </c>
      <c r="M278" s="170"/>
      <c r="N278" s="11">
        <v>1</v>
      </c>
      <c r="P278" s="76"/>
    </row>
    <row r="279" spans="3:16" ht="11.25" customHeight="1">
      <c r="C279" s="168"/>
      <c r="J279" s="66" t="s">
        <v>399</v>
      </c>
      <c r="K279" s="66" t="s">
        <v>400</v>
      </c>
      <c r="L279" s="36">
        <v>57</v>
      </c>
      <c r="M279" s="170"/>
      <c r="N279" s="11">
        <v>2</v>
      </c>
      <c r="P279" s="76"/>
    </row>
    <row r="280" spans="10:14" ht="11.25" customHeight="1">
      <c r="J280" s="66" t="s">
        <v>401</v>
      </c>
      <c r="K280" s="66" t="s">
        <v>402</v>
      </c>
      <c r="L280" s="36">
        <v>47.6</v>
      </c>
      <c r="M280" s="170"/>
      <c r="N280" s="11">
        <v>1</v>
      </c>
    </row>
    <row r="281" spans="10:14" ht="11.25" customHeight="1">
      <c r="J281" s="66" t="s">
        <v>403</v>
      </c>
      <c r="K281" s="66" t="s">
        <v>404</v>
      </c>
      <c r="L281" s="36">
        <v>60.2</v>
      </c>
      <c r="M281" s="170"/>
      <c r="N281" s="11">
        <v>2</v>
      </c>
    </row>
    <row r="282" spans="10:14" ht="11.25" customHeight="1">
      <c r="J282" s="66" t="s">
        <v>156</v>
      </c>
      <c r="K282" s="66" t="s">
        <v>405</v>
      </c>
      <c r="L282" s="112" t="s">
        <v>205</v>
      </c>
      <c r="M282" s="136"/>
      <c r="N282" s="36" t="s">
        <v>205</v>
      </c>
    </row>
    <row r="283" spans="10:14" ht="11.25" customHeight="1">
      <c r="J283" s="66" t="s">
        <v>654</v>
      </c>
      <c r="K283" s="66" t="s">
        <v>655</v>
      </c>
      <c r="L283" s="36">
        <v>66.4</v>
      </c>
      <c r="M283" s="10"/>
      <c r="N283" s="11">
        <v>2</v>
      </c>
    </row>
    <row r="284" spans="10:14" ht="11.25" customHeight="1">
      <c r="J284" s="66" t="s">
        <v>420</v>
      </c>
      <c r="K284" s="66" t="s">
        <v>421</v>
      </c>
      <c r="L284" s="112" t="s">
        <v>205</v>
      </c>
      <c r="M284" s="10"/>
      <c r="N284" s="36" t="s">
        <v>205</v>
      </c>
    </row>
    <row r="285" spans="10:14" ht="11.25" customHeight="1">
      <c r="J285" s="66" t="s">
        <v>694</v>
      </c>
      <c r="K285" s="66" t="s">
        <v>207</v>
      </c>
      <c r="L285" s="112" t="s">
        <v>205</v>
      </c>
      <c r="M285" s="10"/>
      <c r="N285" s="36" t="s">
        <v>205</v>
      </c>
    </row>
    <row r="286" ht="11.25" customHeight="1">
      <c r="M286" s="10"/>
    </row>
    <row r="287" ht="11.25" customHeight="1">
      <c r="M287" s="10"/>
    </row>
    <row r="288" ht="11.25" customHeight="1">
      <c r="M288" s="10"/>
    </row>
    <row r="289" ht="11.25" customHeight="1">
      <c r="M289" s="10"/>
    </row>
    <row r="290" spans="10:13" ht="11.25" customHeight="1">
      <c r="J290" s="36"/>
      <c r="K290" s="43"/>
      <c r="L290" s="40"/>
      <c r="M290" s="10"/>
    </row>
    <row r="291" spans="10:13" ht="11.25" customHeight="1">
      <c r="J291" s="36"/>
      <c r="K291" s="43"/>
      <c r="L291" s="21"/>
      <c r="M291" s="10"/>
    </row>
    <row r="292" spans="10:13" ht="11.25" customHeight="1">
      <c r="J292" s="36"/>
      <c r="K292" s="43"/>
      <c r="L292" s="21"/>
      <c r="M292" s="10"/>
    </row>
    <row r="293" spans="10:13" ht="11.25" customHeight="1">
      <c r="J293" s="66"/>
      <c r="K293" s="43"/>
      <c r="L293" s="11"/>
      <c r="M293" s="10"/>
    </row>
    <row r="294" spans="10:13" ht="11.25" customHeight="1">
      <c r="J294" s="66"/>
      <c r="K294" s="43"/>
      <c r="L294" s="11"/>
      <c r="M294" s="10"/>
    </row>
    <row r="295" spans="10:13" ht="11.25" customHeight="1">
      <c r="J295" s="66"/>
      <c r="K295" s="43"/>
      <c r="L295" s="11"/>
      <c r="M295" s="10"/>
    </row>
    <row r="296" spans="10:13" ht="11.25" customHeight="1">
      <c r="J296" s="66"/>
      <c r="K296" s="43"/>
      <c r="L296" s="11"/>
      <c r="M296" s="10"/>
    </row>
    <row r="297" spans="10:13" ht="11.25" customHeight="1">
      <c r="J297" s="66"/>
      <c r="K297" s="43"/>
      <c r="L297" s="11"/>
      <c r="M297" s="10"/>
    </row>
    <row r="298" spans="10:13" ht="11.25" customHeight="1">
      <c r="J298" s="66"/>
      <c r="K298" s="43"/>
      <c r="L298" s="11"/>
      <c r="M298" s="10"/>
    </row>
    <row r="299" spans="10:13" ht="11.25" customHeight="1">
      <c r="J299" s="66"/>
      <c r="K299" s="43"/>
      <c r="L299" s="11"/>
      <c r="M299" s="10"/>
    </row>
    <row r="300" spans="10:13" ht="11.25" customHeight="1">
      <c r="J300" s="66"/>
      <c r="K300" s="43"/>
      <c r="L300" s="11"/>
      <c r="M300" s="10"/>
    </row>
    <row r="301" spans="10:13" ht="11.25" customHeight="1">
      <c r="J301" s="66"/>
      <c r="K301" s="43"/>
      <c r="L301" s="11"/>
      <c r="M301" s="10"/>
    </row>
    <row r="302" spans="10:13" ht="11.25" customHeight="1">
      <c r="J302" s="66"/>
      <c r="K302" s="43"/>
      <c r="L302" s="11"/>
      <c r="M302" s="10"/>
    </row>
    <row r="303" spans="10:13" ht="11.25" customHeight="1">
      <c r="J303" s="66"/>
      <c r="K303" s="43"/>
      <c r="L303" s="11"/>
      <c r="M303" s="10"/>
    </row>
    <row r="304" spans="10:13" ht="11.25" customHeight="1">
      <c r="J304" s="66"/>
      <c r="K304" s="43"/>
      <c r="L304" s="11"/>
      <c r="M304" s="10"/>
    </row>
    <row r="305" spans="10:13" ht="11.25" customHeight="1">
      <c r="J305" s="66"/>
      <c r="K305" s="43"/>
      <c r="L305" s="11"/>
      <c r="M305" s="10"/>
    </row>
    <row r="306" spans="10:13" ht="11.25" customHeight="1">
      <c r="J306" s="66"/>
      <c r="K306" s="43"/>
      <c r="L306" s="11"/>
      <c r="M306" s="10"/>
    </row>
    <row r="307" spans="10:13" ht="11.25" customHeight="1">
      <c r="J307" s="66"/>
      <c r="K307" s="43"/>
      <c r="L307" s="11"/>
      <c r="M307" s="10"/>
    </row>
    <row r="308" spans="10:13" ht="11.25" customHeight="1">
      <c r="J308" s="66"/>
      <c r="K308" s="43"/>
      <c r="L308" s="11"/>
      <c r="M308" s="10"/>
    </row>
    <row r="309" spans="10:13" ht="11.25" customHeight="1">
      <c r="J309" s="66"/>
      <c r="K309" s="43"/>
      <c r="L309" s="11"/>
      <c r="M309" s="10"/>
    </row>
    <row r="310" spans="10:13" ht="11.25" customHeight="1">
      <c r="J310" s="66"/>
      <c r="K310" s="43"/>
      <c r="L310" s="11"/>
      <c r="M310" s="10"/>
    </row>
    <row r="311" spans="10:13" ht="11.25" customHeight="1">
      <c r="J311" s="66"/>
      <c r="K311" s="43"/>
      <c r="L311" s="11"/>
      <c r="M311" s="10"/>
    </row>
    <row r="312" spans="10:13" ht="11.25" customHeight="1">
      <c r="J312" s="66"/>
      <c r="K312" s="43"/>
      <c r="L312" s="11"/>
      <c r="M312" s="10"/>
    </row>
    <row r="313" spans="10:13" ht="11.25" customHeight="1">
      <c r="J313" s="66"/>
      <c r="K313" s="43"/>
      <c r="L313" s="11"/>
      <c r="M313" s="10"/>
    </row>
    <row r="314" spans="10:13" ht="11.25" customHeight="1">
      <c r="J314" s="66"/>
      <c r="K314" s="43"/>
      <c r="L314" s="11"/>
      <c r="M314" s="10"/>
    </row>
    <row r="315" spans="10:13" ht="11.25" customHeight="1">
      <c r="J315" s="66"/>
      <c r="K315" s="43"/>
      <c r="L315" s="11"/>
      <c r="M315" s="10"/>
    </row>
    <row r="316" spans="10:13" ht="11.25" customHeight="1">
      <c r="J316" s="66"/>
      <c r="K316" s="43"/>
      <c r="L316" s="11"/>
      <c r="M316" s="10"/>
    </row>
    <row r="317" spans="10:13" ht="11.25" customHeight="1">
      <c r="J317" s="66"/>
      <c r="K317" s="43"/>
      <c r="L317" s="11"/>
      <c r="M317" s="10"/>
    </row>
    <row r="318" spans="10:13" ht="11.25" customHeight="1">
      <c r="J318" s="68"/>
      <c r="K318" s="43"/>
      <c r="L318" s="10"/>
      <c r="M318" s="10"/>
    </row>
    <row r="319" spans="10:14" ht="11.25" customHeight="1">
      <c r="J319" s="69"/>
      <c r="K319" s="69"/>
      <c r="L319" s="69"/>
      <c r="M319" s="69"/>
      <c r="N319" s="69"/>
    </row>
    <row r="320" spans="12:14" ht="11.25" customHeight="1">
      <c r="L320" s="41"/>
      <c r="N320" s="8"/>
    </row>
    <row r="321" ht="11.25" customHeight="1">
      <c r="L321" s="41"/>
    </row>
    <row r="322" ht="11.25" customHeight="1">
      <c r="L322" s="41"/>
    </row>
    <row r="323" ht="11.25" customHeight="1">
      <c r="L323" s="41"/>
    </row>
    <row r="324" ht="11.25" customHeight="1">
      <c r="L324" s="41"/>
    </row>
    <row r="325" ht="11.25" customHeight="1">
      <c r="L325" s="41"/>
    </row>
    <row r="326" ht="11.25" customHeight="1">
      <c r="L326" s="41"/>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AQ118"/>
  <sheetViews>
    <sheetView showGridLines="0" zoomScalePageLayoutView="0" workbookViewId="0" topLeftCell="A1">
      <selection activeCell="A1" sqref="A1"/>
    </sheetView>
  </sheetViews>
  <sheetFormatPr defaultColWidth="9.140625" defaultRowHeight="11.25" customHeight="1"/>
  <cols>
    <col min="1" max="2" width="2.7109375" style="93" customWidth="1"/>
    <col min="3" max="3" width="17.421875" style="93" customWidth="1"/>
    <col min="4" max="4" width="8.7109375" style="93" customWidth="1"/>
    <col min="5" max="5" width="10.57421875" style="93" customWidth="1"/>
    <col min="6" max="10" width="8.7109375" style="93" customWidth="1"/>
    <col min="11" max="11" width="12.57421875" style="93" customWidth="1"/>
    <col min="12" max="13" width="8.7109375" style="93" customWidth="1"/>
    <col min="14" max="14" width="11.28125" style="93" customWidth="1"/>
    <col min="15" max="16" width="8.7109375" style="93" customWidth="1"/>
    <col min="17" max="18" width="8.7109375" style="94" customWidth="1"/>
    <col min="19" max="30" width="8.7109375" style="93" customWidth="1"/>
    <col min="31" max="31" width="11.421875" style="93" customWidth="1"/>
    <col min="32" max="32" width="9.140625" style="93" customWidth="1"/>
    <col min="33" max="33" width="12.8515625" style="93" customWidth="1"/>
    <col min="34" max="34" width="16.28125" style="93" customWidth="1"/>
    <col min="35" max="35" width="11.8515625" style="93" customWidth="1"/>
    <col min="36" max="248" width="9.140625" style="93" customWidth="1"/>
    <col min="249" max="250" width="5.57421875" style="93" customWidth="1"/>
    <col min="251" max="251" width="1.421875" style="93" customWidth="1"/>
    <col min="252" max="252" width="6.57421875" style="93" customWidth="1"/>
    <col min="253" max="253" width="21.57421875" style="93" customWidth="1"/>
    <col min="254" max="254" width="9.140625" style="93" customWidth="1"/>
    <col min="255" max="255" width="6.140625" style="93" customWidth="1"/>
    <col min="256" max="16384" width="33.421875" style="93" customWidth="1"/>
  </cols>
  <sheetData>
    <row r="1" ht="11.25" customHeight="1">
      <c r="A1" s="92"/>
    </row>
    <row r="2" ht="11.25" customHeight="1">
      <c r="A2" s="92"/>
    </row>
    <row r="3" spans="1:3" ht="11.25" customHeight="1">
      <c r="A3" s="92"/>
      <c r="C3" s="70" t="s">
        <v>656</v>
      </c>
    </row>
    <row r="4" spans="1:3" ht="11.25" customHeight="1">
      <c r="A4" s="92"/>
      <c r="C4" s="70" t="s">
        <v>657</v>
      </c>
    </row>
    <row r="5" spans="1:3" ht="11.25" customHeight="1">
      <c r="A5" s="92"/>
      <c r="C5" s="60"/>
    </row>
    <row r="6" ht="15" customHeight="1">
      <c r="C6" s="80" t="s">
        <v>789</v>
      </c>
    </row>
    <row r="7" ht="15" customHeight="1">
      <c r="C7" s="60" t="s">
        <v>369</v>
      </c>
    </row>
    <row r="8" spans="1:35" ht="12" customHeight="1">
      <c r="A8" s="125"/>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row>
    <row r="9" spans="4:35" ht="12" customHeight="1">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row>
    <row r="10" spans="1:41" ht="24" customHeight="1">
      <c r="A10" s="125"/>
      <c r="C10" s="126"/>
      <c r="D10" s="132" t="s">
        <v>685</v>
      </c>
      <c r="E10" s="150" t="s">
        <v>372</v>
      </c>
      <c r="F10" s="150" t="s">
        <v>371</v>
      </c>
      <c r="G10" s="132" t="s">
        <v>675</v>
      </c>
      <c r="H10" s="150" t="s">
        <v>370</v>
      </c>
      <c r="I10" s="150" t="s">
        <v>664</v>
      </c>
      <c r="J10" s="132" t="s">
        <v>270</v>
      </c>
      <c r="K10" s="132" t="s">
        <v>672</v>
      </c>
      <c r="L10" s="150" t="s">
        <v>665</v>
      </c>
      <c r="M10" s="132" t="s">
        <v>677</v>
      </c>
      <c r="N10" s="134" t="s">
        <v>254</v>
      </c>
      <c r="O10" s="150" t="s">
        <v>668</v>
      </c>
      <c r="P10" s="150" t="s">
        <v>661</v>
      </c>
      <c r="Q10" s="132" t="s">
        <v>676</v>
      </c>
      <c r="R10" s="132" t="s">
        <v>373</v>
      </c>
      <c r="S10" s="150" t="s">
        <v>662</v>
      </c>
      <c r="T10" s="134" t="s">
        <v>671</v>
      </c>
      <c r="U10" s="132" t="s">
        <v>674</v>
      </c>
      <c r="V10" s="150" t="s">
        <v>660</v>
      </c>
      <c r="W10" s="150" t="s">
        <v>374</v>
      </c>
      <c r="X10" s="150" t="s">
        <v>667</v>
      </c>
      <c r="Y10" s="132" t="s">
        <v>679</v>
      </c>
      <c r="Z10" s="132" t="s">
        <v>673</v>
      </c>
      <c r="AA10" s="150" t="s">
        <v>666</v>
      </c>
      <c r="AB10" s="150" t="s">
        <v>670</v>
      </c>
      <c r="AC10" s="132" t="s">
        <v>678</v>
      </c>
      <c r="AD10" s="150" t="s">
        <v>663</v>
      </c>
      <c r="AE10" s="150" t="s">
        <v>669</v>
      </c>
      <c r="AF10" s="151" t="s">
        <v>653</v>
      </c>
      <c r="AG10" s="151" t="s">
        <v>376</v>
      </c>
      <c r="AH10" s="151" t="s">
        <v>682</v>
      </c>
      <c r="AI10" s="152" t="s">
        <v>681</v>
      </c>
      <c r="AK10" s="151"/>
      <c r="AL10" s="151"/>
      <c r="AM10" s="151"/>
      <c r="AN10" s="152"/>
      <c r="AO10" s="150"/>
    </row>
    <row r="11" spans="1:41" s="95" customFormat="1" ht="12" customHeight="1">
      <c r="A11" s="125"/>
      <c r="C11" s="131" t="s">
        <v>686</v>
      </c>
      <c r="D11" s="132">
        <v>0</v>
      </c>
      <c r="E11" s="132">
        <v>0</v>
      </c>
      <c r="F11" s="132"/>
      <c r="G11" s="132">
        <v>0</v>
      </c>
      <c r="H11" s="132">
        <v>0</v>
      </c>
      <c r="I11" s="132">
        <v>0</v>
      </c>
      <c r="J11" s="132"/>
      <c r="K11" s="132">
        <v>0</v>
      </c>
      <c r="L11" s="132">
        <v>0</v>
      </c>
      <c r="M11" s="132">
        <v>0</v>
      </c>
      <c r="N11" s="134"/>
      <c r="O11" s="132"/>
      <c r="P11" s="132">
        <v>0</v>
      </c>
      <c r="Q11" s="132">
        <v>0</v>
      </c>
      <c r="R11" s="132">
        <v>0</v>
      </c>
      <c r="S11" s="132">
        <v>0</v>
      </c>
      <c r="T11" s="132">
        <v>0</v>
      </c>
      <c r="U11" s="132">
        <v>0</v>
      </c>
      <c r="V11" s="132">
        <v>0</v>
      </c>
      <c r="W11" s="133"/>
      <c r="X11" s="132">
        <v>0</v>
      </c>
      <c r="Y11" s="132">
        <v>0</v>
      </c>
      <c r="Z11" s="132">
        <v>0</v>
      </c>
      <c r="AA11" s="132">
        <v>0</v>
      </c>
      <c r="AB11" s="132"/>
      <c r="AC11" s="132">
        <v>0</v>
      </c>
      <c r="AD11" s="132"/>
      <c r="AE11" s="132"/>
      <c r="AF11" s="132"/>
      <c r="AG11" s="132"/>
      <c r="AH11" s="132"/>
      <c r="AI11" s="132">
        <v>0</v>
      </c>
      <c r="AK11" s="132"/>
      <c r="AL11" s="132"/>
      <c r="AM11" s="132"/>
      <c r="AN11" s="132"/>
      <c r="AO11" s="132"/>
    </row>
    <row r="12" spans="1:41" s="95" customFormat="1" ht="12" customHeight="1">
      <c r="A12" s="135"/>
      <c r="C12" s="131" t="s">
        <v>687</v>
      </c>
      <c r="D12" s="132">
        <v>114.2</v>
      </c>
      <c r="E12" s="132">
        <v>139.6</v>
      </c>
      <c r="F12" s="132"/>
      <c r="G12" s="132">
        <v>114.4</v>
      </c>
      <c r="H12" s="132">
        <v>96.8</v>
      </c>
      <c r="I12" s="132">
        <v>78.9</v>
      </c>
      <c r="J12" s="132"/>
      <c r="K12" s="132">
        <v>85.3</v>
      </c>
      <c r="L12" s="132">
        <v>82.6</v>
      </c>
      <c r="M12" s="132">
        <v>90.3</v>
      </c>
      <c r="N12" s="134"/>
      <c r="O12" s="132"/>
      <c r="P12" s="132">
        <v>66</v>
      </c>
      <c r="Q12" s="132">
        <v>60.7</v>
      </c>
      <c r="R12" s="132">
        <v>67.4</v>
      </c>
      <c r="S12" s="132">
        <v>56.8</v>
      </c>
      <c r="T12" s="132">
        <v>60.7</v>
      </c>
      <c r="U12" s="132">
        <v>53</v>
      </c>
      <c r="V12" s="132">
        <v>57.3</v>
      </c>
      <c r="W12" s="132"/>
      <c r="X12" s="132">
        <v>51.5</v>
      </c>
      <c r="Y12" s="132">
        <v>57.5</v>
      </c>
      <c r="Z12" s="132">
        <v>46.9</v>
      </c>
      <c r="AA12" s="132">
        <v>40.3</v>
      </c>
      <c r="AB12" s="132"/>
      <c r="AC12" s="132">
        <v>40.2</v>
      </c>
      <c r="AD12" s="132"/>
      <c r="AE12" s="132"/>
      <c r="AF12" s="132"/>
      <c r="AG12" s="132"/>
      <c r="AH12" s="132"/>
      <c r="AI12" s="132">
        <f>+AI20</f>
        <v>47.6</v>
      </c>
      <c r="AK12" s="132"/>
      <c r="AL12" s="132"/>
      <c r="AM12" s="132"/>
      <c r="AN12" s="132"/>
      <c r="AO12" s="132"/>
    </row>
    <row r="13" spans="1:41" s="95" customFormat="1" ht="12" customHeight="1">
      <c r="A13" s="135"/>
      <c r="C13" s="131" t="s">
        <v>688</v>
      </c>
      <c r="D13" s="132">
        <v>62.999999999999986</v>
      </c>
      <c r="E13" s="132">
        <v>3</v>
      </c>
      <c r="F13" s="132"/>
      <c r="G13" s="132">
        <v>180.20000000000002</v>
      </c>
      <c r="H13" s="132">
        <v>36.000000000000014</v>
      </c>
      <c r="I13" s="132">
        <v>44.69999999999999</v>
      </c>
      <c r="J13" s="132"/>
      <c r="K13" s="132">
        <v>34</v>
      </c>
      <c r="L13" s="132">
        <v>63.20000000000002</v>
      </c>
      <c r="M13" s="132">
        <v>10.100000000000009</v>
      </c>
      <c r="N13" s="134"/>
      <c r="O13" s="132"/>
      <c r="P13" s="132">
        <v>27.400000000000006</v>
      </c>
      <c r="Q13" s="132">
        <v>30.099999999999994</v>
      </c>
      <c r="R13" s="132">
        <v>16.099999999999994</v>
      </c>
      <c r="S13" s="132">
        <v>36.400000000000006</v>
      </c>
      <c r="T13" s="132">
        <v>38.599999999999994</v>
      </c>
      <c r="U13" s="132">
        <v>82.5</v>
      </c>
      <c r="V13" s="132">
        <v>13.600000000000009</v>
      </c>
      <c r="W13" s="132"/>
      <c r="X13" s="132">
        <v>27.700000000000003</v>
      </c>
      <c r="Y13" s="132">
        <v>7.099999999999994</v>
      </c>
      <c r="Z13" s="132">
        <v>15.399999999999999</v>
      </c>
      <c r="AA13" s="132">
        <v>43.3</v>
      </c>
      <c r="AB13" s="132"/>
      <c r="AC13" s="132">
        <v>25.299999999999997</v>
      </c>
      <c r="AD13" s="132"/>
      <c r="AE13" s="132"/>
      <c r="AF13" s="132"/>
      <c r="AG13" s="132"/>
      <c r="AH13" s="132"/>
      <c r="AI13" s="132">
        <f>+AI21-AI12</f>
        <v>12.600000000000001</v>
      </c>
      <c r="AK13" s="132"/>
      <c r="AL13" s="132"/>
      <c r="AM13" s="132"/>
      <c r="AN13" s="132"/>
      <c r="AO13" s="132"/>
    </row>
    <row r="14" spans="3:41" ht="12" customHeight="1">
      <c r="C14" s="96" t="s">
        <v>658</v>
      </c>
      <c r="D14" s="118">
        <v>144.6</v>
      </c>
      <c r="E14" s="118">
        <v>141.2</v>
      </c>
      <c r="F14" s="118">
        <v>130</v>
      </c>
      <c r="G14" s="118">
        <v>127.2</v>
      </c>
      <c r="H14" s="118">
        <v>113.4</v>
      </c>
      <c r="I14" s="118">
        <v>107.6</v>
      </c>
      <c r="J14" s="118">
        <v>107.4</v>
      </c>
      <c r="K14" s="118">
        <v>106.9</v>
      </c>
      <c r="L14" s="118">
        <v>102.2</v>
      </c>
      <c r="M14" s="118">
        <v>93.2</v>
      </c>
      <c r="N14" s="118">
        <v>81.4</v>
      </c>
      <c r="O14" s="118">
        <v>78.6</v>
      </c>
      <c r="P14" s="118">
        <v>77.8</v>
      </c>
      <c r="Q14" s="118">
        <v>76.2</v>
      </c>
      <c r="R14" s="118">
        <v>75.9</v>
      </c>
      <c r="S14" s="118">
        <v>75.2</v>
      </c>
      <c r="T14" s="118">
        <v>74.8</v>
      </c>
      <c r="U14" s="118">
        <v>74</v>
      </c>
      <c r="V14" s="118">
        <v>64.3</v>
      </c>
      <c r="W14" s="118">
        <v>62.1</v>
      </c>
      <c r="X14" s="118">
        <v>60.3</v>
      </c>
      <c r="Y14" s="118">
        <v>60.3</v>
      </c>
      <c r="Z14" s="118">
        <v>56</v>
      </c>
      <c r="AA14" s="118">
        <v>54.5</v>
      </c>
      <c r="AB14" s="145">
        <v>47.8</v>
      </c>
      <c r="AC14" s="118">
        <v>43.2</v>
      </c>
      <c r="AD14" s="118">
        <v>38.5</v>
      </c>
      <c r="AE14" s="145">
        <v>34.6</v>
      </c>
      <c r="AF14" s="118">
        <v>88.5</v>
      </c>
      <c r="AG14" s="112">
        <v>77.8</v>
      </c>
      <c r="AH14" s="118">
        <v>66.4</v>
      </c>
      <c r="AI14" s="118">
        <v>54.8</v>
      </c>
      <c r="AK14" s="118"/>
      <c r="AL14" s="112"/>
      <c r="AM14" s="118"/>
      <c r="AN14" s="118"/>
      <c r="AO14" s="145"/>
    </row>
    <row r="15" spans="3:43" ht="12" customHeight="1">
      <c r="C15" s="164" t="s">
        <v>776</v>
      </c>
      <c r="D15" s="36">
        <v>129</v>
      </c>
      <c r="E15" s="36">
        <v>139.6</v>
      </c>
      <c r="F15" s="146"/>
      <c r="G15" s="36">
        <v>114.4</v>
      </c>
      <c r="H15" s="36">
        <v>116.5</v>
      </c>
      <c r="I15" s="36">
        <v>121.3</v>
      </c>
      <c r="J15" s="121"/>
      <c r="K15" s="36">
        <v>98</v>
      </c>
      <c r="L15" s="36">
        <v>124.4</v>
      </c>
      <c r="M15" s="36">
        <v>94.4</v>
      </c>
      <c r="N15" s="149"/>
      <c r="O15" s="147"/>
      <c r="P15" s="36">
        <v>67.2</v>
      </c>
      <c r="Q15" s="36">
        <v>60.7</v>
      </c>
      <c r="R15" s="36">
        <v>67.4</v>
      </c>
      <c r="S15" s="36">
        <v>79</v>
      </c>
      <c r="T15" s="36">
        <v>65.9</v>
      </c>
      <c r="U15" s="36">
        <v>91.1</v>
      </c>
      <c r="V15" s="36">
        <v>70.4</v>
      </c>
      <c r="W15" s="148"/>
      <c r="X15" s="36">
        <v>56.5</v>
      </c>
      <c r="Y15" s="36">
        <v>60.2</v>
      </c>
      <c r="Z15" s="36">
        <v>53</v>
      </c>
      <c r="AA15" s="36">
        <v>49.1</v>
      </c>
      <c r="AB15" s="148"/>
      <c r="AC15" s="36">
        <v>45.1</v>
      </c>
      <c r="AD15" s="146"/>
      <c r="AE15" s="148"/>
      <c r="AF15" s="123"/>
      <c r="AG15" s="123"/>
      <c r="AH15" s="123"/>
      <c r="AI15" s="36">
        <v>57.3</v>
      </c>
      <c r="AK15" s="36"/>
      <c r="AL15" s="123"/>
      <c r="AM15" s="123"/>
      <c r="AN15" s="36"/>
      <c r="AO15" s="148"/>
      <c r="AP15" s="98"/>
      <c r="AQ15" s="98"/>
    </row>
    <row r="16" spans="3:43" ht="12" customHeight="1">
      <c r="C16" s="96" t="s">
        <v>689</v>
      </c>
      <c r="D16" s="36">
        <v>166.9</v>
      </c>
      <c r="E16" s="36">
        <v>142.6</v>
      </c>
      <c r="F16" s="146"/>
      <c r="G16" s="36">
        <v>130</v>
      </c>
      <c r="H16" s="36">
        <v>111.3</v>
      </c>
      <c r="I16" s="36">
        <v>96.2</v>
      </c>
      <c r="J16" s="121"/>
      <c r="K16" s="36">
        <v>105.6</v>
      </c>
      <c r="L16" s="36">
        <v>106.7</v>
      </c>
      <c r="M16" s="36">
        <v>90.3</v>
      </c>
      <c r="N16" s="149"/>
      <c r="O16" s="147"/>
      <c r="P16" s="36">
        <v>66</v>
      </c>
      <c r="Q16" s="36">
        <v>69.3</v>
      </c>
      <c r="R16" s="36">
        <v>83.5</v>
      </c>
      <c r="S16" s="36">
        <v>58.1</v>
      </c>
      <c r="T16" s="36">
        <v>72.4</v>
      </c>
      <c r="U16" s="36">
        <v>82.6</v>
      </c>
      <c r="V16" s="36">
        <v>63.3</v>
      </c>
      <c r="W16" s="148"/>
      <c r="X16" s="36">
        <v>58.9</v>
      </c>
      <c r="Y16" s="36">
        <v>58.6</v>
      </c>
      <c r="Z16" s="36">
        <v>46.9</v>
      </c>
      <c r="AA16" s="36">
        <v>60.4</v>
      </c>
      <c r="AB16" s="148"/>
      <c r="AC16" s="36">
        <v>43.5</v>
      </c>
      <c r="AD16" s="146"/>
      <c r="AE16" s="148"/>
      <c r="AF16" s="123"/>
      <c r="AG16" s="123"/>
      <c r="AH16" s="123"/>
      <c r="AI16" s="36">
        <v>59.1</v>
      </c>
      <c r="AK16" s="36"/>
      <c r="AL16" s="123"/>
      <c r="AM16" s="123"/>
      <c r="AN16" s="36"/>
      <c r="AO16" s="148"/>
      <c r="AP16" s="98"/>
      <c r="AQ16" s="98"/>
    </row>
    <row r="17" spans="1:43" ht="12" customHeight="1">
      <c r="A17" s="98"/>
      <c r="B17" s="98"/>
      <c r="C17" s="141"/>
      <c r="D17" s="36">
        <v>161.6</v>
      </c>
      <c r="E17" s="146"/>
      <c r="F17" s="146"/>
      <c r="G17" s="36">
        <v>124.3</v>
      </c>
      <c r="H17" s="36">
        <v>117</v>
      </c>
      <c r="I17" s="36">
        <v>94.4</v>
      </c>
      <c r="J17" s="121"/>
      <c r="K17" s="36">
        <v>96.9</v>
      </c>
      <c r="L17" s="36">
        <v>96.6</v>
      </c>
      <c r="M17" s="36">
        <v>100.4</v>
      </c>
      <c r="N17" s="149"/>
      <c r="O17" s="147"/>
      <c r="P17" s="36">
        <v>93.4</v>
      </c>
      <c r="Q17" s="36">
        <v>83.5</v>
      </c>
      <c r="R17" s="121"/>
      <c r="S17" s="36">
        <v>70</v>
      </c>
      <c r="T17" s="36">
        <v>60.7</v>
      </c>
      <c r="U17" s="36">
        <v>59.7</v>
      </c>
      <c r="V17" s="36">
        <v>60.2</v>
      </c>
      <c r="W17" s="148"/>
      <c r="X17" s="36">
        <v>57.7</v>
      </c>
      <c r="Y17" s="36">
        <v>57.5</v>
      </c>
      <c r="Z17" s="36">
        <v>62.3</v>
      </c>
      <c r="AA17" s="36">
        <v>65.9</v>
      </c>
      <c r="AB17" s="148"/>
      <c r="AC17" s="36">
        <v>40.2</v>
      </c>
      <c r="AD17" s="146"/>
      <c r="AE17" s="148"/>
      <c r="AF17" s="123"/>
      <c r="AG17" s="123"/>
      <c r="AH17" s="123"/>
      <c r="AI17" s="36">
        <v>55.1</v>
      </c>
      <c r="AK17" s="36"/>
      <c r="AL17" s="123"/>
      <c r="AM17" s="123"/>
      <c r="AN17" s="36"/>
      <c r="AO17" s="148"/>
      <c r="AP17" s="159"/>
      <c r="AQ17" s="98"/>
    </row>
    <row r="18" spans="1:43" ht="12" customHeight="1">
      <c r="A18" s="98"/>
      <c r="B18" s="98"/>
      <c r="C18" s="141"/>
      <c r="D18" s="36">
        <v>123.8</v>
      </c>
      <c r="E18" s="146"/>
      <c r="F18" s="146"/>
      <c r="G18" s="36">
        <v>130.3</v>
      </c>
      <c r="H18" s="36">
        <v>108.9</v>
      </c>
      <c r="I18" s="36">
        <v>78.9</v>
      </c>
      <c r="J18" s="121"/>
      <c r="K18" s="36">
        <v>102</v>
      </c>
      <c r="L18" s="36">
        <v>105.6</v>
      </c>
      <c r="M18" s="36">
        <v>90.5</v>
      </c>
      <c r="N18" s="149"/>
      <c r="O18" s="147"/>
      <c r="P18" s="36">
        <v>88.3</v>
      </c>
      <c r="Q18" s="36">
        <v>90.8</v>
      </c>
      <c r="R18" s="121"/>
      <c r="S18" s="36">
        <v>65.5</v>
      </c>
      <c r="T18" s="36">
        <v>84.6</v>
      </c>
      <c r="U18" s="36">
        <v>68</v>
      </c>
      <c r="V18" s="36">
        <v>70.9</v>
      </c>
      <c r="W18" s="148"/>
      <c r="X18" s="36">
        <v>66.7</v>
      </c>
      <c r="Y18" s="36">
        <v>63.5</v>
      </c>
      <c r="Z18" s="36">
        <v>58.5</v>
      </c>
      <c r="AA18" s="36">
        <v>56.6</v>
      </c>
      <c r="AB18" s="148"/>
      <c r="AC18" s="36">
        <v>43.5</v>
      </c>
      <c r="AD18" s="146"/>
      <c r="AE18" s="148"/>
      <c r="AF18" s="123"/>
      <c r="AG18" s="123"/>
      <c r="AH18" s="123"/>
      <c r="AI18" s="36">
        <v>46.7</v>
      </c>
      <c r="AK18" s="36"/>
      <c r="AL18" s="123"/>
      <c r="AM18" s="123"/>
      <c r="AN18" s="36"/>
      <c r="AO18" s="148"/>
      <c r="AP18" s="158"/>
      <c r="AQ18" s="98"/>
    </row>
    <row r="19" spans="1:43" ht="12" customHeight="1">
      <c r="A19" s="98"/>
      <c r="B19" s="98"/>
      <c r="C19" s="141"/>
      <c r="D19" s="36">
        <v>177.2</v>
      </c>
      <c r="E19" s="146"/>
      <c r="F19" s="146"/>
      <c r="G19" s="36">
        <v>125.5</v>
      </c>
      <c r="H19" s="36">
        <v>96.8</v>
      </c>
      <c r="I19" s="36">
        <v>108.2</v>
      </c>
      <c r="J19" s="121"/>
      <c r="K19" s="36">
        <v>119.3</v>
      </c>
      <c r="L19" s="36">
        <v>82.7</v>
      </c>
      <c r="M19" s="121"/>
      <c r="N19" s="149"/>
      <c r="O19" s="147"/>
      <c r="P19" s="36">
        <v>83.7</v>
      </c>
      <c r="Q19" s="36">
        <v>81.7</v>
      </c>
      <c r="R19" s="121"/>
      <c r="S19" s="36">
        <v>62.2</v>
      </c>
      <c r="T19" s="36">
        <v>99.3</v>
      </c>
      <c r="U19" s="36">
        <v>64.2</v>
      </c>
      <c r="V19" s="36">
        <v>63.7</v>
      </c>
      <c r="W19" s="148"/>
      <c r="X19" s="36">
        <v>79.2</v>
      </c>
      <c r="Y19" s="36">
        <v>60.2</v>
      </c>
      <c r="Z19" s="36">
        <v>50.2</v>
      </c>
      <c r="AA19" s="36">
        <v>49</v>
      </c>
      <c r="AB19" s="148"/>
      <c r="AC19" s="36">
        <v>65.5</v>
      </c>
      <c r="AD19" s="146"/>
      <c r="AE19" s="148"/>
      <c r="AF19" s="123"/>
      <c r="AG19" s="123"/>
      <c r="AH19" s="123"/>
      <c r="AI19" s="36">
        <v>57</v>
      </c>
      <c r="AK19" s="36"/>
      <c r="AL19" s="123"/>
      <c r="AM19" s="123"/>
      <c r="AN19" s="36"/>
      <c r="AO19" s="148"/>
      <c r="AP19" s="98"/>
      <c r="AQ19" s="98"/>
    </row>
    <row r="20" spans="1:43" ht="12" customHeight="1">
      <c r="A20" s="98"/>
      <c r="B20" s="98"/>
      <c r="C20" s="141"/>
      <c r="D20" s="36">
        <v>171.4</v>
      </c>
      <c r="E20" s="146"/>
      <c r="F20" s="146"/>
      <c r="G20" s="36">
        <v>195.8</v>
      </c>
      <c r="H20" s="36">
        <v>103.1</v>
      </c>
      <c r="I20" s="36">
        <v>87</v>
      </c>
      <c r="J20" s="121"/>
      <c r="K20" s="36">
        <v>115.5</v>
      </c>
      <c r="L20" s="36">
        <v>96.3</v>
      </c>
      <c r="M20" s="121"/>
      <c r="N20" s="149"/>
      <c r="O20" s="147"/>
      <c r="P20" s="36">
        <v>78.4</v>
      </c>
      <c r="Q20" s="36">
        <v>72.8</v>
      </c>
      <c r="R20" s="121"/>
      <c r="S20" s="36">
        <v>71</v>
      </c>
      <c r="T20" s="36">
        <v>81.3</v>
      </c>
      <c r="U20" s="36">
        <v>59.2</v>
      </c>
      <c r="V20" s="36">
        <v>57.3</v>
      </c>
      <c r="W20" s="148"/>
      <c r="X20" s="36">
        <v>58.9</v>
      </c>
      <c r="Y20" s="36">
        <v>59.3</v>
      </c>
      <c r="Z20" s="36">
        <v>61.5</v>
      </c>
      <c r="AA20" s="36">
        <v>51.2</v>
      </c>
      <c r="AB20" s="148"/>
      <c r="AC20" s="121"/>
      <c r="AD20" s="146"/>
      <c r="AE20" s="148"/>
      <c r="AF20" s="123"/>
      <c r="AG20" s="123"/>
      <c r="AH20" s="123"/>
      <c r="AI20" s="36">
        <v>47.6</v>
      </c>
      <c r="AK20" s="36"/>
      <c r="AL20" s="123"/>
      <c r="AM20" s="123"/>
      <c r="AN20" s="36"/>
      <c r="AO20" s="148"/>
      <c r="AP20" s="98"/>
      <c r="AQ20" s="98"/>
    </row>
    <row r="21" spans="1:43" ht="12" customHeight="1">
      <c r="A21" s="100"/>
      <c r="B21" s="98"/>
      <c r="C21" s="141"/>
      <c r="D21" s="36">
        <v>164.1</v>
      </c>
      <c r="E21" s="146"/>
      <c r="F21" s="146"/>
      <c r="G21" s="36">
        <v>294.6</v>
      </c>
      <c r="H21" s="36">
        <v>106.2</v>
      </c>
      <c r="I21" s="36">
        <v>111.5</v>
      </c>
      <c r="J21" s="121"/>
      <c r="K21" s="36">
        <v>114.8</v>
      </c>
      <c r="L21" s="36">
        <v>82.6</v>
      </c>
      <c r="M21" s="121"/>
      <c r="N21" s="149"/>
      <c r="O21" s="147"/>
      <c r="P21" s="36">
        <v>66</v>
      </c>
      <c r="Q21" s="36">
        <v>79.5</v>
      </c>
      <c r="R21" s="121"/>
      <c r="S21" s="36">
        <v>81.1</v>
      </c>
      <c r="T21" s="36">
        <v>68.7</v>
      </c>
      <c r="U21" s="36">
        <v>68.2</v>
      </c>
      <c r="V21" s="146"/>
      <c r="W21" s="148"/>
      <c r="X21" s="36">
        <v>60.4</v>
      </c>
      <c r="Y21" s="36">
        <v>64.6</v>
      </c>
      <c r="Z21" s="36">
        <v>52.5</v>
      </c>
      <c r="AA21" s="36">
        <v>51.8</v>
      </c>
      <c r="AB21" s="148"/>
      <c r="AC21" s="121"/>
      <c r="AD21" s="146"/>
      <c r="AE21" s="148"/>
      <c r="AF21" s="123"/>
      <c r="AG21" s="123"/>
      <c r="AH21" s="123"/>
      <c r="AI21" s="36">
        <v>60.2</v>
      </c>
      <c r="AK21" s="36"/>
      <c r="AL21" s="123"/>
      <c r="AM21" s="123"/>
      <c r="AN21" s="36"/>
      <c r="AO21" s="148"/>
      <c r="AP21" s="98"/>
      <c r="AQ21" s="98"/>
    </row>
    <row r="22" spans="1:35" ht="12" customHeight="1">
      <c r="A22" s="100"/>
      <c r="B22" s="98"/>
      <c r="C22" s="141"/>
      <c r="D22" s="36">
        <v>124.2</v>
      </c>
      <c r="E22" s="146"/>
      <c r="F22" s="146"/>
      <c r="G22" s="121"/>
      <c r="H22" s="36">
        <v>132.8</v>
      </c>
      <c r="I22" s="36">
        <v>102</v>
      </c>
      <c r="J22" s="121"/>
      <c r="K22" s="36">
        <v>103</v>
      </c>
      <c r="L22" s="36">
        <v>87.4</v>
      </c>
      <c r="M22" s="121"/>
      <c r="N22" s="149"/>
      <c r="O22" s="147"/>
      <c r="P22" s="36">
        <v>79.3</v>
      </c>
      <c r="Q22" s="36">
        <v>83.8</v>
      </c>
      <c r="R22" s="121"/>
      <c r="S22" s="36">
        <v>86.7</v>
      </c>
      <c r="T22" s="149"/>
      <c r="U22" s="36">
        <v>78</v>
      </c>
      <c r="V22" s="146"/>
      <c r="W22" s="148"/>
      <c r="X22" s="36">
        <v>58.1</v>
      </c>
      <c r="Y22" s="36">
        <v>60.5</v>
      </c>
      <c r="Z22" s="36">
        <v>57.2</v>
      </c>
      <c r="AA22" s="36">
        <v>79.8</v>
      </c>
      <c r="AB22" s="148"/>
      <c r="AC22" s="121"/>
      <c r="AD22" s="146"/>
      <c r="AE22" s="148"/>
      <c r="AF22" s="123"/>
      <c r="AG22" s="123"/>
      <c r="AH22" s="123"/>
      <c r="AI22" s="123"/>
    </row>
    <row r="23" spans="1:35" ht="12" customHeight="1">
      <c r="A23" s="100"/>
      <c r="B23" s="98"/>
      <c r="C23" s="141"/>
      <c r="D23" s="36">
        <v>161</v>
      </c>
      <c r="E23" s="146"/>
      <c r="F23" s="146"/>
      <c r="G23" s="121"/>
      <c r="H23" s="36">
        <v>128.9</v>
      </c>
      <c r="I23" s="36">
        <v>99.1</v>
      </c>
      <c r="J23" s="121"/>
      <c r="K23" s="36">
        <v>104</v>
      </c>
      <c r="L23" s="36">
        <v>88.5</v>
      </c>
      <c r="M23" s="121"/>
      <c r="N23" s="149"/>
      <c r="O23" s="147"/>
      <c r="P23" s="146"/>
      <c r="Q23" s="121"/>
      <c r="R23" s="121"/>
      <c r="S23" s="36">
        <v>83</v>
      </c>
      <c r="T23" s="149"/>
      <c r="U23" s="36">
        <v>60.7</v>
      </c>
      <c r="V23" s="146"/>
      <c r="W23" s="148"/>
      <c r="X23" s="36">
        <v>51.5</v>
      </c>
      <c r="Y23" s="121"/>
      <c r="Z23" s="36">
        <v>49.4</v>
      </c>
      <c r="AA23" s="36">
        <v>71.5</v>
      </c>
      <c r="AB23" s="148"/>
      <c r="AC23" s="121"/>
      <c r="AD23" s="146"/>
      <c r="AE23" s="148"/>
      <c r="AF23" s="123"/>
      <c r="AG23" s="123"/>
      <c r="AH23" s="123"/>
      <c r="AI23" s="123"/>
    </row>
    <row r="24" spans="1:35" ht="12" customHeight="1">
      <c r="A24" s="100"/>
      <c r="B24" s="98"/>
      <c r="C24" s="141"/>
      <c r="D24" s="36">
        <v>159.3</v>
      </c>
      <c r="E24" s="120"/>
      <c r="F24" s="120"/>
      <c r="G24" s="121"/>
      <c r="H24" s="36">
        <v>103.5</v>
      </c>
      <c r="I24" s="36">
        <v>112.1</v>
      </c>
      <c r="J24" s="121"/>
      <c r="K24" s="36">
        <v>85.3</v>
      </c>
      <c r="L24" s="36">
        <v>111.8</v>
      </c>
      <c r="M24" s="121"/>
      <c r="N24" s="122"/>
      <c r="O24" s="121"/>
      <c r="P24" s="120"/>
      <c r="Q24" s="121"/>
      <c r="R24" s="121"/>
      <c r="S24" s="36">
        <v>83.9</v>
      </c>
      <c r="T24" s="122"/>
      <c r="U24" s="36">
        <v>66.6</v>
      </c>
      <c r="V24" s="120"/>
      <c r="W24" s="119"/>
      <c r="X24" s="36">
        <v>65.1</v>
      </c>
      <c r="Y24" s="121"/>
      <c r="Z24" s="121"/>
      <c r="AA24" s="36">
        <v>57.5</v>
      </c>
      <c r="AB24" s="119"/>
      <c r="AC24" s="121"/>
      <c r="AD24" s="120"/>
      <c r="AE24" s="119"/>
      <c r="AF24" s="123"/>
      <c r="AG24" s="123"/>
      <c r="AH24" s="123"/>
      <c r="AI24" s="123"/>
    </row>
    <row r="25" spans="1:35" ht="12" customHeight="1">
      <c r="A25" s="100"/>
      <c r="B25" s="101"/>
      <c r="C25" s="141"/>
      <c r="D25" s="36">
        <v>144.1</v>
      </c>
      <c r="E25" s="120"/>
      <c r="F25" s="120"/>
      <c r="G25" s="121"/>
      <c r="H25" s="36">
        <v>118</v>
      </c>
      <c r="I25" s="36">
        <v>103.8</v>
      </c>
      <c r="J25" s="121"/>
      <c r="K25" s="36">
        <v>113.9</v>
      </c>
      <c r="L25" s="36">
        <v>112.6</v>
      </c>
      <c r="M25" s="121"/>
      <c r="N25" s="122"/>
      <c r="O25" s="121"/>
      <c r="P25" s="120"/>
      <c r="Q25" s="121"/>
      <c r="R25" s="121"/>
      <c r="S25" s="36">
        <v>71.9</v>
      </c>
      <c r="T25" s="122"/>
      <c r="U25" s="36">
        <v>64.1</v>
      </c>
      <c r="V25" s="120"/>
      <c r="W25" s="119"/>
      <c r="X25" s="36">
        <v>65.2</v>
      </c>
      <c r="Y25" s="121"/>
      <c r="Z25" s="121"/>
      <c r="AA25" s="36">
        <v>56.4</v>
      </c>
      <c r="AB25" s="119"/>
      <c r="AC25" s="121"/>
      <c r="AD25" s="120"/>
      <c r="AE25" s="119"/>
      <c r="AF25" s="123"/>
      <c r="AG25" s="123"/>
      <c r="AH25" s="123"/>
      <c r="AI25" s="123"/>
    </row>
    <row r="26" spans="1:35" ht="12" customHeight="1">
      <c r="A26" s="100"/>
      <c r="B26" s="98"/>
      <c r="C26" s="141"/>
      <c r="D26" s="36">
        <v>141.8</v>
      </c>
      <c r="E26" s="120"/>
      <c r="F26" s="120"/>
      <c r="G26" s="121"/>
      <c r="H26" s="120"/>
      <c r="I26" s="36">
        <v>93</v>
      </c>
      <c r="J26" s="121"/>
      <c r="K26" s="36">
        <v>114.4</v>
      </c>
      <c r="L26" s="36">
        <v>91.5</v>
      </c>
      <c r="M26" s="121"/>
      <c r="N26" s="122"/>
      <c r="O26" s="121"/>
      <c r="P26" s="120"/>
      <c r="Q26" s="121"/>
      <c r="R26" s="121"/>
      <c r="S26" s="36">
        <v>70.1</v>
      </c>
      <c r="T26" s="122"/>
      <c r="U26" s="36">
        <v>57.4</v>
      </c>
      <c r="V26" s="120"/>
      <c r="W26" s="119"/>
      <c r="X26" s="36">
        <v>62.5</v>
      </c>
      <c r="Y26" s="121"/>
      <c r="Z26" s="121"/>
      <c r="AA26" s="36">
        <v>49.8</v>
      </c>
      <c r="AB26" s="119"/>
      <c r="AC26" s="121"/>
      <c r="AD26" s="120"/>
      <c r="AE26" s="119"/>
      <c r="AF26" s="123"/>
      <c r="AG26" s="123"/>
      <c r="AH26" s="123"/>
      <c r="AI26" s="123"/>
    </row>
    <row r="27" spans="1:35" ht="12" customHeight="1">
      <c r="A27" s="100"/>
      <c r="B27" s="98"/>
      <c r="C27" s="141"/>
      <c r="D27" s="36">
        <v>133.4</v>
      </c>
      <c r="E27" s="120"/>
      <c r="F27" s="120"/>
      <c r="G27" s="121"/>
      <c r="H27" s="120"/>
      <c r="I27" s="36">
        <v>123.6</v>
      </c>
      <c r="J27" s="121"/>
      <c r="K27" s="121"/>
      <c r="L27" s="36">
        <v>101.1</v>
      </c>
      <c r="M27" s="121"/>
      <c r="N27" s="122"/>
      <c r="O27" s="121"/>
      <c r="P27" s="120"/>
      <c r="Q27" s="121"/>
      <c r="R27" s="121"/>
      <c r="S27" s="36">
        <v>78</v>
      </c>
      <c r="T27" s="122"/>
      <c r="U27" s="36">
        <v>53</v>
      </c>
      <c r="V27" s="120"/>
      <c r="W27" s="119"/>
      <c r="X27" s="36">
        <v>58.5</v>
      </c>
      <c r="Y27" s="121"/>
      <c r="Z27" s="121"/>
      <c r="AA27" s="36">
        <v>62</v>
      </c>
      <c r="AB27" s="119"/>
      <c r="AC27" s="121"/>
      <c r="AD27" s="120"/>
      <c r="AE27" s="119"/>
      <c r="AF27" s="123"/>
      <c r="AG27" s="123"/>
      <c r="AH27" s="123"/>
      <c r="AI27" s="123"/>
    </row>
    <row r="28" spans="1:35" ht="12" customHeight="1">
      <c r="A28" s="100"/>
      <c r="B28" s="98"/>
      <c r="C28" s="141"/>
      <c r="D28" s="36">
        <v>126.4</v>
      </c>
      <c r="E28" s="120"/>
      <c r="F28" s="120"/>
      <c r="G28" s="121"/>
      <c r="H28" s="120"/>
      <c r="I28" s="120"/>
      <c r="J28" s="121"/>
      <c r="K28" s="121"/>
      <c r="L28" s="36">
        <v>84.5</v>
      </c>
      <c r="M28" s="121"/>
      <c r="N28" s="122"/>
      <c r="O28" s="121"/>
      <c r="P28" s="120"/>
      <c r="Q28" s="121"/>
      <c r="R28" s="121"/>
      <c r="S28" s="36">
        <v>93.2</v>
      </c>
      <c r="T28" s="122"/>
      <c r="U28" s="36">
        <v>92.1</v>
      </c>
      <c r="V28" s="120"/>
      <c r="W28" s="119"/>
      <c r="X28" s="36">
        <v>58.8</v>
      </c>
      <c r="Y28" s="121"/>
      <c r="Z28" s="121"/>
      <c r="AA28" s="36">
        <v>49.9</v>
      </c>
      <c r="AB28" s="119"/>
      <c r="AC28" s="121"/>
      <c r="AD28" s="120"/>
      <c r="AE28" s="119"/>
      <c r="AF28" s="123"/>
      <c r="AG28" s="123"/>
      <c r="AH28" s="123"/>
      <c r="AI28" s="123"/>
    </row>
    <row r="29" spans="1:35" ht="12" customHeight="1">
      <c r="A29" s="100"/>
      <c r="B29" s="98"/>
      <c r="C29" s="141"/>
      <c r="D29" s="36">
        <v>146.8</v>
      </c>
      <c r="E29" s="120"/>
      <c r="F29" s="120"/>
      <c r="G29" s="121"/>
      <c r="H29" s="120"/>
      <c r="I29" s="120"/>
      <c r="J29" s="121"/>
      <c r="K29" s="121"/>
      <c r="L29" s="36">
        <v>110.9</v>
      </c>
      <c r="M29" s="121"/>
      <c r="N29" s="122"/>
      <c r="O29" s="121"/>
      <c r="P29" s="120"/>
      <c r="Q29" s="121"/>
      <c r="R29" s="121"/>
      <c r="S29" s="36">
        <v>57.7</v>
      </c>
      <c r="T29" s="122"/>
      <c r="U29" s="36">
        <v>135.5</v>
      </c>
      <c r="V29" s="120"/>
      <c r="W29" s="119"/>
      <c r="X29" s="36">
        <v>58.2</v>
      </c>
      <c r="Y29" s="121"/>
      <c r="Z29" s="121"/>
      <c r="AA29" s="36">
        <v>48.2</v>
      </c>
      <c r="AB29" s="119"/>
      <c r="AC29" s="121"/>
      <c r="AD29" s="120"/>
      <c r="AE29" s="119"/>
      <c r="AF29" s="123"/>
      <c r="AG29" s="123"/>
      <c r="AH29" s="123"/>
      <c r="AI29" s="123"/>
    </row>
    <row r="30" spans="1:35" ht="12" customHeight="1">
      <c r="A30" s="100"/>
      <c r="B30" s="98"/>
      <c r="C30" s="141"/>
      <c r="D30" s="36">
        <v>155.4</v>
      </c>
      <c r="E30" s="120"/>
      <c r="F30" s="120"/>
      <c r="G30" s="121"/>
      <c r="H30" s="120"/>
      <c r="I30" s="120"/>
      <c r="J30" s="121"/>
      <c r="K30" s="121"/>
      <c r="L30" s="36">
        <v>121.6</v>
      </c>
      <c r="M30" s="121"/>
      <c r="N30" s="122"/>
      <c r="O30" s="121"/>
      <c r="P30" s="120"/>
      <c r="Q30" s="121"/>
      <c r="R30" s="121"/>
      <c r="S30" s="36">
        <v>68.2</v>
      </c>
      <c r="T30" s="122"/>
      <c r="U30" s="36">
        <v>86.2</v>
      </c>
      <c r="V30" s="120"/>
      <c r="W30" s="119"/>
      <c r="X30" s="36">
        <v>62</v>
      </c>
      <c r="Y30" s="121"/>
      <c r="Z30" s="121"/>
      <c r="AA30" s="36">
        <v>50.1</v>
      </c>
      <c r="AB30" s="119"/>
      <c r="AC30" s="121"/>
      <c r="AD30" s="120"/>
      <c r="AE30" s="119"/>
      <c r="AF30" s="123"/>
      <c r="AG30" s="123"/>
      <c r="AH30" s="123"/>
      <c r="AI30" s="123"/>
    </row>
    <row r="31" spans="1:35" ht="12" customHeight="1">
      <c r="A31" s="100"/>
      <c r="B31" s="98"/>
      <c r="C31" s="141"/>
      <c r="D31" s="36">
        <v>115.2</v>
      </c>
      <c r="E31" s="120"/>
      <c r="F31" s="120"/>
      <c r="G31" s="121"/>
      <c r="H31" s="120"/>
      <c r="I31" s="120"/>
      <c r="J31" s="121"/>
      <c r="K31" s="121"/>
      <c r="L31" s="36">
        <v>145.8</v>
      </c>
      <c r="M31" s="121"/>
      <c r="N31" s="122"/>
      <c r="O31" s="121"/>
      <c r="P31" s="120"/>
      <c r="Q31" s="121"/>
      <c r="R31" s="121"/>
      <c r="S31" s="36">
        <v>72.7</v>
      </c>
      <c r="T31" s="122"/>
      <c r="U31" s="121"/>
      <c r="V31" s="120"/>
      <c r="W31" s="119"/>
      <c r="X31" s="36">
        <v>52.9</v>
      </c>
      <c r="Y31" s="121"/>
      <c r="Z31" s="121"/>
      <c r="AA31" s="36">
        <v>49.4</v>
      </c>
      <c r="AB31" s="119"/>
      <c r="AC31" s="121"/>
      <c r="AD31" s="120"/>
      <c r="AE31" s="119"/>
      <c r="AF31" s="123"/>
      <c r="AG31" s="123"/>
      <c r="AH31" s="123"/>
      <c r="AI31" s="123"/>
    </row>
    <row r="32" spans="1:35" ht="12" customHeight="1">
      <c r="A32" s="100"/>
      <c r="B32" s="98"/>
      <c r="C32" s="141"/>
      <c r="D32" s="36">
        <v>136.8</v>
      </c>
      <c r="E32" s="120"/>
      <c r="F32" s="120"/>
      <c r="G32" s="121"/>
      <c r="H32" s="120"/>
      <c r="I32" s="120"/>
      <c r="J32" s="121"/>
      <c r="K32" s="121"/>
      <c r="L32" s="36">
        <v>101.9</v>
      </c>
      <c r="M32" s="121"/>
      <c r="N32" s="122"/>
      <c r="O32" s="121"/>
      <c r="P32" s="120"/>
      <c r="Q32" s="121"/>
      <c r="R32" s="121"/>
      <c r="S32" s="36">
        <v>71</v>
      </c>
      <c r="T32" s="122"/>
      <c r="U32" s="121"/>
      <c r="V32" s="120"/>
      <c r="W32" s="119"/>
      <c r="X32" s="36">
        <v>54.7</v>
      </c>
      <c r="Y32" s="121"/>
      <c r="Z32" s="121"/>
      <c r="AA32" s="36">
        <v>50.3</v>
      </c>
      <c r="AB32" s="119"/>
      <c r="AC32" s="121"/>
      <c r="AD32" s="120"/>
      <c r="AE32" s="119"/>
      <c r="AF32" s="123"/>
      <c r="AG32" s="123"/>
      <c r="AH32" s="123"/>
      <c r="AI32" s="123"/>
    </row>
    <row r="33" spans="1:35" ht="12" customHeight="1">
      <c r="A33" s="100"/>
      <c r="B33" s="98"/>
      <c r="C33" s="141"/>
      <c r="D33" s="36">
        <v>134.2</v>
      </c>
      <c r="E33" s="120"/>
      <c r="F33" s="120"/>
      <c r="G33" s="121"/>
      <c r="H33" s="120"/>
      <c r="I33" s="120"/>
      <c r="J33" s="121"/>
      <c r="K33" s="121"/>
      <c r="L33" s="36">
        <v>93.1</v>
      </c>
      <c r="M33" s="121"/>
      <c r="N33" s="122"/>
      <c r="O33" s="121"/>
      <c r="P33" s="120"/>
      <c r="Q33" s="121"/>
      <c r="R33" s="121"/>
      <c r="S33" s="36">
        <v>78.4</v>
      </c>
      <c r="T33" s="122"/>
      <c r="U33" s="121"/>
      <c r="V33" s="120"/>
      <c r="W33" s="119"/>
      <c r="X33" s="36">
        <v>65.5</v>
      </c>
      <c r="Y33" s="121"/>
      <c r="Z33" s="121"/>
      <c r="AA33" s="36">
        <v>54</v>
      </c>
      <c r="AB33" s="119"/>
      <c r="AC33" s="121"/>
      <c r="AD33" s="120"/>
      <c r="AE33" s="119"/>
      <c r="AF33" s="123"/>
      <c r="AG33" s="123"/>
      <c r="AH33" s="123"/>
      <c r="AI33" s="123"/>
    </row>
    <row r="34" spans="1:35" ht="12" customHeight="1">
      <c r="A34" s="100"/>
      <c r="B34" s="98"/>
      <c r="C34" s="141"/>
      <c r="D34" s="36">
        <v>136.9</v>
      </c>
      <c r="E34" s="120"/>
      <c r="F34" s="120"/>
      <c r="G34" s="121"/>
      <c r="H34" s="120"/>
      <c r="I34" s="120"/>
      <c r="J34" s="121"/>
      <c r="K34" s="121"/>
      <c r="L34" s="120"/>
      <c r="M34" s="121"/>
      <c r="N34" s="122"/>
      <c r="O34" s="121"/>
      <c r="P34" s="120"/>
      <c r="Q34" s="121"/>
      <c r="R34" s="121"/>
      <c r="S34" s="36">
        <v>82.3</v>
      </c>
      <c r="T34" s="122"/>
      <c r="U34" s="121"/>
      <c r="V34" s="120"/>
      <c r="W34" s="119"/>
      <c r="X34" s="124"/>
      <c r="Y34" s="121"/>
      <c r="Z34" s="121"/>
      <c r="AA34" s="36">
        <v>53.9</v>
      </c>
      <c r="AB34" s="119"/>
      <c r="AC34" s="121"/>
      <c r="AD34" s="120"/>
      <c r="AE34" s="119"/>
      <c r="AF34" s="123"/>
      <c r="AG34" s="123"/>
      <c r="AH34" s="123"/>
      <c r="AI34" s="123"/>
    </row>
    <row r="35" spans="1:35" ht="12" customHeight="1">
      <c r="A35" s="100"/>
      <c r="B35" s="98"/>
      <c r="C35" s="141"/>
      <c r="D35" s="36">
        <v>132.7</v>
      </c>
      <c r="E35" s="120"/>
      <c r="F35" s="120"/>
      <c r="G35" s="121"/>
      <c r="H35" s="120"/>
      <c r="I35" s="120"/>
      <c r="J35" s="121"/>
      <c r="K35" s="121"/>
      <c r="L35" s="120"/>
      <c r="M35" s="121"/>
      <c r="N35" s="122"/>
      <c r="O35" s="121"/>
      <c r="P35" s="120"/>
      <c r="Q35" s="121"/>
      <c r="R35" s="121"/>
      <c r="S35" s="36">
        <v>77.9</v>
      </c>
      <c r="T35" s="122"/>
      <c r="U35" s="121"/>
      <c r="V35" s="120"/>
      <c r="W35" s="119"/>
      <c r="X35" s="124"/>
      <c r="Y35" s="121"/>
      <c r="Z35" s="121"/>
      <c r="AA35" s="36">
        <v>50.7</v>
      </c>
      <c r="AB35" s="119"/>
      <c r="AC35" s="121"/>
      <c r="AD35" s="120"/>
      <c r="AE35" s="119"/>
      <c r="AF35" s="123"/>
      <c r="AG35" s="123"/>
      <c r="AH35" s="123"/>
      <c r="AI35" s="123"/>
    </row>
    <row r="36" spans="1:35" ht="12" customHeight="1">
      <c r="A36" s="100"/>
      <c r="B36" s="98"/>
      <c r="C36" s="141"/>
      <c r="D36" s="36">
        <v>122.2</v>
      </c>
      <c r="E36" s="120"/>
      <c r="F36" s="120"/>
      <c r="G36" s="121"/>
      <c r="H36" s="120"/>
      <c r="I36" s="120"/>
      <c r="J36" s="121"/>
      <c r="K36" s="121"/>
      <c r="L36" s="120"/>
      <c r="M36" s="121"/>
      <c r="N36" s="122"/>
      <c r="O36" s="121"/>
      <c r="P36" s="120"/>
      <c r="Q36" s="121"/>
      <c r="R36" s="121"/>
      <c r="S36" s="36">
        <v>79.8</v>
      </c>
      <c r="T36" s="122"/>
      <c r="U36" s="121"/>
      <c r="V36" s="120"/>
      <c r="W36" s="119"/>
      <c r="X36" s="119"/>
      <c r="Y36" s="121"/>
      <c r="Z36" s="121"/>
      <c r="AA36" s="36">
        <v>47.1</v>
      </c>
      <c r="AB36" s="119"/>
      <c r="AC36" s="121"/>
      <c r="AD36" s="120"/>
      <c r="AE36" s="119"/>
      <c r="AF36" s="123"/>
      <c r="AG36" s="123"/>
      <c r="AH36" s="123"/>
      <c r="AI36" s="123"/>
    </row>
    <row r="37" spans="1:35" ht="12" customHeight="1">
      <c r="A37" s="100"/>
      <c r="B37" s="98"/>
      <c r="C37" s="141"/>
      <c r="D37" s="36">
        <v>120</v>
      </c>
      <c r="E37" s="120"/>
      <c r="F37" s="120"/>
      <c r="G37" s="121"/>
      <c r="H37" s="120"/>
      <c r="I37" s="120"/>
      <c r="J37" s="121"/>
      <c r="K37" s="121"/>
      <c r="L37" s="120"/>
      <c r="M37" s="121"/>
      <c r="N37" s="122"/>
      <c r="O37" s="121"/>
      <c r="P37" s="120"/>
      <c r="Q37" s="121"/>
      <c r="R37" s="121"/>
      <c r="S37" s="36">
        <v>83.6</v>
      </c>
      <c r="T37" s="122"/>
      <c r="U37" s="121"/>
      <c r="V37" s="120"/>
      <c r="W37" s="119"/>
      <c r="X37" s="119"/>
      <c r="Y37" s="121"/>
      <c r="Z37" s="121"/>
      <c r="AA37" s="36">
        <v>40.3</v>
      </c>
      <c r="AB37" s="119"/>
      <c r="AC37" s="121"/>
      <c r="AD37" s="120"/>
      <c r="AE37" s="119"/>
      <c r="AF37" s="123"/>
      <c r="AG37" s="123"/>
      <c r="AH37" s="123"/>
      <c r="AI37" s="123"/>
    </row>
    <row r="38" spans="1:35" ht="12" customHeight="1">
      <c r="A38" s="100"/>
      <c r="B38" s="98"/>
      <c r="C38" s="141"/>
      <c r="D38" s="36">
        <v>142.1</v>
      </c>
      <c r="E38" s="120"/>
      <c r="F38" s="120"/>
      <c r="G38" s="121"/>
      <c r="H38" s="120"/>
      <c r="I38" s="120"/>
      <c r="J38" s="121"/>
      <c r="K38" s="121"/>
      <c r="L38" s="120"/>
      <c r="M38" s="121"/>
      <c r="N38" s="122"/>
      <c r="O38" s="121"/>
      <c r="P38" s="120"/>
      <c r="Q38" s="121"/>
      <c r="R38" s="121"/>
      <c r="S38" s="36">
        <v>89.4</v>
      </c>
      <c r="T38" s="122"/>
      <c r="U38" s="121"/>
      <c r="V38" s="120"/>
      <c r="W38" s="119"/>
      <c r="X38" s="119"/>
      <c r="Y38" s="121"/>
      <c r="Z38" s="121"/>
      <c r="AA38" s="36">
        <v>43.5</v>
      </c>
      <c r="AB38" s="119"/>
      <c r="AC38" s="121"/>
      <c r="AD38" s="120"/>
      <c r="AE38" s="119"/>
      <c r="AF38" s="123"/>
      <c r="AG38" s="123"/>
      <c r="AH38" s="123"/>
      <c r="AI38" s="123"/>
    </row>
    <row r="39" spans="1:35" ht="12" customHeight="1">
      <c r="A39" s="100"/>
      <c r="B39" s="98"/>
      <c r="C39" s="141"/>
      <c r="D39" s="36">
        <v>124.3</v>
      </c>
      <c r="E39" s="120"/>
      <c r="F39" s="120"/>
      <c r="G39" s="121"/>
      <c r="H39" s="120"/>
      <c r="I39" s="120"/>
      <c r="J39" s="121"/>
      <c r="K39" s="121"/>
      <c r="L39" s="120"/>
      <c r="M39" s="121"/>
      <c r="N39" s="122"/>
      <c r="O39" s="121"/>
      <c r="P39" s="120"/>
      <c r="Q39" s="121"/>
      <c r="R39" s="121"/>
      <c r="S39" s="36">
        <v>81.4</v>
      </c>
      <c r="T39" s="122"/>
      <c r="U39" s="121"/>
      <c r="V39" s="120"/>
      <c r="W39" s="119"/>
      <c r="X39" s="119"/>
      <c r="Y39" s="121"/>
      <c r="Z39" s="121"/>
      <c r="AA39" s="36">
        <v>46.5</v>
      </c>
      <c r="AB39" s="119"/>
      <c r="AC39" s="121"/>
      <c r="AD39" s="120"/>
      <c r="AE39" s="119"/>
      <c r="AF39" s="123"/>
      <c r="AG39" s="123"/>
      <c r="AH39" s="123"/>
      <c r="AI39" s="123"/>
    </row>
    <row r="40" spans="1:35" ht="12" customHeight="1">
      <c r="A40" s="100"/>
      <c r="B40" s="98"/>
      <c r="C40" s="141"/>
      <c r="D40" s="36">
        <v>114.2</v>
      </c>
      <c r="E40" s="120"/>
      <c r="F40" s="120"/>
      <c r="G40" s="121"/>
      <c r="H40" s="120"/>
      <c r="I40" s="120"/>
      <c r="J40" s="121"/>
      <c r="K40" s="121"/>
      <c r="L40" s="120"/>
      <c r="M40" s="121"/>
      <c r="N40" s="122"/>
      <c r="O40" s="121"/>
      <c r="P40" s="120"/>
      <c r="Q40" s="121"/>
      <c r="R40" s="121"/>
      <c r="S40" s="36">
        <v>91.8</v>
      </c>
      <c r="T40" s="122"/>
      <c r="U40" s="121"/>
      <c r="V40" s="120"/>
      <c r="W40" s="119"/>
      <c r="X40" s="119"/>
      <c r="Y40" s="121"/>
      <c r="Z40" s="121"/>
      <c r="AA40" s="36">
        <v>83.6</v>
      </c>
      <c r="AB40" s="119"/>
      <c r="AC40" s="121"/>
      <c r="AD40" s="120"/>
      <c r="AE40" s="119"/>
      <c r="AF40" s="123"/>
      <c r="AG40" s="123"/>
      <c r="AH40" s="123"/>
      <c r="AI40" s="123"/>
    </row>
    <row r="41" spans="1:35" ht="12" customHeight="1">
      <c r="A41" s="100"/>
      <c r="B41" s="98"/>
      <c r="C41" s="141"/>
      <c r="D41" s="36">
        <v>122.5</v>
      </c>
      <c r="E41" s="120"/>
      <c r="F41" s="120"/>
      <c r="G41" s="121"/>
      <c r="H41" s="120"/>
      <c r="I41" s="120"/>
      <c r="J41" s="121"/>
      <c r="K41" s="121"/>
      <c r="L41" s="120"/>
      <c r="M41" s="121"/>
      <c r="N41" s="122"/>
      <c r="O41" s="121"/>
      <c r="P41" s="120"/>
      <c r="Q41" s="121"/>
      <c r="R41" s="121"/>
      <c r="S41" s="36">
        <v>78.3</v>
      </c>
      <c r="T41" s="122"/>
      <c r="U41" s="121"/>
      <c r="V41" s="120"/>
      <c r="W41" s="119"/>
      <c r="X41" s="119"/>
      <c r="Y41" s="121"/>
      <c r="Z41" s="121"/>
      <c r="AA41" s="121"/>
      <c r="AB41" s="119"/>
      <c r="AC41" s="121"/>
      <c r="AD41" s="120"/>
      <c r="AE41" s="119"/>
      <c r="AF41" s="123"/>
      <c r="AG41" s="123"/>
      <c r="AH41" s="123"/>
      <c r="AI41" s="123"/>
    </row>
    <row r="42" spans="1:35" ht="12" customHeight="1">
      <c r="A42" s="100"/>
      <c r="B42" s="98"/>
      <c r="C42" s="141"/>
      <c r="D42" s="36">
        <v>116.3</v>
      </c>
      <c r="E42" s="121"/>
      <c r="F42" s="121"/>
      <c r="G42" s="121"/>
      <c r="H42" s="121"/>
      <c r="I42" s="121"/>
      <c r="J42" s="121"/>
      <c r="K42" s="121"/>
      <c r="L42" s="120"/>
      <c r="M42" s="121"/>
      <c r="N42" s="122"/>
      <c r="O42" s="121"/>
      <c r="P42" s="121"/>
      <c r="Q42" s="121"/>
      <c r="R42" s="121"/>
      <c r="S42" s="36">
        <v>89.9</v>
      </c>
      <c r="T42" s="122"/>
      <c r="U42" s="121"/>
      <c r="V42" s="121"/>
      <c r="W42" s="121"/>
      <c r="X42" s="121"/>
      <c r="Y42" s="121"/>
      <c r="Z42" s="121"/>
      <c r="AA42" s="121"/>
      <c r="AB42" s="121"/>
      <c r="AC42" s="121"/>
      <c r="AD42" s="121"/>
      <c r="AE42" s="121"/>
      <c r="AF42" s="123"/>
      <c r="AG42" s="123"/>
      <c r="AH42" s="123"/>
      <c r="AI42" s="123"/>
    </row>
    <row r="43" spans="1:35" ht="12" customHeight="1">
      <c r="A43" s="100"/>
      <c r="B43" s="101"/>
      <c r="C43" s="141"/>
      <c r="D43" s="36">
        <v>151.6</v>
      </c>
      <c r="E43" s="121"/>
      <c r="F43" s="121"/>
      <c r="G43" s="121"/>
      <c r="H43" s="121"/>
      <c r="I43" s="121"/>
      <c r="J43" s="121"/>
      <c r="K43" s="121"/>
      <c r="L43" s="120"/>
      <c r="M43" s="121"/>
      <c r="N43" s="122"/>
      <c r="O43" s="121"/>
      <c r="P43" s="121"/>
      <c r="Q43" s="121"/>
      <c r="R43" s="121"/>
      <c r="S43" s="36">
        <v>87.8</v>
      </c>
      <c r="T43" s="122"/>
      <c r="U43" s="121"/>
      <c r="V43" s="121"/>
      <c r="W43" s="121"/>
      <c r="X43" s="121"/>
      <c r="Y43" s="121"/>
      <c r="Z43" s="121"/>
      <c r="AA43" s="121"/>
      <c r="AB43" s="121"/>
      <c r="AC43" s="121"/>
      <c r="AD43" s="121"/>
      <c r="AE43" s="121"/>
      <c r="AF43" s="123"/>
      <c r="AG43" s="123"/>
      <c r="AH43" s="123"/>
      <c r="AI43" s="123"/>
    </row>
    <row r="44" spans="1:35" ht="12" customHeight="1">
      <c r="A44" s="100"/>
      <c r="B44" s="101"/>
      <c r="C44" s="141"/>
      <c r="D44" s="36">
        <v>142.8</v>
      </c>
      <c r="E44" s="121"/>
      <c r="F44" s="121"/>
      <c r="G44" s="121"/>
      <c r="H44" s="121"/>
      <c r="I44" s="121"/>
      <c r="J44" s="121"/>
      <c r="K44" s="121"/>
      <c r="L44" s="120"/>
      <c r="M44" s="121"/>
      <c r="N44" s="122"/>
      <c r="O44" s="121"/>
      <c r="P44" s="121"/>
      <c r="Q44" s="121"/>
      <c r="R44" s="121"/>
      <c r="S44" s="36">
        <v>82.8</v>
      </c>
      <c r="T44" s="122"/>
      <c r="U44" s="121"/>
      <c r="V44" s="121"/>
      <c r="W44" s="121"/>
      <c r="X44" s="121"/>
      <c r="Y44" s="121"/>
      <c r="Z44" s="121"/>
      <c r="AA44" s="121"/>
      <c r="AB44" s="121"/>
      <c r="AC44" s="121"/>
      <c r="AD44" s="121"/>
      <c r="AE44" s="121"/>
      <c r="AF44" s="123"/>
      <c r="AG44" s="123"/>
      <c r="AH44" s="123"/>
      <c r="AI44" s="123"/>
    </row>
    <row r="45" spans="1:35" ht="12" customHeight="1">
      <c r="A45" s="100"/>
      <c r="B45" s="101"/>
      <c r="C45" s="141"/>
      <c r="D45" s="36">
        <v>160.7</v>
      </c>
      <c r="E45" s="121"/>
      <c r="F45" s="121"/>
      <c r="G45" s="121"/>
      <c r="H45" s="121"/>
      <c r="I45" s="121"/>
      <c r="J45" s="121"/>
      <c r="K45" s="121"/>
      <c r="L45" s="120"/>
      <c r="M45" s="121"/>
      <c r="N45" s="122"/>
      <c r="O45" s="121"/>
      <c r="P45" s="121"/>
      <c r="Q45" s="121"/>
      <c r="R45" s="121"/>
      <c r="S45" s="36">
        <v>74.9</v>
      </c>
      <c r="T45" s="122"/>
      <c r="U45" s="121"/>
      <c r="V45" s="121"/>
      <c r="W45" s="121"/>
      <c r="X45" s="121"/>
      <c r="Y45" s="121"/>
      <c r="Z45" s="121"/>
      <c r="AA45" s="121"/>
      <c r="AB45" s="121"/>
      <c r="AC45" s="121"/>
      <c r="AD45" s="121"/>
      <c r="AE45" s="121"/>
      <c r="AF45" s="123"/>
      <c r="AG45" s="123"/>
      <c r="AH45" s="123"/>
      <c r="AI45" s="123"/>
    </row>
    <row r="46" spans="1:35" ht="12" customHeight="1">
      <c r="A46" s="100"/>
      <c r="B46" s="101"/>
      <c r="C46" s="141"/>
      <c r="D46" s="36">
        <v>156.6</v>
      </c>
      <c r="E46" s="121"/>
      <c r="F46" s="121"/>
      <c r="G46" s="121"/>
      <c r="H46" s="121"/>
      <c r="I46" s="121"/>
      <c r="J46" s="121"/>
      <c r="K46" s="121"/>
      <c r="L46" s="121"/>
      <c r="M46" s="121"/>
      <c r="N46" s="122"/>
      <c r="O46" s="121"/>
      <c r="P46" s="121"/>
      <c r="Q46" s="121"/>
      <c r="R46" s="121"/>
      <c r="S46" s="36">
        <v>60.8</v>
      </c>
      <c r="T46" s="122"/>
      <c r="U46" s="121"/>
      <c r="V46" s="121"/>
      <c r="W46" s="121"/>
      <c r="X46" s="121"/>
      <c r="Y46" s="121"/>
      <c r="Z46" s="121"/>
      <c r="AA46" s="121"/>
      <c r="AB46" s="121"/>
      <c r="AC46" s="121"/>
      <c r="AD46" s="121"/>
      <c r="AE46" s="121"/>
      <c r="AF46" s="123"/>
      <c r="AG46" s="123"/>
      <c r="AH46" s="123"/>
      <c r="AI46" s="123"/>
    </row>
    <row r="47" spans="1:35" ht="12" customHeight="1">
      <c r="A47" s="100"/>
      <c r="B47" s="101"/>
      <c r="C47" s="141"/>
      <c r="D47" s="121"/>
      <c r="E47" s="121"/>
      <c r="F47" s="121"/>
      <c r="G47" s="121"/>
      <c r="H47" s="121"/>
      <c r="I47" s="121"/>
      <c r="J47" s="121"/>
      <c r="K47" s="121"/>
      <c r="L47" s="121"/>
      <c r="M47" s="121"/>
      <c r="N47" s="122"/>
      <c r="O47" s="121"/>
      <c r="P47" s="121"/>
      <c r="Q47" s="121"/>
      <c r="R47" s="121"/>
      <c r="S47" s="36">
        <v>57.6</v>
      </c>
      <c r="T47" s="122"/>
      <c r="U47" s="121"/>
      <c r="V47" s="121"/>
      <c r="W47" s="121"/>
      <c r="X47" s="121"/>
      <c r="Y47" s="121"/>
      <c r="Z47" s="121"/>
      <c r="AA47" s="121"/>
      <c r="AB47" s="121"/>
      <c r="AC47" s="121"/>
      <c r="AD47" s="121"/>
      <c r="AE47" s="121"/>
      <c r="AF47" s="123"/>
      <c r="AG47" s="123"/>
      <c r="AH47" s="123"/>
      <c r="AI47" s="123"/>
    </row>
    <row r="48" spans="1:35" ht="12" customHeight="1">
      <c r="A48" s="100"/>
      <c r="B48" s="101"/>
      <c r="C48" s="141"/>
      <c r="D48" s="121"/>
      <c r="E48" s="121"/>
      <c r="F48" s="121"/>
      <c r="G48" s="121"/>
      <c r="H48" s="121"/>
      <c r="I48" s="121"/>
      <c r="J48" s="121"/>
      <c r="K48" s="121"/>
      <c r="L48" s="121"/>
      <c r="M48" s="121"/>
      <c r="N48" s="122"/>
      <c r="O48" s="121"/>
      <c r="P48" s="121"/>
      <c r="Q48" s="121"/>
      <c r="R48" s="121"/>
      <c r="S48" s="36">
        <v>56.8</v>
      </c>
      <c r="T48" s="122"/>
      <c r="U48" s="121"/>
      <c r="V48" s="121"/>
      <c r="W48" s="121"/>
      <c r="X48" s="121"/>
      <c r="Y48" s="121"/>
      <c r="Z48" s="121"/>
      <c r="AA48" s="121"/>
      <c r="AB48" s="121"/>
      <c r="AC48" s="121"/>
      <c r="AD48" s="121"/>
      <c r="AE48" s="121"/>
      <c r="AF48" s="123"/>
      <c r="AG48" s="123"/>
      <c r="AH48" s="123"/>
      <c r="AI48" s="123"/>
    </row>
    <row r="49" spans="1:35" ht="12" customHeight="1">
      <c r="A49" s="98"/>
      <c r="B49" s="98"/>
      <c r="C49" s="141"/>
      <c r="D49" s="121"/>
      <c r="E49" s="121"/>
      <c r="F49" s="121"/>
      <c r="G49" s="121"/>
      <c r="H49" s="121"/>
      <c r="I49" s="121"/>
      <c r="J49" s="121"/>
      <c r="K49" s="121"/>
      <c r="L49" s="121"/>
      <c r="M49" s="121"/>
      <c r="N49" s="122"/>
      <c r="O49" s="121"/>
      <c r="P49" s="121"/>
      <c r="Q49" s="121"/>
      <c r="R49" s="121"/>
      <c r="S49" s="36">
        <v>88.9</v>
      </c>
      <c r="T49" s="122"/>
      <c r="U49" s="121"/>
      <c r="V49" s="121"/>
      <c r="W49" s="121"/>
      <c r="X49" s="121"/>
      <c r="Y49" s="121"/>
      <c r="Z49" s="121"/>
      <c r="AA49" s="121"/>
      <c r="AB49" s="121"/>
      <c r="AC49" s="121"/>
      <c r="AD49" s="121"/>
      <c r="AE49" s="121"/>
      <c r="AF49" s="123"/>
      <c r="AG49" s="123"/>
      <c r="AH49" s="123"/>
      <c r="AI49" s="123"/>
    </row>
    <row r="50" spans="1:35" ht="12" customHeight="1">
      <c r="A50" s="98"/>
      <c r="B50" s="98"/>
      <c r="C50" s="141"/>
      <c r="D50" s="124"/>
      <c r="E50" s="121"/>
      <c r="F50" s="121"/>
      <c r="G50" s="121"/>
      <c r="H50" s="121"/>
      <c r="I50" s="121"/>
      <c r="J50" s="121"/>
      <c r="K50" s="121"/>
      <c r="L50" s="121"/>
      <c r="M50" s="121"/>
      <c r="N50" s="122"/>
      <c r="O50" s="121"/>
      <c r="P50" s="121"/>
      <c r="Q50" s="121"/>
      <c r="R50" s="121"/>
      <c r="S50" s="36">
        <v>72</v>
      </c>
      <c r="T50" s="122"/>
      <c r="U50" s="121"/>
      <c r="V50" s="121"/>
      <c r="W50" s="121"/>
      <c r="X50" s="121"/>
      <c r="Y50" s="121"/>
      <c r="Z50" s="121"/>
      <c r="AA50" s="121"/>
      <c r="AB50" s="121"/>
      <c r="AC50" s="121"/>
      <c r="AD50" s="121"/>
      <c r="AE50" s="121"/>
      <c r="AF50" s="123"/>
      <c r="AG50" s="123"/>
      <c r="AH50" s="123"/>
      <c r="AI50" s="123"/>
    </row>
    <row r="51" spans="1:35" ht="12" customHeight="1">
      <c r="A51" s="98"/>
      <c r="B51" s="98"/>
      <c r="C51" s="141"/>
      <c r="D51" s="121"/>
      <c r="E51" s="121"/>
      <c r="F51" s="121"/>
      <c r="G51" s="121"/>
      <c r="H51" s="124"/>
      <c r="I51" s="121"/>
      <c r="J51" s="121"/>
      <c r="K51" s="121"/>
      <c r="L51" s="121"/>
      <c r="M51" s="121"/>
      <c r="N51" s="121"/>
      <c r="O51" s="121"/>
      <c r="P51" s="121"/>
      <c r="Q51" s="121"/>
      <c r="R51" s="121"/>
      <c r="S51" s="122"/>
      <c r="T51" s="122"/>
      <c r="U51" s="121"/>
      <c r="V51" s="121"/>
      <c r="W51" s="121"/>
      <c r="X51" s="121"/>
      <c r="Y51" s="121"/>
      <c r="Z51" s="121"/>
      <c r="AA51" s="121"/>
      <c r="AB51" s="121"/>
      <c r="AC51" s="121"/>
      <c r="AD51" s="121"/>
      <c r="AE51" s="121"/>
      <c r="AF51" s="123"/>
      <c r="AG51" s="123"/>
      <c r="AH51" s="123"/>
      <c r="AI51" s="123"/>
    </row>
    <row r="52" spans="1:35" ht="12" customHeight="1">
      <c r="A52" s="98"/>
      <c r="B52" s="98"/>
      <c r="C52" s="141"/>
      <c r="D52" s="121"/>
      <c r="E52" s="121"/>
      <c r="F52" s="121"/>
      <c r="G52" s="121"/>
      <c r="H52" s="124"/>
      <c r="I52" s="121"/>
      <c r="J52" s="121"/>
      <c r="K52" s="121"/>
      <c r="L52" s="121"/>
      <c r="M52" s="121"/>
      <c r="N52" s="121"/>
      <c r="O52" s="121"/>
      <c r="P52" s="121"/>
      <c r="Q52" s="121"/>
      <c r="R52" s="121"/>
      <c r="S52" s="122"/>
      <c r="T52" s="122"/>
      <c r="U52" s="121"/>
      <c r="V52" s="121"/>
      <c r="W52" s="121"/>
      <c r="X52" s="121"/>
      <c r="Y52" s="121"/>
      <c r="Z52" s="121"/>
      <c r="AA52" s="121"/>
      <c r="AB52" s="121"/>
      <c r="AC52" s="121"/>
      <c r="AD52" s="121"/>
      <c r="AE52" s="124"/>
      <c r="AF52" s="123"/>
      <c r="AG52" s="123"/>
      <c r="AH52" s="123"/>
      <c r="AI52" s="123"/>
    </row>
    <row r="53" spans="4:35" ht="12" customHeight="1">
      <c r="D53" s="102"/>
      <c r="E53" s="102"/>
      <c r="F53" s="102"/>
      <c r="G53" s="102"/>
      <c r="H53" s="102"/>
      <c r="I53" s="102"/>
      <c r="J53" s="102"/>
      <c r="K53" s="102"/>
      <c r="L53" s="102"/>
      <c r="M53" s="102"/>
      <c r="N53" s="102"/>
      <c r="O53" s="102"/>
      <c r="P53" s="102"/>
      <c r="Q53" s="103"/>
      <c r="R53" s="103"/>
      <c r="S53" s="102"/>
      <c r="T53" s="102"/>
      <c r="U53" s="102"/>
      <c r="V53" s="102"/>
      <c r="W53" s="102"/>
      <c r="X53" s="102"/>
      <c r="Y53" s="102"/>
      <c r="Z53" s="102"/>
      <c r="AA53" s="102"/>
      <c r="AB53" s="102"/>
      <c r="AC53" s="102"/>
      <c r="AD53" s="102"/>
      <c r="AE53" s="102"/>
      <c r="AF53" s="97"/>
      <c r="AG53" s="97"/>
      <c r="AH53" s="97"/>
      <c r="AI53" s="97"/>
    </row>
    <row r="54" spans="3:35" ht="36" customHeight="1">
      <c r="C54" s="182" t="s">
        <v>736</v>
      </c>
      <c r="D54" s="182"/>
      <c r="E54" s="182"/>
      <c r="F54" s="182"/>
      <c r="G54" s="182"/>
      <c r="H54" s="182"/>
      <c r="I54" s="182"/>
      <c r="J54" s="182"/>
      <c r="K54" s="182"/>
      <c r="L54" s="182"/>
      <c r="M54" s="182"/>
      <c r="N54" s="182"/>
      <c r="O54" s="182"/>
      <c r="P54" s="182"/>
      <c r="Q54" s="103"/>
      <c r="R54" s="103"/>
      <c r="S54" s="102"/>
      <c r="T54" s="102"/>
      <c r="U54" s="102"/>
      <c r="V54" s="102"/>
      <c r="W54" s="102"/>
      <c r="X54" s="102"/>
      <c r="Y54" s="102"/>
      <c r="Z54" s="102"/>
      <c r="AA54" s="102"/>
      <c r="AB54" s="102"/>
      <c r="AC54" s="102"/>
      <c r="AD54" s="102"/>
      <c r="AE54" s="102"/>
      <c r="AF54" s="97"/>
      <c r="AG54" s="97"/>
      <c r="AH54" s="97"/>
      <c r="AI54" s="97"/>
    </row>
    <row r="55" spans="3:35" ht="12" customHeight="1">
      <c r="C55" s="30" t="s">
        <v>704</v>
      </c>
      <c r="D55" s="102"/>
      <c r="E55" s="102"/>
      <c r="F55" s="102"/>
      <c r="G55" s="102"/>
      <c r="H55" s="102"/>
      <c r="I55" s="102"/>
      <c r="J55" s="102"/>
      <c r="K55" s="102"/>
      <c r="L55" s="102"/>
      <c r="M55" s="102"/>
      <c r="N55" s="102"/>
      <c r="O55" s="102"/>
      <c r="P55" s="102"/>
      <c r="Q55" s="103"/>
      <c r="R55" s="103"/>
      <c r="S55" s="102"/>
      <c r="T55" s="102"/>
      <c r="U55" s="102"/>
      <c r="V55" s="102"/>
      <c r="W55" s="102"/>
      <c r="X55" s="102"/>
      <c r="Y55" s="102"/>
      <c r="Z55" s="102"/>
      <c r="AA55" s="102"/>
      <c r="AB55" s="102"/>
      <c r="AC55" s="102"/>
      <c r="AD55" s="102"/>
      <c r="AE55" s="102"/>
      <c r="AF55" s="97"/>
      <c r="AG55" s="97"/>
      <c r="AH55" s="97"/>
      <c r="AI55" s="97"/>
    </row>
    <row r="56" spans="3:35" ht="11.25" customHeight="1">
      <c r="C56" s="142"/>
      <c r="D56" s="102"/>
      <c r="E56" s="102"/>
      <c r="F56" s="102"/>
      <c r="G56" s="102"/>
      <c r="H56" s="102"/>
      <c r="I56" s="102"/>
      <c r="J56" s="102"/>
      <c r="K56" s="102"/>
      <c r="L56" s="102"/>
      <c r="M56" s="102"/>
      <c r="N56" s="102"/>
      <c r="O56" s="102"/>
      <c r="P56" s="102"/>
      <c r="Q56" s="103"/>
      <c r="R56" s="103"/>
      <c r="S56" s="102"/>
      <c r="T56" s="102"/>
      <c r="U56" s="102"/>
      <c r="V56" s="102"/>
      <c r="W56" s="102"/>
      <c r="X56" s="102"/>
      <c r="Y56" s="102"/>
      <c r="Z56" s="102"/>
      <c r="AA56" s="102"/>
      <c r="AB56" s="102"/>
      <c r="AC56" s="102"/>
      <c r="AD56" s="102"/>
      <c r="AE56" s="102"/>
      <c r="AF56" s="97"/>
      <c r="AG56" s="97"/>
      <c r="AH56" s="97"/>
      <c r="AI56" s="97"/>
    </row>
    <row r="57" spans="4:35" ht="11.25" customHeight="1">
      <c r="D57" s="102"/>
      <c r="E57" s="102"/>
      <c r="F57" s="102"/>
      <c r="G57" s="102"/>
      <c r="H57" s="102"/>
      <c r="I57" s="102"/>
      <c r="J57" s="102"/>
      <c r="K57" s="104"/>
      <c r="L57" s="102"/>
      <c r="M57" s="102"/>
      <c r="N57" s="102"/>
      <c r="O57" s="102"/>
      <c r="P57" s="102"/>
      <c r="Q57" s="103"/>
      <c r="R57" s="103"/>
      <c r="S57" s="102"/>
      <c r="T57" s="102"/>
      <c r="U57" s="102"/>
      <c r="V57" s="102"/>
      <c r="W57" s="102"/>
      <c r="X57" s="102"/>
      <c r="Y57" s="102"/>
      <c r="Z57" s="102"/>
      <c r="AA57" s="102"/>
      <c r="AB57" s="102"/>
      <c r="AC57" s="102"/>
      <c r="AD57" s="102"/>
      <c r="AE57" s="102"/>
      <c r="AF57" s="97"/>
      <c r="AG57" s="97"/>
      <c r="AH57" s="97"/>
      <c r="AI57" s="97"/>
    </row>
    <row r="58" spans="4:35" ht="11.25" customHeight="1">
      <c r="D58" s="102"/>
      <c r="E58" s="102"/>
      <c r="F58" s="102"/>
      <c r="G58" s="102"/>
      <c r="H58" s="102"/>
      <c r="I58" s="102"/>
      <c r="J58" s="102"/>
      <c r="K58" s="104"/>
      <c r="L58" s="102"/>
      <c r="M58" s="102"/>
      <c r="N58" s="102"/>
      <c r="O58" s="102"/>
      <c r="P58" s="102"/>
      <c r="Q58" s="103"/>
      <c r="R58" s="103"/>
      <c r="S58" s="102"/>
      <c r="T58" s="102"/>
      <c r="U58" s="102"/>
      <c r="V58" s="102"/>
      <c r="W58" s="102"/>
      <c r="X58" s="102"/>
      <c r="Y58" s="102"/>
      <c r="Z58" s="102"/>
      <c r="AA58" s="102"/>
      <c r="AB58" s="102"/>
      <c r="AC58" s="102"/>
      <c r="AD58" s="102"/>
      <c r="AE58" s="102"/>
      <c r="AF58" s="97"/>
      <c r="AG58" s="97"/>
      <c r="AH58" s="97"/>
      <c r="AI58" s="97"/>
    </row>
    <row r="59" spans="4:35" ht="11.25" customHeight="1">
      <c r="D59" s="102"/>
      <c r="E59" s="102"/>
      <c r="F59" s="102"/>
      <c r="G59" s="102"/>
      <c r="H59" s="102"/>
      <c r="I59" s="102"/>
      <c r="J59" s="102"/>
      <c r="K59" s="104"/>
      <c r="L59" s="102"/>
      <c r="M59" s="102"/>
      <c r="N59" s="102"/>
      <c r="O59" s="102"/>
      <c r="P59" s="102"/>
      <c r="Q59" s="103"/>
      <c r="R59" s="103"/>
      <c r="S59" s="102"/>
      <c r="T59" s="102"/>
      <c r="U59" s="102"/>
      <c r="V59" s="102"/>
      <c r="W59" s="102"/>
      <c r="X59" s="102"/>
      <c r="Y59" s="102"/>
      <c r="Z59" s="102"/>
      <c r="AA59" s="102"/>
      <c r="AB59" s="102"/>
      <c r="AC59" s="102"/>
      <c r="AD59" s="102"/>
      <c r="AE59" s="102"/>
      <c r="AF59" s="97"/>
      <c r="AG59" s="97"/>
      <c r="AH59" s="97"/>
      <c r="AI59" s="97"/>
    </row>
    <row r="60" spans="1:35" ht="11.25" customHeight="1">
      <c r="A60" s="143"/>
      <c r="D60" s="102"/>
      <c r="E60" s="102"/>
      <c r="F60" s="102"/>
      <c r="G60" s="102"/>
      <c r="H60" s="105"/>
      <c r="I60" s="102"/>
      <c r="J60" s="102"/>
      <c r="K60" s="104"/>
      <c r="L60" s="102"/>
      <c r="M60" s="102"/>
      <c r="N60" s="102"/>
      <c r="O60" s="102"/>
      <c r="P60" s="102"/>
      <c r="Q60" s="103"/>
      <c r="R60" s="103"/>
      <c r="S60" s="102"/>
      <c r="T60" s="102"/>
      <c r="U60" s="102"/>
      <c r="V60" s="102"/>
      <c r="W60" s="102"/>
      <c r="X60" s="102"/>
      <c r="Y60" s="102"/>
      <c r="Z60" s="102"/>
      <c r="AA60" s="102"/>
      <c r="AB60" s="102"/>
      <c r="AC60" s="102"/>
      <c r="AD60" s="102"/>
      <c r="AE60" s="102"/>
      <c r="AF60" s="97"/>
      <c r="AG60" s="97"/>
      <c r="AH60" s="97"/>
      <c r="AI60" s="97"/>
    </row>
    <row r="61" spans="1:35" ht="11.25" customHeight="1">
      <c r="A61" s="144"/>
      <c r="D61" s="102"/>
      <c r="E61" s="102"/>
      <c r="F61" s="102"/>
      <c r="G61" s="102"/>
      <c r="H61" s="102"/>
      <c r="I61" s="102"/>
      <c r="J61" s="102"/>
      <c r="K61" s="104"/>
      <c r="L61" s="102"/>
      <c r="M61" s="102"/>
      <c r="N61" s="102"/>
      <c r="O61" s="102"/>
      <c r="P61" s="102"/>
      <c r="Q61" s="103"/>
      <c r="R61" s="103"/>
      <c r="S61" s="102"/>
      <c r="T61" s="102"/>
      <c r="U61" s="102"/>
      <c r="V61" s="102"/>
      <c r="W61" s="102"/>
      <c r="X61" s="102"/>
      <c r="Y61" s="102"/>
      <c r="Z61" s="102"/>
      <c r="AA61" s="102"/>
      <c r="AB61" s="102"/>
      <c r="AC61" s="102"/>
      <c r="AD61" s="102"/>
      <c r="AE61" s="102"/>
      <c r="AF61" s="97"/>
      <c r="AG61" s="97"/>
      <c r="AH61" s="97"/>
      <c r="AI61" s="97"/>
    </row>
    <row r="62" spans="4:35" ht="11.25" customHeight="1">
      <c r="D62" s="102"/>
      <c r="E62" s="102"/>
      <c r="F62" s="102"/>
      <c r="G62" s="102"/>
      <c r="H62" s="102"/>
      <c r="I62" s="102"/>
      <c r="J62" s="102"/>
      <c r="K62" s="102"/>
      <c r="L62" s="102"/>
      <c r="M62" s="102"/>
      <c r="N62" s="102"/>
      <c r="O62" s="102"/>
      <c r="P62" s="102"/>
      <c r="Q62" s="103"/>
      <c r="R62" s="103"/>
      <c r="S62" s="102"/>
      <c r="T62" s="102"/>
      <c r="U62" s="102"/>
      <c r="V62" s="102"/>
      <c r="W62" s="102"/>
      <c r="X62" s="102"/>
      <c r="Y62" s="102"/>
      <c r="Z62" s="102"/>
      <c r="AA62" s="102"/>
      <c r="AB62" s="102"/>
      <c r="AC62" s="102"/>
      <c r="AD62" s="102"/>
      <c r="AE62" s="102"/>
      <c r="AF62" s="97"/>
      <c r="AG62" s="97"/>
      <c r="AH62" s="97"/>
      <c r="AI62" s="97"/>
    </row>
    <row r="63" spans="4:35" ht="11.25" customHeight="1">
      <c r="D63" s="102"/>
      <c r="E63" s="102"/>
      <c r="F63" s="102"/>
      <c r="G63" s="102"/>
      <c r="H63" s="106"/>
      <c r="I63" s="102"/>
      <c r="J63" s="102"/>
      <c r="K63" s="102"/>
      <c r="L63" s="102"/>
      <c r="M63" s="102"/>
      <c r="N63" s="102"/>
      <c r="O63" s="102"/>
      <c r="P63" s="102"/>
      <c r="Q63" s="103"/>
      <c r="R63" s="103"/>
      <c r="S63" s="102"/>
      <c r="T63" s="102"/>
      <c r="U63" s="102"/>
      <c r="V63" s="102"/>
      <c r="W63" s="102"/>
      <c r="X63" s="102"/>
      <c r="Y63" s="102"/>
      <c r="Z63" s="102"/>
      <c r="AA63" s="102"/>
      <c r="AB63" s="102"/>
      <c r="AC63" s="102"/>
      <c r="AD63" s="102"/>
      <c r="AE63" s="102"/>
      <c r="AF63" s="97"/>
      <c r="AG63" s="97"/>
      <c r="AH63" s="97"/>
      <c r="AI63" s="97"/>
    </row>
    <row r="64" spans="4:35" ht="11.25" customHeight="1">
      <c r="D64" s="102"/>
      <c r="E64" s="102"/>
      <c r="F64" s="102"/>
      <c r="G64" s="102"/>
      <c r="H64" s="102"/>
      <c r="I64" s="102"/>
      <c r="J64" s="102"/>
      <c r="K64" s="102"/>
      <c r="L64" s="102"/>
      <c r="M64" s="102"/>
      <c r="N64" s="102"/>
      <c r="O64" s="102"/>
      <c r="P64" s="102"/>
      <c r="Q64" s="103"/>
      <c r="R64" s="103"/>
      <c r="S64" s="102"/>
      <c r="T64" s="102"/>
      <c r="U64" s="102"/>
      <c r="V64" s="102"/>
      <c r="W64" s="102"/>
      <c r="X64" s="102"/>
      <c r="Y64" s="102"/>
      <c r="Z64" s="102"/>
      <c r="AA64" s="102"/>
      <c r="AB64" s="102"/>
      <c r="AC64" s="102"/>
      <c r="AD64" s="102"/>
      <c r="AE64" s="102"/>
      <c r="AF64" s="97"/>
      <c r="AG64" s="97"/>
      <c r="AH64" s="97"/>
      <c r="AI64" s="97"/>
    </row>
    <row r="65" spans="4:35" ht="11.25" customHeight="1">
      <c r="D65" s="102"/>
      <c r="E65" s="102"/>
      <c r="F65" s="102"/>
      <c r="G65" s="102"/>
      <c r="H65" s="102"/>
      <c r="I65" s="102"/>
      <c r="J65" s="102"/>
      <c r="K65" s="102"/>
      <c r="L65" s="102"/>
      <c r="M65" s="102"/>
      <c r="N65" s="102"/>
      <c r="O65" s="102"/>
      <c r="P65" s="102"/>
      <c r="Q65" s="103"/>
      <c r="R65" s="103"/>
      <c r="S65" s="102"/>
      <c r="T65" s="102"/>
      <c r="U65" s="102"/>
      <c r="V65" s="102"/>
      <c r="W65" s="102"/>
      <c r="X65" s="102"/>
      <c r="Y65" s="102"/>
      <c r="Z65" s="102"/>
      <c r="AA65" s="102"/>
      <c r="AB65" s="102"/>
      <c r="AC65" s="102"/>
      <c r="AD65" s="102"/>
      <c r="AE65" s="102"/>
      <c r="AF65" s="97"/>
      <c r="AG65" s="97"/>
      <c r="AH65" s="97"/>
      <c r="AI65" s="97"/>
    </row>
    <row r="90" spans="5:14" ht="11.25" customHeight="1">
      <c r="E90" s="98"/>
      <c r="F90" s="98"/>
      <c r="G90" s="98"/>
      <c r="N90" s="98"/>
    </row>
    <row r="91" spans="5:14" ht="11.25" customHeight="1">
      <c r="E91" s="98"/>
      <c r="F91" s="107"/>
      <c r="G91" s="98"/>
      <c r="N91" s="107"/>
    </row>
    <row r="92" spans="5:14" ht="11.25" customHeight="1">
      <c r="E92" s="98"/>
      <c r="F92" s="107"/>
      <c r="G92" s="98"/>
      <c r="N92" s="107"/>
    </row>
    <row r="93" spans="5:14" ht="11.25" customHeight="1">
      <c r="E93" s="98"/>
      <c r="F93" s="107"/>
      <c r="G93" s="98"/>
      <c r="N93" s="107"/>
    </row>
    <row r="94" spans="5:14" ht="11.25" customHeight="1">
      <c r="E94" s="98"/>
      <c r="F94" s="107"/>
      <c r="G94" s="98"/>
      <c r="N94" s="107"/>
    </row>
    <row r="95" spans="5:14" ht="11.25" customHeight="1">
      <c r="E95" s="98"/>
      <c r="F95" s="107"/>
      <c r="G95" s="98"/>
      <c r="N95" s="107"/>
    </row>
    <row r="96" spans="5:14" ht="11.25" customHeight="1">
      <c r="E96" s="98"/>
      <c r="F96" s="107"/>
      <c r="G96" s="98"/>
      <c r="N96" s="107"/>
    </row>
    <row r="97" spans="5:14" ht="11.25" customHeight="1">
      <c r="E97" s="98"/>
      <c r="F97" s="107"/>
      <c r="G97" s="98"/>
      <c r="N97" s="107"/>
    </row>
    <row r="98" spans="5:14" ht="11.25" customHeight="1">
      <c r="E98" s="98"/>
      <c r="F98" s="107"/>
      <c r="G98" s="98"/>
      <c r="N98" s="107"/>
    </row>
    <row r="99" spans="5:14" ht="11.25" customHeight="1">
      <c r="E99" s="98"/>
      <c r="F99" s="107"/>
      <c r="G99" s="98"/>
      <c r="N99" s="107"/>
    </row>
    <row r="100" spans="5:14" ht="11.25" customHeight="1">
      <c r="E100" s="98"/>
      <c r="F100" s="107"/>
      <c r="G100" s="98"/>
      <c r="N100" s="107"/>
    </row>
    <row r="101" spans="5:14" ht="11.25" customHeight="1">
      <c r="E101" s="98"/>
      <c r="F101" s="107"/>
      <c r="G101" s="98"/>
      <c r="N101" s="107"/>
    </row>
    <row r="102" spans="5:14" ht="11.25" customHeight="1">
      <c r="E102" s="98"/>
      <c r="F102" s="107"/>
      <c r="G102" s="98"/>
      <c r="N102" s="107"/>
    </row>
    <row r="103" spans="5:14" ht="11.25" customHeight="1">
      <c r="E103" s="98"/>
      <c r="F103" s="107"/>
      <c r="G103" s="98"/>
      <c r="N103" s="107"/>
    </row>
    <row r="104" spans="5:14" ht="11.25" customHeight="1">
      <c r="E104" s="98"/>
      <c r="F104" s="107"/>
      <c r="G104" s="98"/>
      <c r="N104" s="107"/>
    </row>
    <row r="105" spans="5:14" ht="11.25" customHeight="1">
      <c r="E105" s="98"/>
      <c r="F105" s="107"/>
      <c r="G105" s="98"/>
      <c r="N105" s="107"/>
    </row>
    <row r="106" spans="5:14" ht="11.25" customHeight="1">
      <c r="E106" s="98"/>
      <c r="F106" s="107"/>
      <c r="G106" s="98"/>
      <c r="N106" s="107"/>
    </row>
    <row r="107" spans="5:14" ht="11.25" customHeight="1">
      <c r="E107" s="98"/>
      <c r="F107" s="107"/>
      <c r="G107" s="98"/>
      <c r="N107" s="107"/>
    </row>
    <row r="108" spans="5:14" ht="11.25" customHeight="1">
      <c r="E108" s="98"/>
      <c r="F108" s="107"/>
      <c r="G108" s="98"/>
      <c r="N108" s="107"/>
    </row>
    <row r="109" spans="5:14" ht="11.25" customHeight="1">
      <c r="E109" s="98"/>
      <c r="F109" s="107"/>
      <c r="G109" s="98"/>
      <c r="N109" s="107"/>
    </row>
    <row r="110" spans="5:14" ht="11.25" customHeight="1">
      <c r="E110" s="98"/>
      <c r="F110" s="107"/>
      <c r="G110" s="98"/>
      <c r="N110" s="107"/>
    </row>
    <row r="111" spans="5:14" ht="11.25" customHeight="1">
      <c r="E111" s="98"/>
      <c r="F111" s="107"/>
      <c r="G111" s="98"/>
      <c r="N111" s="107"/>
    </row>
    <row r="112" spans="5:14" ht="11.25" customHeight="1">
      <c r="E112" s="98"/>
      <c r="F112" s="107"/>
      <c r="G112" s="98"/>
      <c r="N112" s="107"/>
    </row>
    <row r="113" spans="5:14" ht="11.25" customHeight="1">
      <c r="E113" s="98"/>
      <c r="F113" s="107"/>
      <c r="G113" s="98"/>
      <c r="N113" s="107"/>
    </row>
    <row r="114" spans="5:14" ht="11.25" customHeight="1">
      <c r="E114" s="98"/>
      <c r="F114" s="107"/>
      <c r="G114" s="98"/>
      <c r="N114" s="107"/>
    </row>
    <row r="115" spans="5:14" ht="11.25" customHeight="1">
      <c r="E115" s="98"/>
      <c r="F115" s="98"/>
      <c r="G115" s="98"/>
      <c r="N115" s="98"/>
    </row>
    <row r="116" spans="5:14" ht="11.25" customHeight="1">
      <c r="E116" s="98"/>
      <c r="F116" s="98"/>
      <c r="G116" s="98"/>
      <c r="N116" s="98"/>
    </row>
    <row r="117" spans="5:14" ht="11.25" customHeight="1">
      <c r="E117" s="98"/>
      <c r="F117" s="98"/>
      <c r="G117" s="98"/>
      <c r="N117" s="98"/>
    </row>
    <row r="118" spans="5:14" ht="11.25" customHeight="1">
      <c r="E118" s="98"/>
      <c r="F118" s="98"/>
      <c r="G118" s="98"/>
      <c r="N118" s="98"/>
    </row>
  </sheetData>
  <sheetProtection/>
  <mergeCells count="1">
    <mergeCell ref="C54:P54"/>
  </mergeCells>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tabColor theme="5" tint="0.39998000860214233"/>
    <pageSetUpPr fitToPage="1"/>
  </sheetPr>
  <dimension ref="A2:AC72"/>
  <sheetViews>
    <sheetView showGridLines="0" zoomScalePageLayoutView="0" workbookViewId="0" topLeftCell="A1">
      <selection activeCell="A1" sqref="A1"/>
    </sheetView>
  </sheetViews>
  <sheetFormatPr defaultColWidth="8.00390625" defaultRowHeight="12"/>
  <cols>
    <col min="1" max="2" width="2.7109375" style="45" customWidth="1"/>
    <col min="3" max="3" width="37.00390625" style="45" customWidth="1"/>
    <col min="4" max="17" width="8.00390625" style="45" customWidth="1"/>
    <col min="18" max="18" width="16.00390625" style="17" customWidth="1"/>
    <col min="19" max="19" width="9.140625" style="17" customWidth="1"/>
    <col min="20" max="16384" width="8.00390625" style="45" customWidth="1"/>
  </cols>
  <sheetData>
    <row r="2" ht="12">
      <c r="S2" s="15"/>
    </row>
    <row r="3" ht="12">
      <c r="C3" s="70" t="s">
        <v>656</v>
      </c>
    </row>
    <row r="4" ht="12">
      <c r="C4" s="70" t="s">
        <v>657</v>
      </c>
    </row>
    <row r="6" spans="3:29" ht="17.25">
      <c r="C6" s="86" t="s">
        <v>711</v>
      </c>
      <c r="R6" s="46"/>
      <c r="T6" s="47"/>
      <c r="U6" s="47"/>
      <c r="V6" s="47"/>
      <c r="W6" s="47"/>
      <c r="X6" s="47"/>
      <c r="Y6" s="47"/>
      <c r="Z6" s="47"/>
      <c r="AA6" s="47"/>
      <c r="AB6" s="47"/>
      <c r="AC6" s="47"/>
    </row>
    <row r="7" ht="12">
      <c r="C7" s="155" t="s">
        <v>715</v>
      </c>
    </row>
    <row r="10" spans="4:14" ht="12">
      <c r="D10" s="48" t="s">
        <v>136</v>
      </c>
      <c r="E10" s="48" t="s">
        <v>137</v>
      </c>
      <c r="F10" s="48" t="s">
        <v>138</v>
      </c>
      <c r="G10" s="48" t="s">
        <v>139</v>
      </c>
      <c r="H10" s="48" t="s">
        <v>140</v>
      </c>
      <c r="I10" s="48" t="s">
        <v>141</v>
      </c>
      <c r="J10" s="48" t="s">
        <v>142</v>
      </c>
      <c r="K10" s="48" t="s">
        <v>143</v>
      </c>
      <c r="L10" s="48" t="s">
        <v>144</v>
      </c>
      <c r="M10" s="91"/>
      <c r="N10" s="48"/>
    </row>
    <row r="11" spans="3:19" ht="13.5">
      <c r="C11" s="49" t="s">
        <v>777</v>
      </c>
      <c r="D11" s="48"/>
      <c r="E11" s="48"/>
      <c r="F11" s="48"/>
      <c r="G11" s="48"/>
      <c r="H11" s="48"/>
      <c r="I11" s="48"/>
      <c r="J11" s="48"/>
      <c r="K11" s="48"/>
      <c r="L11" s="48"/>
      <c r="M11" s="91"/>
      <c r="N11" s="48"/>
      <c r="R11" s="15"/>
      <c r="S11" s="46"/>
    </row>
    <row r="12" spans="1:19" ht="12">
      <c r="A12" s="47"/>
      <c r="B12" s="47"/>
      <c r="C12" s="45" t="s">
        <v>659</v>
      </c>
      <c r="D12" s="154">
        <v>562.6</v>
      </c>
      <c r="E12" s="154">
        <v>560.5</v>
      </c>
      <c r="F12" s="154">
        <v>548.5</v>
      </c>
      <c r="G12" s="154">
        <v>531.3</v>
      </c>
      <c r="H12" s="154">
        <v>503.6</v>
      </c>
      <c r="I12" s="154">
        <v>483.3</v>
      </c>
      <c r="J12" s="154">
        <v>462.2</v>
      </c>
      <c r="K12" s="154">
        <v>447.2</v>
      </c>
      <c r="L12" s="154">
        <v>432.3</v>
      </c>
      <c r="M12" s="89"/>
      <c r="N12" s="47"/>
      <c r="R12" s="15"/>
      <c r="S12" s="50"/>
    </row>
    <row r="13" spans="1:14" ht="12">
      <c r="A13" s="47"/>
      <c r="B13" s="47"/>
      <c r="C13" s="87" t="s">
        <v>712</v>
      </c>
      <c r="D13" s="154">
        <v>1404.8</v>
      </c>
      <c r="E13" s="154">
        <v>1420</v>
      </c>
      <c r="F13" s="154">
        <v>1438.3</v>
      </c>
      <c r="G13" s="154">
        <v>1430.9</v>
      </c>
      <c r="H13" s="154">
        <v>1420.9</v>
      </c>
      <c r="I13" s="154">
        <v>1420.7</v>
      </c>
      <c r="J13" s="154">
        <v>1383.4</v>
      </c>
      <c r="K13" s="154">
        <v>1351.3</v>
      </c>
      <c r="L13" s="154">
        <v>1311</v>
      </c>
      <c r="M13" s="89"/>
      <c r="N13" s="47"/>
    </row>
    <row r="14" spans="1:19" ht="12">
      <c r="A14" s="47"/>
      <c r="B14" s="47"/>
      <c r="C14" s="87" t="s">
        <v>367</v>
      </c>
      <c r="D14" s="154">
        <v>1489.3</v>
      </c>
      <c r="E14" s="154">
        <v>1477.9</v>
      </c>
      <c r="F14" s="154">
        <v>1461.4</v>
      </c>
      <c r="G14" s="154">
        <v>1428.1</v>
      </c>
      <c r="H14" s="154">
        <v>1389.9</v>
      </c>
      <c r="I14" s="154">
        <v>1324.2</v>
      </c>
      <c r="J14" s="154">
        <v>1249.1</v>
      </c>
      <c r="K14" s="154">
        <v>1193.3</v>
      </c>
      <c r="L14" s="154">
        <v>1169</v>
      </c>
      <c r="M14" s="89"/>
      <c r="N14" s="47"/>
      <c r="R14" s="15"/>
      <c r="S14" s="46"/>
    </row>
    <row r="15" spans="3:18" ht="12">
      <c r="C15" s="87" t="s">
        <v>713</v>
      </c>
      <c r="D15" s="154">
        <v>608.9</v>
      </c>
      <c r="E15" s="154">
        <v>641.3</v>
      </c>
      <c r="F15" s="154">
        <v>677.1</v>
      </c>
      <c r="G15" s="154">
        <v>685.6</v>
      </c>
      <c r="H15" s="154">
        <v>663.9</v>
      </c>
      <c r="I15" s="154">
        <v>516.9</v>
      </c>
      <c r="J15" s="154">
        <v>513.2</v>
      </c>
      <c r="K15" s="154">
        <v>522.4</v>
      </c>
      <c r="L15" s="154">
        <v>621.9</v>
      </c>
      <c r="M15" s="89"/>
      <c r="N15" s="47"/>
      <c r="R15" s="15"/>
    </row>
    <row r="16" spans="3:14" ht="12">
      <c r="C16" s="87" t="s">
        <v>714</v>
      </c>
      <c r="D16" s="154">
        <v>270.7</v>
      </c>
      <c r="E16" s="154">
        <v>270.1</v>
      </c>
      <c r="F16" s="154">
        <v>257.7</v>
      </c>
      <c r="G16" s="154">
        <v>248.6</v>
      </c>
      <c r="H16" s="154">
        <v>228.9</v>
      </c>
      <c r="I16" s="154">
        <v>220</v>
      </c>
      <c r="J16" s="154">
        <v>208.9</v>
      </c>
      <c r="K16" s="154">
        <v>201.4</v>
      </c>
      <c r="L16" s="154">
        <v>194.4</v>
      </c>
      <c r="M16" s="89"/>
      <c r="N16" s="47"/>
    </row>
    <row r="17" spans="3:19" ht="13.5">
      <c r="C17" s="49" t="s">
        <v>778</v>
      </c>
      <c r="D17" s="47"/>
      <c r="E17" s="47"/>
      <c r="F17" s="47"/>
      <c r="G17" s="47"/>
      <c r="H17" s="47"/>
      <c r="I17" s="47"/>
      <c r="J17" s="47"/>
      <c r="K17" s="47"/>
      <c r="L17" s="47"/>
      <c r="M17" s="89"/>
      <c r="N17" s="47"/>
      <c r="R17" s="15"/>
      <c r="S17" s="50"/>
    </row>
    <row r="18" spans="1:18" ht="12">
      <c r="A18" s="47"/>
      <c r="B18" s="47"/>
      <c r="C18" s="45" t="s">
        <v>659</v>
      </c>
      <c r="D18" s="47">
        <v>98.4</v>
      </c>
      <c r="E18" s="47">
        <v>97.6</v>
      </c>
      <c r="F18" s="47">
        <v>98.2</v>
      </c>
      <c r="G18" s="47">
        <v>98.9</v>
      </c>
      <c r="H18" s="47">
        <v>94</v>
      </c>
      <c r="I18" s="47">
        <v>92.5</v>
      </c>
      <c r="J18" s="47">
        <v>88.8</v>
      </c>
      <c r="K18" s="47">
        <v>88.1</v>
      </c>
      <c r="L18" s="47">
        <v>85.3</v>
      </c>
      <c r="M18" s="89"/>
      <c r="N18" s="47"/>
      <c r="R18" s="51"/>
    </row>
    <row r="19" spans="1:18" ht="12">
      <c r="A19" s="47"/>
      <c r="B19" s="47"/>
      <c r="C19" s="87" t="s">
        <v>718</v>
      </c>
      <c r="D19" s="47">
        <v>272.1</v>
      </c>
      <c r="E19" s="47">
        <v>274.4</v>
      </c>
      <c r="F19" s="47">
        <v>257.9</v>
      </c>
      <c r="G19" s="47">
        <v>281.4</v>
      </c>
      <c r="H19" s="47">
        <v>290.1</v>
      </c>
      <c r="I19" s="47">
        <v>299.2</v>
      </c>
      <c r="J19" s="47">
        <v>301.3</v>
      </c>
      <c r="K19" s="47">
        <v>309.7</v>
      </c>
      <c r="L19" s="47">
        <v>294.6</v>
      </c>
      <c r="M19" s="89"/>
      <c r="N19" s="47"/>
      <c r="R19" s="51"/>
    </row>
    <row r="20" spans="3:18" ht="12">
      <c r="C20" s="87" t="s">
        <v>368</v>
      </c>
      <c r="D20" s="47">
        <v>238.6</v>
      </c>
      <c r="E20" s="47">
        <v>219.5</v>
      </c>
      <c r="F20" s="47">
        <v>202.1</v>
      </c>
      <c r="G20" s="47">
        <v>188.7</v>
      </c>
      <c r="H20" s="47">
        <v>174</v>
      </c>
      <c r="I20" s="47">
        <v>161.1</v>
      </c>
      <c r="J20" s="47">
        <v>153.6</v>
      </c>
      <c r="K20" s="47">
        <v>144.9</v>
      </c>
      <c r="L20" s="47">
        <v>142.6</v>
      </c>
      <c r="M20" s="89"/>
      <c r="N20" s="47"/>
      <c r="R20" s="51"/>
    </row>
    <row r="21" spans="3:19" ht="12">
      <c r="C21" s="87" t="s">
        <v>713</v>
      </c>
      <c r="D21" s="47">
        <v>107.7</v>
      </c>
      <c r="E21" s="47">
        <v>101.1</v>
      </c>
      <c r="F21" s="47">
        <v>103.9</v>
      </c>
      <c r="G21" s="47">
        <v>110.9</v>
      </c>
      <c r="H21" s="47">
        <v>118</v>
      </c>
      <c r="I21" s="47">
        <v>103.3</v>
      </c>
      <c r="J21" s="47">
        <v>100.5</v>
      </c>
      <c r="K21" s="47">
        <v>105.3</v>
      </c>
      <c r="L21" s="47">
        <v>135.5</v>
      </c>
      <c r="M21" s="89"/>
      <c r="N21" s="47"/>
      <c r="R21" s="15"/>
      <c r="S21" s="51"/>
    </row>
    <row r="22" spans="3:19" ht="12">
      <c r="C22" s="87" t="s">
        <v>719</v>
      </c>
      <c r="D22" s="47">
        <v>44</v>
      </c>
      <c r="E22" s="47">
        <v>43.1</v>
      </c>
      <c r="F22" s="47">
        <v>43.7</v>
      </c>
      <c r="G22" s="47">
        <v>44.3</v>
      </c>
      <c r="H22" s="47">
        <v>45.8</v>
      </c>
      <c r="I22" s="47">
        <v>46.7</v>
      </c>
      <c r="J22" s="47">
        <v>43.2</v>
      </c>
      <c r="K22" s="47">
        <v>38.4</v>
      </c>
      <c r="L22" s="47">
        <v>34.6</v>
      </c>
      <c r="M22" s="89"/>
      <c r="N22" s="47"/>
      <c r="R22" s="51"/>
      <c r="S22" s="52"/>
    </row>
    <row r="23" spans="1:19" ht="12" customHeight="1">
      <c r="A23" s="53"/>
      <c r="B23" s="53"/>
      <c r="D23" s="53"/>
      <c r="E23" s="53"/>
      <c r="F23" s="53"/>
      <c r="G23" s="53"/>
      <c r="H23" s="53"/>
      <c r="I23" s="53"/>
      <c r="J23" s="53"/>
      <c r="K23" s="53"/>
      <c r="L23" s="53"/>
      <c r="M23" s="53"/>
      <c r="N23" s="53"/>
      <c r="R23" s="51"/>
      <c r="S23" s="27"/>
    </row>
    <row r="24" spans="1:19" ht="24" customHeight="1">
      <c r="A24" s="53"/>
      <c r="B24" s="53"/>
      <c r="C24" s="183" t="s">
        <v>720</v>
      </c>
      <c r="D24" s="183"/>
      <c r="E24" s="183"/>
      <c r="F24" s="183"/>
      <c r="G24" s="183"/>
      <c r="H24" s="183"/>
      <c r="I24" s="183"/>
      <c r="J24" s="183"/>
      <c r="K24" s="183"/>
      <c r="L24" s="183"/>
      <c r="M24" s="183"/>
      <c r="N24" s="183"/>
      <c r="O24" s="183"/>
      <c r="R24" s="51"/>
      <c r="S24" s="28"/>
    </row>
    <row r="25" spans="1:19" ht="24" customHeight="1">
      <c r="A25" s="53"/>
      <c r="B25" s="53"/>
      <c r="C25" s="183" t="s">
        <v>716</v>
      </c>
      <c r="D25" s="183"/>
      <c r="E25" s="183"/>
      <c r="F25" s="183"/>
      <c r="G25" s="183"/>
      <c r="H25" s="183"/>
      <c r="I25" s="183"/>
      <c r="J25" s="183"/>
      <c r="K25" s="183"/>
      <c r="L25" s="183"/>
      <c r="M25" s="183"/>
      <c r="N25" s="183"/>
      <c r="O25" s="183"/>
      <c r="R25" s="51"/>
      <c r="S25" s="52"/>
    </row>
    <row r="26" spans="1:18" ht="24" customHeight="1">
      <c r="A26" s="53"/>
      <c r="B26" s="53"/>
      <c r="C26" s="183" t="s">
        <v>717</v>
      </c>
      <c r="D26" s="183"/>
      <c r="E26" s="183"/>
      <c r="F26" s="183"/>
      <c r="G26" s="183"/>
      <c r="H26" s="183"/>
      <c r="I26" s="183"/>
      <c r="J26" s="183"/>
      <c r="K26" s="183"/>
      <c r="L26" s="183"/>
      <c r="M26" s="183"/>
      <c r="N26" s="183"/>
      <c r="O26" s="183"/>
      <c r="R26" s="51"/>
    </row>
    <row r="27" spans="1:18" ht="12">
      <c r="A27" s="53"/>
      <c r="B27" s="53"/>
      <c r="C27" s="30" t="s">
        <v>648</v>
      </c>
      <c r="D27" s="53"/>
      <c r="E27" s="53"/>
      <c r="F27" s="53"/>
      <c r="G27" s="53"/>
      <c r="H27" s="53"/>
      <c r="I27" s="53"/>
      <c r="J27" s="53"/>
      <c r="K27" s="53"/>
      <c r="L27" s="53"/>
      <c r="M27" s="53"/>
      <c r="N27" s="53"/>
      <c r="R27" s="15"/>
    </row>
    <row r="28" spans="1:19" ht="12">
      <c r="A28" s="29"/>
      <c r="R28" s="51"/>
      <c r="S28" s="34"/>
    </row>
    <row r="29" spans="1:19" ht="12">
      <c r="A29" s="87"/>
      <c r="B29" s="75"/>
      <c r="R29" s="51"/>
      <c r="S29" s="32"/>
    </row>
    <row r="30" spans="1:19" ht="12">
      <c r="A30" s="87"/>
      <c r="R30" s="51"/>
      <c r="S30" s="34"/>
    </row>
    <row r="31" spans="18:19" ht="12">
      <c r="R31" s="51"/>
      <c r="S31" s="33"/>
    </row>
    <row r="32" spans="18:19" ht="12">
      <c r="R32" s="51"/>
      <c r="S32" s="34"/>
    </row>
    <row r="33" ht="12"/>
    <row r="34" ht="12">
      <c r="R34" s="15"/>
    </row>
    <row r="35" spans="18:19" ht="12">
      <c r="R35" s="51"/>
      <c r="S35" s="49"/>
    </row>
    <row r="36" spans="17:19" ht="12">
      <c r="Q36" s="45" t="s">
        <v>161</v>
      </c>
      <c r="R36" s="51"/>
      <c r="S36" s="45"/>
    </row>
    <row r="37" spans="17:19" ht="12">
      <c r="Q37" s="45" t="s">
        <v>161</v>
      </c>
      <c r="S37" s="49"/>
    </row>
    <row r="38" spans="17:19" ht="12">
      <c r="Q38" s="45" t="s">
        <v>161</v>
      </c>
      <c r="S38" s="45"/>
    </row>
    <row r="39" spans="17:19" ht="12">
      <c r="Q39" s="45" t="s">
        <v>161</v>
      </c>
      <c r="R39" s="51"/>
      <c r="S39" s="49"/>
    </row>
    <row r="40" spans="17:19" ht="12">
      <c r="Q40" s="45" t="s">
        <v>161</v>
      </c>
      <c r="R40" s="51"/>
      <c r="S40" s="45"/>
    </row>
    <row r="41" spans="17:19" ht="12">
      <c r="Q41" s="45" t="s">
        <v>161</v>
      </c>
      <c r="S41" s="49"/>
    </row>
    <row r="42" spans="17:19" ht="12">
      <c r="Q42" s="45" t="s">
        <v>161</v>
      </c>
      <c r="S42" s="45"/>
    </row>
    <row r="43" spans="17:19" ht="12">
      <c r="Q43" s="45" t="s">
        <v>161</v>
      </c>
      <c r="R43" s="51"/>
      <c r="S43" s="49"/>
    </row>
    <row r="44" spans="17:19" ht="12">
      <c r="Q44" s="45" t="s">
        <v>161</v>
      </c>
      <c r="S44" s="45"/>
    </row>
    <row r="45" spans="17:19" ht="12">
      <c r="Q45" s="45" t="s">
        <v>161</v>
      </c>
      <c r="S45" s="49"/>
    </row>
    <row r="46" ht="12">
      <c r="Q46" s="45" t="s">
        <v>161</v>
      </c>
    </row>
    <row r="47" ht="12">
      <c r="Q47" s="45" t="s">
        <v>161</v>
      </c>
    </row>
    <row r="48" ht="12"/>
    <row r="49" spans="7:13" ht="12">
      <c r="G49" s="54"/>
      <c r="H49" s="54"/>
      <c r="I49" s="54"/>
      <c r="J49" s="54"/>
      <c r="K49" s="54"/>
      <c r="L49" s="54"/>
      <c r="M49" s="54"/>
    </row>
    <row r="50" spans="7:13" ht="12">
      <c r="G50" s="54"/>
      <c r="H50" s="54"/>
      <c r="I50" s="54"/>
      <c r="J50" s="54"/>
      <c r="K50" s="54"/>
      <c r="L50" s="54"/>
      <c r="M50" s="54"/>
    </row>
    <row r="51" ht="12"/>
    <row r="52" ht="12"/>
    <row r="53" ht="12"/>
    <row r="54" ht="12"/>
    <row r="55" ht="12"/>
    <row r="56" ht="12"/>
    <row r="57" spans="5:11" ht="12">
      <c r="E57" s="48"/>
      <c r="F57" s="48"/>
      <c r="G57" s="48"/>
      <c r="H57" s="48"/>
      <c r="I57" s="48"/>
      <c r="J57" s="48"/>
      <c r="K57" s="48"/>
    </row>
    <row r="58" spans="4:19" s="48" customFormat="1" ht="12">
      <c r="D58" s="45"/>
      <c r="E58" s="55"/>
      <c r="F58" s="55"/>
      <c r="G58" s="55"/>
      <c r="H58" s="55"/>
      <c r="I58" s="55"/>
      <c r="J58" s="55"/>
      <c r="K58" s="55"/>
      <c r="R58" s="17"/>
      <c r="S58" s="17"/>
    </row>
    <row r="59" spans="5:11" ht="12">
      <c r="E59" s="55"/>
      <c r="F59" s="55"/>
      <c r="G59" s="55"/>
      <c r="H59" s="55"/>
      <c r="I59" s="55"/>
      <c r="J59" s="55"/>
      <c r="K59" s="55"/>
    </row>
    <row r="60" spans="5:11" ht="12">
      <c r="E60" s="55"/>
      <c r="F60" s="55"/>
      <c r="G60" s="55"/>
      <c r="H60" s="55"/>
      <c r="I60" s="55"/>
      <c r="J60" s="55"/>
      <c r="K60" s="55"/>
    </row>
    <row r="61" spans="5:11" ht="12">
      <c r="E61" s="55"/>
      <c r="F61" s="55"/>
      <c r="G61" s="55"/>
      <c r="H61" s="55"/>
      <c r="I61" s="55"/>
      <c r="J61" s="55"/>
      <c r="K61" s="55"/>
    </row>
    <row r="62" spans="4:19" s="48" customFormat="1" ht="12">
      <c r="D62" s="45"/>
      <c r="E62" s="55"/>
      <c r="F62" s="55"/>
      <c r="G62" s="55"/>
      <c r="H62" s="55"/>
      <c r="I62" s="55"/>
      <c r="J62" s="55"/>
      <c r="K62" s="55"/>
      <c r="R62" s="17"/>
      <c r="S62" s="17"/>
    </row>
    <row r="63" spans="5:11" ht="12">
      <c r="E63" s="55"/>
      <c r="F63" s="55"/>
      <c r="G63" s="55"/>
      <c r="H63" s="55"/>
      <c r="I63" s="55"/>
      <c r="J63" s="55"/>
      <c r="K63" s="55"/>
    </row>
    <row r="64" spans="5:11" ht="12">
      <c r="E64" s="55"/>
      <c r="F64" s="55"/>
      <c r="G64" s="55"/>
      <c r="H64" s="55"/>
      <c r="I64" s="55"/>
      <c r="J64" s="55"/>
      <c r="K64" s="55"/>
    </row>
    <row r="65" spans="5:11" ht="12">
      <c r="E65" s="55"/>
      <c r="F65" s="55"/>
      <c r="G65" s="55"/>
      <c r="H65" s="55"/>
      <c r="I65" s="55"/>
      <c r="J65" s="55"/>
      <c r="K65" s="55"/>
    </row>
    <row r="66" spans="5:11" ht="12">
      <c r="E66" s="55"/>
      <c r="F66" s="55"/>
      <c r="G66" s="55"/>
      <c r="H66" s="55"/>
      <c r="I66" s="55"/>
      <c r="J66" s="55"/>
      <c r="K66" s="55"/>
    </row>
    <row r="67" spans="5:11" ht="12">
      <c r="E67" s="55"/>
      <c r="F67" s="55"/>
      <c r="G67" s="55"/>
      <c r="H67" s="55"/>
      <c r="I67" s="55"/>
      <c r="J67" s="55"/>
      <c r="K67" s="55"/>
    </row>
    <row r="68" spans="4:19" s="48" customFormat="1" ht="12">
      <c r="D68" s="45"/>
      <c r="E68" s="55"/>
      <c r="F68" s="55"/>
      <c r="G68" s="55"/>
      <c r="H68" s="55"/>
      <c r="I68" s="55"/>
      <c r="J68" s="55"/>
      <c r="K68" s="55"/>
      <c r="R68" s="17"/>
      <c r="S68" s="17"/>
    </row>
    <row r="69" spans="5:11" ht="12">
      <c r="E69" s="55"/>
      <c r="F69" s="55"/>
      <c r="G69" s="55"/>
      <c r="H69" s="55"/>
      <c r="I69" s="55"/>
      <c r="J69" s="55"/>
      <c r="K69" s="55"/>
    </row>
    <row r="70" spans="5:11" ht="12">
      <c r="E70" s="55"/>
      <c r="F70" s="55"/>
      <c r="G70" s="55"/>
      <c r="H70" s="55"/>
      <c r="I70" s="55"/>
      <c r="J70" s="55"/>
      <c r="K70" s="55"/>
    </row>
    <row r="71" spans="5:11" ht="12">
      <c r="E71" s="55"/>
      <c r="F71" s="55"/>
      <c r="G71" s="55"/>
      <c r="H71" s="55"/>
      <c r="I71" s="55"/>
      <c r="J71" s="55"/>
      <c r="K71" s="55"/>
    </row>
    <row r="72" spans="5:11" ht="12">
      <c r="E72" s="55"/>
      <c r="F72" s="55"/>
      <c r="G72" s="55"/>
      <c r="H72" s="55"/>
      <c r="I72" s="55"/>
      <c r="J72" s="55"/>
      <c r="K72" s="55"/>
    </row>
  </sheetData>
  <sheetProtection/>
  <mergeCells count="3">
    <mergeCell ref="C26:O26"/>
    <mergeCell ref="C25:O25"/>
    <mergeCell ref="C24:O24"/>
  </mergeCells>
  <printOptions/>
  <pageMargins left="0.75" right="0.75" top="1" bottom="1" header="0.5" footer="0.5"/>
  <pageSetup fitToHeight="1" fitToWidth="1" horizontalDpi="600" verticalDpi="600" orientation="landscape" paperSize="9" scale="22" r:id="rId2"/>
  <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C1:AB650"/>
  <sheetViews>
    <sheetView showGridLines="0" zoomScalePageLayoutView="0" workbookViewId="0" topLeftCell="A1">
      <selection activeCell="A1" sqref="A1"/>
    </sheetView>
  </sheetViews>
  <sheetFormatPr defaultColWidth="9.140625" defaultRowHeight="11.25" customHeight="1"/>
  <cols>
    <col min="1" max="2" width="2.7109375" style="10" customWidth="1"/>
    <col min="3" max="3" width="20.7109375" style="10" customWidth="1"/>
    <col min="4" max="9" width="15.7109375" style="10" customWidth="1"/>
    <col min="10" max="10" width="8.7109375" style="10" customWidth="1"/>
    <col min="11" max="11" width="52.00390625" style="10" bestFit="1" customWidth="1"/>
    <col min="12" max="12" width="9.8515625" style="43" customWidth="1"/>
    <col min="13" max="13" width="14.8515625" style="38" customWidth="1"/>
    <col min="14" max="14" width="14.28125" style="42" customWidth="1"/>
    <col min="15" max="15" width="10.00390625" style="10" customWidth="1"/>
    <col min="16" max="16" width="16.7109375" style="10" customWidth="1"/>
    <col min="17" max="16384" width="9.140625" style="10" customWidth="1"/>
  </cols>
  <sheetData>
    <row r="1" spans="3:15" ht="11.25" customHeight="1">
      <c r="C1" s="64"/>
      <c r="J1" s="6" t="s">
        <v>208</v>
      </c>
      <c r="K1" s="6" t="s">
        <v>209</v>
      </c>
      <c r="L1" s="7" t="s">
        <v>210</v>
      </c>
      <c r="M1" s="7" t="s">
        <v>135</v>
      </c>
      <c r="N1" s="7" t="s">
        <v>651</v>
      </c>
      <c r="O1" s="109" t="s">
        <v>695</v>
      </c>
    </row>
    <row r="2" spans="10:14" ht="11.25" customHeight="1">
      <c r="J2" s="11" t="s">
        <v>211</v>
      </c>
      <c r="K2" s="11" t="s">
        <v>212</v>
      </c>
      <c r="L2" s="36">
        <v>273.4</v>
      </c>
      <c r="M2" s="43"/>
      <c r="N2" s="11">
        <v>3</v>
      </c>
    </row>
    <row r="3" spans="3:15" ht="11.25" customHeight="1">
      <c r="C3" s="70" t="s">
        <v>656</v>
      </c>
      <c r="J3" s="11" t="s">
        <v>213</v>
      </c>
      <c r="K3" s="11" t="s">
        <v>214</v>
      </c>
      <c r="L3" s="36">
        <v>266.4</v>
      </c>
      <c r="M3" s="43"/>
      <c r="N3" s="11">
        <v>3</v>
      </c>
      <c r="O3" s="13"/>
    </row>
    <row r="4" spans="3:14" ht="11.25" customHeight="1">
      <c r="C4" s="70" t="s">
        <v>657</v>
      </c>
      <c r="J4" s="11" t="s">
        <v>215</v>
      </c>
      <c r="K4" s="11" t="s">
        <v>216</v>
      </c>
      <c r="L4" s="36">
        <v>262.2</v>
      </c>
      <c r="M4" s="43"/>
      <c r="N4" s="11">
        <v>3</v>
      </c>
    </row>
    <row r="5" spans="3:14" s="14" customFormat="1" ht="11.25" customHeight="1">
      <c r="C5" s="10"/>
      <c r="D5" s="10"/>
      <c r="E5" s="10"/>
      <c r="J5" s="11" t="s">
        <v>217</v>
      </c>
      <c r="K5" s="11" t="s">
        <v>218</v>
      </c>
      <c r="L5" s="36">
        <v>281.6</v>
      </c>
      <c r="M5" s="43"/>
      <c r="N5" s="11">
        <v>4</v>
      </c>
    </row>
    <row r="6" spans="3:14" ht="17.25">
      <c r="C6" s="81" t="s">
        <v>785</v>
      </c>
      <c r="J6" s="11" t="s">
        <v>219</v>
      </c>
      <c r="K6" s="11" t="s">
        <v>162</v>
      </c>
      <c r="L6" s="36">
        <v>256.5</v>
      </c>
      <c r="M6" s="43"/>
      <c r="N6" s="11">
        <v>2</v>
      </c>
    </row>
    <row r="7" spans="3:16" ht="11.25" customHeight="1">
      <c r="C7" s="44" t="s">
        <v>369</v>
      </c>
      <c r="J7" s="11" t="s">
        <v>163</v>
      </c>
      <c r="K7" s="11" t="s">
        <v>164</v>
      </c>
      <c r="L7" s="36">
        <v>260.9</v>
      </c>
      <c r="M7" s="43"/>
      <c r="N7" s="11">
        <v>3</v>
      </c>
      <c r="P7" s="9"/>
    </row>
    <row r="8" spans="3:15" ht="11.25" customHeight="1">
      <c r="C8" s="19"/>
      <c r="J8" s="11" t="s">
        <v>165</v>
      </c>
      <c r="K8" s="11" t="s">
        <v>166</v>
      </c>
      <c r="L8" s="36">
        <v>263.6</v>
      </c>
      <c r="M8" s="43"/>
      <c r="N8" s="11">
        <v>3</v>
      </c>
      <c r="O8" s="15"/>
    </row>
    <row r="9" spans="3:15" ht="11.25" customHeight="1">
      <c r="C9" s="9"/>
      <c r="J9" s="11" t="s">
        <v>167</v>
      </c>
      <c r="K9" s="11" t="s">
        <v>168</v>
      </c>
      <c r="L9" s="36">
        <v>296.8</v>
      </c>
      <c r="M9" s="43"/>
      <c r="N9" s="11">
        <v>4</v>
      </c>
      <c r="O9" s="15"/>
    </row>
    <row r="10" spans="3:16" ht="11.25" customHeight="1">
      <c r="C10" s="16"/>
      <c r="J10" s="11" t="s">
        <v>169</v>
      </c>
      <c r="K10" s="11" t="s">
        <v>170</v>
      </c>
      <c r="L10" s="36">
        <v>286.1</v>
      </c>
      <c r="M10" s="43"/>
      <c r="N10" s="11">
        <v>4</v>
      </c>
      <c r="O10" s="17"/>
      <c r="P10" s="19"/>
    </row>
    <row r="11" spans="3:24" ht="12">
      <c r="C11" s="9"/>
      <c r="J11" s="18" t="s">
        <v>171</v>
      </c>
      <c r="K11" s="18" t="s">
        <v>172</v>
      </c>
      <c r="L11" s="36">
        <v>284.6</v>
      </c>
      <c r="M11" s="43"/>
      <c r="N11" s="11">
        <v>4</v>
      </c>
      <c r="P11" s="15"/>
      <c r="W11" s="15"/>
      <c r="X11" s="82"/>
    </row>
    <row r="12" spans="10:24" ht="11.25" customHeight="1">
      <c r="J12" s="18" t="s">
        <v>173</v>
      </c>
      <c r="K12" s="18" t="s">
        <v>174</v>
      </c>
      <c r="L12" s="36">
        <v>275.8</v>
      </c>
      <c r="M12" s="43"/>
      <c r="N12" s="11">
        <v>3</v>
      </c>
      <c r="P12" s="15"/>
      <c r="W12" s="15"/>
      <c r="X12" s="2"/>
    </row>
    <row r="13" spans="10:23" ht="11.25" customHeight="1">
      <c r="J13" s="18" t="s">
        <v>175</v>
      </c>
      <c r="K13" s="18" t="s">
        <v>176</v>
      </c>
      <c r="L13" s="36">
        <v>211.6</v>
      </c>
      <c r="M13" s="43"/>
      <c r="N13" s="11">
        <v>1</v>
      </c>
      <c r="P13" s="17"/>
      <c r="W13" s="17"/>
    </row>
    <row r="14" spans="10:24" ht="11.25" customHeight="1">
      <c r="J14" s="18" t="s">
        <v>177</v>
      </c>
      <c r="K14" s="18" t="s">
        <v>178</v>
      </c>
      <c r="L14" s="36">
        <v>229.4</v>
      </c>
      <c r="M14" s="43"/>
      <c r="N14" s="11">
        <v>1</v>
      </c>
      <c r="P14" s="15"/>
      <c r="W14" s="15"/>
      <c r="X14" s="14"/>
    </row>
    <row r="15" spans="10:24" ht="11.25" customHeight="1">
      <c r="J15" s="18" t="s">
        <v>179</v>
      </c>
      <c r="K15" s="18" t="s">
        <v>180</v>
      </c>
      <c r="L15" s="36">
        <v>266</v>
      </c>
      <c r="M15" s="43"/>
      <c r="N15" s="11">
        <v>3</v>
      </c>
      <c r="X15" s="50"/>
    </row>
    <row r="16" spans="4:24" ht="11.25" customHeight="1">
      <c r="D16" s="11"/>
      <c r="E16" s="11"/>
      <c r="J16" s="18" t="s">
        <v>181</v>
      </c>
      <c r="K16" s="18" t="s">
        <v>182</v>
      </c>
      <c r="L16" s="36">
        <v>218.8</v>
      </c>
      <c r="M16" s="43"/>
      <c r="N16" s="11">
        <v>1</v>
      </c>
      <c r="X16" s="14"/>
    </row>
    <row r="17" spans="3:14" ht="11.25" customHeight="1">
      <c r="C17" s="14" t="s">
        <v>722</v>
      </c>
      <c r="D17" s="11"/>
      <c r="E17" s="11"/>
      <c r="J17" s="18" t="s">
        <v>183</v>
      </c>
      <c r="K17" s="18" t="s">
        <v>184</v>
      </c>
      <c r="L17" s="36">
        <v>249.2</v>
      </c>
      <c r="M17" s="43"/>
      <c r="N17" s="11">
        <v>2</v>
      </c>
    </row>
    <row r="18" spans="3:14" ht="11.25" customHeight="1">
      <c r="C18" s="10" t="s">
        <v>723</v>
      </c>
      <c r="D18" s="163">
        <v>1</v>
      </c>
      <c r="J18" s="18" t="s">
        <v>185</v>
      </c>
      <c r="K18" s="18" t="s">
        <v>186</v>
      </c>
      <c r="L18" s="36">
        <v>246.5</v>
      </c>
      <c r="M18" s="43"/>
      <c r="N18" s="11">
        <v>2</v>
      </c>
    </row>
    <row r="19" spans="3:14" ht="11.25" customHeight="1">
      <c r="C19" s="10" t="s">
        <v>724</v>
      </c>
      <c r="D19" s="163">
        <v>2</v>
      </c>
      <c r="J19" s="18" t="s">
        <v>187</v>
      </c>
      <c r="K19" s="18" t="s">
        <v>188</v>
      </c>
      <c r="L19" s="36">
        <v>309.5</v>
      </c>
      <c r="M19" s="43"/>
      <c r="N19" s="11">
        <v>5</v>
      </c>
    </row>
    <row r="20" spans="3:14" ht="11.25" customHeight="1">
      <c r="C20" s="10" t="s">
        <v>725</v>
      </c>
      <c r="D20" s="163">
        <v>3</v>
      </c>
      <c r="F20" s="172"/>
      <c r="G20" s="172"/>
      <c r="H20" s="172"/>
      <c r="I20" s="172"/>
      <c r="J20" s="18" t="s">
        <v>189</v>
      </c>
      <c r="K20" s="18" t="s">
        <v>468</v>
      </c>
      <c r="L20" s="36">
        <v>337.5</v>
      </c>
      <c r="M20" s="43"/>
      <c r="N20" s="11">
        <v>5</v>
      </c>
    </row>
    <row r="21" spans="3:26" ht="11.25" customHeight="1">
      <c r="C21" s="10" t="s">
        <v>726</v>
      </c>
      <c r="D21" s="163">
        <v>4</v>
      </c>
      <c r="F21" s="172"/>
      <c r="G21" s="172"/>
      <c r="H21" s="172"/>
      <c r="I21" s="172"/>
      <c r="J21" s="18" t="s">
        <v>190</v>
      </c>
      <c r="K21" s="18" t="s">
        <v>191</v>
      </c>
      <c r="L21" s="36">
        <v>328.7</v>
      </c>
      <c r="M21" s="43"/>
      <c r="N21" s="11">
        <v>5</v>
      </c>
      <c r="X21" s="76"/>
      <c r="Y21" s="21"/>
      <c r="Z21" s="21"/>
    </row>
    <row r="22" spans="3:26" ht="11.25" customHeight="1">
      <c r="C22" s="10" t="s">
        <v>721</v>
      </c>
      <c r="D22" s="163">
        <v>5</v>
      </c>
      <c r="F22" s="79"/>
      <c r="G22" s="172"/>
      <c r="H22" s="174"/>
      <c r="I22" s="174"/>
      <c r="J22" s="18" t="s">
        <v>192</v>
      </c>
      <c r="K22" s="18" t="s">
        <v>193</v>
      </c>
      <c r="L22" s="36">
        <v>363.2</v>
      </c>
      <c r="M22" s="43"/>
      <c r="N22" s="11">
        <v>5</v>
      </c>
      <c r="X22" s="83"/>
      <c r="Y22" s="21"/>
      <c r="Z22" s="21"/>
    </row>
    <row r="23" spans="3:28" ht="11.25" customHeight="1">
      <c r="C23" s="10" t="s">
        <v>286</v>
      </c>
      <c r="D23" s="23" t="s">
        <v>205</v>
      </c>
      <c r="F23" s="179"/>
      <c r="G23" s="172"/>
      <c r="H23" s="181"/>
      <c r="I23" s="172"/>
      <c r="J23" s="18" t="s">
        <v>194</v>
      </c>
      <c r="K23" s="18" t="s">
        <v>195</v>
      </c>
      <c r="L23" s="36">
        <v>309.8</v>
      </c>
      <c r="M23" s="43"/>
      <c r="N23" s="11">
        <v>5</v>
      </c>
      <c r="P23" s="14"/>
      <c r="W23" s="14"/>
      <c r="X23" s="84"/>
      <c r="Y23" s="76"/>
      <c r="Z23" s="84"/>
      <c r="AA23" s="20"/>
      <c r="AB23" s="21"/>
    </row>
    <row r="24" spans="3:28" ht="11.25" customHeight="1">
      <c r="C24" s="24"/>
      <c r="F24" s="179"/>
      <c r="G24" s="172"/>
      <c r="H24" s="181"/>
      <c r="I24" s="176"/>
      <c r="J24" s="18" t="s">
        <v>196</v>
      </c>
      <c r="K24" s="18" t="s">
        <v>197</v>
      </c>
      <c r="L24" s="36">
        <v>296.9</v>
      </c>
      <c r="M24" s="43"/>
      <c r="N24" s="11">
        <v>4</v>
      </c>
      <c r="X24" s="84"/>
      <c r="Y24" s="76"/>
      <c r="Z24" s="84"/>
      <c r="AA24" s="20"/>
      <c r="AB24" s="21"/>
    </row>
    <row r="25" spans="3:28" ht="11.25" customHeight="1">
      <c r="C25" s="115" t="s">
        <v>703</v>
      </c>
      <c r="D25" s="11"/>
      <c r="E25" s="11"/>
      <c r="F25" s="179"/>
      <c r="G25" s="172"/>
      <c r="H25" s="177"/>
      <c r="I25" s="177"/>
      <c r="J25" s="11" t="s">
        <v>198</v>
      </c>
      <c r="K25" s="11" t="s">
        <v>469</v>
      </c>
      <c r="L25" s="36">
        <v>289.3</v>
      </c>
      <c r="M25" s="43"/>
      <c r="N25" s="11">
        <v>4</v>
      </c>
      <c r="X25" s="84"/>
      <c r="Y25" s="76"/>
      <c r="Z25" s="84"/>
      <c r="AA25" s="20"/>
      <c r="AB25" s="21"/>
    </row>
    <row r="26" spans="3:28" ht="11.25" customHeight="1">
      <c r="C26" s="30" t="s">
        <v>704</v>
      </c>
      <c r="D26" s="24"/>
      <c r="E26" s="24"/>
      <c r="F26" s="179"/>
      <c r="G26" s="172"/>
      <c r="H26" s="177"/>
      <c r="I26" s="177"/>
      <c r="J26" s="11" t="s">
        <v>199</v>
      </c>
      <c r="K26" s="11" t="s">
        <v>200</v>
      </c>
      <c r="L26" s="36">
        <v>323.2</v>
      </c>
      <c r="M26" s="43"/>
      <c r="N26" s="11">
        <v>5</v>
      </c>
      <c r="X26" s="84"/>
      <c r="Y26" s="76"/>
      <c r="Z26" s="84"/>
      <c r="AA26" s="20"/>
      <c r="AB26" s="22"/>
    </row>
    <row r="27" spans="6:28" ht="11.25" customHeight="1">
      <c r="F27" s="179"/>
      <c r="G27" s="172"/>
      <c r="H27" s="177"/>
      <c r="I27" s="177"/>
      <c r="J27" s="11" t="s">
        <v>691</v>
      </c>
      <c r="K27" s="11" t="s">
        <v>371</v>
      </c>
      <c r="L27" s="36">
        <v>322</v>
      </c>
      <c r="N27" s="11">
        <v>5</v>
      </c>
      <c r="O27" s="157" t="s">
        <v>143</v>
      </c>
      <c r="X27" s="84"/>
      <c r="Y27" s="76"/>
      <c r="Z27" s="84"/>
      <c r="AA27" s="20"/>
      <c r="AB27" s="21"/>
    </row>
    <row r="28" spans="6:28" ht="11.25" customHeight="1">
      <c r="F28" s="179"/>
      <c r="G28" s="172"/>
      <c r="H28" s="177"/>
      <c r="I28" s="177"/>
      <c r="J28" s="11" t="s">
        <v>488</v>
      </c>
      <c r="K28" s="11" t="s">
        <v>489</v>
      </c>
      <c r="L28" s="36">
        <v>230.6</v>
      </c>
      <c r="M28" s="43"/>
      <c r="N28" s="11">
        <v>5</v>
      </c>
      <c r="X28" s="84"/>
      <c r="Y28" s="77"/>
      <c r="Z28" s="76"/>
      <c r="AA28" s="20"/>
      <c r="AB28" s="21"/>
    </row>
    <row r="29" spans="6:28" ht="11.25" customHeight="1">
      <c r="F29" s="178"/>
      <c r="G29" s="173"/>
      <c r="H29" s="172"/>
      <c r="I29" s="172"/>
      <c r="J29" s="11" t="s">
        <v>490</v>
      </c>
      <c r="K29" s="11" t="s">
        <v>491</v>
      </c>
      <c r="L29" s="36">
        <v>240.4</v>
      </c>
      <c r="M29" s="43"/>
      <c r="N29" s="11">
        <v>2</v>
      </c>
      <c r="P29" s="24"/>
      <c r="W29" s="24"/>
      <c r="X29" s="85"/>
      <c r="Y29" s="76"/>
      <c r="Z29" s="76"/>
      <c r="AA29" s="20"/>
      <c r="AB29" s="11"/>
    </row>
    <row r="30" spans="6:26" ht="11.25" customHeight="1">
      <c r="F30" s="172"/>
      <c r="G30" s="172"/>
      <c r="H30" s="172"/>
      <c r="I30" s="172"/>
      <c r="J30" s="11" t="s">
        <v>492</v>
      </c>
      <c r="K30" s="11" t="s">
        <v>493</v>
      </c>
      <c r="L30" s="36">
        <v>235.2</v>
      </c>
      <c r="M30" s="43"/>
      <c r="N30" s="11">
        <v>1</v>
      </c>
      <c r="P30" s="25"/>
      <c r="W30" s="25"/>
      <c r="X30" s="26"/>
      <c r="Y30" s="11"/>
      <c r="Z30" s="11"/>
    </row>
    <row r="31" spans="10:26" ht="11.25" customHeight="1">
      <c r="J31" s="11" t="s">
        <v>494</v>
      </c>
      <c r="K31" s="11" t="s">
        <v>495</v>
      </c>
      <c r="L31" s="36">
        <v>229.3</v>
      </c>
      <c r="M31" s="43"/>
      <c r="N31" s="11">
        <v>1</v>
      </c>
      <c r="P31" s="24"/>
      <c r="W31" s="24"/>
      <c r="Y31" s="24"/>
      <c r="Z31" s="24"/>
    </row>
    <row r="32" spans="3:26" ht="11.25" customHeight="1">
      <c r="C32" s="24"/>
      <c r="D32" s="24"/>
      <c r="E32" s="24"/>
      <c r="J32" s="11" t="s">
        <v>496</v>
      </c>
      <c r="K32" s="11" t="s">
        <v>497</v>
      </c>
      <c r="L32" s="36">
        <v>238.7</v>
      </c>
      <c r="M32" s="43"/>
      <c r="N32" s="11">
        <v>1</v>
      </c>
      <c r="P32" s="24"/>
      <c r="W32" s="24"/>
      <c r="X32" s="28"/>
      <c r="Y32" s="24"/>
      <c r="Z32" s="24"/>
    </row>
    <row r="33" spans="3:26" ht="11.25" customHeight="1">
      <c r="C33" s="24"/>
      <c r="D33" s="24"/>
      <c r="E33" s="24"/>
      <c r="J33" s="11" t="s">
        <v>498</v>
      </c>
      <c r="K33" s="11" t="s">
        <v>499</v>
      </c>
      <c r="L33" s="36">
        <v>249.5</v>
      </c>
      <c r="M33" s="43"/>
      <c r="N33" s="11">
        <v>2</v>
      </c>
      <c r="P33" s="29"/>
      <c r="W33" s="29"/>
      <c r="X33" s="24"/>
      <c r="Y33" s="24"/>
      <c r="Z33" s="24"/>
    </row>
    <row r="34" spans="4:26" ht="11.25" customHeight="1">
      <c r="D34" s="24"/>
      <c r="E34" s="24"/>
      <c r="J34" s="11" t="s">
        <v>500</v>
      </c>
      <c r="K34" s="11" t="s">
        <v>501</v>
      </c>
      <c r="L34" s="36">
        <v>261.9</v>
      </c>
      <c r="M34" s="43"/>
      <c r="N34" s="11">
        <v>3</v>
      </c>
      <c r="P34" s="24"/>
      <c r="W34" s="24"/>
      <c r="X34" s="30"/>
      <c r="Y34" s="24"/>
      <c r="Z34" s="24"/>
    </row>
    <row r="35" spans="3:26" ht="11.25" customHeight="1">
      <c r="C35" s="27"/>
      <c r="D35" s="24"/>
      <c r="E35" s="24"/>
      <c r="J35" s="11" t="s">
        <v>502</v>
      </c>
      <c r="K35" s="11" t="s">
        <v>503</v>
      </c>
      <c r="L35" s="36">
        <v>252.7</v>
      </c>
      <c r="M35" s="43"/>
      <c r="N35" s="11">
        <v>2</v>
      </c>
      <c r="P35" s="24"/>
      <c r="W35" s="24"/>
      <c r="X35" s="27"/>
      <c r="Y35" s="24"/>
      <c r="Z35" s="24"/>
    </row>
    <row r="36" spans="3:26" ht="11.25" customHeight="1">
      <c r="C36" s="31"/>
      <c r="D36" s="24"/>
      <c r="E36" s="24"/>
      <c r="J36" s="11" t="s">
        <v>504</v>
      </c>
      <c r="K36" s="11" t="s">
        <v>505</v>
      </c>
      <c r="L36" s="36">
        <v>250.9</v>
      </c>
      <c r="M36" s="43"/>
      <c r="N36" s="11">
        <v>2</v>
      </c>
      <c r="P36" s="29"/>
      <c r="X36" s="31"/>
      <c r="Y36" s="24"/>
      <c r="Z36" s="24"/>
    </row>
    <row r="37" spans="3:26" ht="11.25" customHeight="1">
      <c r="C37" s="24"/>
      <c r="D37" s="24"/>
      <c r="E37" s="24"/>
      <c r="J37" s="11" t="s">
        <v>506</v>
      </c>
      <c r="K37" s="11" t="s">
        <v>507</v>
      </c>
      <c r="L37" s="36">
        <v>239.7</v>
      </c>
      <c r="M37" s="43"/>
      <c r="N37" s="11">
        <v>1</v>
      </c>
      <c r="P37" s="78"/>
      <c r="X37" s="24"/>
      <c r="Y37" s="24"/>
      <c r="Z37" s="24"/>
    </row>
    <row r="38" spans="4:26" ht="11.25" customHeight="1">
      <c r="D38" s="24"/>
      <c r="E38" s="24"/>
      <c r="J38" s="11" t="s">
        <v>508</v>
      </c>
      <c r="K38" s="11" t="s">
        <v>509</v>
      </c>
      <c r="L38" s="36">
        <v>240.7</v>
      </c>
      <c r="M38" s="43"/>
      <c r="N38" s="11">
        <v>2</v>
      </c>
      <c r="P38" s="79"/>
      <c r="X38" s="24"/>
      <c r="Y38" s="24"/>
      <c r="Z38" s="24"/>
    </row>
    <row r="39" spans="4:26" ht="11.25" customHeight="1">
      <c r="D39" s="24"/>
      <c r="E39" s="24"/>
      <c r="J39" s="11" t="s">
        <v>510</v>
      </c>
      <c r="K39" s="11" t="s">
        <v>511</v>
      </c>
      <c r="L39" s="36">
        <v>263.9</v>
      </c>
      <c r="M39" s="43"/>
      <c r="N39" s="11">
        <v>3</v>
      </c>
      <c r="P39" s="75"/>
      <c r="Y39" s="24"/>
      <c r="Z39" s="24"/>
    </row>
    <row r="40" spans="4:26" ht="11.25" customHeight="1">
      <c r="D40" s="24"/>
      <c r="E40" s="24"/>
      <c r="J40" s="11" t="s">
        <v>151</v>
      </c>
      <c r="K40" s="11" t="s">
        <v>153</v>
      </c>
      <c r="L40" s="36">
        <v>260</v>
      </c>
      <c r="M40" s="43"/>
      <c r="N40" s="11">
        <v>3</v>
      </c>
      <c r="P40" s="79"/>
      <c r="Y40" s="24"/>
      <c r="Z40" s="24"/>
    </row>
    <row r="41" spans="3:26" ht="11.25" customHeight="1">
      <c r="C41" s="32"/>
      <c r="D41" s="24"/>
      <c r="E41" s="24"/>
      <c r="J41" s="11" t="s">
        <v>512</v>
      </c>
      <c r="K41" s="11" t="s">
        <v>513</v>
      </c>
      <c r="L41" s="36">
        <v>275.2</v>
      </c>
      <c r="M41" s="43"/>
      <c r="N41" s="11">
        <v>3</v>
      </c>
      <c r="P41" s="75"/>
      <c r="X41" s="32"/>
      <c r="Y41" s="24"/>
      <c r="Z41" s="24"/>
    </row>
    <row r="42" spans="4:26" ht="11.25" customHeight="1">
      <c r="D42" s="24"/>
      <c r="E42" s="24"/>
      <c r="J42" s="11" t="s">
        <v>514</v>
      </c>
      <c r="K42" s="11" t="s">
        <v>515</v>
      </c>
      <c r="L42" s="36">
        <v>281.1</v>
      </c>
      <c r="M42" s="43"/>
      <c r="N42" s="11">
        <v>4</v>
      </c>
      <c r="P42" s="79"/>
      <c r="Y42" s="24"/>
      <c r="Z42" s="24"/>
    </row>
    <row r="43" spans="3:26" ht="11.25" customHeight="1">
      <c r="C43" s="33"/>
      <c r="D43" s="24"/>
      <c r="E43" s="24"/>
      <c r="J43" s="11" t="s">
        <v>516</v>
      </c>
      <c r="K43" s="11" t="s">
        <v>517</v>
      </c>
      <c r="L43" s="36">
        <v>249.3</v>
      </c>
      <c r="M43" s="43"/>
      <c r="N43" s="11">
        <v>2</v>
      </c>
      <c r="P43" s="24"/>
      <c r="X43" s="33"/>
      <c r="Y43" s="24"/>
      <c r="Z43" s="24"/>
    </row>
    <row r="44" spans="3:26" ht="11.25" customHeight="1">
      <c r="C44" s="34"/>
      <c r="D44" s="24"/>
      <c r="E44" s="24"/>
      <c r="J44" s="11" t="s">
        <v>518</v>
      </c>
      <c r="K44" s="11" t="s">
        <v>519</v>
      </c>
      <c r="L44" s="36">
        <v>253.8</v>
      </c>
      <c r="M44" s="43"/>
      <c r="N44" s="11">
        <v>2</v>
      </c>
      <c r="P44" s="75"/>
      <c r="W44" s="24"/>
      <c r="X44" s="34"/>
      <c r="Y44" s="24"/>
      <c r="Z44" s="24"/>
    </row>
    <row r="45" spans="3:26" ht="11.25" customHeight="1">
      <c r="C45" s="24"/>
      <c r="D45" s="24"/>
      <c r="E45" s="24"/>
      <c r="J45" s="11" t="s">
        <v>520</v>
      </c>
      <c r="K45" s="11" t="s">
        <v>521</v>
      </c>
      <c r="L45" s="36">
        <v>253.5</v>
      </c>
      <c r="M45" s="43"/>
      <c r="N45" s="11">
        <v>2</v>
      </c>
      <c r="P45" s="79"/>
      <c r="W45" s="24"/>
      <c r="X45" s="24"/>
      <c r="Y45" s="24"/>
      <c r="Z45" s="24"/>
    </row>
    <row r="46" spans="10:14" ht="11.25" customHeight="1">
      <c r="J46" s="11" t="s">
        <v>522</v>
      </c>
      <c r="K46" s="11" t="s">
        <v>523</v>
      </c>
      <c r="L46" s="36">
        <v>279.4</v>
      </c>
      <c r="M46" s="43"/>
      <c r="N46" s="11">
        <v>3</v>
      </c>
    </row>
    <row r="47" spans="10:14" ht="11.25" customHeight="1">
      <c r="J47" s="11" t="s">
        <v>524</v>
      </c>
      <c r="K47" s="11" t="s">
        <v>525</v>
      </c>
      <c r="L47" s="36">
        <v>261.7</v>
      </c>
      <c r="M47" s="43"/>
      <c r="N47" s="11">
        <v>3</v>
      </c>
    </row>
    <row r="48" spans="10:14" ht="11.25" customHeight="1">
      <c r="J48" s="11" t="s">
        <v>526</v>
      </c>
      <c r="K48" s="11" t="s">
        <v>527</v>
      </c>
      <c r="L48" s="36">
        <v>260.6</v>
      </c>
      <c r="M48" s="43"/>
      <c r="N48" s="11">
        <v>3</v>
      </c>
    </row>
    <row r="49" spans="10:14" ht="11.25" customHeight="1">
      <c r="J49" s="11" t="s">
        <v>528</v>
      </c>
      <c r="K49" s="11" t="s">
        <v>529</v>
      </c>
      <c r="L49" s="36">
        <v>268.3</v>
      </c>
      <c r="M49" s="43"/>
      <c r="N49" s="11">
        <v>3</v>
      </c>
    </row>
    <row r="50" spans="10:14" ht="11.25" customHeight="1">
      <c r="J50" s="11" t="s">
        <v>530</v>
      </c>
      <c r="K50" s="11" t="s">
        <v>531</v>
      </c>
      <c r="L50" s="36">
        <v>263.6</v>
      </c>
      <c r="M50" s="43"/>
      <c r="N50" s="11">
        <v>3</v>
      </c>
    </row>
    <row r="51" spans="10:14" ht="11.25" customHeight="1">
      <c r="J51" s="11" t="s">
        <v>532</v>
      </c>
      <c r="K51" s="11" t="s">
        <v>533</v>
      </c>
      <c r="L51" s="36">
        <v>289.3</v>
      </c>
      <c r="M51" s="43"/>
      <c r="N51" s="11">
        <v>4</v>
      </c>
    </row>
    <row r="52" spans="10:14" ht="11.25" customHeight="1">
      <c r="J52" s="11" t="s">
        <v>534</v>
      </c>
      <c r="K52" s="11" t="s">
        <v>535</v>
      </c>
      <c r="L52" s="36">
        <v>268.4</v>
      </c>
      <c r="M52" s="43"/>
      <c r="N52" s="11">
        <v>3</v>
      </c>
    </row>
    <row r="53" spans="10:14" ht="11.25" customHeight="1">
      <c r="J53" s="11" t="s">
        <v>536</v>
      </c>
      <c r="K53" s="11" t="s">
        <v>537</v>
      </c>
      <c r="L53" s="36">
        <v>285.2</v>
      </c>
      <c r="M53" s="43"/>
      <c r="N53" s="11">
        <v>4</v>
      </c>
    </row>
    <row r="54" spans="10:14" ht="11.25" customHeight="1">
      <c r="J54" s="11" t="s">
        <v>538</v>
      </c>
      <c r="K54" s="11" t="s">
        <v>539</v>
      </c>
      <c r="L54" s="36">
        <v>261.5</v>
      </c>
      <c r="M54" s="43"/>
      <c r="N54" s="11">
        <v>3</v>
      </c>
    </row>
    <row r="55" spans="10:14" ht="11.25" customHeight="1">
      <c r="J55" s="11" t="s">
        <v>540</v>
      </c>
      <c r="K55" s="11" t="s">
        <v>541</v>
      </c>
      <c r="L55" s="36">
        <v>285.8</v>
      </c>
      <c r="M55" s="43"/>
      <c r="N55" s="11">
        <v>4</v>
      </c>
    </row>
    <row r="56" spans="10:14" ht="11.25" customHeight="1">
      <c r="J56" s="11" t="s">
        <v>542</v>
      </c>
      <c r="K56" s="11" t="s">
        <v>543</v>
      </c>
      <c r="L56" s="36">
        <v>271.7</v>
      </c>
      <c r="M56" s="43"/>
      <c r="N56" s="11">
        <v>3</v>
      </c>
    </row>
    <row r="57" spans="10:26" ht="11.25" customHeight="1">
      <c r="J57" s="11" t="s">
        <v>544</v>
      </c>
      <c r="K57" s="11" t="s">
        <v>545</v>
      </c>
      <c r="L57" s="36">
        <v>263.1</v>
      </c>
      <c r="M57" s="43"/>
      <c r="N57" s="11">
        <v>3</v>
      </c>
      <c r="W57" s="24"/>
      <c r="X57" s="24"/>
      <c r="Y57" s="24"/>
      <c r="Z57" s="24"/>
    </row>
    <row r="58" spans="10:26" ht="11.25" customHeight="1">
      <c r="J58" s="11" t="s">
        <v>546</v>
      </c>
      <c r="K58" s="11" t="s">
        <v>547</v>
      </c>
      <c r="L58" s="36">
        <v>259.2</v>
      </c>
      <c r="M58" s="43"/>
      <c r="N58" s="11">
        <v>2</v>
      </c>
      <c r="W58" s="24"/>
      <c r="X58" s="24"/>
      <c r="Y58" s="24"/>
      <c r="Z58" s="24"/>
    </row>
    <row r="59" spans="10:26" ht="11.25" customHeight="1">
      <c r="J59" s="11" t="s">
        <v>548</v>
      </c>
      <c r="K59" s="11" t="s">
        <v>549</v>
      </c>
      <c r="L59" s="36">
        <v>291.8</v>
      </c>
      <c r="M59" s="43"/>
      <c r="N59" s="11">
        <v>4</v>
      </c>
      <c r="W59" s="24"/>
      <c r="X59" s="24"/>
      <c r="Y59" s="24"/>
      <c r="Z59" s="24"/>
    </row>
    <row r="60" spans="10:26" ht="11.25" customHeight="1">
      <c r="J60" s="11" t="s">
        <v>551</v>
      </c>
      <c r="K60" s="11" t="s">
        <v>552</v>
      </c>
      <c r="L60" s="36">
        <v>240.7</v>
      </c>
      <c r="M60" s="43"/>
      <c r="N60" s="11">
        <v>2</v>
      </c>
      <c r="W60" s="24"/>
      <c r="X60" s="24"/>
      <c r="Y60" s="24"/>
      <c r="Z60" s="24"/>
    </row>
    <row r="61" spans="10:14" ht="11.25" customHeight="1">
      <c r="J61" s="11" t="s">
        <v>152</v>
      </c>
      <c r="K61" s="11" t="s">
        <v>550</v>
      </c>
      <c r="L61" s="36" t="s">
        <v>205</v>
      </c>
      <c r="M61" s="43"/>
      <c r="N61" s="36" t="s">
        <v>205</v>
      </c>
    </row>
    <row r="62" spans="10:14" ht="11.25" customHeight="1">
      <c r="J62" s="11" t="s">
        <v>220</v>
      </c>
      <c r="K62" s="11" t="s">
        <v>553</v>
      </c>
      <c r="L62" s="36" t="s">
        <v>205</v>
      </c>
      <c r="M62" s="43"/>
      <c r="N62" s="36" t="s">
        <v>205</v>
      </c>
    </row>
    <row r="63" spans="10:14" ht="11.25" customHeight="1">
      <c r="J63" s="11" t="s">
        <v>554</v>
      </c>
      <c r="K63" s="11" t="s">
        <v>555</v>
      </c>
      <c r="L63" s="36">
        <v>289.2</v>
      </c>
      <c r="M63" s="43"/>
      <c r="N63" s="11">
        <v>4</v>
      </c>
    </row>
    <row r="64" spans="10:14" ht="11.25" customHeight="1">
      <c r="J64" s="11" t="s">
        <v>556</v>
      </c>
      <c r="K64" s="11" t="s">
        <v>557</v>
      </c>
      <c r="L64" s="36">
        <v>252.7</v>
      </c>
      <c r="M64" s="43"/>
      <c r="N64" s="11">
        <v>2</v>
      </c>
    </row>
    <row r="65" spans="10:14" ht="11.25" customHeight="1">
      <c r="J65" s="11" t="s">
        <v>558</v>
      </c>
      <c r="K65" s="11" t="s">
        <v>559</v>
      </c>
      <c r="L65" s="36">
        <v>260.1</v>
      </c>
      <c r="M65" s="43"/>
      <c r="N65" s="11">
        <v>3</v>
      </c>
    </row>
    <row r="66" spans="10:14" ht="11.25" customHeight="1">
      <c r="J66" s="35" t="s">
        <v>560</v>
      </c>
      <c r="K66" s="11" t="s">
        <v>561</v>
      </c>
      <c r="L66" s="36">
        <v>294.6</v>
      </c>
      <c r="M66" s="43"/>
      <c r="N66" s="11">
        <v>4</v>
      </c>
    </row>
    <row r="67" spans="10:14" ht="11.25" customHeight="1">
      <c r="J67" s="11" t="s">
        <v>562</v>
      </c>
      <c r="K67" s="11" t="s">
        <v>563</v>
      </c>
      <c r="L67" s="36">
        <v>284.5</v>
      </c>
      <c r="M67" s="43"/>
      <c r="N67" s="11">
        <v>4</v>
      </c>
    </row>
    <row r="68" spans="10:14" ht="11.25" customHeight="1">
      <c r="J68" s="11" t="s">
        <v>564</v>
      </c>
      <c r="K68" s="11" t="s">
        <v>565</v>
      </c>
      <c r="L68" s="36">
        <v>302.3</v>
      </c>
      <c r="M68" s="43"/>
      <c r="N68" s="11">
        <v>5</v>
      </c>
    </row>
    <row r="69" spans="10:14" ht="11.25" customHeight="1">
      <c r="J69" s="11" t="s">
        <v>336</v>
      </c>
      <c r="K69" s="11" t="s">
        <v>566</v>
      </c>
      <c r="L69" s="36">
        <v>292.2</v>
      </c>
      <c r="M69" s="43"/>
      <c r="N69" s="11">
        <v>4</v>
      </c>
    </row>
    <row r="70" spans="10:14" ht="11.25" customHeight="1">
      <c r="J70" s="11" t="s">
        <v>337</v>
      </c>
      <c r="K70" s="11" t="s">
        <v>567</v>
      </c>
      <c r="L70" s="36">
        <v>275.7</v>
      </c>
      <c r="M70" s="43"/>
      <c r="N70" s="11">
        <v>3</v>
      </c>
    </row>
    <row r="71" spans="10:14" ht="11.25" customHeight="1">
      <c r="J71" s="11" t="s">
        <v>338</v>
      </c>
      <c r="K71" s="11" t="s">
        <v>568</v>
      </c>
      <c r="L71" s="36">
        <v>264.3</v>
      </c>
      <c r="M71" s="43"/>
      <c r="N71" s="11">
        <v>3</v>
      </c>
    </row>
    <row r="72" spans="10:14" ht="11.25" customHeight="1">
      <c r="J72" s="11" t="s">
        <v>438</v>
      </c>
      <c r="K72" s="11" t="s">
        <v>569</v>
      </c>
      <c r="L72" s="36">
        <v>264.6</v>
      </c>
      <c r="M72" s="43"/>
      <c r="N72" s="11">
        <v>3</v>
      </c>
    </row>
    <row r="73" spans="10:14" ht="11.25" customHeight="1">
      <c r="J73" s="18" t="s">
        <v>439</v>
      </c>
      <c r="K73" s="18" t="s">
        <v>570</v>
      </c>
      <c r="L73" s="36">
        <v>212.5</v>
      </c>
      <c r="M73" s="43"/>
      <c r="N73" s="11">
        <v>1</v>
      </c>
    </row>
    <row r="74" spans="10:14" ht="11.25" customHeight="1">
      <c r="J74" s="11" t="s">
        <v>440</v>
      </c>
      <c r="K74" s="11" t="s">
        <v>571</v>
      </c>
      <c r="L74" s="36">
        <v>211.1</v>
      </c>
      <c r="M74" s="43"/>
      <c r="N74" s="11">
        <v>1</v>
      </c>
    </row>
    <row r="75" spans="10:14" ht="11.25" customHeight="1">
      <c r="J75" s="11" t="s">
        <v>441</v>
      </c>
      <c r="K75" s="11" t="s">
        <v>572</v>
      </c>
      <c r="L75" s="36">
        <v>238.6</v>
      </c>
      <c r="M75" s="43"/>
      <c r="N75" s="11">
        <v>1</v>
      </c>
    </row>
    <row r="76" spans="10:14" ht="11.25" customHeight="1">
      <c r="J76" s="11" t="s">
        <v>442</v>
      </c>
      <c r="K76" s="11" t="s">
        <v>573</v>
      </c>
      <c r="L76" s="36">
        <v>226.6</v>
      </c>
      <c r="M76" s="43"/>
      <c r="N76" s="11">
        <v>1</v>
      </c>
    </row>
    <row r="77" spans="10:14" ht="11.25" customHeight="1">
      <c r="J77" s="11" t="s">
        <v>443</v>
      </c>
      <c r="K77" s="11" t="s">
        <v>574</v>
      </c>
      <c r="L77" s="36">
        <v>235</v>
      </c>
      <c r="M77" s="43"/>
      <c r="N77" s="11">
        <v>1</v>
      </c>
    </row>
    <row r="78" spans="10:14" ht="11.25" customHeight="1">
      <c r="J78" s="11" t="s">
        <v>444</v>
      </c>
      <c r="K78" s="11" t="s">
        <v>575</v>
      </c>
      <c r="L78" s="36">
        <v>254.7</v>
      </c>
      <c r="M78" s="43"/>
      <c r="N78" s="11">
        <v>2</v>
      </c>
    </row>
    <row r="79" spans="10:14" ht="11.25" customHeight="1">
      <c r="J79" s="11" t="s">
        <v>445</v>
      </c>
      <c r="K79" s="11" t="s">
        <v>576</v>
      </c>
      <c r="L79" s="36">
        <v>232.8</v>
      </c>
      <c r="M79" s="43"/>
      <c r="N79" s="11">
        <v>1</v>
      </c>
    </row>
    <row r="80" spans="10:14" ht="11.25" customHeight="1">
      <c r="J80" s="11" t="s">
        <v>446</v>
      </c>
      <c r="K80" s="11" t="s">
        <v>577</v>
      </c>
      <c r="L80" s="36">
        <v>238.9</v>
      </c>
      <c r="M80" s="43"/>
      <c r="N80" s="11">
        <v>1</v>
      </c>
    </row>
    <row r="81" spans="10:14" ht="11.25" customHeight="1">
      <c r="J81" s="11" t="s">
        <v>447</v>
      </c>
      <c r="K81" s="11" t="s">
        <v>578</v>
      </c>
      <c r="L81" s="36">
        <v>245.2</v>
      </c>
      <c r="M81" s="43"/>
      <c r="N81" s="11">
        <v>2</v>
      </c>
    </row>
    <row r="82" spans="10:14" ht="11.25" customHeight="1">
      <c r="J82" s="11" t="s">
        <v>579</v>
      </c>
      <c r="K82" s="11" t="s">
        <v>580</v>
      </c>
      <c r="L82" s="36">
        <v>254.6</v>
      </c>
      <c r="M82" s="43"/>
      <c r="N82" s="11">
        <v>2</v>
      </c>
    </row>
    <row r="83" spans="10:14" ht="11.25" customHeight="1">
      <c r="J83" s="11" t="s">
        <v>581</v>
      </c>
      <c r="K83" s="11" t="s">
        <v>582</v>
      </c>
      <c r="L83" s="36">
        <v>287.1</v>
      </c>
      <c r="M83" s="43"/>
      <c r="N83" s="11">
        <v>4</v>
      </c>
    </row>
    <row r="84" spans="10:14" ht="11.25" customHeight="1">
      <c r="J84" s="11" t="s">
        <v>583</v>
      </c>
      <c r="K84" s="11" t="s">
        <v>584</v>
      </c>
      <c r="L84" s="36">
        <v>257.8</v>
      </c>
      <c r="M84" s="43"/>
      <c r="N84" s="11">
        <v>2</v>
      </c>
    </row>
    <row r="85" spans="10:14" ht="11.25" customHeight="1">
      <c r="J85" s="11" t="s">
        <v>585</v>
      </c>
      <c r="K85" s="11" t="s">
        <v>586</v>
      </c>
      <c r="L85" s="36">
        <v>261.1</v>
      </c>
      <c r="M85" s="43"/>
      <c r="N85" s="11">
        <v>3</v>
      </c>
    </row>
    <row r="86" spans="10:14" ht="11.25" customHeight="1">
      <c r="J86" s="11" t="s">
        <v>587</v>
      </c>
      <c r="K86" s="11" t="s">
        <v>588</v>
      </c>
      <c r="L86" s="36">
        <v>238</v>
      </c>
      <c r="M86" s="43"/>
      <c r="N86" s="11">
        <v>1</v>
      </c>
    </row>
    <row r="87" spans="10:14" ht="11.25" customHeight="1">
      <c r="J87" s="11" t="s">
        <v>589</v>
      </c>
      <c r="K87" s="11" t="s">
        <v>590</v>
      </c>
      <c r="L87" s="36">
        <v>242.1</v>
      </c>
      <c r="M87" s="43"/>
      <c r="N87" s="11">
        <v>2</v>
      </c>
    </row>
    <row r="88" spans="10:14" ht="11.25" customHeight="1">
      <c r="J88" s="11" t="s">
        <v>591</v>
      </c>
      <c r="K88" s="11" t="s">
        <v>126</v>
      </c>
      <c r="L88" s="36">
        <v>245.1</v>
      </c>
      <c r="M88" s="43"/>
      <c r="N88" s="11">
        <v>2</v>
      </c>
    </row>
    <row r="89" spans="10:14" ht="11.25" customHeight="1">
      <c r="J89" s="11" t="s">
        <v>127</v>
      </c>
      <c r="K89" s="11" t="s">
        <v>128</v>
      </c>
      <c r="L89" s="36">
        <v>229</v>
      </c>
      <c r="M89" s="43"/>
      <c r="N89" s="11">
        <v>1</v>
      </c>
    </row>
    <row r="90" spans="10:14" ht="11.25" customHeight="1">
      <c r="J90" s="11" t="s">
        <v>129</v>
      </c>
      <c r="K90" s="11" t="s">
        <v>130</v>
      </c>
      <c r="L90" s="36">
        <v>251</v>
      </c>
      <c r="M90" s="43"/>
      <c r="N90" s="11">
        <v>2</v>
      </c>
    </row>
    <row r="91" spans="10:14" ht="11.25" customHeight="1">
      <c r="J91" s="11" t="s">
        <v>131</v>
      </c>
      <c r="K91" s="11" t="s">
        <v>470</v>
      </c>
      <c r="L91" s="36">
        <v>230</v>
      </c>
      <c r="M91" s="43"/>
      <c r="N91" s="11">
        <v>1</v>
      </c>
    </row>
    <row r="92" spans="10:14" ht="11.25" customHeight="1">
      <c r="J92" s="11" t="s">
        <v>132</v>
      </c>
      <c r="K92" s="11" t="s">
        <v>133</v>
      </c>
      <c r="L92" s="36">
        <v>261</v>
      </c>
      <c r="M92" s="43"/>
      <c r="N92" s="11">
        <v>3</v>
      </c>
    </row>
    <row r="93" spans="10:14" ht="11.25" customHeight="1">
      <c r="J93" s="11" t="s">
        <v>134</v>
      </c>
      <c r="K93" s="11" t="s">
        <v>359</v>
      </c>
      <c r="L93" s="36">
        <v>245.4</v>
      </c>
      <c r="M93" s="43"/>
      <c r="N93" s="11">
        <v>2</v>
      </c>
    </row>
    <row r="94" spans="10:14" ht="11.25" customHeight="1">
      <c r="J94" s="11" t="s">
        <v>360</v>
      </c>
      <c r="K94" s="11" t="s">
        <v>361</v>
      </c>
      <c r="L94" s="36">
        <v>246.8</v>
      </c>
      <c r="M94" s="43"/>
      <c r="N94" s="11">
        <v>2</v>
      </c>
    </row>
    <row r="95" spans="10:14" ht="11.25" customHeight="1">
      <c r="J95" s="11" t="s">
        <v>362</v>
      </c>
      <c r="K95" s="11" t="s">
        <v>363</v>
      </c>
      <c r="L95" s="36">
        <v>248.8</v>
      </c>
      <c r="M95" s="43"/>
      <c r="N95" s="11">
        <v>2</v>
      </c>
    </row>
    <row r="96" spans="10:14" ht="11.25" customHeight="1">
      <c r="J96" s="11" t="s">
        <v>364</v>
      </c>
      <c r="K96" s="11" t="s">
        <v>365</v>
      </c>
      <c r="L96" s="36">
        <v>246.3</v>
      </c>
      <c r="M96" s="43"/>
      <c r="N96" s="11">
        <v>2</v>
      </c>
    </row>
    <row r="97" spans="10:14" ht="11.25" customHeight="1">
      <c r="J97" s="11" t="s">
        <v>366</v>
      </c>
      <c r="K97" s="11" t="s">
        <v>146</v>
      </c>
      <c r="L97" s="36">
        <v>243.9</v>
      </c>
      <c r="M97" s="43"/>
      <c r="N97" s="11">
        <v>2</v>
      </c>
    </row>
    <row r="98" spans="10:14" ht="11.25" customHeight="1">
      <c r="J98" s="11" t="s">
        <v>147</v>
      </c>
      <c r="K98" s="11" t="s">
        <v>471</v>
      </c>
      <c r="L98" s="36">
        <v>243.2</v>
      </c>
      <c r="M98" s="43"/>
      <c r="N98" s="11">
        <v>2</v>
      </c>
    </row>
    <row r="99" spans="10:14" ht="11.25" customHeight="1">
      <c r="J99" s="11" t="s">
        <v>148</v>
      </c>
      <c r="K99" s="11" t="s">
        <v>472</v>
      </c>
      <c r="L99" s="36">
        <v>184.8</v>
      </c>
      <c r="M99" s="43"/>
      <c r="N99" s="11">
        <v>1</v>
      </c>
    </row>
    <row r="100" spans="10:14" ht="11.25" customHeight="1">
      <c r="J100" s="11" t="s">
        <v>149</v>
      </c>
      <c r="K100" s="11" t="s">
        <v>473</v>
      </c>
      <c r="L100" s="36">
        <v>253.5</v>
      </c>
      <c r="M100" s="43"/>
      <c r="N100" s="11">
        <v>2</v>
      </c>
    </row>
    <row r="101" spans="10:14" ht="11.25" customHeight="1">
      <c r="J101" s="11" t="s">
        <v>150</v>
      </c>
      <c r="K101" s="11" t="s">
        <v>592</v>
      </c>
      <c r="L101" s="36">
        <v>250.1</v>
      </c>
      <c r="M101" s="43"/>
      <c r="N101" s="11">
        <v>2</v>
      </c>
    </row>
    <row r="102" spans="10:14" ht="11.25" customHeight="1">
      <c r="J102" s="11" t="s">
        <v>593</v>
      </c>
      <c r="K102" s="11" t="s">
        <v>594</v>
      </c>
      <c r="L102" s="36">
        <v>283.5</v>
      </c>
      <c r="M102" s="43"/>
      <c r="N102" s="11">
        <v>4</v>
      </c>
    </row>
    <row r="103" spans="10:14" ht="11.25" customHeight="1">
      <c r="J103" s="11" t="s">
        <v>595</v>
      </c>
      <c r="K103" s="11" t="s">
        <v>596</v>
      </c>
      <c r="L103" s="36">
        <v>296.6</v>
      </c>
      <c r="M103" s="43"/>
      <c r="N103" s="11">
        <v>4</v>
      </c>
    </row>
    <row r="104" spans="10:14" ht="11.25" customHeight="1">
      <c r="J104" s="11" t="s">
        <v>597</v>
      </c>
      <c r="K104" s="11" t="s">
        <v>598</v>
      </c>
      <c r="L104" s="36">
        <v>290.9</v>
      </c>
      <c r="M104" s="43"/>
      <c r="N104" s="11">
        <v>4</v>
      </c>
    </row>
    <row r="105" spans="10:14" ht="11.25" customHeight="1">
      <c r="J105" s="11" t="s">
        <v>599</v>
      </c>
      <c r="K105" s="11" t="s">
        <v>474</v>
      </c>
      <c r="L105" s="36">
        <v>271.7</v>
      </c>
      <c r="M105" s="43"/>
      <c r="N105" s="11">
        <v>3</v>
      </c>
    </row>
    <row r="106" spans="10:14" ht="11.25" customHeight="1">
      <c r="J106" s="11" t="s">
        <v>600</v>
      </c>
      <c r="K106" s="11" t="s">
        <v>601</v>
      </c>
      <c r="L106" s="36">
        <v>266.4</v>
      </c>
      <c r="M106" s="43"/>
      <c r="N106" s="11">
        <v>3</v>
      </c>
    </row>
    <row r="107" spans="10:14" ht="11.25" customHeight="1">
      <c r="J107" s="11" t="s">
        <v>602</v>
      </c>
      <c r="K107" s="11" t="s">
        <v>603</v>
      </c>
      <c r="L107" s="36">
        <v>267.4</v>
      </c>
      <c r="M107" s="43"/>
      <c r="N107" s="11">
        <v>3</v>
      </c>
    </row>
    <row r="108" spans="10:14" ht="11.25" customHeight="1">
      <c r="J108" s="11" t="s">
        <v>604</v>
      </c>
      <c r="K108" s="11" t="s">
        <v>605</v>
      </c>
      <c r="L108" s="36">
        <v>316</v>
      </c>
      <c r="M108" s="43"/>
      <c r="N108" s="11">
        <v>5</v>
      </c>
    </row>
    <row r="109" spans="10:14" ht="11.25" customHeight="1">
      <c r="J109" s="11" t="s">
        <v>606</v>
      </c>
      <c r="K109" s="11" t="s">
        <v>607</v>
      </c>
      <c r="L109" s="36">
        <v>280</v>
      </c>
      <c r="M109" s="43"/>
      <c r="N109" s="11">
        <v>4</v>
      </c>
    </row>
    <row r="110" spans="10:14" ht="11.25" customHeight="1">
      <c r="J110" s="11" t="s">
        <v>608</v>
      </c>
      <c r="K110" s="11" t="s">
        <v>609</v>
      </c>
      <c r="L110" s="36">
        <v>259.6</v>
      </c>
      <c r="M110" s="43"/>
      <c r="N110" s="11">
        <v>2</v>
      </c>
    </row>
    <row r="111" spans="10:14" ht="11.25" customHeight="1">
      <c r="J111" s="11" t="s">
        <v>610</v>
      </c>
      <c r="K111" s="11" t="s">
        <v>611</v>
      </c>
      <c r="L111" s="36">
        <v>251.6</v>
      </c>
      <c r="M111" s="43"/>
      <c r="N111" s="11">
        <v>2</v>
      </c>
    </row>
    <row r="112" spans="10:14" ht="11.25" customHeight="1">
      <c r="J112" s="11" t="s">
        <v>612</v>
      </c>
      <c r="K112" s="11" t="s">
        <v>613</v>
      </c>
      <c r="L112" s="36">
        <v>261.5</v>
      </c>
      <c r="M112" s="43"/>
      <c r="N112" s="11">
        <v>3</v>
      </c>
    </row>
    <row r="113" spans="10:14" ht="11.25" customHeight="1">
      <c r="J113" s="11" t="s">
        <v>614</v>
      </c>
      <c r="K113" s="11" t="s">
        <v>615</v>
      </c>
      <c r="L113" s="36">
        <v>265.7</v>
      </c>
      <c r="M113" s="43"/>
      <c r="N113" s="11">
        <v>3</v>
      </c>
    </row>
    <row r="114" spans="10:14" ht="11.25" customHeight="1">
      <c r="J114" s="11" t="s">
        <v>616</v>
      </c>
      <c r="K114" s="11" t="s">
        <v>617</v>
      </c>
      <c r="L114" s="36">
        <v>262.1</v>
      </c>
      <c r="M114" s="43"/>
      <c r="N114" s="11">
        <v>3</v>
      </c>
    </row>
    <row r="115" spans="10:14" ht="11.25" customHeight="1">
      <c r="J115" s="11" t="s">
        <v>618</v>
      </c>
      <c r="K115" s="11" t="s">
        <v>619</v>
      </c>
      <c r="L115" s="36">
        <v>251.8</v>
      </c>
      <c r="M115" s="43"/>
      <c r="N115" s="11">
        <v>2</v>
      </c>
    </row>
    <row r="116" spans="10:14" ht="11.25" customHeight="1">
      <c r="J116" s="11" t="s">
        <v>620</v>
      </c>
      <c r="K116" s="11" t="s">
        <v>621</v>
      </c>
      <c r="L116" s="36">
        <v>234.8</v>
      </c>
      <c r="M116" s="43"/>
      <c r="N116" s="11">
        <v>1</v>
      </c>
    </row>
    <row r="117" spans="10:14" ht="11.25" customHeight="1">
      <c r="J117" s="11" t="s">
        <v>622</v>
      </c>
      <c r="K117" s="11" t="s">
        <v>623</v>
      </c>
      <c r="L117" s="36">
        <v>262.3</v>
      </c>
      <c r="M117" s="43"/>
      <c r="N117" s="11">
        <v>3</v>
      </c>
    </row>
    <row r="118" spans="10:14" ht="11.25" customHeight="1">
      <c r="J118" s="11" t="s">
        <v>624</v>
      </c>
      <c r="K118" s="11" t="s">
        <v>625</v>
      </c>
      <c r="L118" s="36">
        <v>249.4</v>
      </c>
      <c r="M118" s="43"/>
      <c r="N118" s="11">
        <v>2</v>
      </c>
    </row>
    <row r="119" spans="10:14" ht="11.25" customHeight="1">
      <c r="J119" s="11" t="s">
        <v>626</v>
      </c>
      <c r="K119" s="11" t="s">
        <v>627</v>
      </c>
      <c r="L119" s="36">
        <v>265.4</v>
      </c>
      <c r="M119" s="43"/>
      <c r="N119" s="11">
        <v>3</v>
      </c>
    </row>
    <row r="120" spans="10:14" ht="11.25" customHeight="1">
      <c r="J120" s="11" t="s">
        <v>628</v>
      </c>
      <c r="K120" s="11" t="s">
        <v>629</v>
      </c>
      <c r="L120" s="36">
        <v>257</v>
      </c>
      <c r="M120" s="43"/>
      <c r="N120" s="11">
        <v>2</v>
      </c>
    </row>
    <row r="121" spans="10:14" ht="11.25" customHeight="1">
      <c r="J121" s="11" t="s">
        <v>630</v>
      </c>
      <c r="K121" s="11" t="s">
        <v>631</v>
      </c>
      <c r="L121" s="36">
        <v>240.5</v>
      </c>
      <c r="M121" s="43"/>
      <c r="N121" s="11">
        <v>2</v>
      </c>
    </row>
    <row r="122" spans="10:14" ht="11.25" customHeight="1">
      <c r="J122" s="11" t="s">
        <v>632</v>
      </c>
      <c r="K122" s="11" t="s">
        <v>633</v>
      </c>
      <c r="L122" s="36">
        <v>256.8</v>
      </c>
      <c r="M122" s="43"/>
      <c r="N122" s="11">
        <v>2</v>
      </c>
    </row>
    <row r="123" spans="10:14" ht="11.25" customHeight="1">
      <c r="J123" s="11" t="s">
        <v>634</v>
      </c>
      <c r="K123" s="11" t="s">
        <v>475</v>
      </c>
      <c r="L123" s="36">
        <v>187.8</v>
      </c>
      <c r="M123" s="43"/>
      <c r="N123" s="11">
        <v>1</v>
      </c>
    </row>
    <row r="124" spans="10:14" ht="11.25" customHeight="1">
      <c r="J124" s="11" t="s">
        <v>635</v>
      </c>
      <c r="K124" s="11" t="s">
        <v>476</v>
      </c>
      <c r="L124" s="36">
        <v>223.9</v>
      </c>
      <c r="M124" s="43"/>
      <c r="N124" s="11">
        <v>1</v>
      </c>
    </row>
    <row r="125" spans="10:14" ht="11.25" customHeight="1">
      <c r="J125" s="11" t="s">
        <v>636</v>
      </c>
      <c r="K125" s="11" t="s">
        <v>477</v>
      </c>
      <c r="L125" s="36">
        <v>189.3</v>
      </c>
      <c r="M125" s="43"/>
      <c r="N125" s="11">
        <v>1</v>
      </c>
    </row>
    <row r="126" spans="10:14" ht="11.25" customHeight="1">
      <c r="J126" s="11" t="s">
        <v>637</v>
      </c>
      <c r="K126" s="11" t="s">
        <v>478</v>
      </c>
      <c r="L126" s="36">
        <v>233.8</v>
      </c>
      <c r="M126" s="43"/>
      <c r="N126" s="11">
        <v>1</v>
      </c>
    </row>
    <row r="127" spans="10:14" ht="11.25" customHeight="1">
      <c r="J127" s="11" t="s">
        <v>701</v>
      </c>
      <c r="K127" s="11" t="s">
        <v>374</v>
      </c>
      <c r="L127" s="36">
        <v>337.2</v>
      </c>
      <c r="M127" s="43"/>
      <c r="N127" s="11">
        <v>5</v>
      </c>
    </row>
    <row r="128" spans="10:14" ht="11.25" customHeight="1">
      <c r="J128" s="11" t="s">
        <v>638</v>
      </c>
      <c r="K128" s="11" t="s">
        <v>639</v>
      </c>
      <c r="L128" s="36">
        <v>272.8</v>
      </c>
      <c r="M128" s="43"/>
      <c r="N128" s="11">
        <v>3</v>
      </c>
    </row>
    <row r="129" spans="10:14" ht="11.25" customHeight="1">
      <c r="J129" s="11" t="s">
        <v>640</v>
      </c>
      <c r="K129" s="11" t="s">
        <v>641</v>
      </c>
      <c r="L129" s="36">
        <v>263.2</v>
      </c>
      <c r="M129" s="43"/>
      <c r="N129" s="11">
        <v>3</v>
      </c>
    </row>
    <row r="130" spans="10:14" ht="11.25" customHeight="1">
      <c r="J130" s="11" t="s">
        <v>642</v>
      </c>
      <c r="K130" s="11" t="s">
        <v>643</v>
      </c>
      <c r="L130" s="36">
        <v>267.1</v>
      </c>
      <c r="M130" s="43"/>
      <c r="N130" s="11">
        <v>3</v>
      </c>
    </row>
    <row r="131" spans="10:14" ht="11.25" customHeight="1">
      <c r="J131" s="65" t="s">
        <v>644</v>
      </c>
      <c r="K131" s="65" t="s">
        <v>645</v>
      </c>
      <c r="L131" s="36">
        <v>289.4</v>
      </c>
      <c r="M131" s="43"/>
      <c r="N131" s="11">
        <v>4</v>
      </c>
    </row>
    <row r="132" spans="10:14" ht="11.25" customHeight="1">
      <c r="J132" s="65" t="s">
        <v>234</v>
      </c>
      <c r="K132" s="65" t="s">
        <v>235</v>
      </c>
      <c r="L132" s="36">
        <v>222.6</v>
      </c>
      <c r="M132" s="43"/>
      <c r="N132" s="11">
        <v>1</v>
      </c>
    </row>
    <row r="133" spans="10:14" ht="11.25" customHeight="1">
      <c r="J133" s="11" t="s">
        <v>236</v>
      </c>
      <c r="K133" s="11" t="s">
        <v>237</v>
      </c>
      <c r="L133" s="36">
        <v>222.8</v>
      </c>
      <c r="M133" s="43"/>
      <c r="N133" s="11">
        <v>1</v>
      </c>
    </row>
    <row r="134" spans="10:14" ht="11.25" customHeight="1">
      <c r="J134" s="11" t="s">
        <v>238</v>
      </c>
      <c r="K134" s="11" t="s">
        <v>239</v>
      </c>
      <c r="L134" s="36">
        <v>269.1</v>
      </c>
      <c r="M134" s="43"/>
      <c r="N134" s="11">
        <v>3</v>
      </c>
    </row>
    <row r="135" spans="10:14" ht="11.25" customHeight="1">
      <c r="J135" s="11" t="s">
        <v>240</v>
      </c>
      <c r="K135" s="11" t="s">
        <v>241</v>
      </c>
      <c r="L135" s="36">
        <v>242.2</v>
      </c>
      <c r="M135" s="43"/>
      <c r="N135" s="11">
        <v>2</v>
      </c>
    </row>
    <row r="136" spans="10:14" ht="11.25" customHeight="1">
      <c r="J136" s="11" t="s">
        <v>242</v>
      </c>
      <c r="K136" s="11" t="s">
        <v>243</v>
      </c>
      <c r="L136" s="36">
        <v>224.7</v>
      </c>
      <c r="M136" s="43"/>
      <c r="N136" s="11">
        <v>1</v>
      </c>
    </row>
    <row r="137" spans="10:14" ht="11.25" customHeight="1">
      <c r="J137" s="11" t="s">
        <v>244</v>
      </c>
      <c r="K137" s="11" t="s">
        <v>245</v>
      </c>
      <c r="L137" s="36">
        <v>216.5</v>
      </c>
      <c r="M137" s="43"/>
      <c r="N137" s="11">
        <v>1</v>
      </c>
    </row>
    <row r="138" spans="10:14" ht="11.25" customHeight="1">
      <c r="J138" s="11" t="s">
        <v>246</v>
      </c>
      <c r="K138" s="11" t="s">
        <v>247</v>
      </c>
      <c r="L138" s="36">
        <v>243.5</v>
      </c>
      <c r="M138" s="43"/>
      <c r="N138" s="11">
        <v>2</v>
      </c>
    </row>
    <row r="139" spans="10:14" ht="11.25" customHeight="1">
      <c r="J139" s="11" t="s">
        <v>248</v>
      </c>
      <c r="K139" s="11" t="s">
        <v>249</v>
      </c>
      <c r="L139" s="36">
        <v>263</v>
      </c>
      <c r="M139" s="43"/>
      <c r="N139" s="11">
        <v>3</v>
      </c>
    </row>
    <row r="140" spans="10:14" ht="11.25" customHeight="1">
      <c r="J140" s="11" t="s">
        <v>448</v>
      </c>
      <c r="K140" s="11" t="s">
        <v>457</v>
      </c>
      <c r="L140" s="36">
        <v>257.7</v>
      </c>
      <c r="M140" s="43"/>
      <c r="N140" s="11">
        <v>2</v>
      </c>
    </row>
    <row r="141" spans="10:14" ht="11.25" customHeight="1">
      <c r="J141" s="11" t="s">
        <v>449</v>
      </c>
      <c r="K141" s="11" t="s">
        <v>458</v>
      </c>
      <c r="L141" s="36">
        <v>272</v>
      </c>
      <c r="M141" s="43"/>
      <c r="N141" s="11">
        <v>3</v>
      </c>
    </row>
    <row r="142" spans="10:14" ht="11.25" customHeight="1">
      <c r="J142" s="11" t="s">
        <v>450</v>
      </c>
      <c r="K142" s="11" t="s">
        <v>646</v>
      </c>
      <c r="L142" s="36">
        <v>263.1</v>
      </c>
      <c r="M142" s="43"/>
      <c r="N142" s="11">
        <v>3</v>
      </c>
    </row>
    <row r="143" spans="10:14" ht="11.25" customHeight="1">
      <c r="J143" s="11" t="s">
        <v>451</v>
      </c>
      <c r="K143" s="11" t="s">
        <v>647</v>
      </c>
      <c r="L143" s="36">
        <v>286.3</v>
      </c>
      <c r="M143" s="43"/>
      <c r="N143" s="11">
        <v>4</v>
      </c>
    </row>
    <row r="144" spans="10:14" ht="11.25" customHeight="1">
      <c r="J144" s="11" t="s">
        <v>452</v>
      </c>
      <c r="K144" s="11" t="s">
        <v>229</v>
      </c>
      <c r="L144" s="36" t="s">
        <v>205</v>
      </c>
      <c r="M144" s="43"/>
      <c r="N144" s="36" t="s">
        <v>205</v>
      </c>
    </row>
    <row r="145" spans="10:14" ht="11.25" customHeight="1">
      <c r="J145" s="11" t="s">
        <v>453</v>
      </c>
      <c r="K145" s="11" t="s">
        <v>230</v>
      </c>
      <c r="L145" s="36">
        <v>260</v>
      </c>
      <c r="M145" s="43"/>
      <c r="N145" s="11">
        <v>3</v>
      </c>
    </row>
    <row r="146" spans="10:14" ht="11.25" customHeight="1">
      <c r="J146" s="11" t="s">
        <v>454</v>
      </c>
      <c r="K146" s="11" t="s">
        <v>231</v>
      </c>
      <c r="L146" s="36">
        <v>244.1</v>
      </c>
      <c r="M146" s="43"/>
      <c r="N146" s="11">
        <v>2</v>
      </c>
    </row>
    <row r="147" spans="10:14" ht="11.25" customHeight="1">
      <c r="J147" s="11" t="s">
        <v>455</v>
      </c>
      <c r="K147" s="11" t="s">
        <v>232</v>
      </c>
      <c r="L147" s="36" t="s">
        <v>205</v>
      </c>
      <c r="M147" s="43"/>
      <c r="N147" s="36" t="s">
        <v>205</v>
      </c>
    </row>
    <row r="148" spans="10:14" ht="11.25" customHeight="1">
      <c r="J148" s="11" t="s">
        <v>456</v>
      </c>
      <c r="K148" s="11" t="s">
        <v>233</v>
      </c>
      <c r="L148" s="36">
        <v>264</v>
      </c>
      <c r="M148" s="43"/>
      <c r="N148" s="11">
        <v>3</v>
      </c>
    </row>
    <row r="149" spans="10:14" ht="11.25" customHeight="1">
      <c r="J149" s="11" t="s">
        <v>250</v>
      </c>
      <c r="K149" s="11" t="s">
        <v>154</v>
      </c>
      <c r="L149" s="36">
        <v>205.4</v>
      </c>
      <c r="M149" s="43"/>
      <c r="N149" s="11">
        <v>1</v>
      </c>
    </row>
    <row r="150" spans="10:14" ht="11.25" customHeight="1">
      <c r="J150" s="11" t="s">
        <v>251</v>
      </c>
      <c r="K150" s="11" t="s">
        <v>358</v>
      </c>
      <c r="L150" s="36">
        <v>301.9</v>
      </c>
      <c r="M150" s="43"/>
      <c r="N150" s="11">
        <v>5</v>
      </c>
    </row>
    <row r="151" spans="10:14" ht="11.25" customHeight="1">
      <c r="J151" s="11" t="s">
        <v>252</v>
      </c>
      <c r="K151" s="11" t="s">
        <v>357</v>
      </c>
      <c r="L151" s="36">
        <v>277.3</v>
      </c>
      <c r="M151" s="43"/>
      <c r="N151" s="11">
        <v>3</v>
      </c>
    </row>
    <row r="152" spans="10:14" ht="11.25" customHeight="1">
      <c r="J152" s="11" t="s">
        <v>253</v>
      </c>
      <c r="K152" s="11" t="s">
        <v>254</v>
      </c>
      <c r="L152" s="36">
        <v>263.9</v>
      </c>
      <c r="M152" s="43"/>
      <c r="N152" s="11">
        <v>3</v>
      </c>
    </row>
    <row r="153" spans="10:14" ht="11.25" customHeight="1">
      <c r="J153" s="11" t="s">
        <v>255</v>
      </c>
      <c r="K153" s="11" t="s">
        <v>256</v>
      </c>
      <c r="L153" s="36">
        <v>353.7</v>
      </c>
      <c r="M153" s="43"/>
      <c r="N153" s="11">
        <v>5</v>
      </c>
    </row>
    <row r="154" spans="10:14" ht="11.25" customHeight="1">
      <c r="J154" s="11" t="s">
        <v>257</v>
      </c>
      <c r="K154" s="11" t="s">
        <v>258</v>
      </c>
      <c r="L154" s="36">
        <v>366.2</v>
      </c>
      <c r="M154" s="43"/>
      <c r="N154" s="11">
        <v>5</v>
      </c>
    </row>
    <row r="155" spans="10:14" ht="11.25" customHeight="1">
      <c r="J155" s="11" t="s">
        <v>259</v>
      </c>
      <c r="K155" s="11" t="s">
        <v>260</v>
      </c>
      <c r="L155" s="36">
        <v>353.9</v>
      </c>
      <c r="M155" s="43"/>
      <c r="N155" s="11">
        <v>5</v>
      </c>
    </row>
    <row r="156" spans="10:14" ht="11.25" customHeight="1">
      <c r="J156" s="11" t="s">
        <v>261</v>
      </c>
      <c r="K156" s="11" t="s">
        <v>262</v>
      </c>
      <c r="L156" s="36">
        <v>370.1</v>
      </c>
      <c r="M156" s="43"/>
      <c r="N156" s="11">
        <v>5</v>
      </c>
    </row>
    <row r="157" spans="10:14" ht="11.25" customHeight="1">
      <c r="J157" s="18" t="s">
        <v>263</v>
      </c>
      <c r="K157" s="11" t="s">
        <v>264</v>
      </c>
      <c r="L157" s="36">
        <v>357.6</v>
      </c>
      <c r="M157" s="43"/>
      <c r="N157" s="11">
        <v>5</v>
      </c>
    </row>
    <row r="158" spans="10:14" ht="11.25" customHeight="1">
      <c r="J158" s="18" t="s">
        <v>265</v>
      </c>
      <c r="K158" s="18" t="s">
        <v>266</v>
      </c>
      <c r="L158" s="36">
        <v>375.4</v>
      </c>
      <c r="M158" s="43"/>
      <c r="N158" s="11">
        <v>5</v>
      </c>
    </row>
    <row r="159" spans="10:14" ht="11.25" customHeight="1">
      <c r="J159" s="18" t="s">
        <v>267</v>
      </c>
      <c r="K159" s="18" t="s">
        <v>268</v>
      </c>
      <c r="L159" s="36">
        <v>347.2</v>
      </c>
      <c r="M159" s="43"/>
      <c r="N159" s="11">
        <v>5</v>
      </c>
    </row>
    <row r="160" spans="10:14" ht="11.25" customHeight="1">
      <c r="J160" s="11" t="s">
        <v>269</v>
      </c>
      <c r="K160" s="11" t="s">
        <v>270</v>
      </c>
      <c r="L160" s="36">
        <v>250.8</v>
      </c>
      <c r="M160" s="43"/>
      <c r="N160" s="11">
        <v>2</v>
      </c>
    </row>
    <row r="161" spans="10:14" ht="11.25" customHeight="1">
      <c r="J161" s="18" t="s">
        <v>271</v>
      </c>
      <c r="K161" s="18" t="s">
        <v>272</v>
      </c>
      <c r="L161" s="36">
        <v>322</v>
      </c>
      <c r="M161" s="43"/>
      <c r="N161" s="11">
        <v>5</v>
      </c>
    </row>
    <row r="162" spans="10:14" ht="11.25" customHeight="1">
      <c r="J162" s="18" t="s">
        <v>273</v>
      </c>
      <c r="K162" s="18" t="s">
        <v>274</v>
      </c>
      <c r="L162" s="36">
        <v>305.5</v>
      </c>
      <c r="M162" s="43"/>
      <c r="N162" s="11">
        <v>5</v>
      </c>
    </row>
    <row r="163" spans="10:14" ht="11.25" customHeight="1">
      <c r="J163" s="18" t="s">
        <v>275</v>
      </c>
      <c r="K163" s="18" t="s">
        <v>276</v>
      </c>
      <c r="L163" s="36">
        <v>302</v>
      </c>
      <c r="M163" s="43"/>
      <c r="N163" s="11">
        <v>5</v>
      </c>
    </row>
    <row r="164" spans="10:14" ht="11.25" customHeight="1">
      <c r="J164" s="18" t="s">
        <v>277</v>
      </c>
      <c r="K164" s="18" t="s">
        <v>278</v>
      </c>
      <c r="L164" s="36">
        <v>302.6</v>
      </c>
      <c r="M164" s="43"/>
      <c r="N164" s="11">
        <v>5</v>
      </c>
    </row>
    <row r="165" spans="10:14" ht="11.25" customHeight="1">
      <c r="J165" s="18" t="s">
        <v>279</v>
      </c>
      <c r="K165" s="18" t="s">
        <v>280</v>
      </c>
      <c r="L165" s="36">
        <v>299.1</v>
      </c>
      <c r="M165" s="43"/>
      <c r="N165" s="11">
        <v>4</v>
      </c>
    </row>
    <row r="166" spans="10:14" ht="11.25" customHeight="1">
      <c r="J166" s="18" t="s">
        <v>281</v>
      </c>
      <c r="K166" s="18" t="s">
        <v>282</v>
      </c>
      <c r="L166" s="36">
        <v>309.8</v>
      </c>
      <c r="M166" s="43"/>
      <c r="N166" s="11">
        <v>5</v>
      </c>
    </row>
    <row r="167" spans="10:14" ht="11.25" customHeight="1">
      <c r="J167" s="18" t="s">
        <v>283</v>
      </c>
      <c r="K167" s="18" t="s">
        <v>284</v>
      </c>
      <c r="L167" s="36">
        <v>291.7</v>
      </c>
      <c r="M167" s="43"/>
      <c r="N167" s="11">
        <v>4</v>
      </c>
    </row>
    <row r="168" spans="10:14" ht="11.25" customHeight="1">
      <c r="J168" s="18" t="s">
        <v>285</v>
      </c>
      <c r="K168" s="18" t="s">
        <v>0</v>
      </c>
      <c r="L168" s="36">
        <v>299.8</v>
      </c>
      <c r="M168" s="43"/>
      <c r="N168" s="11">
        <v>4</v>
      </c>
    </row>
    <row r="169" spans="10:14" ht="11.25" customHeight="1">
      <c r="J169" s="11" t="s">
        <v>1</v>
      </c>
      <c r="K169" s="11" t="s">
        <v>2</v>
      </c>
      <c r="L169" s="36">
        <v>306</v>
      </c>
      <c r="M169" s="43"/>
      <c r="N169" s="11">
        <v>5</v>
      </c>
    </row>
    <row r="170" spans="10:14" ht="11.25" customHeight="1">
      <c r="J170" s="11" t="s">
        <v>3</v>
      </c>
      <c r="K170" s="11" t="s">
        <v>4</v>
      </c>
      <c r="L170" s="36">
        <v>285.5</v>
      </c>
      <c r="M170" s="43"/>
      <c r="N170" s="11">
        <v>4</v>
      </c>
    </row>
    <row r="171" spans="10:14" ht="11.25" customHeight="1">
      <c r="J171" s="11" t="s">
        <v>5</v>
      </c>
      <c r="K171" s="11" t="s">
        <v>6</v>
      </c>
      <c r="L171" s="36">
        <v>304.1</v>
      </c>
      <c r="M171" s="43"/>
      <c r="N171" s="11">
        <v>5</v>
      </c>
    </row>
    <row r="172" spans="10:14" ht="11.25" customHeight="1">
      <c r="J172" s="11" t="s">
        <v>7</v>
      </c>
      <c r="K172" s="11" t="s">
        <v>8</v>
      </c>
      <c r="L172" s="36">
        <v>296.5</v>
      </c>
      <c r="M172" s="43"/>
      <c r="N172" s="11">
        <v>4</v>
      </c>
    </row>
    <row r="173" spans="10:14" ht="11.25" customHeight="1">
      <c r="J173" s="11" t="s">
        <v>9</v>
      </c>
      <c r="K173" s="11" t="s">
        <v>10</v>
      </c>
      <c r="L173" s="36">
        <v>261</v>
      </c>
      <c r="M173" s="43"/>
      <c r="N173" s="11">
        <v>3</v>
      </c>
    </row>
    <row r="174" spans="10:14" ht="11.25" customHeight="1">
      <c r="J174" s="11" t="s">
        <v>11</v>
      </c>
      <c r="K174" s="11" t="s">
        <v>12</v>
      </c>
      <c r="L174" s="36">
        <v>270.3</v>
      </c>
      <c r="M174" s="43"/>
      <c r="N174" s="11">
        <v>3</v>
      </c>
    </row>
    <row r="175" spans="10:14" ht="11.25" customHeight="1">
      <c r="J175" s="11" t="s">
        <v>13</v>
      </c>
      <c r="K175" s="11" t="s">
        <v>14</v>
      </c>
      <c r="L175" s="36">
        <v>281.6</v>
      </c>
      <c r="M175" s="43"/>
      <c r="N175" s="11">
        <v>4</v>
      </c>
    </row>
    <row r="176" spans="10:14" ht="11.25" customHeight="1">
      <c r="J176" s="11" t="s">
        <v>15</v>
      </c>
      <c r="K176" s="11" t="s">
        <v>16</v>
      </c>
      <c r="L176" s="36">
        <v>258.3</v>
      </c>
      <c r="M176" s="43"/>
      <c r="N176" s="11">
        <v>2</v>
      </c>
    </row>
    <row r="177" spans="10:14" ht="11.25" customHeight="1">
      <c r="J177" s="11" t="s">
        <v>17</v>
      </c>
      <c r="K177" s="11" t="s">
        <v>18</v>
      </c>
      <c r="L177" s="36">
        <v>258.7</v>
      </c>
      <c r="M177" s="43"/>
      <c r="N177" s="11">
        <v>2</v>
      </c>
    </row>
    <row r="178" spans="10:14" ht="11.25" customHeight="1">
      <c r="J178" s="11" t="s">
        <v>19</v>
      </c>
      <c r="K178" s="11" t="s">
        <v>20</v>
      </c>
      <c r="L178" s="36">
        <v>246</v>
      </c>
      <c r="M178" s="43"/>
      <c r="N178" s="11">
        <v>2</v>
      </c>
    </row>
    <row r="179" spans="10:14" ht="11.25" customHeight="1">
      <c r="J179" s="11" t="s">
        <v>21</v>
      </c>
      <c r="K179" s="11" t="s">
        <v>22</v>
      </c>
      <c r="L179" s="36">
        <v>230.6</v>
      </c>
      <c r="M179" s="43"/>
      <c r="N179" s="11">
        <v>1</v>
      </c>
    </row>
    <row r="180" spans="10:14" ht="11.25" customHeight="1">
      <c r="J180" s="11" t="s">
        <v>23</v>
      </c>
      <c r="K180" s="11" t="s">
        <v>24</v>
      </c>
      <c r="L180" s="36">
        <v>243.1</v>
      </c>
      <c r="M180" s="43"/>
      <c r="N180" s="11">
        <v>2</v>
      </c>
    </row>
    <row r="181" spans="10:14" ht="11.25" customHeight="1">
      <c r="J181" s="11" t="s">
        <v>25</v>
      </c>
      <c r="K181" s="11" t="s">
        <v>26</v>
      </c>
      <c r="L181" s="36">
        <v>244.1</v>
      </c>
      <c r="M181" s="43"/>
      <c r="N181" s="11">
        <v>2</v>
      </c>
    </row>
    <row r="182" spans="10:14" ht="11.25" customHeight="1">
      <c r="J182" s="11" t="s">
        <v>27</v>
      </c>
      <c r="K182" s="11" t="s">
        <v>221</v>
      </c>
      <c r="L182" s="36">
        <v>308</v>
      </c>
      <c r="M182" s="43"/>
      <c r="N182" s="11">
        <v>5</v>
      </c>
    </row>
    <row r="183" spans="10:14" ht="11.25" customHeight="1">
      <c r="J183" s="11" t="s">
        <v>28</v>
      </c>
      <c r="K183" s="11" t="s">
        <v>29</v>
      </c>
      <c r="L183" s="36">
        <v>302.2</v>
      </c>
      <c r="M183" s="43"/>
      <c r="N183" s="11">
        <v>5</v>
      </c>
    </row>
    <row r="184" spans="10:14" ht="11.25" customHeight="1">
      <c r="J184" s="11" t="s">
        <v>30</v>
      </c>
      <c r="K184" s="11" t="s">
        <v>222</v>
      </c>
      <c r="L184" s="36">
        <v>294</v>
      </c>
      <c r="M184" s="43"/>
      <c r="N184" s="11">
        <v>4</v>
      </c>
    </row>
    <row r="185" spans="10:14" ht="11.25" customHeight="1">
      <c r="J185" s="11" t="s">
        <v>31</v>
      </c>
      <c r="K185" s="11" t="s">
        <v>223</v>
      </c>
      <c r="L185" s="36">
        <v>317</v>
      </c>
      <c r="M185" s="43"/>
      <c r="N185" s="11">
        <v>5</v>
      </c>
    </row>
    <row r="186" spans="10:14" ht="11.25" customHeight="1">
      <c r="J186" s="11" t="s">
        <v>32</v>
      </c>
      <c r="K186" s="11" t="s">
        <v>33</v>
      </c>
      <c r="L186" s="36">
        <v>272.3</v>
      </c>
      <c r="M186" s="43"/>
      <c r="N186" s="11">
        <v>3</v>
      </c>
    </row>
    <row r="187" spans="10:14" ht="11.25" customHeight="1">
      <c r="J187" s="11" t="s">
        <v>34</v>
      </c>
      <c r="K187" s="11" t="s">
        <v>35</v>
      </c>
      <c r="L187" s="36">
        <v>268.8</v>
      </c>
      <c r="M187" s="43"/>
      <c r="N187" s="11">
        <v>3</v>
      </c>
    </row>
    <row r="188" spans="10:14" ht="11.25" customHeight="1">
      <c r="J188" s="11" t="s">
        <v>36</v>
      </c>
      <c r="K188" s="11" t="s">
        <v>224</v>
      </c>
      <c r="L188" s="36">
        <v>282.8</v>
      </c>
      <c r="M188" s="43"/>
      <c r="N188" s="11">
        <v>4</v>
      </c>
    </row>
    <row r="189" spans="10:14" ht="11.25" customHeight="1">
      <c r="J189" s="11" t="s">
        <v>37</v>
      </c>
      <c r="K189" s="11" t="s">
        <v>38</v>
      </c>
      <c r="L189" s="36">
        <v>288.9</v>
      </c>
      <c r="M189" s="43"/>
      <c r="N189" s="11">
        <v>4</v>
      </c>
    </row>
    <row r="190" spans="10:14" ht="11.25" customHeight="1">
      <c r="J190" s="18" t="s">
        <v>39</v>
      </c>
      <c r="K190" s="18" t="s">
        <v>40</v>
      </c>
      <c r="L190" s="36">
        <v>337.1</v>
      </c>
      <c r="M190" s="43"/>
      <c r="N190" s="11">
        <v>5</v>
      </c>
    </row>
    <row r="191" spans="10:14" ht="11.25" customHeight="1">
      <c r="J191" s="18" t="s">
        <v>41</v>
      </c>
      <c r="K191" s="18" t="s">
        <v>42</v>
      </c>
      <c r="L191" s="36">
        <v>329.3</v>
      </c>
      <c r="M191" s="43"/>
      <c r="N191" s="11">
        <v>5</v>
      </c>
    </row>
    <row r="192" spans="10:14" ht="11.25" customHeight="1">
      <c r="J192" s="18" t="s">
        <v>43</v>
      </c>
      <c r="K192" s="18" t="s">
        <v>44</v>
      </c>
      <c r="L192" s="36">
        <v>319.9</v>
      </c>
      <c r="M192" s="43"/>
      <c r="N192" s="11">
        <v>5</v>
      </c>
    </row>
    <row r="193" spans="10:14" ht="11.25" customHeight="1">
      <c r="J193" s="18" t="s">
        <v>45</v>
      </c>
      <c r="K193" s="18" t="s">
        <v>225</v>
      </c>
      <c r="L193" s="36">
        <v>327</v>
      </c>
      <c r="M193" s="43"/>
      <c r="N193" s="11">
        <v>5</v>
      </c>
    </row>
    <row r="194" spans="10:14" ht="11.25" customHeight="1">
      <c r="J194" s="18" t="s">
        <v>46</v>
      </c>
      <c r="K194" s="18" t="s">
        <v>47</v>
      </c>
      <c r="L194" s="36">
        <v>291</v>
      </c>
      <c r="M194" s="43"/>
      <c r="N194" s="11">
        <v>4</v>
      </c>
    </row>
    <row r="195" spans="10:14" ht="11.25" customHeight="1">
      <c r="J195" s="18" t="s">
        <v>48</v>
      </c>
      <c r="K195" s="18" t="s">
        <v>49</v>
      </c>
      <c r="L195" s="36">
        <v>360.1</v>
      </c>
      <c r="M195" s="43"/>
      <c r="N195" s="11">
        <v>5</v>
      </c>
    </row>
    <row r="196" spans="10:14" ht="11.25" customHeight="1">
      <c r="J196" s="18" t="s">
        <v>50</v>
      </c>
      <c r="K196" s="18" t="s">
        <v>226</v>
      </c>
      <c r="L196" s="36">
        <v>333.4</v>
      </c>
      <c r="M196" s="43"/>
      <c r="N196" s="11">
        <v>5</v>
      </c>
    </row>
    <row r="197" spans="10:14" ht="11.25" customHeight="1">
      <c r="J197" s="18" t="s">
        <v>51</v>
      </c>
      <c r="K197" s="18" t="s">
        <v>52</v>
      </c>
      <c r="L197" s="36">
        <v>342.4</v>
      </c>
      <c r="M197" s="43"/>
      <c r="N197" s="11">
        <v>5</v>
      </c>
    </row>
    <row r="198" spans="10:14" ht="11.25" customHeight="1">
      <c r="J198" s="18" t="s">
        <v>53</v>
      </c>
      <c r="K198" s="18" t="s">
        <v>54</v>
      </c>
      <c r="L198" s="36">
        <v>242.1</v>
      </c>
      <c r="M198" s="43"/>
      <c r="N198" s="11">
        <v>2</v>
      </c>
    </row>
    <row r="199" spans="10:14" ht="11.25" customHeight="1">
      <c r="J199" s="18" t="s">
        <v>55</v>
      </c>
      <c r="K199" s="18" t="s">
        <v>56</v>
      </c>
      <c r="L199" s="36">
        <v>245.3</v>
      </c>
      <c r="M199" s="43"/>
      <c r="N199" s="11">
        <v>2</v>
      </c>
    </row>
    <row r="200" spans="10:14" ht="11.25" customHeight="1">
      <c r="J200" s="18" t="s">
        <v>57</v>
      </c>
      <c r="K200" s="18" t="s">
        <v>58</v>
      </c>
      <c r="L200" s="36">
        <v>231.6</v>
      </c>
      <c r="M200" s="43"/>
      <c r="N200" s="11">
        <v>1</v>
      </c>
    </row>
    <row r="201" spans="10:14" ht="11.25" customHeight="1">
      <c r="J201" s="18" t="s">
        <v>59</v>
      </c>
      <c r="K201" s="18" t="s">
        <v>60</v>
      </c>
      <c r="L201" s="36">
        <v>264.2</v>
      </c>
      <c r="M201" s="43"/>
      <c r="N201" s="11">
        <v>3</v>
      </c>
    </row>
    <row r="202" spans="10:14" ht="11.25" customHeight="1">
      <c r="J202" s="18" t="s">
        <v>61</v>
      </c>
      <c r="K202" s="18" t="s">
        <v>62</v>
      </c>
      <c r="L202" s="36">
        <v>246.2</v>
      </c>
      <c r="M202" s="43"/>
      <c r="N202" s="11">
        <v>2</v>
      </c>
    </row>
    <row r="203" spans="10:14" ht="11.25" customHeight="1">
      <c r="J203" s="18" t="s">
        <v>63</v>
      </c>
      <c r="K203" s="18" t="s">
        <v>227</v>
      </c>
      <c r="L203" s="36">
        <v>319.6</v>
      </c>
      <c r="M203" s="43"/>
      <c r="N203" s="11">
        <v>5</v>
      </c>
    </row>
    <row r="204" spans="10:14" ht="11.25" customHeight="1">
      <c r="J204" s="18" t="s">
        <v>64</v>
      </c>
      <c r="K204" s="18" t="s">
        <v>228</v>
      </c>
      <c r="L204" s="36">
        <v>290.4</v>
      </c>
      <c r="M204" s="43"/>
      <c r="N204" s="11">
        <v>4</v>
      </c>
    </row>
    <row r="205" spans="10:14" ht="11.25" customHeight="1">
      <c r="J205" s="18" t="s">
        <v>65</v>
      </c>
      <c r="K205" s="18" t="s">
        <v>66</v>
      </c>
      <c r="L205" s="36">
        <v>273.1</v>
      </c>
      <c r="M205" s="43"/>
      <c r="N205" s="11">
        <v>3</v>
      </c>
    </row>
    <row r="206" spans="10:14" ht="11.25" customHeight="1">
      <c r="J206" s="11" t="s">
        <v>67</v>
      </c>
      <c r="K206" s="11" t="s">
        <v>68</v>
      </c>
      <c r="L206" s="36">
        <v>282.9</v>
      </c>
      <c r="M206" s="43"/>
      <c r="N206" s="11">
        <v>4</v>
      </c>
    </row>
    <row r="207" spans="10:14" ht="11.25" customHeight="1">
      <c r="J207" s="11" t="s">
        <v>69</v>
      </c>
      <c r="K207" s="11" t="s">
        <v>70</v>
      </c>
      <c r="L207" s="36">
        <v>259.3</v>
      </c>
      <c r="M207" s="43"/>
      <c r="N207" s="11">
        <v>2</v>
      </c>
    </row>
    <row r="208" spans="10:14" ht="11.25" customHeight="1">
      <c r="J208" s="11" t="s">
        <v>71</v>
      </c>
      <c r="K208" s="11" t="s">
        <v>72</v>
      </c>
      <c r="L208" s="36">
        <v>263.2</v>
      </c>
      <c r="M208" s="43"/>
      <c r="N208" s="11">
        <v>3</v>
      </c>
    </row>
    <row r="209" spans="10:14" ht="11.25" customHeight="1">
      <c r="J209" s="11" t="s">
        <v>73</v>
      </c>
      <c r="K209" s="11" t="s">
        <v>74</v>
      </c>
      <c r="L209" s="36">
        <v>234.2</v>
      </c>
      <c r="M209" s="43"/>
      <c r="N209" s="11">
        <v>1</v>
      </c>
    </row>
    <row r="210" spans="10:14" ht="11.25" customHeight="1">
      <c r="J210" s="11" t="s">
        <v>75</v>
      </c>
      <c r="K210" s="11" t="s">
        <v>206</v>
      </c>
      <c r="L210" s="36">
        <v>316.6</v>
      </c>
      <c r="M210" s="43"/>
      <c r="N210" s="11">
        <v>5</v>
      </c>
    </row>
    <row r="211" spans="10:14" ht="11.25" customHeight="1">
      <c r="J211" s="11" t="s">
        <v>76</v>
      </c>
      <c r="K211" s="11" t="s">
        <v>77</v>
      </c>
      <c r="L211" s="36">
        <v>212.9</v>
      </c>
      <c r="M211" s="43"/>
      <c r="N211" s="11">
        <v>1</v>
      </c>
    </row>
    <row r="212" spans="10:14" ht="11.25" customHeight="1">
      <c r="J212" s="11" t="s">
        <v>78</v>
      </c>
      <c r="K212" s="11" t="s">
        <v>79</v>
      </c>
      <c r="L212" s="36">
        <v>294.9</v>
      </c>
      <c r="M212" s="43"/>
      <c r="N212" s="11">
        <v>4</v>
      </c>
    </row>
    <row r="213" spans="10:14" ht="11.25" customHeight="1">
      <c r="J213" s="18" t="s">
        <v>80</v>
      </c>
      <c r="K213" s="18" t="s">
        <v>81</v>
      </c>
      <c r="L213" s="36">
        <v>331.2</v>
      </c>
      <c r="M213" s="43"/>
      <c r="N213" s="11">
        <v>5</v>
      </c>
    </row>
    <row r="214" spans="10:14" ht="11.25" customHeight="1">
      <c r="J214" s="18" t="s">
        <v>82</v>
      </c>
      <c r="K214" s="18" t="s">
        <v>83</v>
      </c>
      <c r="L214" s="36">
        <v>320.3</v>
      </c>
      <c r="M214" s="43"/>
      <c r="N214" s="11">
        <v>5</v>
      </c>
    </row>
    <row r="215" spans="10:14" ht="11.25" customHeight="1">
      <c r="J215" s="18" t="s">
        <v>84</v>
      </c>
      <c r="K215" s="18" t="s">
        <v>85</v>
      </c>
      <c r="L215" s="36">
        <v>311.1</v>
      </c>
      <c r="M215" s="43"/>
      <c r="N215" s="11">
        <v>5</v>
      </c>
    </row>
    <row r="216" spans="10:14" ht="11.25" customHeight="1">
      <c r="J216" s="18" t="s">
        <v>86</v>
      </c>
      <c r="K216" s="18" t="s">
        <v>87</v>
      </c>
      <c r="L216" s="36">
        <v>322.5</v>
      </c>
      <c r="M216" s="43"/>
      <c r="N216" s="11">
        <v>5</v>
      </c>
    </row>
    <row r="217" spans="10:14" ht="11.25" customHeight="1">
      <c r="J217" s="11" t="s">
        <v>88</v>
      </c>
      <c r="K217" s="18" t="s">
        <v>89</v>
      </c>
      <c r="L217" s="36">
        <v>308</v>
      </c>
      <c r="M217" s="43"/>
      <c r="N217" s="11">
        <v>5</v>
      </c>
    </row>
    <row r="218" spans="10:14" ht="11.25" customHeight="1">
      <c r="J218" s="11" t="s">
        <v>90</v>
      </c>
      <c r="K218" s="18" t="s">
        <v>91</v>
      </c>
      <c r="L218" s="36">
        <v>290.3</v>
      </c>
      <c r="M218" s="43"/>
      <c r="N218" s="11">
        <v>4</v>
      </c>
    </row>
    <row r="219" spans="10:14" ht="11.25" customHeight="1">
      <c r="J219" s="18" t="s">
        <v>93</v>
      </c>
      <c r="K219" s="18" t="s">
        <v>94</v>
      </c>
      <c r="L219" s="36">
        <v>228.5</v>
      </c>
      <c r="M219" s="43"/>
      <c r="N219" s="11">
        <v>1</v>
      </c>
    </row>
    <row r="220" spans="10:14" ht="11.25" customHeight="1">
      <c r="J220" s="18" t="s">
        <v>459</v>
      </c>
      <c r="K220" s="18" t="s">
        <v>461</v>
      </c>
      <c r="L220" s="36">
        <v>230.1</v>
      </c>
      <c r="M220" s="43"/>
      <c r="N220" s="11">
        <v>1</v>
      </c>
    </row>
    <row r="221" spans="10:14" ht="11.25" customHeight="1">
      <c r="J221" s="18" t="s">
        <v>460</v>
      </c>
      <c r="K221" s="18" t="s">
        <v>92</v>
      </c>
      <c r="L221" s="36">
        <v>231.2</v>
      </c>
      <c r="M221" s="43"/>
      <c r="N221" s="11">
        <v>1</v>
      </c>
    </row>
    <row r="222" spans="10:14" ht="11.25" customHeight="1">
      <c r="J222" s="18" t="s">
        <v>462</v>
      </c>
      <c r="K222" s="11" t="s">
        <v>463</v>
      </c>
      <c r="L222" s="36">
        <v>217.8</v>
      </c>
      <c r="M222" s="43"/>
      <c r="N222" s="11">
        <v>1</v>
      </c>
    </row>
    <row r="223" spans="10:14" ht="11.25" customHeight="1">
      <c r="J223" s="18" t="s">
        <v>95</v>
      </c>
      <c r="K223" s="18" t="s">
        <v>96</v>
      </c>
      <c r="L223" s="36">
        <v>266.3</v>
      </c>
      <c r="M223" s="43"/>
      <c r="N223" s="11">
        <v>3</v>
      </c>
    </row>
    <row r="224" spans="10:14" ht="11.25" customHeight="1">
      <c r="J224" s="18" t="s">
        <v>97</v>
      </c>
      <c r="K224" s="18" t="s">
        <v>98</v>
      </c>
      <c r="L224" s="36">
        <v>240.5</v>
      </c>
      <c r="M224" s="43"/>
      <c r="N224" s="11">
        <v>2</v>
      </c>
    </row>
    <row r="225" spans="10:14" ht="11.25" customHeight="1">
      <c r="J225" s="18" t="s">
        <v>99</v>
      </c>
      <c r="K225" s="18" t="s">
        <v>100</v>
      </c>
      <c r="L225" s="36">
        <v>248.2</v>
      </c>
      <c r="M225" s="43"/>
      <c r="N225" s="11">
        <v>2</v>
      </c>
    </row>
    <row r="226" spans="10:14" ht="11.25" customHeight="1">
      <c r="J226" s="18" t="s">
        <v>101</v>
      </c>
      <c r="K226" s="18" t="s">
        <v>102</v>
      </c>
      <c r="L226" s="36">
        <v>237.5</v>
      </c>
      <c r="M226" s="43"/>
      <c r="N226" s="11">
        <v>1</v>
      </c>
    </row>
    <row r="227" spans="10:14" ht="11.25" customHeight="1">
      <c r="J227" s="11" t="s">
        <v>103</v>
      </c>
      <c r="K227" s="11" t="s">
        <v>104</v>
      </c>
      <c r="L227" s="36">
        <v>254.6</v>
      </c>
      <c r="M227" s="43"/>
      <c r="N227" s="11">
        <v>2</v>
      </c>
    </row>
    <row r="228" spans="10:14" ht="11.25" customHeight="1">
      <c r="J228" s="11" t="s">
        <v>105</v>
      </c>
      <c r="K228" s="11" t="s">
        <v>106</v>
      </c>
      <c r="L228" s="36">
        <v>243.7</v>
      </c>
      <c r="M228" s="43"/>
      <c r="N228" s="11">
        <v>2</v>
      </c>
    </row>
    <row r="229" spans="10:14" ht="11.25" customHeight="1">
      <c r="J229" s="11" t="s">
        <v>287</v>
      </c>
      <c r="K229" s="11" t="s">
        <v>288</v>
      </c>
      <c r="L229" s="36">
        <v>238.1</v>
      </c>
      <c r="M229" s="43"/>
      <c r="N229" s="11">
        <v>1</v>
      </c>
    </row>
    <row r="230" spans="10:14" ht="11.25" customHeight="1">
      <c r="J230" s="11" t="s">
        <v>289</v>
      </c>
      <c r="K230" s="11" t="s">
        <v>290</v>
      </c>
      <c r="L230" s="36">
        <v>243.2</v>
      </c>
      <c r="M230" s="43"/>
      <c r="N230" s="11">
        <v>2</v>
      </c>
    </row>
    <row r="231" spans="10:14" ht="11.25" customHeight="1">
      <c r="J231" s="11" t="s">
        <v>291</v>
      </c>
      <c r="K231" s="11" t="s">
        <v>292</v>
      </c>
      <c r="L231" s="36">
        <v>227.9</v>
      </c>
      <c r="M231" s="43"/>
      <c r="N231" s="11">
        <v>1</v>
      </c>
    </row>
    <row r="232" spans="10:14" ht="11.25" customHeight="1">
      <c r="J232" s="21" t="s">
        <v>293</v>
      </c>
      <c r="K232" s="21" t="s">
        <v>294</v>
      </c>
      <c r="L232" s="36">
        <v>328.2</v>
      </c>
      <c r="M232" s="43"/>
      <c r="N232" s="11">
        <v>5</v>
      </c>
    </row>
    <row r="233" spans="10:14" ht="11.25" customHeight="1">
      <c r="J233" s="21" t="s">
        <v>295</v>
      </c>
      <c r="K233" s="21" t="s">
        <v>296</v>
      </c>
      <c r="L233" s="36">
        <v>331.3</v>
      </c>
      <c r="M233" s="43"/>
      <c r="N233" s="11">
        <v>5</v>
      </c>
    </row>
    <row r="234" spans="10:14" ht="11.25" customHeight="1">
      <c r="J234" s="21" t="s">
        <v>297</v>
      </c>
      <c r="K234" s="21" t="s">
        <v>298</v>
      </c>
      <c r="L234" s="36">
        <v>290</v>
      </c>
      <c r="M234" s="43"/>
      <c r="N234" s="11">
        <v>4</v>
      </c>
    </row>
    <row r="235" spans="10:14" ht="11.25" customHeight="1">
      <c r="J235" s="21" t="s">
        <v>300</v>
      </c>
      <c r="K235" s="21" t="s">
        <v>301</v>
      </c>
      <c r="L235" s="36">
        <v>311.2</v>
      </c>
      <c r="M235" s="43"/>
      <c r="N235" s="11">
        <v>5</v>
      </c>
    </row>
    <row r="236" spans="10:14" ht="11.25" customHeight="1">
      <c r="J236" s="21" t="s">
        <v>302</v>
      </c>
      <c r="K236" s="21" t="s">
        <v>303</v>
      </c>
      <c r="L236" s="36">
        <v>303.3</v>
      </c>
      <c r="M236" s="43"/>
      <c r="N236" s="11">
        <v>5</v>
      </c>
    </row>
    <row r="237" spans="10:14" ht="11.25" customHeight="1">
      <c r="J237" s="21" t="s">
        <v>464</v>
      </c>
      <c r="K237" s="21" t="s">
        <v>299</v>
      </c>
      <c r="L237" s="36" t="s">
        <v>205</v>
      </c>
      <c r="M237" s="43"/>
      <c r="N237" s="36" t="s">
        <v>205</v>
      </c>
    </row>
    <row r="238" spans="10:14" ht="11.25" customHeight="1">
      <c r="J238" s="21" t="s">
        <v>465</v>
      </c>
      <c r="K238" s="21" t="s">
        <v>304</v>
      </c>
      <c r="L238" s="36" t="s">
        <v>205</v>
      </c>
      <c r="M238" s="43"/>
      <c r="N238" s="36" t="s">
        <v>205</v>
      </c>
    </row>
    <row r="239" spans="10:14" ht="11.25" customHeight="1">
      <c r="J239" s="21" t="s">
        <v>305</v>
      </c>
      <c r="K239" s="21" t="s">
        <v>306</v>
      </c>
      <c r="L239" s="36">
        <v>304.3</v>
      </c>
      <c r="M239" s="43"/>
      <c r="N239" s="11">
        <v>5</v>
      </c>
    </row>
    <row r="240" spans="10:14" ht="11.25" customHeight="1">
      <c r="J240" s="21" t="s">
        <v>307</v>
      </c>
      <c r="K240" s="21" t="s">
        <v>308</v>
      </c>
      <c r="L240" s="36">
        <v>260.1</v>
      </c>
      <c r="M240" s="43"/>
      <c r="N240" s="11">
        <v>3</v>
      </c>
    </row>
    <row r="241" spans="10:14" ht="11.25" customHeight="1">
      <c r="J241" s="21" t="s">
        <v>309</v>
      </c>
      <c r="K241" s="21" t="s">
        <v>310</v>
      </c>
      <c r="L241" s="36">
        <v>323.7</v>
      </c>
      <c r="M241" s="43"/>
      <c r="N241" s="11">
        <v>5</v>
      </c>
    </row>
    <row r="242" spans="10:14" ht="11.25" customHeight="1">
      <c r="J242" s="21" t="s">
        <v>311</v>
      </c>
      <c r="K242" s="21" t="s">
        <v>312</v>
      </c>
      <c r="L242" s="36">
        <v>298.4</v>
      </c>
      <c r="M242" s="43"/>
      <c r="N242" s="11">
        <v>4</v>
      </c>
    </row>
    <row r="243" spans="10:14" ht="11.25" customHeight="1">
      <c r="J243" s="21" t="s">
        <v>313</v>
      </c>
      <c r="K243" s="21" t="s">
        <v>314</v>
      </c>
      <c r="L243" s="36">
        <v>292.3</v>
      </c>
      <c r="M243" s="43"/>
      <c r="N243" s="11">
        <v>4</v>
      </c>
    </row>
    <row r="244" spans="10:16" ht="11.25" customHeight="1">
      <c r="J244" s="21" t="s">
        <v>315</v>
      </c>
      <c r="K244" s="21" t="s">
        <v>316</v>
      </c>
      <c r="L244" s="36">
        <v>278.4</v>
      </c>
      <c r="M244" s="43"/>
      <c r="N244" s="11">
        <v>3</v>
      </c>
      <c r="O244" s="24"/>
      <c r="P244" s="37"/>
    </row>
    <row r="245" spans="10:16" ht="11.25" customHeight="1">
      <c r="J245" s="21" t="s">
        <v>317</v>
      </c>
      <c r="K245" s="21" t="s">
        <v>318</v>
      </c>
      <c r="L245" s="36">
        <v>285.1</v>
      </c>
      <c r="M245" s="43"/>
      <c r="N245" s="11">
        <v>4</v>
      </c>
      <c r="O245" s="24"/>
      <c r="P245" s="37"/>
    </row>
    <row r="246" spans="10:16" ht="11.25" customHeight="1">
      <c r="J246" s="21" t="s">
        <v>319</v>
      </c>
      <c r="K246" s="21" t="s">
        <v>320</v>
      </c>
      <c r="L246" s="36">
        <v>266</v>
      </c>
      <c r="M246" s="43"/>
      <c r="N246" s="11">
        <v>3</v>
      </c>
      <c r="O246" s="24"/>
      <c r="P246" s="24"/>
    </row>
    <row r="247" spans="10:16" ht="11.25" customHeight="1">
      <c r="J247" s="21" t="s">
        <v>321</v>
      </c>
      <c r="K247" s="21" t="s">
        <v>322</v>
      </c>
      <c r="L247" s="36">
        <v>290.6</v>
      </c>
      <c r="M247" s="43"/>
      <c r="N247" s="11">
        <v>4</v>
      </c>
      <c r="O247" s="24"/>
      <c r="P247" s="24"/>
    </row>
    <row r="248" spans="10:16" ht="11.25" customHeight="1">
      <c r="J248" s="21" t="s">
        <v>323</v>
      </c>
      <c r="K248" s="21" t="s">
        <v>324</v>
      </c>
      <c r="L248" s="36">
        <v>296.6</v>
      </c>
      <c r="M248" s="43"/>
      <c r="N248" s="11">
        <v>4</v>
      </c>
      <c r="O248" s="24"/>
      <c r="P248" s="24"/>
    </row>
    <row r="249" spans="10:16" ht="11.25" customHeight="1">
      <c r="J249" s="21" t="s">
        <v>325</v>
      </c>
      <c r="K249" s="21" t="s">
        <v>326</v>
      </c>
      <c r="L249" s="36">
        <v>264.8</v>
      </c>
      <c r="M249" s="43"/>
      <c r="N249" s="11">
        <v>3</v>
      </c>
      <c r="O249" s="24"/>
      <c r="P249" s="24"/>
    </row>
    <row r="250" spans="10:16" ht="11.25" customHeight="1">
      <c r="J250" s="21" t="s">
        <v>327</v>
      </c>
      <c r="K250" s="21" t="s">
        <v>328</v>
      </c>
      <c r="L250" s="36">
        <v>269.6</v>
      </c>
      <c r="M250" s="43"/>
      <c r="N250" s="11">
        <v>3</v>
      </c>
      <c r="O250" s="24"/>
      <c r="P250" s="24"/>
    </row>
    <row r="251" spans="10:16" ht="11.25" customHeight="1">
      <c r="J251" s="21" t="s">
        <v>329</v>
      </c>
      <c r="K251" s="21" t="s">
        <v>330</v>
      </c>
      <c r="L251" s="36">
        <v>278.4</v>
      </c>
      <c r="M251" s="43"/>
      <c r="N251" s="11">
        <v>3</v>
      </c>
      <c r="O251" s="24"/>
      <c r="P251" s="24"/>
    </row>
    <row r="252" spans="10:16" ht="11.25" customHeight="1">
      <c r="J252" s="21" t="s">
        <v>331</v>
      </c>
      <c r="K252" s="21" t="s">
        <v>332</v>
      </c>
      <c r="L252" s="36">
        <v>284.4</v>
      </c>
      <c r="M252" s="43"/>
      <c r="N252" s="11">
        <v>4</v>
      </c>
      <c r="O252" s="24"/>
      <c r="P252" s="24"/>
    </row>
    <row r="253" spans="10:16" ht="11.25" customHeight="1">
      <c r="J253" s="21" t="s">
        <v>333</v>
      </c>
      <c r="K253" s="21" t="s">
        <v>334</v>
      </c>
      <c r="L253" s="36">
        <v>263.1</v>
      </c>
      <c r="M253" s="43"/>
      <c r="N253" s="11">
        <v>3</v>
      </c>
      <c r="O253" s="24"/>
      <c r="P253" s="24"/>
    </row>
    <row r="254" spans="10:16" ht="11.25" customHeight="1">
      <c r="J254" s="21" t="s">
        <v>335</v>
      </c>
      <c r="K254" s="21" t="s">
        <v>107</v>
      </c>
      <c r="L254" s="36">
        <v>264.2</v>
      </c>
      <c r="M254" s="43"/>
      <c r="N254" s="11">
        <v>3</v>
      </c>
      <c r="O254" s="24"/>
      <c r="P254" s="24"/>
    </row>
    <row r="255" spans="10:16" ht="11.25" customHeight="1">
      <c r="J255" s="21" t="s">
        <v>108</v>
      </c>
      <c r="K255" s="21" t="s">
        <v>109</v>
      </c>
      <c r="L255" s="36">
        <v>258.3</v>
      </c>
      <c r="M255" s="43"/>
      <c r="N255" s="11">
        <v>2</v>
      </c>
      <c r="O255" s="24"/>
      <c r="P255" s="24"/>
    </row>
    <row r="256" spans="10:16" ht="11.25" customHeight="1">
      <c r="J256" s="21" t="s">
        <v>110</v>
      </c>
      <c r="K256" s="21" t="s">
        <v>111</v>
      </c>
      <c r="L256" s="36">
        <v>264.2</v>
      </c>
      <c r="M256" s="43"/>
      <c r="N256" s="11">
        <v>3</v>
      </c>
      <c r="O256" s="24"/>
      <c r="P256" s="24"/>
    </row>
    <row r="257" spans="10:16" ht="11.25" customHeight="1">
      <c r="J257" s="21" t="s">
        <v>112</v>
      </c>
      <c r="K257" s="21" t="s">
        <v>113</v>
      </c>
      <c r="L257" s="36">
        <v>286.1</v>
      </c>
      <c r="M257" s="43"/>
      <c r="N257" s="11">
        <v>4</v>
      </c>
      <c r="O257" s="24"/>
      <c r="P257" s="24"/>
    </row>
    <row r="258" spans="10:16" ht="11.25" customHeight="1">
      <c r="J258" s="21" t="s">
        <v>114</v>
      </c>
      <c r="K258" s="21" t="s">
        <v>115</v>
      </c>
      <c r="L258" s="36">
        <v>268.8</v>
      </c>
      <c r="M258" s="43"/>
      <c r="N258" s="11">
        <v>3</v>
      </c>
      <c r="O258" s="24"/>
      <c r="P258" s="24"/>
    </row>
    <row r="259" spans="10:16" ht="11.25" customHeight="1">
      <c r="J259" s="21" t="s">
        <v>116</v>
      </c>
      <c r="K259" s="21" t="s">
        <v>117</v>
      </c>
      <c r="L259" s="36">
        <v>259.1</v>
      </c>
      <c r="M259" s="43"/>
      <c r="N259" s="11">
        <v>2</v>
      </c>
      <c r="O259" s="24"/>
      <c r="P259" s="24"/>
    </row>
    <row r="260" spans="10:16" ht="11.25" customHeight="1">
      <c r="J260" s="21" t="s">
        <v>118</v>
      </c>
      <c r="K260" s="21" t="s">
        <v>119</v>
      </c>
      <c r="L260" s="36">
        <v>271.2</v>
      </c>
      <c r="M260" s="43"/>
      <c r="N260" s="11">
        <v>3</v>
      </c>
      <c r="O260" s="24"/>
      <c r="P260" s="24"/>
    </row>
    <row r="261" spans="10:16" ht="11.25" customHeight="1">
      <c r="J261" s="21" t="s">
        <v>120</v>
      </c>
      <c r="K261" s="21" t="s">
        <v>121</v>
      </c>
      <c r="L261" s="36">
        <v>271.4</v>
      </c>
      <c r="M261" s="43"/>
      <c r="N261" s="11">
        <v>3</v>
      </c>
      <c r="O261" s="24"/>
      <c r="P261" s="24"/>
    </row>
    <row r="262" spans="10:16" ht="11.25" customHeight="1">
      <c r="J262" s="21" t="s">
        <v>122</v>
      </c>
      <c r="K262" s="21" t="s">
        <v>123</v>
      </c>
      <c r="L262" s="36">
        <v>297.2</v>
      </c>
      <c r="M262" s="43"/>
      <c r="N262" s="11">
        <v>4</v>
      </c>
      <c r="O262" s="24"/>
      <c r="P262" s="24"/>
    </row>
    <row r="263" spans="10:16" ht="11.25" customHeight="1">
      <c r="J263" s="21" t="s">
        <v>124</v>
      </c>
      <c r="K263" s="21" t="s">
        <v>125</v>
      </c>
      <c r="L263" s="36">
        <v>293.4</v>
      </c>
      <c r="M263" s="43"/>
      <c r="N263" s="11">
        <v>4</v>
      </c>
      <c r="O263" s="24"/>
      <c r="P263" s="24"/>
    </row>
    <row r="264" spans="10:16" ht="11.25" customHeight="1">
      <c r="J264" s="21" t="s">
        <v>692</v>
      </c>
      <c r="K264" s="21" t="s">
        <v>693</v>
      </c>
      <c r="L264" s="36">
        <v>331.3</v>
      </c>
      <c r="M264" s="43"/>
      <c r="N264" s="11">
        <v>5</v>
      </c>
      <c r="O264" s="24"/>
      <c r="P264" s="24"/>
    </row>
    <row r="265" spans="10:16" ht="11.25" customHeight="1">
      <c r="J265" s="21" t="s">
        <v>375</v>
      </c>
      <c r="K265" s="21" t="s">
        <v>479</v>
      </c>
      <c r="L265" s="36">
        <v>292.2</v>
      </c>
      <c r="M265" s="43"/>
      <c r="N265" s="11">
        <v>4</v>
      </c>
      <c r="O265" s="24"/>
      <c r="P265" s="24"/>
    </row>
    <row r="266" spans="10:16" ht="11.25" customHeight="1">
      <c r="J266" s="21" t="s">
        <v>652</v>
      </c>
      <c r="K266" s="21" t="s">
        <v>653</v>
      </c>
      <c r="L266" s="36">
        <v>271.6</v>
      </c>
      <c r="N266" s="11">
        <v>3</v>
      </c>
      <c r="O266" s="110" t="s">
        <v>143</v>
      </c>
      <c r="P266" s="24"/>
    </row>
    <row r="267" spans="10:16" ht="11.25" customHeight="1">
      <c r="J267" s="21" t="s">
        <v>155</v>
      </c>
      <c r="K267" s="21" t="s">
        <v>376</v>
      </c>
      <c r="L267" s="36">
        <v>213.3</v>
      </c>
      <c r="N267" s="11">
        <v>1</v>
      </c>
      <c r="O267" s="110" t="s">
        <v>702</v>
      </c>
      <c r="P267" s="24"/>
    </row>
    <row r="268" spans="10:16" ht="11.25" customHeight="1">
      <c r="J268" s="21" t="s">
        <v>377</v>
      </c>
      <c r="K268" s="21" t="s">
        <v>378</v>
      </c>
      <c r="L268" s="36">
        <v>264.4</v>
      </c>
      <c r="M268" s="43"/>
      <c r="N268" s="11">
        <v>3</v>
      </c>
      <c r="O268" s="24"/>
      <c r="P268" s="24"/>
    </row>
    <row r="269" spans="10:16" ht="11.25" customHeight="1">
      <c r="J269" s="21" t="s">
        <v>379</v>
      </c>
      <c r="K269" s="21" t="s">
        <v>380</v>
      </c>
      <c r="L269" s="36">
        <v>262.5</v>
      </c>
      <c r="M269" s="43"/>
      <c r="N269" s="11">
        <v>3</v>
      </c>
      <c r="O269" s="24"/>
      <c r="P269" s="24"/>
    </row>
    <row r="270" spans="10:14" ht="11.25" customHeight="1">
      <c r="J270" s="21" t="s">
        <v>381</v>
      </c>
      <c r="K270" s="21" t="s">
        <v>382</v>
      </c>
      <c r="L270" s="36">
        <v>279.1</v>
      </c>
      <c r="M270" s="43"/>
      <c r="N270" s="11">
        <v>3</v>
      </c>
    </row>
    <row r="271" spans="10:14" ht="11.25" customHeight="1">
      <c r="J271" s="21" t="s">
        <v>383</v>
      </c>
      <c r="K271" s="21" t="s">
        <v>384</v>
      </c>
      <c r="L271" s="36">
        <v>281.1</v>
      </c>
      <c r="M271" s="43"/>
      <c r="N271" s="11">
        <v>4</v>
      </c>
    </row>
    <row r="272" spans="10:14" ht="11.25" customHeight="1">
      <c r="J272" s="21" t="s">
        <v>385</v>
      </c>
      <c r="K272" s="21" t="s">
        <v>386</v>
      </c>
      <c r="L272" s="36">
        <v>256.4</v>
      </c>
      <c r="M272" s="43"/>
      <c r="N272" s="11">
        <v>2</v>
      </c>
    </row>
    <row r="273" spans="10:14" ht="11.25" customHeight="1">
      <c r="J273" s="21" t="s">
        <v>387</v>
      </c>
      <c r="K273" s="21" t="s">
        <v>388</v>
      </c>
      <c r="L273" s="36">
        <v>258.5</v>
      </c>
      <c r="M273" s="43"/>
      <c r="N273" s="11">
        <v>2</v>
      </c>
    </row>
    <row r="274" spans="10:14" ht="11.25" customHeight="1">
      <c r="J274" s="66" t="s">
        <v>389</v>
      </c>
      <c r="K274" s="66" t="s">
        <v>390</v>
      </c>
      <c r="L274" s="36">
        <v>264.3</v>
      </c>
      <c r="M274" s="43"/>
      <c r="N274" s="11">
        <v>3</v>
      </c>
    </row>
    <row r="275" spans="3:16" ht="11.25" customHeight="1">
      <c r="C275" s="168"/>
      <c r="D275" s="76"/>
      <c r="J275" s="66" t="s">
        <v>391</v>
      </c>
      <c r="K275" s="66" t="s">
        <v>392</v>
      </c>
      <c r="L275" s="36">
        <v>238.7</v>
      </c>
      <c r="M275" s="43"/>
      <c r="N275" s="11">
        <v>1</v>
      </c>
      <c r="P275" s="76"/>
    </row>
    <row r="276" spans="3:16" ht="11.25" customHeight="1">
      <c r="C276" s="168"/>
      <c r="D276" s="76"/>
      <c r="J276" s="66" t="s">
        <v>393</v>
      </c>
      <c r="K276" s="66" t="s">
        <v>394</v>
      </c>
      <c r="L276" s="36">
        <v>234.7</v>
      </c>
      <c r="M276" s="43"/>
      <c r="N276" s="11">
        <v>1</v>
      </c>
      <c r="P276" s="76"/>
    </row>
    <row r="277" spans="3:16" ht="11.25" customHeight="1">
      <c r="C277" s="168"/>
      <c r="D277" s="76"/>
      <c r="J277" s="66" t="s">
        <v>395</v>
      </c>
      <c r="K277" s="66" t="s">
        <v>396</v>
      </c>
      <c r="L277" s="36">
        <v>237.8</v>
      </c>
      <c r="M277" s="43"/>
      <c r="N277" s="11">
        <v>1</v>
      </c>
      <c r="P277" s="76"/>
    </row>
    <row r="278" spans="3:16" ht="11.25" customHeight="1">
      <c r="C278" s="168"/>
      <c r="D278" s="76"/>
      <c r="J278" s="66" t="s">
        <v>397</v>
      </c>
      <c r="K278" s="66" t="s">
        <v>398</v>
      </c>
      <c r="L278" s="36">
        <v>220.8</v>
      </c>
      <c r="M278" s="43"/>
      <c r="N278" s="11">
        <v>1</v>
      </c>
      <c r="P278" s="76"/>
    </row>
    <row r="279" spans="3:16" ht="11.25" customHeight="1">
      <c r="C279" s="168"/>
      <c r="D279" s="76"/>
      <c r="J279" s="66" t="s">
        <v>399</v>
      </c>
      <c r="K279" s="66" t="s">
        <v>400</v>
      </c>
      <c r="L279" s="36">
        <v>224</v>
      </c>
      <c r="M279" s="43"/>
      <c r="N279" s="11">
        <v>1</v>
      </c>
      <c r="P279" s="76"/>
    </row>
    <row r="280" spans="3:16" ht="11.25" customHeight="1">
      <c r="C280" s="76"/>
      <c r="D280" s="76"/>
      <c r="J280" s="66" t="s">
        <v>401</v>
      </c>
      <c r="K280" s="66" t="s">
        <v>402</v>
      </c>
      <c r="L280" s="36">
        <v>225.2</v>
      </c>
      <c r="M280" s="43"/>
      <c r="N280" s="11">
        <v>1</v>
      </c>
      <c r="P280" s="76"/>
    </row>
    <row r="281" spans="3:16" ht="11.25" customHeight="1">
      <c r="C281" s="76"/>
      <c r="D281" s="76"/>
      <c r="J281" s="66" t="s">
        <v>403</v>
      </c>
      <c r="K281" s="66" t="s">
        <v>404</v>
      </c>
      <c r="L281" s="36">
        <v>238.8</v>
      </c>
      <c r="M281" s="43"/>
      <c r="N281" s="11">
        <v>1</v>
      </c>
      <c r="P281" s="76"/>
    </row>
    <row r="282" spans="10:14" ht="11.25" customHeight="1">
      <c r="J282" s="66" t="s">
        <v>156</v>
      </c>
      <c r="K282" s="66" t="s">
        <v>405</v>
      </c>
      <c r="L282" s="156" t="s">
        <v>205</v>
      </c>
      <c r="M282" s="43"/>
      <c r="N282" s="156" t="s">
        <v>205</v>
      </c>
    </row>
    <row r="283" spans="10:14" ht="11.25" customHeight="1">
      <c r="J283" s="66" t="s">
        <v>654</v>
      </c>
      <c r="K283" s="66" t="s">
        <v>655</v>
      </c>
      <c r="L283" s="36">
        <v>260</v>
      </c>
      <c r="M283" s="43"/>
      <c r="N283" s="11">
        <v>3</v>
      </c>
    </row>
    <row r="284" spans="10:14" ht="11.25" customHeight="1">
      <c r="J284" s="66" t="s">
        <v>420</v>
      </c>
      <c r="K284" s="66" t="s">
        <v>421</v>
      </c>
      <c r="L284" s="156" t="s">
        <v>205</v>
      </c>
      <c r="M284" s="43"/>
      <c r="N284" s="156" t="s">
        <v>205</v>
      </c>
    </row>
    <row r="285" spans="10:14" ht="11.25" customHeight="1">
      <c r="J285" s="64" t="s">
        <v>694</v>
      </c>
      <c r="K285" s="64" t="s">
        <v>207</v>
      </c>
      <c r="L285" s="156" t="s">
        <v>205</v>
      </c>
      <c r="M285" s="43"/>
      <c r="N285" s="156" t="s">
        <v>205</v>
      </c>
    </row>
    <row r="286" spans="10:14" ht="11.25" customHeight="1">
      <c r="J286" s="66"/>
      <c r="K286" s="67"/>
      <c r="L286" s="36"/>
      <c r="M286" s="43"/>
      <c r="N286" s="11"/>
    </row>
    <row r="287" spans="10:14" ht="11.25" customHeight="1">
      <c r="J287" s="66"/>
      <c r="K287" s="66"/>
      <c r="L287" s="36"/>
      <c r="M287" s="43"/>
      <c r="N287" s="11"/>
    </row>
    <row r="288" spans="10:14" ht="11.25" customHeight="1">
      <c r="J288" s="66"/>
      <c r="K288" s="66"/>
      <c r="L288" s="36"/>
      <c r="M288" s="43"/>
      <c r="N288" s="11"/>
    </row>
    <row r="289" spans="10:14" ht="11.25" customHeight="1">
      <c r="J289" s="66"/>
      <c r="K289" s="67"/>
      <c r="L289" s="36"/>
      <c r="M289" s="43"/>
      <c r="N289" s="39"/>
    </row>
    <row r="290" ht="11.25" customHeight="1">
      <c r="N290" s="40"/>
    </row>
    <row r="291" ht="11.25" customHeight="1">
      <c r="N291" s="21"/>
    </row>
    <row r="292" ht="11.25" customHeight="1">
      <c r="N292" s="21"/>
    </row>
    <row r="293" ht="11.25" customHeight="1">
      <c r="N293" s="11"/>
    </row>
    <row r="294" spans="10:14" ht="11.25" customHeight="1">
      <c r="J294" s="66"/>
      <c r="K294" s="66"/>
      <c r="L294" s="66"/>
      <c r="M294" s="43"/>
      <c r="N294" s="11"/>
    </row>
    <row r="295" spans="10:14" ht="11.25" customHeight="1">
      <c r="J295" s="66"/>
      <c r="K295" s="66"/>
      <c r="L295" s="66"/>
      <c r="M295" s="43"/>
      <c r="N295" s="11"/>
    </row>
    <row r="296" spans="10:14" ht="11.25" customHeight="1">
      <c r="J296" s="66"/>
      <c r="K296" s="66"/>
      <c r="L296" s="66"/>
      <c r="M296" s="43"/>
      <c r="N296" s="11"/>
    </row>
    <row r="297" spans="10:14" ht="11.25" customHeight="1">
      <c r="J297" s="66"/>
      <c r="K297" s="66"/>
      <c r="L297" s="66"/>
      <c r="M297" s="43"/>
      <c r="N297" s="11"/>
    </row>
    <row r="298" spans="10:14" ht="11.25" customHeight="1">
      <c r="J298" s="66"/>
      <c r="K298" s="66"/>
      <c r="L298" s="66"/>
      <c r="M298" s="43"/>
      <c r="N298" s="11"/>
    </row>
    <row r="299" spans="10:14" ht="11.25" customHeight="1">
      <c r="J299" s="66"/>
      <c r="K299" s="66"/>
      <c r="L299" s="66"/>
      <c r="M299" s="43"/>
      <c r="N299" s="11"/>
    </row>
    <row r="300" spans="10:14" ht="11.25" customHeight="1">
      <c r="J300" s="66"/>
      <c r="K300" s="66"/>
      <c r="L300" s="66"/>
      <c r="M300" s="43"/>
      <c r="N300" s="11"/>
    </row>
    <row r="301" spans="10:14" ht="11.25" customHeight="1">
      <c r="J301" s="66"/>
      <c r="K301" s="66"/>
      <c r="L301" s="66"/>
      <c r="M301" s="43"/>
      <c r="N301" s="11"/>
    </row>
    <row r="302" spans="10:14" ht="11.25" customHeight="1">
      <c r="J302" s="66"/>
      <c r="K302" s="66"/>
      <c r="L302" s="66"/>
      <c r="M302" s="43"/>
      <c r="N302" s="11"/>
    </row>
    <row r="303" spans="10:14" ht="11.25" customHeight="1">
      <c r="J303" s="66"/>
      <c r="K303" s="66"/>
      <c r="L303" s="66"/>
      <c r="M303" s="43"/>
      <c r="N303" s="11"/>
    </row>
    <row r="304" spans="10:14" ht="11.25" customHeight="1">
      <c r="J304" s="66"/>
      <c r="K304" s="66"/>
      <c r="L304" s="66"/>
      <c r="M304" s="43"/>
      <c r="N304" s="11"/>
    </row>
    <row r="305" spans="10:14" ht="11.25" customHeight="1">
      <c r="J305" s="66"/>
      <c r="K305" s="66"/>
      <c r="L305" s="66"/>
      <c r="M305" s="43"/>
      <c r="N305" s="11"/>
    </row>
    <row r="306" spans="10:14" ht="11.25" customHeight="1">
      <c r="J306" s="66"/>
      <c r="K306" s="66"/>
      <c r="L306" s="66"/>
      <c r="M306" s="43"/>
      <c r="N306" s="11"/>
    </row>
    <row r="307" spans="10:14" ht="11.25" customHeight="1">
      <c r="J307" s="66"/>
      <c r="K307" s="66"/>
      <c r="L307" s="66"/>
      <c r="M307" s="43"/>
      <c r="N307" s="11"/>
    </row>
    <row r="308" spans="10:14" ht="11.25" customHeight="1">
      <c r="J308" s="66"/>
      <c r="K308" s="66"/>
      <c r="L308" s="66"/>
      <c r="M308" s="43"/>
      <c r="N308" s="11"/>
    </row>
    <row r="309" spans="10:14" ht="11.25" customHeight="1">
      <c r="J309" s="66"/>
      <c r="K309" s="66"/>
      <c r="L309" s="66"/>
      <c r="M309" s="43"/>
      <c r="N309" s="11"/>
    </row>
    <row r="310" spans="10:14" ht="11.25" customHeight="1">
      <c r="J310" s="66"/>
      <c r="K310" s="66"/>
      <c r="L310" s="66"/>
      <c r="M310" s="43"/>
      <c r="N310" s="11"/>
    </row>
    <row r="311" spans="10:14" ht="11.25" customHeight="1">
      <c r="J311" s="66"/>
      <c r="K311" s="66"/>
      <c r="L311" s="66"/>
      <c r="M311" s="43"/>
      <c r="N311" s="11"/>
    </row>
    <row r="312" spans="10:14" ht="11.25" customHeight="1">
      <c r="J312" s="66"/>
      <c r="K312" s="66"/>
      <c r="L312" s="66"/>
      <c r="M312" s="43"/>
      <c r="N312" s="11"/>
    </row>
    <row r="313" spans="10:14" ht="11.25" customHeight="1">
      <c r="J313" s="66"/>
      <c r="K313" s="66"/>
      <c r="L313" s="66"/>
      <c r="M313" s="43"/>
      <c r="N313" s="11"/>
    </row>
    <row r="314" spans="10:14" ht="11.25" customHeight="1">
      <c r="J314" s="66"/>
      <c r="K314" s="66"/>
      <c r="L314" s="66"/>
      <c r="M314" s="43"/>
      <c r="N314" s="11"/>
    </row>
    <row r="315" spans="10:14" ht="11.25" customHeight="1">
      <c r="J315" s="66"/>
      <c r="K315" s="66"/>
      <c r="L315" s="66"/>
      <c r="M315" s="43"/>
      <c r="N315" s="11"/>
    </row>
    <row r="316" spans="10:14" ht="11.25" customHeight="1">
      <c r="J316" s="66"/>
      <c r="K316" s="66"/>
      <c r="L316" s="66"/>
      <c r="M316" s="43"/>
      <c r="N316" s="11"/>
    </row>
    <row r="317" spans="10:14" ht="11.25" customHeight="1">
      <c r="J317" s="66"/>
      <c r="K317" s="66"/>
      <c r="L317" s="66"/>
      <c r="M317" s="43"/>
      <c r="N317" s="11"/>
    </row>
    <row r="318" spans="10:14" ht="11.25" customHeight="1">
      <c r="J318" s="66"/>
      <c r="K318" s="66"/>
      <c r="L318" s="68"/>
      <c r="M318" s="43"/>
      <c r="N318" s="10"/>
    </row>
    <row r="319" spans="10:14" ht="11.25" customHeight="1">
      <c r="J319" s="69"/>
      <c r="K319" s="69"/>
      <c r="L319" s="69"/>
      <c r="M319" s="69"/>
      <c r="N319" s="69"/>
    </row>
    <row r="320" spans="12:14" ht="11.25" customHeight="1">
      <c r="L320" s="41"/>
      <c r="N320" s="8"/>
    </row>
    <row r="321" ht="11.25" customHeight="1">
      <c r="L321" s="41"/>
    </row>
    <row r="322" ht="11.25" customHeight="1">
      <c r="L322" s="41"/>
    </row>
    <row r="323" ht="11.25" customHeight="1">
      <c r="L323" s="41"/>
    </row>
    <row r="324" ht="11.25" customHeight="1">
      <c r="L324" s="41"/>
    </row>
    <row r="325" ht="11.25" customHeight="1">
      <c r="L325" s="41"/>
    </row>
    <row r="326" ht="11.25" customHeight="1">
      <c r="L326" s="41"/>
    </row>
    <row r="574" ht="11.25" customHeight="1">
      <c r="L574" s="41"/>
    </row>
    <row r="575" ht="11.25" customHeight="1">
      <c r="L575" s="41"/>
    </row>
    <row r="576" ht="11.25" customHeight="1">
      <c r="L576" s="41"/>
    </row>
    <row r="577" ht="11.25" customHeight="1">
      <c r="L577" s="41"/>
    </row>
    <row r="578" ht="11.25" customHeight="1">
      <c r="L578" s="41"/>
    </row>
    <row r="579" ht="11.25" customHeight="1">
      <c r="L579" s="41"/>
    </row>
    <row r="580" ht="11.25" customHeight="1">
      <c r="L580" s="41"/>
    </row>
    <row r="581" ht="11.25" customHeight="1">
      <c r="L581" s="41"/>
    </row>
    <row r="582" ht="11.25" customHeight="1">
      <c r="L582" s="41"/>
    </row>
    <row r="583" ht="11.25" customHeight="1">
      <c r="L583" s="41"/>
    </row>
    <row r="584" ht="11.25" customHeight="1">
      <c r="L584" s="41"/>
    </row>
    <row r="585" ht="11.25" customHeight="1">
      <c r="L585" s="41"/>
    </row>
    <row r="586" ht="11.25" customHeight="1">
      <c r="L586" s="41"/>
    </row>
    <row r="587" ht="11.25" customHeight="1">
      <c r="L587" s="41"/>
    </row>
    <row r="588" ht="11.25" customHeight="1">
      <c r="L588" s="41"/>
    </row>
    <row r="589" ht="11.25" customHeight="1">
      <c r="L589" s="41"/>
    </row>
    <row r="590" ht="11.25" customHeight="1">
      <c r="L590" s="41"/>
    </row>
    <row r="591" ht="11.25" customHeight="1">
      <c r="L591" s="41"/>
    </row>
    <row r="592" ht="11.25" customHeight="1">
      <c r="L592" s="41"/>
    </row>
    <row r="593" ht="11.25" customHeight="1">
      <c r="L593" s="41"/>
    </row>
    <row r="594" ht="11.25" customHeight="1">
      <c r="L594" s="41"/>
    </row>
    <row r="595" ht="11.25" customHeight="1">
      <c r="L595" s="41"/>
    </row>
    <row r="596" ht="11.25" customHeight="1">
      <c r="L596" s="41"/>
    </row>
    <row r="597" ht="11.25" customHeight="1">
      <c r="L597" s="41"/>
    </row>
    <row r="598" ht="11.25" customHeight="1">
      <c r="L598" s="41"/>
    </row>
    <row r="599" ht="11.25" customHeight="1">
      <c r="L599" s="41"/>
    </row>
    <row r="600" ht="11.25" customHeight="1">
      <c r="L600" s="41"/>
    </row>
    <row r="601" ht="11.25" customHeight="1">
      <c r="L601" s="41"/>
    </row>
    <row r="602" ht="11.25" customHeight="1">
      <c r="L602" s="41"/>
    </row>
    <row r="603" ht="11.25" customHeight="1">
      <c r="L603" s="41"/>
    </row>
    <row r="604" ht="11.25" customHeight="1">
      <c r="L604" s="41"/>
    </row>
    <row r="605" ht="11.25" customHeight="1">
      <c r="L605" s="41"/>
    </row>
    <row r="606" ht="11.25" customHeight="1">
      <c r="L606" s="41"/>
    </row>
    <row r="607" ht="11.25" customHeight="1">
      <c r="L607" s="41"/>
    </row>
    <row r="608" ht="11.25" customHeight="1">
      <c r="L608" s="41"/>
    </row>
    <row r="609" ht="11.25" customHeight="1">
      <c r="L609" s="41"/>
    </row>
    <row r="610" ht="11.25" customHeight="1">
      <c r="L610" s="41"/>
    </row>
    <row r="611" ht="11.25" customHeight="1">
      <c r="L611" s="41"/>
    </row>
    <row r="612" ht="11.25" customHeight="1">
      <c r="L612" s="41"/>
    </row>
    <row r="613" ht="11.25" customHeight="1">
      <c r="L613" s="41"/>
    </row>
    <row r="614" ht="11.25" customHeight="1">
      <c r="L614" s="41"/>
    </row>
    <row r="615" ht="11.25" customHeight="1">
      <c r="L615" s="41"/>
    </row>
    <row r="616" ht="11.25" customHeight="1">
      <c r="L616" s="41"/>
    </row>
    <row r="617" ht="11.25" customHeight="1">
      <c r="L617" s="41"/>
    </row>
    <row r="618" ht="11.25" customHeight="1">
      <c r="L618" s="41"/>
    </row>
    <row r="619" ht="11.25" customHeight="1">
      <c r="L619" s="41"/>
    </row>
    <row r="620" ht="11.25" customHeight="1">
      <c r="L620" s="41"/>
    </row>
    <row r="621" ht="11.25" customHeight="1">
      <c r="L621" s="41"/>
    </row>
    <row r="622" ht="11.25" customHeight="1">
      <c r="L622" s="41"/>
    </row>
    <row r="623" ht="11.25" customHeight="1">
      <c r="L623" s="41"/>
    </row>
    <row r="624" ht="11.25" customHeight="1">
      <c r="L624" s="41"/>
    </row>
    <row r="625" ht="11.25" customHeight="1">
      <c r="L625" s="41"/>
    </row>
    <row r="626" ht="11.25" customHeight="1">
      <c r="L626" s="41"/>
    </row>
    <row r="627" ht="11.25" customHeight="1">
      <c r="L627" s="41"/>
    </row>
    <row r="628" ht="11.25" customHeight="1">
      <c r="L628" s="41"/>
    </row>
    <row r="629" ht="11.25" customHeight="1">
      <c r="L629" s="41"/>
    </row>
    <row r="630" ht="11.25" customHeight="1">
      <c r="L630" s="41"/>
    </row>
    <row r="631" ht="11.25" customHeight="1">
      <c r="L631" s="41"/>
    </row>
    <row r="632" ht="11.25" customHeight="1">
      <c r="L632" s="41"/>
    </row>
    <row r="633" ht="11.25" customHeight="1">
      <c r="L633" s="41"/>
    </row>
    <row r="634" ht="11.25" customHeight="1">
      <c r="L634" s="41"/>
    </row>
    <row r="635" ht="11.25" customHeight="1">
      <c r="L635" s="41"/>
    </row>
    <row r="636" ht="11.25" customHeight="1">
      <c r="L636" s="41"/>
    </row>
    <row r="637" ht="11.25" customHeight="1">
      <c r="L637" s="41"/>
    </row>
    <row r="638" ht="11.25" customHeight="1">
      <c r="L638" s="41"/>
    </row>
    <row r="639" ht="11.25" customHeight="1">
      <c r="L639" s="41"/>
    </row>
    <row r="640" ht="11.25" customHeight="1">
      <c r="L640" s="41"/>
    </row>
    <row r="641" ht="11.25" customHeight="1">
      <c r="L641" s="41"/>
    </row>
    <row r="642" ht="11.25" customHeight="1">
      <c r="L642" s="41"/>
    </row>
    <row r="643" ht="11.25" customHeight="1">
      <c r="L643" s="41"/>
    </row>
    <row r="644" ht="11.25" customHeight="1">
      <c r="L644" s="41"/>
    </row>
    <row r="645" ht="11.25" customHeight="1">
      <c r="L645" s="41"/>
    </row>
    <row r="646" ht="11.25" customHeight="1">
      <c r="L646" s="41"/>
    </row>
    <row r="647" ht="11.25" customHeight="1">
      <c r="L647" s="41"/>
    </row>
    <row r="648" ht="11.25" customHeight="1">
      <c r="L648" s="41"/>
    </row>
    <row r="649" ht="11.25" customHeight="1">
      <c r="L649" s="41"/>
    </row>
    <row r="650" ht="11.25" customHeight="1">
      <c r="L650" s="41"/>
    </row>
  </sheetData>
  <sheetProtection/>
  <mergeCells count="1">
    <mergeCell ref="H23:H2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AR118"/>
  <sheetViews>
    <sheetView showGridLines="0" zoomScalePageLayoutView="0" workbookViewId="0" topLeftCell="A1">
      <selection activeCell="A1" sqref="A1"/>
    </sheetView>
  </sheetViews>
  <sheetFormatPr defaultColWidth="9.140625" defaultRowHeight="11.25" customHeight="1"/>
  <cols>
    <col min="1" max="2" width="2.7109375" style="93" customWidth="1"/>
    <col min="3" max="3" width="17.421875" style="93" customWidth="1"/>
    <col min="4" max="4" width="8.7109375" style="93" customWidth="1"/>
    <col min="5" max="5" width="10.57421875" style="93" customWidth="1"/>
    <col min="6" max="16" width="8.7109375" style="93" customWidth="1"/>
    <col min="17" max="17" width="12.421875" style="94" customWidth="1"/>
    <col min="18" max="18" width="8.7109375" style="94" customWidth="1"/>
    <col min="19" max="20" width="8.7109375" style="93" customWidth="1"/>
    <col min="21" max="21" width="10.8515625" style="93" customWidth="1"/>
    <col min="22" max="22" width="8.7109375" style="93" customWidth="1"/>
    <col min="23" max="23" width="11.421875" style="93" customWidth="1"/>
    <col min="24" max="29" width="8.7109375" style="93" customWidth="1"/>
    <col min="30" max="31" width="11.421875" style="93" customWidth="1"/>
    <col min="32" max="32" width="9.140625" style="93" customWidth="1"/>
    <col min="33" max="33" width="11.57421875" style="93" customWidth="1"/>
    <col min="34" max="34" width="16.421875" style="93" customWidth="1"/>
    <col min="35" max="35" width="11.00390625" style="93" customWidth="1"/>
    <col min="36" max="36" width="14.8515625" style="93" customWidth="1"/>
    <col min="37" max="249" width="9.140625" style="93" customWidth="1"/>
    <col min="250" max="251" width="5.57421875" style="93" customWidth="1"/>
    <col min="252" max="252" width="1.421875" style="93" customWidth="1"/>
    <col min="253" max="253" width="6.57421875" style="93" customWidth="1"/>
    <col min="254" max="254" width="21.57421875" style="93" customWidth="1"/>
    <col min="255" max="255" width="9.140625" style="93" customWidth="1"/>
    <col min="256" max="16384" width="6.140625" style="93" customWidth="1"/>
  </cols>
  <sheetData>
    <row r="1" ht="11.25" customHeight="1">
      <c r="A1" s="92"/>
    </row>
    <row r="2" ht="11.25" customHeight="1">
      <c r="A2" s="92"/>
    </row>
    <row r="3" spans="1:3" ht="11.25" customHeight="1">
      <c r="A3" s="92"/>
      <c r="C3" s="70" t="s">
        <v>656</v>
      </c>
    </row>
    <row r="4" spans="1:3" ht="11.25" customHeight="1">
      <c r="A4" s="92"/>
      <c r="C4" s="70" t="s">
        <v>657</v>
      </c>
    </row>
    <row r="5" spans="1:3" ht="11.25" customHeight="1">
      <c r="A5" s="92"/>
      <c r="C5" s="60"/>
    </row>
    <row r="6" ht="15" customHeight="1">
      <c r="C6" s="80" t="s">
        <v>790</v>
      </c>
    </row>
    <row r="7" ht="15" customHeight="1">
      <c r="C7" s="60" t="s">
        <v>369</v>
      </c>
    </row>
    <row r="8" spans="1:36" ht="12" customHeight="1">
      <c r="A8" s="125"/>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row>
    <row r="9" spans="4:36" ht="12" customHeight="1">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row>
    <row r="10" spans="1:36" ht="24" customHeight="1">
      <c r="A10" s="125"/>
      <c r="C10" s="126"/>
      <c r="D10" s="134" t="s">
        <v>671</v>
      </c>
      <c r="E10" s="150" t="s">
        <v>374</v>
      </c>
      <c r="F10" s="132" t="s">
        <v>373</v>
      </c>
      <c r="G10" s="150" t="s">
        <v>371</v>
      </c>
      <c r="H10" s="150" t="s">
        <v>661</v>
      </c>
      <c r="I10" s="132" t="s">
        <v>674</v>
      </c>
      <c r="J10" s="132" t="s">
        <v>677</v>
      </c>
      <c r="K10" s="150" t="s">
        <v>669</v>
      </c>
      <c r="L10" s="132" t="s">
        <v>672</v>
      </c>
      <c r="M10" s="150" t="s">
        <v>372</v>
      </c>
      <c r="N10" s="150" t="s">
        <v>663</v>
      </c>
      <c r="O10" s="132" t="s">
        <v>685</v>
      </c>
      <c r="P10" s="150" t="s">
        <v>670</v>
      </c>
      <c r="Q10" s="150" t="s">
        <v>370</v>
      </c>
      <c r="R10" s="134" t="s">
        <v>254</v>
      </c>
      <c r="S10" s="150" t="s">
        <v>667</v>
      </c>
      <c r="T10" s="150" t="s">
        <v>666</v>
      </c>
      <c r="U10" s="132" t="s">
        <v>676</v>
      </c>
      <c r="V10" s="150" t="s">
        <v>662</v>
      </c>
      <c r="W10" s="132" t="s">
        <v>673</v>
      </c>
      <c r="X10" s="150" t="s">
        <v>664</v>
      </c>
      <c r="Y10" s="132" t="s">
        <v>270</v>
      </c>
      <c r="Z10" s="132" t="s">
        <v>675</v>
      </c>
      <c r="AA10" s="150" t="s">
        <v>665</v>
      </c>
      <c r="AB10" s="132" t="s">
        <v>679</v>
      </c>
      <c r="AC10" s="150" t="s">
        <v>660</v>
      </c>
      <c r="AD10" s="132" t="s">
        <v>678</v>
      </c>
      <c r="AE10" s="150" t="s">
        <v>668</v>
      </c>
      <c r="AF10" s="151" t="s">
        <v>653</v>
      </c>
      <c r="AG10" s="152" t="s">
        <v>680</v>
      </c>
      <c r="AH10" s="151" t="s">
        <v>682</v>
      </c>
      <c r="AI10" s="152" t="s">
        <v>681</v>
      </c>
      <c r="AJ10" s="151" t="s">
        <v>376</v>
      </c>
    </row>
    <row r="11" spans="1:36" s="95" customFormat="1" ht="12" customHeight="1">
      <c r="A11" s="125"/>
      <c r="C11" s="131" t="s">
        <v>686</v>
      </c>
      <c r="D11" s="132">
        <v>0</v>
      </c>
      <c r="E11" s="133"/>
      <c r="F11" s="132">
        <v>0</v>
      </c>
      <c r="G11" s="132"/>
      <c r="H11" s="132">
        <v>0</v>
      </c>
      <c r="I11" s="132">
        <v>0</v>
      </c>
      <c r="J11" s="132">
        <v>0</v>
      </c>
      <c r="K11" s="132"/>
      <c r="L11" s="132">
        <v>0</v>
      </c>
      <c r="M11" s="132">
        <v>0</v>
      </c>
      <c r="N11" s="132"/>
      <c r="O11" s="132">
        <v>0</v>
      </c>
      <c r="P11" s="132"/>
      <c r="Q11" s="132">
        <v>0</v>
      </c>
      <c r="R11" s="134"/>
      <c r="S11" s="132">
        <v>0</v>
      </c>
      <c r="T11" s="132">
        <v>0</v>
      </c>
      <c r="U11" s="132">
        <v>0</v>
      </c>
      <c r="V11" s="132">
        <v>0</v>
      </c>
      <c r="W11" s="132">
        <v>0</v>
      </c>
      <c r="X11" s="132">
        <v>0</v>
      </c>
      <c r="Y11" s="132"/>
      <c r="Z11" s="132">
        <v>0</v>
      </c>
      <c r="AA11" s="132">
        <v>0</v>
      </c>
      <c r="AB11" s="132">
        <v>0</v>
      </c>
      <c r="AC11" s="132">
        <v>0</v>
      </c>
      <c r="AD11" s="132">
        <v>0</v>
      </c>
      <c r="AE11" s="132"/>
      <c r="AF11" s="132"/>
      <c r="AG11" s="132">
        <v>0</v>
      </c>
      <c r="AH11" s="132"/>
      <c r="AI11" s="132">
        <v>0</v>
      </c>
      <c r="AJ11" s="132"/>
    </row>
    <row r="12" spans="1:36" s="95" customFormat="1" ht="12" customHeight="1">
      <c r="A12" s="135"/>
      <c r="C12" s="131" t="s">
        <v>687</v>
      </c>
      <c r="D12" s="132">
        <v>347.2</v>
      </c>
      <c r="E12" s="132"/>
      <c r="F12" s="132">
        <v>320.3</v>
      </c>
      <c r="G12" s="132"/>
      <c r="H12" s="132">
        <v>289.3</v>
      </c>
      <c r="I12" s="132">
        <v>268.8</v>
      </c>
      <c r="J12" s="132">
        <v>290.3</v>
      </c>
      <c r="K12" s="132"/>
      <c r="L12" s="132">
        <v>285.5</v>
      </c>
      <c r="M12" s="132">
        <v>284.5</v>
      </c>
      <c r="N12" s="132"/>
      <c r="O12" s="132">
        <v>258.3</v>
      </c>
      <c r="P12" s="132"/>
      <c r="Q12" s="132">
        <v>256.5</v>
      </c>
      <c r="R12" s="134"/>
      <c r="S12" s="132">
        <v>216.5</v>
      </c>
      <c r="T12" s="132">
        <v>187.8</v>
      </c>
      <c r="U12" s="132">
        <v>212.9</v>
      </c>
      <c r="V12" s="132">
        <v>229.3</v>
      </c>
      <c r="W12" s="132">
        <v>230.6</v>
      </c>
      <c r="X12" s="132">
        <v>211.1</v>
      </c>
      <c r="Y12" s="132"/>
      <c r="Z12" s="132">
        <v>231.6</v>
      </c>
      <c r="AA12" s="132">
        <v>184.8</v>
      </c>
      <c r="AB12" s="132">
        <v>227.9</v>
      </c>
      <c r="AC12" s="132">
        <v>211.6</v>
      </c>
      <c r="AD12" s="132">
        <v>217.8</v>
      </c>
      <c r="AE12" s="132"/>
      <c r="AF12" s="132"/>
      <c r="AG12" s="132">
        <f>+AG19</f>
        <v>256.4</v>
      </c>
      <c r="AH12" s="132"/>
      <c r="AI12" s="132">
        <f>+AI18</f>
        <v>220.8</v>
      </c>
      <c r="AJ12" s="132"/>
    </row>
    <row r="13" spans="1:36" s="95" customFormat="1" ht="12" customHeight="1">
      <c r="A13" s="135"/>
      <c r="C13" s="131" t="s">
        <v>688</v>
      </c>
      <c r="D13" s="132">
        <v>28.19999999999999</v>
      </c>
      <c r="E13" s="132"/>
      <c r="F13" s="132">
        <v>10.899999999999977</v>
      </c>
      <c r="G13" s="132"/>
      <c r="H13" s="132">
        <v>73.89999999999998</v>
      </c>
      <c r="I13" s="132">
        <v>91.30000000000001</v>
      </c>
      <c r="J13" s="132">
        <v>32.19999999999999</v>
      </c>
      <c r="K13" s="132"/>
      <c r="L13" s="132">
        <v>36.5</v>
      </c>
      <c r="M13" s="132">
        <v>17.80000000000001</v>
      </c>
      <c r="N13" s="132"/>
      <c r="O13" s="132">
        <v>73</v>
      </c>
      <c r="P13" s="132"/>
      <c r="Q13" s="132">
        <v>40.30000000000001</v>
      </c>
      <c r="R13" s="134"/>
      <c r="S13" s="132">
        <v>72.89999999999998</v>
      </c>
      <c r="T13" s="132">
        <v>128.2</v>
      </c>
      <c r="U13" s="132">
        <v>103.70000000000002</v>
      </c>
      <c r="V13" s="132">
        <v>62.5</v>
      </c>
      <c r="W13" s="132">
        <v>51.00000000000003</v>
      </c>
      <c r="X13" s="132">
        <v>81.1</v>
      </c>
      <c r="Y13" s="132"/>
      <c r="Z13" s="132">
        <v>88.00000000000003</v>
      </c>
      <c r="AA13" s="132">
        <v>102.30000000000001</v>
      </c>
      <c r="AB13" s="132">
        <v>26.69999999999999</v>
      </c>
      <c r="AC13" s="132">
        <v>54.400000000000006</v>
      </c>
      <c r="AD13" s="132">
        <v>48.5</v>
      </c>
      <c r="AE13" s="132"/>
      <c r="AF13" s="132"/>
      <c r="AG13" s="132">
        <f>+AG18-AG12</f>
        <v>24.700000000000045</v>
      </c>
      <c r="AH13" s="132"/>
      <c r="AI13" s="132">
        <f>+AI21-AI12</f>
        <v>18</v>
      </c>
      <c r="AJ13" s="132"/>
    </row>
    <row r="14" spans="3:36" ht="12" customHeight="1">
      <c r="C14" s="98" t="s">
        <v>658</v>
      </c>
      <c r="D14" s="118">
        <v>360.1</v>
      </c>
      <c r="E14" s="112">
        <v>337.2</v>
      </c>
      <c r="F14" s="118">
        <v>326.2</v>
      </c>
      <c r="G14" s="112">
        <v>322</v>
      </c>
      <c r="H14" s="118">
        <v>317.8</v>
      </c>
      <c r="I14" s="118">
        <v>311.4</v>
      </c>
      <c r="J14" s="118">
        <v>308</v>
      </c>
      <c r="K14" s="112">
        <v>301.9</v>
      </c>
      <c r="L14" s="118">
        <v>301.8</v>
      </c>
      <c r="M14" s="118">
        <v>296.4</v>
      </c>
      <c r="N14" s="112">
        <v>294.6</v>
      </c>
      <c r="O14" s="118">
        <v>290.6</v>
      </c>
      <c r="P14" s="112">
        <v>277.3</v>
      </c>
      <c r="Q14" s="118">
        <v>273.2</v>
      </c>
      <c r="R14" s="112">
        <v>263.9</v>
      </c>
      <c r="S14" s="118">
        <v>263.7</v>
      </c>
      <c r="T14" s="118">
        <v>261.3</v>
      </c>
      <c r="U14" s="118">
        <v>260.3</v>
      </c>
      <c r="V14" s="118">
        <v>260.2</v>
      </c>
      <c r="W14" s="118">
        <v>259.9</v>
      </c>
      <c r="X14" s="118">
        <v>253.9</v>
      </c>
      <c r="Y14" s="112">
        <v>250.8</v>
      </c>
      <c r="Z14" s="118">
        <v>246.5</v>
      </c>
      <c r="AA14" s="118">
        <v>245.7</v>
      </c>
      <c r="AB14" s="118">
        <v>243.4</v>
      </c>
      <c r="AC14" s="118">
        <v>236.6</v>
      </c>
      <c r="AD14" s="118">
        <v>227</v>
      </c>
      <c r="AE14" s="112">
        <v>205.4</v>
      </c>
      <c r="AF14" s="112">
        <v>271.6</v>
      </c>
      <c r="AG14" s="132">
        <v>267.5</v>
      </c>
      <c r="AH14" s="132">
        <v>260.7</v>
      </c>
      <c r="AI14" s="132">
        <v>231.3</v>
      </c>
      <c r="AJ14" s="112">
        <v>213.3</v>
      </c>
    </row>
    <row r="15" spans="3:38" ht="12" customHeight="1">
      <c r="C15" s="165" t="s">
        <v>776</v>
      </c>
      <c r="D15" s="112">
        <v>353.7</v>
      </c>
      <c r="E15" s="119"/>
      <c r="F15" s="112">
        <v>320.3</v>
      </c>
      <c r="G15" s="120"/>
      <c r="H15" s="112">
        <v>309.5</v>
      </c>
      <c r="I15" s="112">
        <v>302.2</v>
      </c>
      <c r="J15" s="112">
        <v>311.1</v>
      </c>
      <c r="K15" s="119"/>
      <c r="L15" s="112">
        <v>299.8</v>
      </c>
      <c r="M15" s="112">
        <v>302.3</v>
      </c>
      <c r="N15" s="120"/>
      <c r="O15" s="112">
        <v>284.4</v>
      </c>
      <c r="P15" s="119"/>
      <c r="Q15" s="112">
        <v>273.4</v>
      </c>
      <c r="R15" s="122"/>
      <c r="S15" s="112">
        <v>264</v>
      </c>
      <c r="T15" s="112">
        <v>250.1</v>
      </c>
      <c r="U15" s="112">
        <v>316.6</v>
      </c>
      <c r="V15" s="112">
        <v>263.9</v>
      </c>
      <c r="W15" s="112">
        <v>281.6</v>
      </c>
      <c r="X15" s="112">
        <v>254.7</v>
      </c>
      <c r="Y15" s="121"/>
      <c r="Z15" s="112">
        <v>264.2</v>
      </c>
      <c r="AA15" s="112">
        <v>229</v>
      </c>
      <c r="AB15" s="112">
        <v>240.5</v>
      </c>
      <c r="AC15" s="112">
        <v>249.2</v>
      </c>
      <c r="AD15" s="112">
        <v>230.1</v>
      </c>
      <c r="AE15" s="121"/>
      <c r="AF15" s="123"/>
      <c r="AG15" s="112">
        <v>264.4</v>
      </c>
      <c r="AH15" s="123"/>
      <c r="AI15" s="36">
        <v>234.7</v>
      </c>
      <c r="AJ15" s="123"/>
      <c r="AL15" s="36"/>
    </row>
    <row r="16" spans="3:44" ht="12" customHeight="1">
      <c r="C16" s="98" t="s">
        <v>689</v>
      </c>
      <c r="D16" s="112">
        <v>366.2</v>
      </c>
      <c r="E16" s="119"/>
      <c r="F16" s="112">
        <v>331.2</v>
      </c>
      <c r="G16" s="120"/>
      <c r="H16" s="112">
        <v>337.5</v>
      </c>
      <c r="I16" s="112">
        <v>308</v>
      </c>
      <c r="J16" s="112">
        <v>322.5</v>
      </c>
      <c r="K16" s="119"/>
      <c r="L16" s="112">
        <v>322</v>
      </c>
      <c r="M16" s="112">
        <v>284.5</v>
      </c>
      <c r="N16" s="120"/>
      <c r="O16" s="112">
        <v>328.2</v>
      </c>
      <c r="P16" s="119"/>
      <c r="Q16" s="112">
        <v>266.4</v>
      </c>
      <c r="R16" s="122"/>
      <c r="S16" s="112">
        <v>272.8</v>
      </c>
      <c r="T16" s="112">
        <v>283.5</v>
      </c>
      <c r="U16" s="112">
        <v>273.1</v>
      </c>
      <c r="V16" s="112">
        <v>230.6</v>
      </c>
      <c r="W16" s="112">
        <v>261</v>
      </c>
      <c r="X16" s="112">
        <v>292.2</v>
      </c>
      <c r="Y16" s="121"/>
      <c r="Z16" s="112">
        <v>242.1</v>
      </c>
      <c r="AA16" s="112">
        <v>254.6</v>
      </c>
      <c r="AB16" s="112">
        <v>248.2</v>
      </c>
      <c r="AC16" s="112">
        <v>211.6</v>
      </c>
      <c r="AD16" s="112">
        <v>228.5</v>
      </c>
      <c r="AE16" s="121"/>
      <c r="AF16" s="123"/>
      <c r="AG16" s="112">
        <v>262.5</v>
      </c>
      <c r="AH16" s="123"/>
      <c r="AI16" s="36">
        <v>238.7</v>
      </c>
      <c r="AJ16" s="123"/>
      <c r="AL16" s="36"/>
      <c r="AM16" s="98"/>
      <c r="AN16" s="98"/>
      <c r="AO16" s="98"/>
      <c r="AP16" s="98"/>
      <c r="AQ16" s="98"/>
      <c r="AR16" s="98"/>
    </row>
    <row r="17" spans="1:44" ht="12" customHeight="1">
      <c r="A17" s="98"/>
      <c r="B17" s="98"/>
      <c r="C17" s="141"/>
      <c r="D17" s="112">
        <v>353.9</v>
      </c>
      <c r="E17" s="119"/>
      <c r="F17" s="121"/>
      <c r="G17" s="120"/>
      <c r="H17" s="112">
        <v>328.7</v>
      </c>
      <c r="I17" s="112">
        <v>294</v>
      </c>
      <c r="J17" s="112">
        <v>308</v>
      </c>
      <c r="K17" s="119"/>
      <c r="L17" s="112">
        <v>305.5</v>
      </c>
      <c r="M17" s="120"/>
      <c r="N17" s="120"/>
      <c r="O17" s="112">
        <v>331.3</v>
      </c>
      <c r="P17" s="119"/>
      <c r="Q17" s="112">
        <v>262.2</v>
      </c>
      <c r="R17" s="122"/>
      <c r="S17" s="112">
        <v>263.2</v>
      </c>
      <c r="T17" s="112">
        <v>296.6</v>
      </c>
      <c r="U17" s="112">
        <v>282.9</v>
      </c>
      <c r="V17" s="112">
        <v>240.4</v>
      </c>
      <c r="W17" s="112">
        <v>270.3</v>
      </c>
      <c r="X17" s="112">
        <v>275.7</v>
      </c>
      <c r="Y17" s="121"/>
      <c r="Z17" s="112">
        <v>245.3</v>
      </c>
      <c r="AA17" s="112">
        <v>287.1</v>
      </c>
      <c r="AB17" s="112">
        <v>237.5</v>
      </c>
      <c r="AC17" s="112">
        <v>229.4</v>
      </c>
      <c r="AD17" s="112">
        <v>230.1</v>
      </c>
      <c r="AE17" s="121"/>
      <c r="AF17" s="123"/>
      <c r="AG17" s="112">
        <v>279.1</v>
      </c>
      <c r="AH17" s="123"/>
      <c r="AI17" s="36">
        <v>237.8</v>
      </c>
      <c r="AJ17" s="123"/>
      <c r="AL17" s="36"/>
      <c r="AM17" s="98"/>
      <c r="AN17" s="98"/>
      <c r="AO17" s="98"/>
      <c r="AP17" s="98"/>
      <c r="AQ17" s="98"/>
      <c r="AR17" s="98"/>
    </row>
    <row r="18" spans="1:44" ht="12" customHeight="1">
      <c r="A18" s="98"/>
      <c r="B18" s="98"/>
      <c r="C18" s="141"/>
      <c r="D18" s="112">
        <v>370.1</v>
      </c>
      <c r="E18" s="119"/>
      <c r="F18" s="121"/>
      <c r="G18" s="120"/>
      <c r="H18" s="112">
        <v>363.2</v>
      </c>
      <c r="I18" s="112">
        <v>317</v>
      </c>
      <c r="J18" s="112">
        <v>290.3</v>
      </c>
      <c r="K18" s="119"/>
      <c r="L18" s="112">
        <v>302</v>
      </c>
      <c r="M18" s="120"/>
      <c r="N18" s="120"/>
      <c r="O18" s="112">
        <v>290</v>
      </c>
      <c r="P18" s="119"/>
      <c r="Q18" s="112">
        <v>281.6</v>
      </c>
      <c r="R18" s="122"/>
      <c r="S18" s="112">
        <v>267.1</v>
      </c>
      <c r="T18" s="112">
        <v>290.9</v>
      </c>
      <c r="U18" s="112">
        <v>259.3</v>
      </c>
      <c r="V18" s="112">
        <v>235.2</v>
      </c>
      <c r="W18" s="112">
        <v>258.3</v>
      </c>
      <c r="X18" s="112">
        <v>264.3</v>
      </c>
      <c r="Y18" s="121"/>
      <c r="Z18" s="112">
        <v>231.6</v>
      </c>
      <c r="AA18" s="112">
        <v>257.8</v>
      </c>
      <c r="AB18" s="112">
        <v>254.6</v>
      </c>
      <c r="AC18" s="112">
        <v>266</v>
      </c>
      <c r="AD18" s="112">
        <v>231.2</v>
      </c>
      <c r="AE18" s="121"/>
      <c r="AF18" s="123"/>
      <c r="AG18" s="112">
        <v>281.1</v>
      </c>
      <c r="AH18" s="123"/>
      <c r="AI18" s="36">
        <v>220.8</v>
      </c>
      <c r="AJ18" s="123"/>
      <c r="AL18" s="36"/>
      <c r="AM18" s="159"/>
      <c r="AN18" s="159"/>
      <c r="AO18" s="159"/>
      <c r="AP18" s="98"/>
      <c r="AQ18" s="98"/>
      <c r="AR18" s="98"/>
    </row>
    <row r="19" spans="1:44" ht="12" customHeight="1">
      <c r="A19" s="98"/>
      <c r="B19" s="98"/>
      <c r="C19" s="141"/>
      <c r="D19" s="112">
        <v>357.6</v>
      </c>
      <c r="E19" s="119"/>
      <c r="F19" s="121"/>
      <c r="G19" s="120"/>
      <c r="H19" s="112">
        <v>309.8</v>
      </c>
      <c r="I19" s="112">
        <v>272.3</v>
      </c>
      <c r="J19" s="121"/>
      <c r="K19" s="119"/>
      <c r="L19" s="112">
        <v>302.6</v>
      </c>
      <c r="M19" s="120"/>
      <c r="N19" s="120"/>
      <c r="O19" s="112">
        <v>311.2</v>
      </c>
      <c r="P19" s="119"/>
      <c r="Q19" s="112">
        <v>256.5</v>
      </c>
      <c r="R19" s="122"/>
      <c r="S19" s="112">
        <v>289.4</v>
      </c>
      <c r="T19" s="112">
        <v>271.7</v>
      </c>
      <c r="U19" s="112">
        <v>263.2</v>
      </c>
      <c r="V19" s="112">
        <v>229.3</v>
      </c>
      <c r="W19" s="112">
        <v>258.7</v>
      </c>
      <c r="X19" s="112">
        <v>264.6</v>
      </c>
      <c r="Y19" s="121"/>
      <c r="Z19" s="112">
        <v>246.2</v>
      </c>
      <c r="AA19" s="112">
        <v>261.1</v>
      </c>
      <c r="AB19" s="112">
        <v>243.7</v>
      </c>
      <c r="AC19" s="112">
        <v>218.8</v>
      </c>
      <c r="AD19" s="112">
        <v>217.8</v>
      </c>
      <c r="AE19" s="121"/>
      <c r="AF19" s="123"/>
      <c r="AG19" s="112">
        <v>256.4</v>
      </c>
      <c r="AH19" s="123"/>
      <c r="AI19" s="36">
        <v>224</v>
      </c>
      <c r="AJ19" s="123"/>
      <c r="AL19" s="36"/>
      <c r="AM19" s="158"/>
      <c r="AN19" s="158"/>
      <c r="AO19" s="158"/>
      <c r="AP19" s="98"/>
      <c r="AQ19" s="98"/>
      <c r="AR19" s="98"/>
    </row>
    <row r="20" spans="1:44" ht="12" customHeight="1">
      <c r="A20" s="98"/>
      <c r="B20" s="98"/>
      <c r="C20" s="141"/>
      <c r="D20" s="112">
        <v>375.4</v>
      </c>
      <c r="E20" s="148"/>
      <c r="F20" s="121"/>
      <c r="G20" s="146"/>
      <c r="H20" s="112">
        <v>296.9</v>
      </c>
      <c r="I20" s="112">
        <v>268.8</v>
      </c>
      <c r="J20" s="121"/>
      <c r="K20" s="148"/>
      <c r="L20" s="112">
        <v>299.1</v>
      </c>
      <c r="M20" s="146"/>
      <c r="N20" s="146"/>
      <c r="O20" s="112">
        <v>303.3</v>
      </c>
      <c r="P20" s="148"/>
      <c r="Q20" s="112">
        <v>260.9</v>
      </c>
      <c r="R20" s="149"/>
      <c r="S20" s="112">
        <v>222.6</v>
      </c>
      <c r="T20" s="112">
        <v>266.4</v>
      </c>
      <c r="U20" s="112">
        <v>234.2</v>
      </c>
      <c r="V20" s="112">
        <v>238.7</v>
      </c>
      <c r="W20" s="112">
        <v>246</v>
      </c>
      <c r="X20" s="112">
        <v>212.5</v>
      </c>
      <c r="Y20" s="121"/>
      <c r="Z20" s="112">
        <v>319.6</v>
      </c>
      <c r="AA20" s="112">
        <v>238</v>
      </c>
      <c r="AB20" s="112">
        <v>238.1</v>
      </c>
      <c r="AC20" s="112">
        <v>246.5</v>
      </c>
      <c r="AD20" s="112">
        <v>266.3</v>
      </c>
      <c r="AE20" s="147"/>
      <c r="AF20" s="123"/>
      <c r="AG20" s="112">
        <v>258.5</v>
      </c>
      <c r="AH20" s="123"/>
      <c r="AI20" s="36">
        <v>225.2</v>
      </c>
      <c r="AJ20" s="123"/>
      <c r="AL20" s="36"/>
      <c r="AM20" s="98"/>
      <c r="AN20" s="98"/>
      <c r="AO20" s="98"/>
      <c r="AP20" s="98"/>
      <c r="AQ20" s="98"/>
      <c r="AR20" s="98"/>
    </row>
    <row r="21" spans="1:44" ht="12" customHeight="1">
      <c r="A21" s="100"/>
      <c r="B21" s="98"/>
      <c r="C21" s="141"/>
      <c r="D21" s="112">
        <v>347.2</v>
      </c>
      <c r="E21" s="148"/>
      <c r="F21" s="121"/>
      <c r="G21" s="146"/>
      <c r="H21" s="112">
        <v>289.3</v>
      </c>
      <c r="I21" s="112">
        <v>282.8</v>
      </c>
      <c r="J21" s="121"/>
      <c r="K21" s="148"/>
      <c r="L21" s="112">
        <v>309.8</v>
      </c>
      <c r="M21" s="146"/>
      <c r="N21" s="146"/>
      <c r="O21" s="112">
        <v>304.3</v>
      </c>
      <c r="P21" s="148"/>
      <c r="Q21" s="112">
        <v>263.6</v>
      </c>
      <c r="R21" s="149"/>
      <c r="S21" s="112">
        <v>222.8</v>
      </c>
      <c r="T21" s="112">
        <v>267.4</v>
      </c>
      <c r="U21" s="112">
        <v>212.9</v>
      </c>
      <c r="V21" s="112">
        <v>249.5</v>
      </c>
      <c r="W21" s="112">
        <v>230.6</v>
      </c>
      <c r="X21" s="112">
        <v>211.1</v>
      </c>
      <c r="Y21" s="121"/>
      <c r="Z21" s="112">
        <v>290.4</v>
      </c>
      <c r="AA21" s="112">
        <v>242.1</v>
      </c>
      <c r="AB21" s="112">
        <v>243.2</v>
      </c>
      <c r="AC21" s="146"/>
      <c r="AD21" s="121"/>
      <c r="AE21" s="147"/>
      <c r="AF21" s="123"/>
      <c r="AG21" s="112">
        <v>264.3</v>
      </c>
      <c r="AH21" s="123"/>
      <c r="AI21" s="36">
        <v>238.8</v>
      </c>
      <c r="AJ21" s="123"/>
      <c r="AL21" s="36"/>
      <c r="AM21" s="98"/>
      <c r="AN21" s="98"/>
      <c r="AO21" s="98"/>
      <c r="AP21" s="98"/>
      <c r="AQ21" s="98"/>
      <c r="AR21" s="98"/>
    </row>
    <row r="22" spans="1:44" ht="12" customHeight="1">
      <c r="A22" s="100"/>
      <c r="B22" s="98"/>
      <c r="C22" s="141"/>
      <c r="D22" s="149"/>
      <c r="E22" s="148"/>
      <c r="F22" s="121"/>
      <c r="G22" s="146"/>
      <c r="H22" s="112">
        <v>323.2</v>
      </c>
      <c r="I22" s="112">
        <v>288.9</v>
      </c>
      <c r="J22" s="121"/>
      <c r="K22" s="148"/>
      <c r="L22" s="112">
        <v>291.7</v>
      </c>
      <c r="M22" s="146"/>
      <c r="N22" s="146"/>
      <c r="O22" s="112">
        <v>260.1</v>
      </c>
      <c r="P22" s="148"/>
      <c r="Q22" s="112">
        <v>296.8</v>
      </c>
      <c r="R22" s="149"/>
      <c r="S22" s="112">
        <v>269.1</v>
      </c>
      <c r="T22" s="112">
        <v>316</v>
      </c>
      <c r="U22" s="112">
        <v>294.9</v>
      </c>
      <c r="V22" s="112">
        <v>261.9</v>
      </c>
      <c r="W22" s="112">
        <v>243.1</v>
      </c>
      <c r="X22" s="112">
        <v>238.6</v>
      </c>
      <c r="Y22" s="121"/>
      <c r="Z22" s="112"/>
      <c r="AA22" s="112">
        <v>245.1</v>
      </c>
      <c r="AB22" s="112">
        <v>227.9</v>
      </c>
      <c r="AC22" s="146"/>
      <c r="AD22" s="121"/>
      <c r="AE22" s="147"/>
      <c r="AF22" s="123"/>
      <c r="AG22" s="123"/>
      <c r="AH22" s="123"/>
      <c r="AI22" s="123"/>
      <c r="AJ22" s="123"/>
      <c r="AL22" s="98"/>
      <c r="AM22" s="98"/>
      <c r="AN22" s="98"/>
      <c r="AO22" s="98"/>
      <c r="AP22" s="98"/>
      <c r="AQ22" s="98"/>
      <c r="AR22" s="98"/>
    </row>
    <row r="23" spans="1:36" ht="12" customHeight="1">
      <c r="A23" s="100"/>
      <c r="B23" s="98"/>
      <c r="C23" s="141"/>
      <c r="D23" s="149"/>
      <c r="E23" s="148"/>
      <c r="F23" s="121"/>
      <c r="G23" s="146"/>
      <c r="H23" s="146"/>
      <c r="I23" s="112">
        <v>337.1</v>
      </c>
      <c r="J23" s="121"/>
      <c r="K23" s="148"/>
      <c r="L23" s="112">
        <v>306</v>
      </c>
      <c r="M23" s="146"/>
      <c r="N23" s="146"/>
      <c r="O23" s="112">
        <v>323.7</v>
      </c>
      <c r="P23" s="148"/>
      <c r="Q23" s="112">
        <v>286.1</v>
      </c>
      <c r="R23" s="149"/>
      <c r="S23" s="112">
        <v>242.2</v>
      </c>
      <c r="T23" s="112">
        <v>280</v>
      </c>
      <c r="U23" s="112"/>
      <c r="V23" s="112">
        <v>252.7</v>
      </c>
      <c r="W23" s="112">
        <v>244.1</v>
      </c>
      <c r="X23" s="112">
        <v>226.6</v>
      </c>
      <c r="Y23" s="121"/>
      <c r="Z23" s="121"/>
      <c r="AA23" s="112">
        <v>251</v>
      </c>
      <c r="AB23" s="121"/>
      <c r="AC23" s="146"/>
      <c r="AD23" s="121"/>
      <c r="AE23" s="147"/>
      <c r="AF23" s="123"/>
      <c r="AG23" s="123"/>
      <c r="AH23" s="123"/>
      <c r="AI23" s="123"/>
      <c r="AJ23" s="123"/>
    </row>
    <row r="24" spans="1:36" ht="12" customHeight="1">
      <c r="A24" s="100"/>
      <c r="B24" s="98"/>
      <c r="C24" s="141"/>
      <c r="D24" s="122"/>
      <c r="E24" s="119"/>
      <c r="F24" s="121"/>
      <c r="G24" s="120"/>
      <c r="H24" s="120"/>
      <c r="I24" s="112">
        <v>329.3</v>
      </c>
      <c r="J24" s="121"/>
      <c r="K24" s="119"/>
      <c r="L24" s="112">
        <v>285.5</v>
      </c>
      <c r="M24" s="120"/>
      <c r="N24" s="120"/>
      <c r="O24" s="112">
        <v>298.4</v>
      </c>
      <c r="P24" s="119"/>
      <c r="Q24" s="112">
        <v>284.6</v>
      </c>
      <c r="R24" s="122"/>
      <c r="S24" s="112">
        <v>224.7</v>
      </c>
      <c r="T24" s="112">
        <v>259.6</v>
      </c>
      <c r="U24" s="121"/>
      <c r="V24" s="112">
        <v>250.9</v>
      </c>
      <c r="W24" s="112"/>
      <c r="X24" s="112">
        <v>235</v>
      </c>
      <c r="Y24" s="121"/>
      <c r="Z24" s="121"/>
      <c r="AA24" s="112">
        <v>230</v>
      </c>
      <c r="AB24" s="121"/>
      <c r="AC24" s="120"/>
      <c r="AD24" s="121"/>
      <c r="AE24" s="121"/>
      <c r="AF24" s="123"/>
      <c r="AG24" s="123"/>
      <c r="AH24" s="123"/>
      <c r="AI24" s="123"/>
      <c r="AJ24" s="123"/>
    </row>
    <row r="25" spans="1:36" ht="12" customHeight="1">
      <c r="A25" s="100"/>
      <c r="B25" s="101"/>
      <c r="C25" s="141"/>
      <c r="D25" s="122"/>
      <c r="E25" s="119"/>
      <c r="F25" s="121"/>
      <c r="G25" s="120"/>
      <c r="H25" s="120"/>
      <c r="I25" s="112">
        <v>319.9</v>
      </c>
      <c r="J25" s="121"/>
      <c r="K25" s="119"/>
      <c r="L25" s="112">
        <v>304.1</v>
      </c>
      <c r="M25" s="120"/>
      <c r="N25" s="120"/>
      <c r="O25" s="112">
        <v>292.3</v>
      </c>
      <c r="P25" s="119"/>
      <c r="Q25" s="112">
        <v>275.8</v>
      </c>
      <c r="R25" s="122"/>
      <c r="S25" s="112">
        <v>216.5</v>
      </c>
      <c r="T25" s="112">
        <v>251.6</v>
      </c>
      <c r="U25" s="121"/>
      <c r="V25" s="112">
        <v>239.7</v>
      </c>
      <c r="W25" s="121"/>
      <c r="X25" s="112">
        <v>232.8</v>
      </c>
      <c r="Y25" s="121"/>
      <c r="Z25" s="121"/>
      <c r="AA25" s="112">
        <v>261</v>
      </c>
      <c r="AB25" s="121"/>
      <c r="AC25" s="120"/>
      <c r="AD25" s="121"/>
      <c r="AE25" s="121"/>
      <c r="AF25" s="123"/>
      <c r="AG25" s="123"/>
      <c r="AH25" s="123"/>
      <c r="AI25" s="123"/>
      <c r="AJ25" s="123"/>
    </row>
    <row r="26" spans="1:36" ht="12" customHeight="1">
      <c r="A26" s="100"/>
      <c r="B26" s="98"/>
      <c r="C26" s="141"/>
      <c r="D26" s="122"/>
      <c r="E26" s="119"/>
      <c r="F26" s="121"/>
      <c r="G26" s="120"/>
      <c r="H26" s="120"/>
      <c r="I26" s="112">
        <v>327</v>
      </c>
      <c r="J26" s="121"/>
      <c r="K26" s="119"/>
      <c r="L26" s="112">
        <v>296.5</v>
      </c>
      <c r="M26" s="120"/>
      <c r="N26" s="120"/>
      <c r="O26" s="112">
        <v>278.4</v>
      </c>
      <c r="P26" s="119"/>
      <c r="Q26" s="120"/>
      <c r="R26" s="122"/>
      <c r="S26" s="112">
        <v>243.5</v>
      </c>
      <c r="T26" s="112">
        <v>261.5</v>
      </c>
      <c r="U26" s="121"/>
      <c r="V26" s="112">
        <v>240.7</v>
      </c>
      <c r="W26" s="121"/>
      <c r="X26" s="112">
        <v>238.9</v>
      </c>
      <c r="Y26" s="121"/>
      <c r="Z26" s="121"/>
      <c r="AA26" s="112">
        <v>245.4</v>
      </c>
      <c r="AB26" s="121"/>
      <c r="AC26" s="120"/>
      <c r="AD26" s="121"/>
      <c r="AE26" s="121"/>
      <c r="AF26" s="123"/>
      <c r="AG26" s="123"/>
      <c r="AH26" s="123"/>
      <c r="AI26" s="123"/>
      <c r="AJ26" s="123"/>
    </row>
    <row r="27" spans="1:36" ht="12" customHeight="1">
      <c r="A27" s="100"/>
      <c r="B27" s="98"/>
      <c r="C27" s="141"/>
      <c r="D27" s="122"/>
      <c r="E27" s="119"/>
      <c r="F27" s="121"/>
      <c r="G27" s="120"/>
      <c r="H27" s="120"/>
      <c r="I27" s="112">
        <v>291</v>
      </c>
      <c r="J27" s="121"/>
      <c r="K27" s="119"/>
      <c r="L27" s="112"/>
      <c r="M27" s="120"/>
      <c r="N27" s="120"/>
      <c r="O27" s="112">
        <v>285.1</v>
      </c>
      <c r="P27" s="119"/>
      <c r="Q27" s="120"/>
      <c r="R27" s="122"/>
      <c r="S27" s="112">
        <v>263</v>
      </c>
      <c r="T27" s="112">
        <v>265.7</v>
      </c>
      <c r="U27" s="121"/>
      <c r="V27" s="112">
        <v>260</v>
      </c>
      <c r="W27" s="121"/>
      <c r="X27" s="112">
        <v>245.2</v>
      </c>
      <c r="Y27" s="121"/>
      <c r="Z27" s="121"/>
      <c r="AA27" s="112">
        <v>246.8</v>
      </c>
      <c r="AB27" s="121"/>
      <c r="AC27" s="120"/>
      <c r="AD27" s="121"/>
      <c r="AE27" s="121"/>
      <c r="AF27" s="123"/>
      <c r="AG27" s="123"/>
      <c r="AH27" s="123"/>
      <c r="AI27" s="123"/>
      <c r="AJ27" s="123"/>
    </row>
    <row r="28" spans="1:36" ht="12" customHeight="1">
      <c r="A28" s="100"/>
      <c r="B28" s="98"/>
      <c r="C28" s="141"/>
      <c r="D28" s="122"/>
      <c r="E28" s="119"/>
      <c r="F28" s="121"/>
      <c r="G28" s="120"/>
      <c r="H28" s="120"/>
      <c r="I28" s="112">
        <v>360.1</v>
      </c>
      <c r="J28" s="121"/>
      <c r="K28" s="119"/>
      <c r="L28" s="121"/>
      <c r="M28" s="120"/>
      <c r="N28" s="120"/>
      <c r="O28" s="112">
        <v>266</v>
      </c>
      <c r="P28" s="119"/>
      <c r="Q28" s="120"/>
      <c r="R28" s="122"/>
      <c r="S28" s="112">
        <v>257.7</v>
      </c>
      <c r="T28" s="112">
        <v>262.1</v>
      </c>
      <c r="U28" s="121"/>
      <c r="V28" s="112">
        <v>275.2</v>
      </c>
      <c r="W28" s="121"/>
      <c r="X28" s="112"/>
      <c r="Y28" s="121"/>
      <c r="Z28" s="121"/>
      <c r="AA28" s="112">
        <v>248.8</v>
      </c>
      <c r="AB28" s="121"/>
      <c r="AC28" s="120"/>
      <c r="AD28" s="121"/>
      <c r="AE28" s="121"/>
      <c r="AF28" s="123"/>
      <c r="AG28" s="123"/>
      <c r="AH28" s="123"/>
      <c r="AI28" s="123"/>
      <c r="AJ28" s="123"/>
    </row>
    <row r="29" spans="1:36" ht="12" customHeight="1">
      <c r="A29" s="100"/>
      <c r="B29" s="98"/>
      <c r="C29" s="141"/>
      <c r="D29" s="122"/>
      <c r="E29" s="119"/>
      <c r="F29" s="121"/>
      <c r="G29" s="120"/>
      <c r="H29" s="120"/>
      <c r="I29" s="112">
        <v>333.4</v>
      </c>
      <c r="J29" s="121"/>
      <c r="K29" s="119"/>
      <c r="L29" s="121"/>
      <c r="M29" s="120"/>
      <c r="N29" s="120"/>
      <c r="O29" s="112">
        <v>290.6</v>
      </c>
      <c r="P29" s="119"/>
      <c r="Q29" s="120"/>
      <c r="R29" s="122"/>
      <c r="S29" s="112">
        <v>272</v>
      </c>
      <c r="T29" s="112">
        <v>251.8</v>
      </c>
      <c r="U29" s="121"/>
      <c r="V29" s="112">
        <v>281.1</v>
      </c>
      <c r="W29" s="121"/>
      <c r="X29" s="120"/>
      <c r="Y29" s="121"/>
      <c r="Z29" s="121"/>
      <c r="AA29" s="112">
        <v>246.3</v>
      </c>
      <c r="AB29" s="121"/>
      <c r="AC29" s="120"/>
      <c r="AD29" s="121"/>
      <c r="AE29" s="121"/>
      <c r="AF29" s="123"/>
      <c r="AG29" s="123"/>
      <c r="AH29" s="123"/>
      <c r="AI29" s="123"/>
      <c r="AJ29" s="123"/>
    </row>
    <row r="30" spans="1:36" ht="12" customHeight="1">
      <c r="A30" s="100"/>
      <c r="B30" s="98"/>
      <c r="C30" s="141"/>
      <c r="D30" s="122"/>
      <c r="E30" s="119"/>
      <c r="F30" s="121"/>
      <c r="G30" s="120"/>
      <c r="H30" s="120"/>
      <c r="I30" s="112">
        <v>342.4</v>
      </c>
      <c r="J30" s="121"/>
      <c r="K30" s="119"/>
      <c r="L30" s="121"/>
      <c r="M30" s="120"/>
      <c r="N30" s="120"/>
      <c r="O30" s="112">
        <v>296.6</v>
      </c>
      <c r="P30" s="119"/>
      <c r="Q30" s="120"/>
      <c r="R30" s="122"/>
      <c r="S30" s="112">
        <v>263.1</v>
      </c>
      <c r="T30" s="112">
        <v>234.8</v>
      </c>
      <c r="U30" s="121"/>
      <c r="V30" s="112">
        <v>249.3</v>
      </c>
      <c r="W30" s="121"/>
      <c r="X30" s="120"/>
      <c r="Y30" s="121"/>
      <c r="Z30" s="121"/>
      <c r="AA30" s="112">
        <v>243.9</v>
      </c>
      <c r="AB30" s="121"/>
      <c r="AC30" s="120"/>
      <c r="AD30" s="121"/>
      <c r="AE30" s="121"/>
      <c r="AF30" s="123"/>
      <c r="AG30" s="123"/>
      <c r="AH30" s="123"/>
      <c r="AI30" s="123"/>
      <c r="AJ30" s="123"/>
    </row>
    <row r="31" spans="1:36" ht="12" customHeight="1">
      <c r="A31" s="100"/>
      <c r="B31" s="98"/>
      <c r="C31" s="141"/>
      <c r="D31" s="122"/>
      <c r="E31" s="119"/>
      <c r="F31" s="121"/>
      <c r="G31" s="120"/>
      <c r="H31" s="120"/>
      <c r="I31" s="121"/>
      <c r="J31" s="121"/>
      <c r="K31" s="119"/>
      <c r="L31" s="121"/>
      <c r="M31" s="120"/>
      <c r="N31" s="120"/>
      <c r="O31" s="112">
        <v>264.8</v>
      </c>
      <c r="P31" s="119"/>
      <c r="Q31" s="120"/>
      <c r="R31" s="122"/>
      <c r="S31" s="112">
        <v>286.3</v>
      </c>
      <c r="T31" s="112">
        <v>262.3</v>
      </c>
      <c r="U31" s="121"/>
      <c r="V31" s="112">
        <v>253.8</v>
      </c>
      <c r="W31" s="121"/>
      <c r="X31" s="120"/>
      <c r="Y31" s="121"/>
      <c r="Z31" s="121"/>
      <c r="AA31" s="112">
        <v>243.2</v>
      </c>
      <c r="AB31" s="121"/>
      <c r="AC31" s="120"/>
      <c r="AD31" s="121"/>
      <c r="AE31" s="121"/>
      <c r="AF31" s="123"/>
      <c r="AG31" s="123"/>
      <c r="AH31" s="123"/>
      <c r="AI31" s="123"/>
      <c r="AJ31" s="123"/>
    </row>
    <row r="32" spans="1:36" ht="12" customHeight="1">
      <c r="A32" s="100"/>
      <c r="B32" s="98"/>
      <c r="C32" s="141"/>
      <c r="D32" s="122"/>
      <c r="E32" s="119"/>
      <c r="F32" s="121"/>
      <c r="G32" s="120"/>
      <c r="H32" s="120"/>
      <c r="I32" s="121"/>
      <c r="J32" s="121"/>
      <c r="K32" s="119"/>
      <c r="L32" s="121"/>
      <c r="M32" s="120"/>
      <c r="N32" s="120"/>
      <c r="O32" s="112">
        <v>269.6</v>
      </c>
      <c r="P32" s="119"/>
      <c r="Q32" s="120"/>
      <c r="R32" s="122"/>
      <c r="S32" s="112">
        <v>260</v>
      </c>
      <c r="T32" s="112">
        <v>249.4</v>
      </c>
      <c r="U32" s="121"/>
      <c r="V32" s="112">
        <v>253.5</v>
      </c>
      <c r="W32" s="121"/>
      <c r="X32" s="120"/>
      <c r="Y32" s="121"/>
      <c r="Z32" s="121"/>
      <c r="AA32" s="112">
        <v>184.8</v>
      </c>
      <c r="AB32" s="121"/>
      <c r="AC32" s="120"/>
      <c r="AD32" s="121"/>
      <c r="AE32" s="121"/>
      <c r="AF32" s="123"/>
      <c r="AG32" s="123"/>
      <c r="AH32" s="123"/>
      <c r="AI32" s="123"/>
      <c r="AJ32" s="123"/>
    </row>
    <row r="33" spans="1:36" ht="12" customHeight="1">
      <c r="A33" s="100"/>
      <c r="B33" s="98"/>
      <c r="C33" s="141"/>
      <c r="D33" s="122"/>
      <c r="E33" s="119"/>
      <c r="F33" s="121"/>
      <c r="G33" s="120"/>
      <c r="H33" s="120"/>
      <c r="I33" s="121"/>
      <c r="J33" s="121"/>
      <c r="K33" s="119"/>
      <c r="L33" s="121"/>
      <c r="M33" s="120"/>
      <c r="N33" s="120"/>
      <c r="O33" s="112">
        <v>278.4</v>
      </c>
      <c r="P33" s="119"/>
      <c r="Q33" s="120"/>
      <c r="R33" s="122"/>
      <c r="S33" s="112">
        <v>244.1</v>
      </c>
      <c r="T33" s="112">
        <v>265.4</v>
      </c>
      <c r="U33" s="121"/>
      <c r="V33" s="112">
        <v>279.4</v>
      </c>
      <c r="W33" s="121"/>
      <c r="X33" s="120"/>
      <c r="Y33" s="121"/>
      <c r="Z33" s="121"/>
      <c r="AA33" s="112">
        <v>253.5</v>
      </c>
      <c r="AB33" s="121"/>
      <c r="AC33" s="120"/>
      <c r="AD33" s="121"/>
      <c r="AE33" s="121"/>
      <c r="AF33" s="123"/>
      <c r="AG33" s="123"/>
      <c r="AH33" s="123"/>
      <c r="AI33" s="123"/>
      <c r="AJ33" s="123"/>
    </row>
    <row r="34" spans="1:36" ht="12" customHeight="1">
      <c r="A34" s="100"/>
      <c r="B34" s="98"/>
      <c r="C34" s="141"/>
      <c r="D34" s="122"/>
      <c r="E34" s="119"/>
      <c r="F34" s="121"/>
      <c r="G34" s="120"/>
      <c r="H34" s="120"/>
      <c r="I34" s="121"/>
      <c r="J34" s="121"/>
      <c r="K34" s="119"/>
      <c r="L34" s="121"/>
      <c r="M34" s="120"/>
      <c r="N34" s="120"/>
      <c r="O34" s="112">
        <v>263.1</v>
      </c>
      <c r="P34" s="119"/>
      <c r="Q34" s="120"/>
      <c r="R34" s="122"/>
      <c r="S34" s="112"/>
      <c r="T34" s="112">
        <v>257</v>
      </c>
      <c r="U34" s="121"/>
      <c r="V34" s="112">
        <v>261.7</v>
      </c>
      <c r="W34" s="121"/>
      <c r="X34" s="120"/>
      <c r="Y34" s="121"/>
      <c r="Z34" s="121"/>
      <c r="AA34" s="120"/>
      <c r="AB34" s="121"/>
      <c r="AC34" s="120"/>
      <c r="AD34" s="121"/>
      <c r="AE34" s="121"/>
      <c r="AF34" s="123"/>
      <c r="AG34" s="123"/>
      <c r="AH34" s="123"/>
      <c r="AI34" s="123"/>
      <c r="AJ34" s="123"/>
    </row>
    <row r="35" spans="1:36" ht="12" customHeight="1">
      <c r="A35" s="100"/>
      <c r="B35" s="98"/>
      <c r="C35" s="141"/>
      <c r="D35" s="122"/>
      <c r="E35" s="119"/>
      <c r="F35" s="121"/>
      <c r="G35" s="120"/>
      <c r="H35" s="120"/>
      <c r="I35" s="121"/>
      <c r="J35" s="121"/>
      <c r="K35" s="119"/>
      <c r="L35" s="121"/>
      <c r="M35" s="120"/>
      <c r="N35" s="120"/>
      <c r="O35" s="112">
        <v>264.2</v>
      </c>
      <c r="P35" s="119"/>
      <c r="Q35" s="120"/>
      <c r="R35" s="122"/>
      <c r="S35" s="112"/>
      <c r="T35" s="112">
        <v>240.5</v>
      </c>
      <c r="U35" s="121"/>
      <c r="V35" s="112">
        <v>260.6</v>
      </c>
      <c r="W35" s="121"/>
      <c r="X35" s="120"/>
      <c r="Y35" s="121"/>
      <c r="Z35" s="121"/>
      <c r="AA35" s="120"/>
      <c r="AB35" s="121"/>
      <c r="AC35" s="120"/>
      <c r="AD35" s="121"/>
      <c r="AE35" s="121"/>
      <c r="AF35" s="123"/>
      <c r="AG35" s="123"/>
      <c r="AH35" s="123"/>
      <c r="AI35" s="123"/>
      <c r="AJ35" s="123"/>
    </row>
    <row r="36" spans="1:36" ht="12" customHeight="1">
      <c r="A36" s="100"/>
      <c r="B36" s="98"/>
      <c r="C36" s="141"/>
      <c r="D36" s="122"/>
      <c r="E36" s="119"/>
      <c r="F36" s="121"/>
      <c r="G36" s="120"/>
      <c r="H36" s="120"/>
      <c r="I36" s="121"/>
      <c r="J36" s="121"/>
      <c r="K36" s="119"/>
      <c r="L36" s="121"/>
      <c r="M36" s="120"/>
      <c r="N36" s="120"/>
      <c r="O36" s="112">
        <v>258.3</v>
      </c>
      <c r="P36" s="119"/>
      <c r="Q36" s="120"/>
      <c r="R36" s="122"/>
      <c r="S36" s="112"/>
      <c r="T36" s="112">
        <v>256.8</v>
      </c>
      <c r="U36" s="121"/>
      <c r="V36" s="112">
        <v>268.3</v>
      </c>
      <c r="W36" s="121"/>
      <c r="X36" s="120"/>
      <c r="Y36" s="121"/>
      <c r="Z36" s="121"/>
      <c r="AA36" s="120"/>
      <c r="AB36" s="121"/>
      <c r="AC36" s="120"/>
      <c r="AD36" s="121"/>
      <c r="AE36" s="121"/>
      <c r="AF36" s="123"/>
      <c r="AG36" s="123"/>
      <c r="AH36" s="123"/>
      <c r="AI36" s="123"/>
      <c r="AJ36" s="123"/>
    </row>
    <row r="37" spans="1:36" ht="12" customHeight="1">
      <c r="A37" s="100"/>
      <c r="B37" s="98"/>
      <c r="C37" s="141"/>
      <c r="D37" s="122"/>
      <c r="E37" s="119"/>
      <c r="F37" s="121"/>
      <c r="G37" s="120"/>
      <c r="H37" s="120"/>
      <c r="I37" s="121"/>
      <c r="J37" s="121"/>
      <c r="K37" s="119"/>
      <c r="L37" s="121"/>
      <c r="M37" s="120"/>
      <c r="N37" s="120"/>
      <c r="O37" s="112">
        <v>264.2</v>
      </c>
      <c r="P37" s="119"/>
      <c r="Q37" s="120"/>
      <c r="R37" s="122"/>
      <c r="S37" s="119"/>
      <c r="T37" s="112">
        <v>187.8</v>
      </c>
      <c r="U37" s="121"/>
      <c r="V37" s="112">
        <v>263.6</v>
      </c>
      <c r="W37" s="121"/>
      <c r="X37" s="120"/>
      <c r="Y37" s="121"/>
      <c r="Z37" s="121"/>
      <c r="AA37" s="120"/>
      <c r="AB37" s="121"/>
      <c r="AC37" s="120"/>
      <c r="AD37" s="121"/>
      <c r="AE37" s="121"/>
      <c r="AF37" s="123"/>
      <c r="AG37" s="123"/>
      <c r="AH37" s="123"/>
      <c r="AI37" s="123"/>
      <c r="AJ37" s="123"/>
    </row>
    <row r="38" spans="1:36" ht="12" customHeight="1">
      <c r="A38" s="100"/>
      <c r="B38" s="98"/>
      <c r="C38" s="141"/>
      <c r="D38" s="122"/>
      <c r="E38" s="119"/>
      <c r="F38" s="121"/>
      <c r="G38" s="120"/>
      <c r="H38" s="120"/>
      <c r="I38" s="121"/>
      <c r="J38" s="121"/>
      <c r="K38" s="119"/>
      <c r="L38" s="121"/>
      <c r="M38" s="120"/>
      <c r="N38" s="120"/>
      <c r="O38" s="112">
        <v>286.1</v>
      </c>
      <c r="P38" s="119"/>
      <c r="Q38" s="120"/>
      <c r="R38" s="122"/>
      <c r="S38" s="119"/>
      <c r="T38" s="112">
        <v>223.9</v>
      </c>
      <c r="U38" s="121"/>
      <c r="V38" s="112">
        <v>289.3</v>
      </c>
      <c r="W38" s="121"/>
      <c r="X38" s="120"/>
      <c r="Y38" s="121"/>
      <c r="Z38" s="121"/>
      <c r="AA38" s="120"/>
      <c r="AB38" s="121"/>
      <c r="AC38" s="120"/>
      <c r="AD38" s="121"/>
      <c r="AE38" s="121"/>
      <c r="AF38" s="123"/>
      <c r="AG38" s="123"/>
      <c r="AH38" s="123"/>
      <c r="AI38" s="123"/>
      <c r="AJ38" s="123"/>
    </row>
    <row r="39" spans="1:36" ht="12" customHeight="1">
      <c r="A39" s="100"/>
      <c r="B39" s="98"/>
      <c r="C39" s="141"/>
      <c r="D39" s="122"/>
      <c r="E39" s="119"/>
      <c r="F39" s="121"/>
      <c r="G39" s="120"/>
      <c r="H39" s="120"/>
      <c r="I39" s="121"/>
      <c r="J39" s="121"/>
      <c r="K39" s="119"/>
      <c r="L39" s="121"/>
      <c r="M39" s="120"/>
      <c r="N39" s="120"/>
      <c r="O39" s="112">
        <v>268.8</v>
      </c>
      <c r="P39" s="119"/>
      <c r="Q39" s="120"/>
      <c r="R39" s="122"/>
      <c r="S39" s="119"/>
      <c r="T39" s="112">
        <v>189.3</v>
      </c>
      <c r="U39" s="121"/>
      <c r="V39" s="112">
        <v>268.4</v>
      </c>
      <c r="W39" s="121"/>
      <c r="X39" s="120"/>
      <c r="Y39" s="121"/>
      <c r="Z39" s="121"/>
      <c r="AA39" s="120"/>
      <c r="AB39" s="121"/>
      <c r="AC39" s="120"/>
      <c r="AD39" s="121"/>
      <c r="AE39" s="121"/>
      <c r="AF39" s="123"/>
      <c r="AG39" s="123"/>
      <c r="AH39" s="123"/>
      <c r="AI39" s="123"/>
      <c r="AJ39" s="123"/>
    </row>
    <row r="40" spans="1:36" ht="12" customHeight="1">
      <c r="A40" s="100"/>
      <c r="B40" s="98"/>
      <c r="C40" s="141"/>
      <c r="D40" s="122"/>
      <c r="E40" s="119"/>
      <c r="F40" s="121"/>
      <c r="G40" s="120"/>
      <c r="H40" s="120"/>
      <c r="I40" s="121"/>
      <c r="J40" s="121"/>
      <c r="K40" s="119"/>
      <c r="L40" s="121"/>
      <c r="M40" s="120"/>
      <c r="N40" s="120"/>
      <c r="O40" s="112">
        <v>259.1</v>
      </c>
      <c r="P40" s="119"/>
      <c r="Q40" s="120"/>
      <c r="R40" s="122"/>
      <c r="S40" s="119"/>
      <c r="T40" s="112">
        <v>233.8</v>
      </c>
      <c r="U40" s="121"/>
      <c r="V40" s="112">
        <v>285.2</v>
      </c>
      <c r="W40" s="121"/>
      <c r="X40" s="120"/>
      <c r="Y40" s="121"/>
      <c r="Z40" s="121"/>
      <c r="AA40" s="120"/>
      <c r="AB40" s="121"/>
      <c r="AC40" s="120"/>
      <c r="AD40" s="121"/>
      <c r="AE40" s="121"/>
      <c r="AF40" s="123"/>
      <c r="AG40" s="123"/>
      <c r="AH40" s="123"/>
      <c r="AI40" s="123"/>
      <c r="AJ40" s="123"/>
    </row>
    <row r="41" spans="1:36" ht="12" customHeight="1">
      <c r="A41" s="100"/>
      <c r="B41" s="98"/>
      <c r="C41" s="141"/>
      <c r="D41" s="122"/>
      <c r="E41" s="119"/>
      <c r="F41" s="121"/>
      <c r="G41" s="120"/>
      <c r="H41" s="120"/>
      <c r="I41" s="121"/>
      <c r="J41" s="121"/>
      <c r="K41" s="119"/>
      <c r="L41" s="121"/>
      <c r="M41" s="120"/>
      <c r="N41" s="120"/>
      <c r="O41" s="112">
        <v>271.2</v>
      </c>
      <c r="P41" s="119"/>
      <c r="Q41" s="120"/>
      <c r="R41" s="122"/>
      <c r="S41" s="119"/>
      <c r="T41" s="121"/>
      <c r="U41" s="121"/>
      <c r="V41" s="112">
        <v>261.5</v>
      </c>
      <c r="W41" s="121"/>
      <c r="X41" s="120"/>
      <c r="Y41" s="121"/>
      <c r="Z41" s="121"/>
      <c r="AA41" s="120"/>
      <c r="AB41" s="121"/>
      <c r="AC41" s="120"/>
      <c r="AD41" s="121"/>
      <c r="AE41" s="121"/>
      <c r="AF41" s="123"/>
      <c r="AG41" s="123"/>
      <c r="AH41" s="123"/>
      <c r="AI41" s="123"/>
      <c r="AJ41" s="123"/>
    </row>
    <row r="42" spans="1:36" ht="12" customHeight="1">
      <c r="A42" s="100"/>
      <c r="B42" s="98"/>
      <c r="C42" s="141"/>
      <c r="D42" s="122"/>
      <c r="E42" s="121"/>
      <c r="F42" s="121"/>
      <c r="G42" s="121"/>
      <c r="H42" s="121"/>
      <c r="I42" s="121"/>
      <c r="J42" s="121"/>
      <c r="K42" s="121"/>
      <c r="L42" s="121"/>
      <c r="M42" s="121"/>
      <c r="N42" s="121"/>
      <c r="O42" s="112">
        <v>271.4</v>
      </c>
      <c r="P42" s="121"/>
      <c r="Q42" s="121"/>
      <c r="R42" s="122"/>
      <c r="S42" s="121"/>
      <c r="T42" s="121"/>
      <c r="U42" s="121"/>
      <c r="V42" s="112">
        <v>285.8</v>
      </c>
      <c r="W42" s="121"/>
      <c r="X42" s="121"/>
      <c r="Y42" s="121"/>
      <c r="Z42" s="121"/>
      <c r="AA42" s="120"/>
      <c r="AB42" s="121"/>
      <c r="AC42" s="121"/>
      <c r="AD42" s="121"/>
      <c r="AE42" s="121"/>
      <c r="AF42" s="123"/>
      <c r="AG42" s="123"/>
      <c r="AH42" s="123"/>
      <c r="AI42" s="123"/>
      <c r="AJ42" s="123"/>
    </row>
    <row r="43" spans="1:36" ht="12" customHeight="1">
      <c r="A43" s="100"/>
      <c r="B43" s="101"/>
      <c r="C43" s="141"/>
      <c r="D43" s="122"/>
      <c r="E43" s="121"/>
      <c r="F43" s="121"/>
      <c r="G43" s="121"/>
      <c r="H43" s="121"/>
      <c r="I43" s="121"/>
      <c r="J43" s="121"/>
      <c r="K43" s="121"/>
      <c r="L43" s="121"/>
      <c r="M43" s="121"/>
      <c r="N43" s="121"/>
      <c r="O43" s="112">
        <v>297.2</v>
      </c>
      <c r="P43" s="121"/>
      <c r="Q43" s="121"/>
      <c r="R43" s="122"/>
      <c r="S43" s="121"/>
      <c r="T43" s="121"/>
      <c r="U43" s="121"/>
      <c r="V43" s="112">
        <v>271.7</v>
      </c>
      <c r="W43" s="121"/>
      <c r="X43" s="121"/>
      <c r="Y43" s="121"/>
      <c r="Z43" s="121"/>
      <c r="AA43" s="120"/>
      <c r="AB43" s="121"/>
      <c r="AC43" s="121"/>
      <c r="AD43" s="121"/>
      <c r="AE43" s="121"/>
      <c r="AF43" s="123"/>
      <c r="AG43" s="123"/>
      <c r="AH43" s="123"/>
      <c r="AI43" s="123"/>
      <c r="AJ43" s="123"/>
    </row>
    <row r="44" spans="1:36" ht="12" customHeight="1">
      <c r="A44" s="100"/>
      <c r="B44" s="101"/>
      <c r="C44" s="141"/>
      <c r="D44" s="122"/>
      <c r="E44" s="121"/>
      <c r="F44" s="121"/>
      <c r="G44" s="121"/>
      <c r="H44" s="121"/>
      <c r="I44" s="121"/>
      <c r="J44" s="121"/>
      <c r="K44" s="121"/>
      <c r="L44" s="121"/>
      <c r="M44" s="121"/>
      <c r="N44" s="121"/>
      <c r="O44" s="112">
        <v>293.4</v>
      </c>
      <c r="P44" s="121"/>
      <c r="Q44" s="121"/>
      <c r="R44" s="122"/>
      <c r="S44" s="121"/>
      <c r="T44" s="121"/>
      <c r="U44" s="121"/>
      <c r="V44" s="112">
        <v>263.1</v>
      </c>
      <c r="W44" s="121"/>
      <c r="X44" s="121"/>
      <c r="Y44" s="121"/>
      <c r="Z44" s="121"/>
      <c r="AA44" s="120"/>
      <c r="AB44" s="121"/>
      <c r="AC44" s="121"/>
      <c r="AD44" s="121"/>
      <c r="AE44" s="121"/>
      <c r="AF44" s="123"/>
      <c r="AG44" s="123"/>
      <c r="AH44" s="123"/>
      <c r="AI44" s="123"/>
      <c r="AJ44" s="123"/>
    </row>
    <row r="45" spans="1:36" ht="12" customHeight="1">
      <c r="A45" s="100"/>
      <c r="B45" s="101"/>
      <c r="C45" s="141"/>
      <c r="D45" s="122"/>
      <c r="E45" s="121"/>
      <c r="F45" s="121"/>
      <c r="G45" s="121"/>
      <c r="H45" s="121"/>
      <c r="I45" s="121"/>
      <c r="J45" s="121"/>
      <c r="K45" s="121"/>
      <c r="L45" s="121"/>
      <c r="M45" s="121"/>
      <c r="N45" s="121"/>
      <c r="O45" s="112">
        <v>331.3</v>
      </c>
      <c r="P45" s="121"/>
      <c r="Q45" s="121"/>
      <c r="R45" s="122"/>
      <c r="S45" s="121"/>
      <c r="T45" s="121"/>
      <c r="U45" s="121"/>
      <c r="V45" s="112">
        <v>259.2</v>
      </c>
      <c r="W45" s="121"/>
      <c r="X45" s="121"/>
      <c r="Y45" s="121"/>
      <c r="Z45" s="121"/>
      <c r="AA45" s="120"/>
      <c r="AB45" s="121"/>
      <c r="AC45" s="121"/>
      <c r="AD45" s="121"/>
      <c r="AE45" s="121"/>
      <c r="AF45" s="123"/>
      <c r="AG45" s="123"/>
      <c r="AH45" s="123"/>
      <c r="AI45" s="123"/>
      <c r="AJ45" s="123"/>
    </row>
    <row r="46" spans="1:36" ht="12" customHeight="1">
      <c r="A46" s="100"/>
      <c r="B46" s="101"/>
      <c r="C46" s="141"/>
      <c r="D46" s="122"/>
      <c r="E46" s="121"/>
      <c r="F46" s="121"/>
      <c r="G46" s="121"/>
      <c r="H46" s="121"/>
      <c r="I46" s="121"/>
      <c r="J46" s="121"/>
      <c r="K46" s="121"/>
      <c r="L46" s="121"/>
      <c r="M46" s="121"/>
      <c r="N46" s="121"/>
      <c r="O46" s="112">
        <v>292.2</v>
      </c>
      <c r="P46" s="121"/>
      <c r="Q46" s="121"/>
      <c r="R46" s="122"/>
      <c r="S46" s="121"/>
      <c r="T46" s="121"/>
      <c r="U46" s="121"/>
      <c r="V46" s="112">
        <v>291.8</v>
      </c>
      <c r="W46" s="121"/>
      <c r="X46" s="121"/>
      <c r="Y46" s="121"/>
      <c r="Z46" s="121"/>
      <c r="AA46" s="121"/>
      <c r="AB46" s="121"/>
      <c r="AC46" s="121"/>
      <c r="AD46" s="121"/>
      <c r="AE46" s="121"/>
      <c r="AF46" s="123"/>
      <c r="AG46" s="123"/>
      <c r="AH46" s="123"/>
      <c r="AI46" s="123"/>
      <c r="AJ46" s="123"/>
    </row>
    <row r="47" spans="1:36" ht="12" customHeight="1">
      <c r="A47" s="100"/>
      <c r="B47" s="101"/>
      <c r="C47" s="141"/>
      <c r="D47" s="122"/>
      <c r="E47" s="121"/>
      <c r="F47" s="121"/>
      <c r="G47" s="121"/>
      <c r="H47" s="121"/>
      <c r="I47" s="121"/>
      <c r="J47" s="121"/>
      <c r="K47" s="121"/>
      <c r="L47" s="121"/>
      <c r="M47" s="121"/>
      <c r="N47" s="121"/>
      <c r="O47" s="112"/>
      <c r="P47" s="121"/>
      <c r="Q47" s="121"/>
      <c r="R47" s="122"/>
      <c r="S47" s="121"/>
      <c r="T47" s="121"/>
      <c r="U47" s="121"/>
      <c r="V47" s="112">
        <v>240.7</v>
      </c>
      <c r="W47" s="121"/>
      <c r="X47" s="121"/>
      <c r="Y47" s="121"/>
      <c r="Z47" s="121"/>
      <c r="AA47" s="121"/>
      <c r="AB47" s="121"/>
      <c r="AC47" s="121"/>
      <c r="AD47" s="121"/>
      <c r="AE47" s="121"/>
      <c r="AF47" s="123"/>
      <c r="AG47" s="123"/>
      <c r="AH47" s="123"/>
      <c r="AI47" s="123"/>
      <c r="AJ47" s="123"/>
    </row>
    <row r="48" spans="1:36" ht="12" customHeight="1">
      <c r="A48" s="100"/>
      <c r="B48" s="101"/>
      <c r="C48" s="141"/>
      <c r="D48" s="122"/>
      <c r="E48" s="121"/>
      <c r="F48" s="121"/>
      <c r="G48" s="121"/>
      <c r="H48" s="121"/>
      <c r="I48" s="121"/>
      <c r="J48" s="121"/>
      <c r="K48" s="121"/>
      <c r="L48" s="121"/>
      <c r="M48" s="121"/>
      <c r="N48" s="121"/>
      <c r="O48" s="112"/>
      <c r="P48" s="121"/>
      <c r="Q48" s="121"/>
      <c r="R48" s="122"/>
      <c r="S48" s="121"/>
      <c r="T48" s="121"/>
      <c r="U48" s="121"/>
      <c r="V48" s="112">
        <v>289.2</v>
      </c>
      <c r="W48" s="121"/>
      <c r="X48" s="121"/>
      <c r="Y48" s="121"/>
      <c r="Z48" s="121"/>
      <c r="AA48" s="121"/>
      <c r="AB48" s="121"/>
      <c r="AC48" s="121"/>
      <c r="AD48" s="121"/>
      <c r="AE48" s="121"/>
      <c r="AF48" s="123"/>
      <c r="AG48" s="123"/>
      <c r="AH48" s="123"/>
      <c r="AI48" s="123"/>
      <c r="AJ48" s="123"/>
    </row>
    <row r="49" spans="1:36" ht="12" customHeight="1">
      <c r="A49" s="98"/>
      <c r="B49" s="98"/>
      <c r="C49" s="141"/>
      <c r="D49" s="122"/>
      <c r="E49" s="121"/>
      <c r="F49" s="121"/>
      <c r="G49" s="121"/>
      <c r="H49" s="121"/>
      <c r="I49" s="121"/>
      <c r="J49" s="121"/>
      <c r="K49" s="121"/>
      <c r="L49" s="121"/>
      <c r="M49" s="121"/>
      <c r="N49" s="121"/>
      <c r="O49" s="112"/>
      <c r="P49" s="121"/>
      <c r="Q49" s="121"/>
      <c r="R49" s="122"/>
      <c r="S49" s="121"/>
      <c r="T49" s="121"/>
      <c r="U49" s="121"/>
      <c r="V49" s="112">
        <v>252.7</v>
      </c>
      <c r="W49" s="121"/>
      <c r="X49" s="121"/>
      <c r="Y49" s="121"/>
      <c r="Z49" s="121"/>
      <c r="AA49" s="121"/>
      <c r="AB49" s="121"/>
      <c r="AC49" s="121"/>
      <c r="AD49" s="121"/>
      <c r="AE49" s="121"/>
      <c r="AF49" s="123"/>
      <c r="AG49" s="123"/>
      <c r="AH49" s="123"/>
      <c r="AI49" s="123"/>
      <c r="AJ49" s="123"/>
    </row>
    <row r="50" spans="1:36" ht="12" customHeight="1">
      <c r="A50" s="98"/>
      <c r="B50" s="98"/>
      <c r="C50" s="141"/>
      <c r="D50" s="122"/>
      <c r="E50" s="121"/>
      <c r="F50" s="121"/>
      <c r="G50" s="121"/>
      <c r="H50" s="121"/>
      <c r="I50" s="121"/>
      <c r="J50" s="121"/>
      <c r="K50" s="121"/>
      <c r="L50" s="121"/>
      <c r="M50" s="121"/>
      <c r="N50" s="121"/>
      <c r="O50" s="124"/>
      <c r="P50" s="121"/>
      <c r="Q50" s="121"/>
      <c r="R50" s="122"/>
      <c r="S50" s="121"/>
      <c r="T50" s="121"/>
      <c r="U50" s="121"/>
      <c r="V50" s="112">
        <v>260.1</v>
      </c>
      <c r="W50" s="121"/>
      <c r="X50" s="121"/>
      <c r="Y50" s="121"/>
      <c r="Z50" s="121"/>
      <c r="AA50" s="121"/>
      <c r="AB50" s="121"/>
      <c r="AC50" s="121"/>
      <c r="AD50" s="121"/>
      <c r="AE50" s="121"/>
      <c r="AF50" s="123"/>
      <c r="AG50" s="123"/>
      <c r="AH50" s="123"/>
      <c r="AI50" s="123"/>
      <c r="AJ50" s="123"/>
    </row>
    <row r="51" spans="1:36" ht="12" customHeight="1">
      <c r="A51" s="98"/>
      <c r="B51" s="98"/>
      <c r="C51" s="141"/>
      <c r="D51" s="121"/>
      <c r="E51" s="121"/>
      <c r="F51" s="121"/>
      <c r="G51" s="121"/>
      <c r="H51" s="124"/>
      <c r="I51" s="121"/>
      <c r="J51" s="121"/>
      <c r="K51" s="121"/>
      <c r="L51" s="121"/>
      <c r="M51" s="121"/>
      <c r="N51" s="121"/>
      <c r="O51" s="121"/>
      <c r="P51" s="121"/>
      <c r="Q51" s="121"/>
      <c r="R51" s="121"/>
      <c r="S51" s="122"/>
      <c r="T51" s="122"/>
      <c r="U51" s="121"/>
      <c r="V51" s="121"/>
      <c r="W51" s="121"/>
      <c r="X51" s="121"/>
      <c r="Y51" s="121"/>
      <c r="Z51" s="121"/>
      <c r="AA51" s="121"/>
      <c r="AB51" s="121"/>
      <c r="AC51" s="121"/>
      <c r="AD51" s="121"/>
      <c r="AE51" s="121"/>
      <c r="AF51" s="123"/>
      <c r="AG51" s="123"/>
      <c r="AH51" s="123"/>
      <c r="AI51" s="123"/>
      <c r="AJ51" s="123"/>
    </row>
    <row r="52" spans="1:36" ht="12" customHeight="1">
      <c r="A52" s="98"/>
      <c r="B52" s="98"/>
      <c r="C52" s="141"/>
      <c r="D52" s="121"/>
      <c r="E52" s="121"/>
      <c r="F52" s="121"/>
      <c r="G52" s="121"/>
      <c r="H52" s="124"/>
      <c r="I52" s="121"/>
      <c r="J52" s="121"/>
      <c r="K52" s="121"/>
      <c r="L52" s="121"/>
      <c r="M52" s="121"/>
      <c r="N52" s="121"/>
      <c r="O52" s="121"/>
      <c r="P52" s="121"/>
      <c r="Q52" s="121"/>
      <c r="R52" s="121"/>
      <c r="S52" s="122"/>
      <c r="T52" s="122"/>
      <c r="U52" s="121"/>
      <c r="V52" s="121"/>
      <c r="W52" s="121"/>
      <c r="X52" s="121"/>
      <c r="Y52" s="121"/>
      <c r="Z52" s="121"/>
      <c r="AA52" s="121"/>
      <c r="AB52" s="121"/>
      <c r="AC52" s="121"/>
      <c r="AD52" s="121"/>
      <c r="AE52" s="124"/>
      <c r="AF52" s="123"/>
      <c r="AG52" s="123"/>
      <c r="AH52" s="123"/>
      <c r="AI52" s="123"/>
      <c r="AJ52" s="123"/>
    </row>
    <row r="53" spans="4:36" ht="12" customHeight="1">
      <c r="D53" s="102"/>
      <c r="E53" s="102"/>
      <c r="F53" s="102"/>
      <c r="G53" s="102"/>
      <c r="H53" s="102"/>
      <c r="I53" s="102"/>
      <c r="J53" s="102"/>
      <c r="K53" s="102"/>
      <c r="L53" s="102"/>
      <c r="M53" s="102"/>
      <c r="N53" s="102"/>
      <c r="O53" s="102"/>
      <c r="P53" s="102"/>
      <c r="Q53" s="103"/>
      <c r="R53" s="103"/>
      <c r="S53" s="102"/>
      <c r="T53" s="102"/>
      <c r="U53" s="102"/>
      <c r="V53" s="102"/>
      <c r="W53" s="102"/>
      <c r="X53" s="102"/>
      <c r="Y53" s="102"/>
      <c r="Z53" s="102"/>
      <c r="AA53" s="102"/>
      <c r="AB53" s="102"/>
      <c r="AC53" s="102"/>
      <c r="AD53" s="102"/>
      <c r="AE53" s="102"/>
      <c r="AF53" s="97"/>
      <c r="AG53" s="97"/>
      <c r="AH53" s="97"/>
      <c r="AI53" s="97"/>
      <c r="AJ53" s="97"/>
    </row>
    <row r="54" spans="3:36" ht="36" customHeight="1">
      <c r="C54" s="182" t="s">
        <v>737</v>
      </c>
      <c r="D54" s="182"/>
      <c r="E54" s="182"/>
      <c r="F54" s="182"/>
      <c r="G54" s="182"/>
      <c r="H54" s="182"/>
      <c r="I54" s="182"/>
      <c r="J54" s="182"/>
      <c r="K54" s="182"/>
      <c r="L54" s="182"/>
      <c r="M54" s="182"/>
      <c r="N54" s="182"/>
      <c r="O54" s="182"/>
      <c r="P54" s="182"/>
      <c r="Q54" s="103"/>
      <c r="R54" s="103"/>
      <c r="S54" s="102"/>
      <c r="T54" s="102"/>
      <c r="U54" s="102"/>
      <c r="V54" s="102"/>
      <c r="W54" s="102"/>
      <c r="X54" s="102"/>
      <c r="Y54" s="102"/>
      <c r="Z54" s="102"/>
      <c r="AA54" s="102"/>
      <c r="AB54" s="102"/>
      <c r="AC54" s="102"/>
      <c r="AD54" s="102"/>
      <c r="AE54" s="102"/>
      <c r="AF54" s="97"/>
      <c r="AG54" s="97"/>
      <c r="AH54" s="97"/>
      <c r="AI54" s="97"/>
      <c r="AJ54" s="97"/>
    </row>
    <row r="55" spans="3:36" ht="12" customHeight="1">
      <c r="C55" s="30" t="s">
        <v>704</v>
      </c>
      <c r="D55" s="102"/>
      <c r="E55" s="102"/>
      <c r="F55" s="102"/>
      <c r="G55" s="102"/>
      <c r="H55" s="102"/>
      <c r="I55" s="102"/>
      <c r="J55" s="102"/>
      <c r="K55" s="102"/>
      <c r="L55" s="102"/>
      <c r="M55" s="102"/>
      <c r="N55" s="102"/>
      <c r="O55" s="102"/>
      <c r="P55" s="102"/>
      <c r="Q55" s="103"/>
      <c r="R55" s="103"/>
      <c r="S55" s="102"/>
      <c r="T55" s="102"/>
      <c r="U55" s="102"/>
      <c r="V55" s="102"/>
      <c r="W55" s="102"/>
      <c r="X55" s="102"/>
      <c r="Y55" s="102"/>
      <c r="Z55" s="102"/>
      <c r="AA55" s="102"/>
      <c r="AB55" s="102"/>
      <c r="AC55" s="102"/>
      <c r="AD55" s="102"/>
      <c r="AE55" s="102"/>
      <c r="AF55" s="97"/>
      <c r="AG55" s="97"/>
      <c r="AH55" s="97"/>
      <c r="AI55" s="97"/>
      <c r="AJ55" s="97"/>
    </row>
    <row r="56" spans="3:36" ht="11.25" customHeight="1">
      <c r="C56" s="142"/>
      <c r="D56" s="102"/>
      <c r="E56" s="102"/>
      <c r="F56" s="102"/>
      <c r="G56" s="102"/>
      <c r="H56" s="102"/>
      <c r="I56" s="102"/>
      <c r="J56" s="102"/>
      <c r="K56" s="102"/>
      <c r="L56" s="102"/>
      <c r="M56" s="102"/>
      <c r="N56" s="102"/>
      <c r="O56" s="102"/>
      <c r="P56" s="102"/>
      <c r="Q56" s="103"/>
      <c r="R56" s="103"/>
      <c r="S56" s="102"/>
      <c r="T56" s="102"/>
      <c r="U56" s="102"/>
      <c r="V56" s="102"/>
      <c r="W56" s="102"/>
      <c r="X56" s="102"/>
      <c r="Y56" s="102"/>
      <c r="Z56" s="102"/>
      <c r="AA56" s="102"/>
      <c r="AB56" s="102"/>
      <c r="AC56" s="102"/>
      <c r="AD56" s="102"/>
      <c r="AE56" s="102"/>
      <c r="AF56" s="97"/>
      <c r="AG56" s="97"/>
      <c r="AH56" s="97"/>
      <c r="AI56" s="97"/>
      <c r="AJ56" s="97"/>
    </row>
    <row r="57" spans="4:36" ht="11.25" customHeight="1">
      <c r="D57" s="102"/>
      <c r="E57" s="102"/>
      <c r="F57" s="102"/>
      <c r="G57" s="102"/>
      <c r="H57" s="102"/>
      <c r="I57" s="102"/>
      <c r="J57" s="102"/>
      <c r="K57" s="104"/>
      <c r="L57" s="102"/>
      <c r="M57" s="102"/>
      <c r="N57" s="102"/>
      <c r="O57" s="102"/>
      <c r="P57" s="102"/>
      <c r="Q57" s="103"/>
      <c r="R57" s="103"/>
      <c r="S57" s="102"/>
      <c r="T57" s="102"/>
      <c r="U57" s="102"/>
      <c r="V57" s="102"/>
      <c r="W57" s="102"/>
      <c r="X57" s="102"/>
      <c r="Y57" s="102"/>
      <c r="Z57" s="102"/>
      <c r="AA57" s="102"/>
      <c r="AB57" s="102"/>
      <c r="AC57" s="102"/>
      <c r="AD57" s="102"/>
      <c r="AE57" s="102"/>
      <c r="AF57" s="97"/>
      <c r="AG57" s="97"/>
      <c r="AH57" s="97"/>
      <c r="AI57" s="97"/>
      <c r="AJ57" s="97"/>
    </row>
    <row r="58" spans="4:36" ht="11.25" customHeight="1">
      <c r="D58" s="102"/>
      <c r="E58" s="102"/>
      <c r="F58" s="102"/>
      <c r="G58" s="102"/>
      <c r="H58" s="102"/>
      <c r="I58" s="102"/>
      <c r="J58" s="102"/>
      <c r="K58" s="104"/>
      <c r="L58" s="102"/>
      <c r="M58" s="102"/>
      <c r="N58" s="102"/>
      <c r="O58" s="102"/>
      <c r="P58" s="102"/>
      <c r="Q58" s="103"/>
      <c r="R58" s="103"/>
      <c r="S58" s="102"/>
      <c r="T58" s="102"/>
      <c r="U58" s="102"/>
      <c r="V58" s="102"/>
      <c r="W58" s="102"/>
      <c r="X58" s="102"/>
      <c r="Y58" s="102"/>
      <c r="Z58" s="102"/>
      <c r="AA58" s="102"/>
      <c r="AB58" s="102"/>
      <c r="AC58" s="102"/>
      <c r="AD58" s="102"/>
      <c r="AE58" s="102"/>
      <c r="AF58" s="97"/>
      <c r="AG58" s="97"/>
      <c r="AH58" s="97"/>
      <c r="AI58" s="97"/>
      <c r="AJ58" s="97"/>
    </row>
    <row r="59" spans="4:36" ht="11.25" customHeight="1">
      <c r="D59" s="102"/>
      <c r="E59" s="102"/>
      <c r="F59" s="102"/>
      <c r="G59" s="102"/>
      <c r="H59" s="102"/>
      <c r="I59" s="102"/>
      <c r="J59" s="102"/>
      <c r="K59" s="104"/>
      <c r="L59" s="102"/>
      <c r="M59" s="102"/>
      <c r="N59" s="102"/>
      <c r="O59" s="102"/>
      <c r="P59" s="102"/>
      <c r="Q59" s="103"/>
      <c r="R59" s="103"/>
      <c r="S59" s="102"/>
      <c r="T59" s="102"/>
      <c r="U59" s="102"/>
      <c r="V59" s="102"/>
      <c r="W59" s="102"/>
      <c r="X59" s="102"/>
      <c r="Y59" s="102"/>
      <c r="Z59" s="102"/>
      <c r="AA59" s="102"/>
      <c r="AB59" s="102"/>
      <c r="AC59" s="102"/>
      <c r="AD59" s="102"/>
      <c r="AE59" s="102"/>
      <c r="AF59" s="97"/>
      <c r="AG59" s="97"/>
      <c r="AH59" s="97"/>
      <c r="AI59" s="97"/>
      <c r="AJ59" s="97"/>
    </row>
    <row r="60" spans="1:36" ht="11.25" customHeight="1">
      <c r="A60" s="143"/>
      <c r="D60" s="102"/>
      <c r="E60" s="102"/>
      <c r="F60" s="102"/>
      <c r="G60" s="102"/>
      <c r="H60" s="105"/>
      <c r="I60" s="102"/>
      <c r="J60" s="102"/>
      <c r="K60" s="104"/>
      <c r="L60" s="102"/>
      <c r="M60" s="102"/>
      <c r="N60" s="102"/>
      <c r="O60" s="102"/>
      <c r="P60" s="102"/>
      <c r="Q60" s="103"/>
      <c r="R60" s="103"/>
      <c r="S60" s="102"/>
      <c r="T60" s="102"/>
      <c r="U60" s="102"/>
      <c r="V60" s="102"/>
      <c r="W60" s="102"/>
      <c r="X60" s="102"/>
      <c r="Y60" s="102"/>
      <c r="Z60" s="102"/>
      <c r="AA60" s="102"/>
      <c r="AB60" s="102"/>
      <c r="AC60" s="102"/>
      <c r="AD60" s="102"/>
      <c r="AE60" s="102"/>
      <c r="AF60" s="97"/>
      <c r="AG60" s="97"/>
      <c r="AH60" s="97"/>
      <c r="AI60" s="97"/>
      <c r="AJ60" s="97"/>
    </row>
    <row r="61" spans="1:36" ht="11.25" customHeight="1">
      <c r="A61" s="144"/>
      <c r="D61" s="102"/>
      <c r="E61" s="102"/>
      <c r="F61" s="102"/>
      <c r="G61" s="102"/>
      <c r="H61" s="102"/>
      <c r="I61" s="102"/>
      <c r="J61" s="102"/>
      <c r="K61" s="104"/>
      <c r="L61" s="102"/>
      <c r="M61" s="102"/>
      <c r="N61" s="102"/>
      <c r="O61" s="102"/>
      <c r="P61" s="102"/>
      <c r="Q61" s="103"/>
      <c r="R61" s="103"/>
      <c r="S61" s="102"/>
      <c r="T61" s="102"/>
      <c r="U61" s="102"/>
      <c r="V61" s="102"/>
      <c r="W61" s="102"/>
      <c r="X61" s="102"/>
      <c r="Y61" s="102"/>
      <c r="Z61" s="102"/>
      <c r="AA61" s="102"/>
      <c r="AB61" s="102"/>
      <c r="AC61" s="102"/>
      <c r="AD61" s="102"/>
      <c r="AE61" s="102"/>
      <c r="AF61" s="97"/>
      <c r="AG61" s="97"/>
      <c r="AH61" s="97"/>
      <c r="AI61" s="97"/>
      <c r="AJ61" s="97"/>
    </row>
    <row r="62" spans="4:36" ht="11.25" customHeight="1">
      <c r="D62" s="102"/>
      <c r="E62" s="102"/>
      <c r="F62" s="102"/>
      <c r="G62" s="102"/>
      <c r="H62" s="102"/>
      <c r="I62" s="102"/>
      <c r="J62" s="102"/>
      <c r="K62" s="102"/>
      <c r="L62" s="102"/>
      <c r="M62" s="102"/>
      <c r="N62" s="102"/>
      <c r="O62" s="102"/>
      <c r="P62" s="102"/>
      <c r="Q62" s="103"/>
      <c r="R62" s="103"/>
      <c r="S62" s="102"/>
      <c r="T62" s="102"/>
      <c r="U62" s="102"/>
      <c r="V62" s="102"/>
      <c r="W62" s="102"/>
      <c r="X62" s="102"/>
      <c r="Y62" s="102"/>
      <c r="Z62" s="102"/>
      <c r="AA62" s="102"/>
      <c r="AB62" s="102"/>
      <c r="AC62" s="102"/>
      <c r="AD62" s="102"/>
      <c r="AE62" s="102"/>
      <c r="AF62" s="97"/>
      <c r="AG62" s="97"/>
      <c r="AH62" s="97"/>
      <c r="AI62" s="97"/>
      <c r="AJ62" s="97"/>
    </row>
    <row r="63" spans="4:36" ht="11.25" customHeight="1">
      <c r="D63" s="102"/>
      <c r="E63" s="102"/>
      <c r="F63" s="102"/>
      <c r="G63" s="102"/>
      <c r="H63" s="106"/>
      <c r="I63" s="102"/>
      <c r="J63" s="102"/>
      <c r="K63" s="102"/>
      <c r="L63" s="102"/>
      <c r="M63" s="102"/>
      <c r="N63" s="102"/>
      <c r="O63" s="102"/>
      <c r="P63" s="102"/>
      <c r="Q63" s="103"/>
      <c r="R63" s="103"/>
      <c r="S63" s="102"/>
      <c r="T63" s="102"/>
      <c r="U63" s="102"/>
      <c r="V63" s="102"/>
      <c r="W63" s="102"/>
      <c r="X63" s="102"/>
      <c r="Y63" s="102"/>
      <c r="Z63" s="102"/>
      <c r="AA63" s="102"/>
      <c r="AB63" s="102"/>
      <c r="AC63" s="102"/>
      <c r="AD63" s="102"/>
      <c r="AE63" s="102"/>
      <c r="AF63" s="97"/>
      <c r="AG63" s="97"/>
      <c r="AH63" s="97"/>
      <c r="AI63" s="97"/>
      <c r="AJ63" s="97"/>
    </row>
    <row r="64" spans="4:36" ht="11.25" customHeight="1">
      <c r="D64" s="102"/>
      <c r="E64" s="102"/>
      <c r="F64" s="102"/>
      <c r="G64" s="102"/>
      <c r="H64" s="102"/>
      <c r="I64" s="102"/>
      <c r="J64" s="102"/>
      <c r="K64" s="102"/>
      <c r="L64" s="102"/>
      <c r="M64" s="102"/>
      <c r="N64" s="102"/>
      <c r="O64" s="102"/>
      <c r="P64" s="102"/>
      <c r="Q64" s="103"/>
      <c r="R64" s="103"/>
      <c r="S64" s="102"/>
      <c r="T64" s="102"/>
      <c r="U64" s="102"/>
      <c r="V64" s="102"/>
      <c r="W64" s="102"/>
      <c r="X64" s="102"/>
      <c r="Y64" s="102"/>
      <c r="Z64" s="102"/>
      <c r="AA64" s="102"/>
      <c r="AB64" s="102"/>
      <c r="AC64" s="102"/>
      <c r="AD64" s="102"/>
      <c r="AE64" s="102"/>
      <c r="AF64" s="97"/>
      <c r="AG64" s="97"/>
      <c r="AH64" s="97"/>
      <c r="AI64" s="97"/>
      <c r="AJ64" s="97"/>
    </row>
    <row r="65" spans="4:36" ht="11.25" customHeight="1">
      <c r="D65" s="102"/>
      <c r="E65" s="102"/>
      <c r="F65" s="102"/>
      <c r="G65" s="102"/>
      <c r="H65" s="102"/>
      <c r="I65" s="102"/>
      <c r="J65" s="102"/>
      <c r="K65" s="102"/>
      <c r="L65" s="102"/>
      <c r="M65" s="102"/>
      <c r="N65" s="102"/>
      <c r="O65" s="102"/>
      <c r="P65" s="102"/>
      <c r="Q65" s="103"/>
      <c r="R65" s="103"/>
      <c r="S65" s="102"/>
      <c r="T65" s="102"/>
      <c r="U65" s="102"/>
      <c r="V65" s="102"/>
      <c r="W65" s="102"/>
      <c r="X65" s="102"/>
      <c r="Y65" s="102"/>
      <c r="Z65" s="102"/>
      <c r="AA65" s="102"/>
      <c r="AB65" s="102"/>
      <c r="AC65" s="102"/>
      <c r="AD65" s="102"/>
      <c r="AE65" s="102"/>
      <c r="AF65" s="97"/>
      <c r="AG65" s="97"/>
      <c r="AH65" s="97"/>
      <c r="AI65" s="97"/>
      <c r="AJ65" s="97"/>
    </row>
    <row r="90" spans="5:14" ht="11.25" customHeight="1">
      <c r="E90" s="98"/>
      <c r="F90" s="98"/>
      <c r="G90" s="98"/>
      <c r="N90" s="98"/>
    </row>
    <row r="91" spans="5:14" ht="11.25" customHeight="1">
      <c r="E91" s="98"/>
      <c r="F91" s="107"/>
      <c r="G91" s="98"/>
      <c r="N91" s="107"/>
    </row>
    <row r="92" spans="5:14" ht="11.25" customHeight="1">
      <c r="E92" s="98"/>
      <c r="F92" s="107"/>
      <c r="G92" s="98"/>
      <c r="N92" s="107"/>
    </row>
    <row r="93" spans="5:14" ht="11.25" customHeight="1">
      <c r="E93" s="98"/>
      <c r="F93" s="107"/>
      <c r="G93" s="98"/>
      <c r="N93" s="107"/>
    </row>
    <row r="94" spans="5:14" ht="11.25" customHeight="1">
      <c r="E94" s="98"/>
      <c r="F94" s="107"/>
      <c r="G94" s="98"/>
      <c r="N94" s="107"/>
    </row>
    <row r="95" spans="5:14" ht="11.25" customHeight="1">
      <c r="E95" s="98"/>
      <c r="F95" s="107"/>
      <c r="G95" s="98"/>
      <c r="N95" s="107"/>
    </row>
    <row r="96" spans="5:14" ht="11.25" customHeight="1">
      <c r="E96" s="98"/>
      <c r="F96" s="107"/>
      <c r="G96" s="98"/>
      <c r="N96" s="107"/>
    </row>
    <row r="97" spans="5:14" ht="11.25" customHeight="1">
      <c r="E97" s="98"/>
      <c r="F97" s="107"/>
      <c r="G97" s="98"/>
      <c r="N97" s="107"/>
    </row>
    <row r="98" spans="5:14" ht="11.25" customHeight="1">
      <c r="E98" s="98"/>
      <c r="F98" s="107"/>
      <c r="G98" s="98"/>
      <c r="N98" s="107"/>
    </row>
    <row r="99" spans="5:14" ht="11.25" customHeight="1">
      <c r="E99" s="98"/>
      <c r="F99" s="107"/>
      <c r="G99" s="98"/>
      <c r="N99" s="107"/>
    </row>
    <row r="100" spans="5:14" ht="11.25" customHeight="1">
      <c r="E100" s="98"/>
      <c r="F100" s="107"/>
      <c r="G100" s="98"/>
      <c r="N100" s="107"/>
    </row>
    <row r="101" spans="5:14" ht="11.25" customHeight="1">
      <c r="E101" s="98"/>
      <c r="F101" s="107"/>
      <c r="G101" s="98"/>
      <c r="N101" s="107"/>
    </row>
    <row r="102" spans="5:14" ht="11.25" customHeight="1">
      <c r="E102" s="98"/>
      <c r="F102" s="107"/>
      <c r="G102" s="98"/>
      <c r="N102" s="107"/>
    </row>
    <row r="103" spans="5:14" ht="11.25" customHeight="1">
      <c r="E103" s="98"/>
      <c r="F103" s="107"/>
      <c r="G103" s="98"/>
      <c r="N103" s="107"/>
    </row>
    <row r="104" spans="5:14" ht="11.25" customHeight="1">
      <c r="E104" s="98"/>
      <c r="F104" s="107"/>
      <c r="G104" s="98"/>
      <c r="N104" s="107"/>
    </row>
    <row r="105" spans="5:14" ht="11.25" customHeight="1">
      <c r="E105" s="98"/>
      <c r="F105" s="107"/>
      <c r="G105" s="98"/>
      <c r="N105" s="107"/>
    </row>
    <row r="106" spans="5:14" ht="11.25" customHeight="1">
      <c r="E106" s="98"/>
      <c r="F106" s="107"/>
      <c r="G106" s="98"/>
      <c r="N106" s="107"/>
    </row>
    <row r="107" spans="5:14" ht="11.25" customHeight="1">
      <c r="E107" s="98"/>
      <c r="F107" s="107"/>
      <c r="G107" s="98"/>
      <c r="N107" s="107"/>
    </row>
    <row r="108" spans="5:14" ht="11.25" customHeight="1">
      <c r="E108" s="98"/>
      <c r="F108" s="107"/>
      <c r="G108" s="98"/>
      <c r="N108" s="107"/>
    </row>
    <row r="109" spans="5:14" ht="11.25" customHeight="1">
      <c r="E109" s="98"/>
      <c r="F109" s="107"/>
      <c r="G109" s="98"/>
      <c r="N109" s="107"/>
    </row>
    <row r="110" spans="5:14" ht="11.25" customHeight="1">
      <c r="E110" s="98"/>
      <c r="F110" s="107"/>
      <c r="G110" s="98"/>
      <c r="N110" s="107"/>
    </row>
    <row r="111" spans="5:14" ht="11.25" customHeight="1">
      <c r="E111" s="98"/>
      <c r="F111" s="107"/>
      <c r="G111" s="98"/>
      <c r="N111" s="107"/>
    </row>
    <row r="112" spans="5:14" ht="11.25" customHeight="1">
      <c r="E112" s="98"/>
      <c r="F112" s="107"/>
      <c r="G112" s="98"/>
      <c r="N112" s="107"/>
    </row>
    <row r="113" spans="5:14" ht="11.25" customHeight="1">
      <c r="E113" s="98"/>
      <c r="F113" s="107"/>
      <c r="G113" s="98"/>
      <c r="N113" s="107"/>
    </row>
    <row r="114" spans="5:14" ht="11.25" customHeight="1">
      <c r="E114" s="98"/>
      <c r="F114" s="107"/>
      <c r="G114" s="98"/>
      <c r="N114" s="107"/>
    </row>
    <row r="115" spans="5:14" ht="11.25" customHeight="1">
      <c r="E115" s="98"/>
      <c r="F115" s="98"/>
      <c r="G115" s="98"/>
      <c r="N115" s="98"/>
    </row>
    <row r="116" spans="5:14" ht="11.25" customHeight="1">
      <c r="E116" s="98"/>
      <c r="F116" s="98"/>
      <c r="G116" s="98"/>
      <c r="N116" s="98"/>
    </row>
    <row r="117" spans="5:14" ht="11.25" customHeight="1">
      <c r="E117" s="98"/>
      <c r="F117" s="98"/>
      <c r="G117" s="98"/>
      <c r="N117" s="98"/>
    </row>
    <row r="118" spans="5:14" ht="11.25" customHeight="1">
      <c r="E118" s="98"/>
      <c r="F118" s="98"/>
      <c r="G118" s="98"/>
      <c r="N118" s="98"/>
    </row>
  </sheetData>
  <sheetProtection/>
  <mergeCells count="1">
    <mergeCell ref="C54:P54"/>
  </mergeCells>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2:AB72"/>
  <sheetViews>
    <sheetView showGridLines="0" zoomScalePageLayoutView="0" workbookViewId="0" topLeftCell="A1">
      <selection activeCell="A1" sqref="A1"/>
    </sheetView>
  </sheetViews>
  <sheetFormatPr defaultColWidth="8.00390625" defaultRowHeight="12"/>
  <cols>
    <col min="1" max="2" width="2.7109375" style="45" customWidth="1"/>
    <col min="3" max="3" width="38.7109375" style="45" customWidth="1"/>
    <col min="4" max="16" width="8.00390625" style="45" customWidth="1"/>
    <col min="17" max="17" width="16.00390625" style="17" customWidth="1"/>
    <col min="18" max="18" width="9.140625" style="17" customWidth="1"/>
    <col min="19" max="16384" width="8.00390625" style="45" customWidth="1"/>
  </cols>
  <sheetData>
    <row r="2" ht="12">
      <c r="R2" s="15"/>
    </row>
    <row r="3" ht="12">
      <c r="C3" s="70" t="s">
        <v>656</v>
      </c>
    </row>
    <row r="4" ht="12">
      <c r="C4" s="70" t="s">
        <v>657</v>
      </c>
    </row>
    <row r="6" spans="3:28" ht="17.25">
      <c r="C6" s="86" t="s">
        <v>727</v>
      </c>
      <c r="Q6" s="46"/>
      <c r="S6" s="47"/>
      <c r="T6" s="47"/>
      <c r="U6" s="47"/>
      <c r="V6" s="47"/>
      <c r="W6" s="47"/>
      <c r="X6" s="47"/>
      <c r="Y6" s="47"/>
      <c r="Z6" s="47"/>
      <c r="AA6" s="47"/>
      <c r="AB6" s="47"/>
    </row>
    <row r="7" ht="12">
      <c r="C7" s="155" t="s">
        <v>715</v>
      </c>
    </row>
    <row r="10" spans="4:13" ht="12">
      <c r="D10" s="48" t="s">
        <v>136</v>
      </c>
      <c r="E10" s="48" t="s">
        <v>137</v>
      </c>
      <c r="F10" s="48" t="s">
        <v>138</v>
      </c>
      <c r="G10" s="48" t="s">
        <v>139</v>
      </c>
      <c r="H10" s="48" t="s">
        <v>140</v>
      </c>
      <c r="I10" s="48" t="s">
        <v>141</v>
      </c>
      <c r="J10" s="48" t="s">
        <v>142</v>
      </c>
      <c r="K10" s="161" t="s">
        <v>143</v>
      </c>
      <c r="L10" s="48" t="s">
        <v>144</v>
      </c>
      <c r="M10" s="48"/>
    </row>
    <row r="11" spans="3:18" ht="13.5">
      <c r="C11" s="49" t="s">
        <v>780</v>
      </c>
      <c r="D11" s="48"/>
      <c r="E11" s="48"/>
      <c r="F11" s="48"/>
      <c r="G11" s="48"/>
      <c r="H11" s="48"/>
      <c r="I11" s="48"/>
      <c r="J11" s="48"/>
      <c r="K11" s="48"/>
      <c r="L11" s="48"/>
      <c r="M11" s="48"/>
      <c r="Q11" s="15"/>
      <c r="R11" s="46"/>
    </row>
    <row r="12" spans="1:18" ht="12">
      <c r="A12" s="47"/>
      <c r="B12" s="47"/>
      <c r="C12" s="87" t="s">
        <v>659</v>
      </c>
      <c r="D12" s="47">
        <v>38</v>
      </c>
      <c r="E12" s="47">
        <v>37.7</v>
      </c>
      <c r="F12" s="47">
        <v>37.4</v>
      </c>
      <c r="G12" s="47">
        <v>36.9</v>
      </c>
      <c r="H12" s="47">
        <v>36.4</v>
      </c>
      <c r="I12" s="47">
        <v>35.8</v>
      </c>
      <c r="J12" s="47">
        <v>35.3</v>
      </c>
      <c r="K12" s="47">
        <v>34.8</v>
      </c>
      <c r="L12" s="47">
        <v>34.4</v>
      </c>
      <c r="M12" s="47"/>
      <c r="N12" s="47"/>
      <c r="Q12" s="15"/>
      <c r="R12" s="50"/>
    </row>
    <row r="13" spans="1:14" ht="12">
      <c r="A13" s="47"/>
      <c r="B13" s="47"/>
      <c r="C13" s="87" t="s">
        <v>729</v>
      </c>
      <c r="D13" s="47">
        <v>48.5</v>
      </c>
      <c r="E13" s="47">
        <v>46.1</v>
      </c>
      <c r="F13" s="47">
        <v>49</v>
      </c>
      <c r="G13" s="47">
        <v>46.5</v>
      </c>
      <c r="H13" s="47">
        <v>45.8</v>
      </c>
      <c r="I13" s="47">
        <v>44.8</v>
      </c>
      <c r="J13" s="47">
        <v>45.4</v>
      </c>
      <c r="K13" s="47">
        <v>46.6</v>
      </c>
      <c r="L13" s="47">
        <v>47.7</v>
      </c>
      <c r="M13" s="47"/>
      <c r="N13" s="47"/>
    </row>
    <row r="14" spans="1:18" ht="12">
      <c r="A14" s="47"/>
      <c r="B14" s="47"/>
      <c r="C14" s="87" t="s">
        <v>730</v>
      </c>
      <c r="D14" s="47">
        <v>27.6</v>
      </c>
      <c r="E14" s="47">
        <v>25</v>
      </c>
      <c r="F14" s="47">
        <v>28.2</v>
      </c>
      <c r="G14" s="47">
        <v>25.3</v>
      </c>
      <c r="H14" s="47">
        <v>29.6</v>
      </c>
      <c r="I14" s="47">
        <v>29.1</v>
      </c>
      <c r="J14" s="47">
        <v>32.7</v>
      </c>
      <c r="K14" s="47">
        <v>35.8</v>
      </c>
      <c r="L14" s="47">
        <v>36.5</v>
      </c>
      <c r="M14" s="47"/>
      <c r="N14" s="47"/>
      <c r="Q14" s="15"/>
      <c r="R14" s="46"/>
    </row>
    <row r="15" spans="3:17" ht="12">
      <c r="C15" s="87" t="s">
        <v>731</v>
      </c>
      <c r="D15" s="47">
        <v>49.8</v>
      </c>
      <c r="E15" s="47">
        <v>50.2</v>
      </c>
      <c r="F15" s="47">
        <v>49.4</v>
      </c>
      <c r="G15" s="47">
        <v>44.8</v>
      </c>
      <c r="H15" s="47">
        <v>43.5</v>
      </c>
      <c r="I15" s="47">
        <v>39.6</v>
      </c>
      <c r="J15" s="47">
        <v>37.5</v>
      </c>
      <c r="K15" s="47">
        <v>34.2</v>
      </c>
      <c r="L15" s="47">
        <v>33.5</v>
      </c>
      <c r="M15" s="47"/>
      <c r="N15" s="47"/>
      <c r="Q15" s="15"/>
    </row>
    <row r="16" spans="3:14" ht="12">
      <c r="C16" s="87" t="s">
        <v>732</v>
      </c>
      <c r="D16" s="47">
        <v>24.4</v>
      </c>
      <c r="E16" s="47">
        <v>23</v>
      </c>
      <c r="F16" s="47">
        <v>22.5</v>
      </c>
      <c r="G16" s="47">
        <v>21.5</v>
      </c>
      <c r="H16" s="47">
        <v>21.1</v>
      </c>
      <c r="I16" s="47">
        <v>21</v>
      </c>
      <c r="J16" s="47">
        <v>20</v>
      </c>
      <c r="K16" s="47">
        <v>19.9</v>
      </c>
      <c r="L16" s="47">
        <v>20.7</v>
      </c>
      <c r="M16" s="47"/>
      <c r="N16" s="47"/>
    </row>
    <row r="17" spans="3:18" ht="13.5">
      <c r="C17" s="49" t="s">
        <v>779</v>
      </c>
      <c r="D17" s="47"/>
      <c r="E17" s="47"/>
      <c r="F17" s="47"/>
      <c r="G17" s="47"/>
      <c r="H17" s="47"/>
      <c r="I17" s="47"/>
      <c r="J17" s="47"/>
      <c r="K17" s="47"/>
      <c r="L17" s="47"/>
      <c r="M17" s="47"/>
      <c r="N17" s="47"/>
      <c r="Q17" s="15"/>
      <c r="R17" s="50"/>
    </row>
    <row r="18" spans="1:17" ht="12">
      <c r="A18" s="47"/>
      <c r="B18" s="47"/>
      <c r="C18" s="87" t="s">
        <v>659</v>
      </c>
      <c r="D18" s="47">
        <v>48.9</v>
      </c>
      <c r="E18" s="47">
        <v>49.3</v>
      </c>
      <c r="F18" s="47">
        <v>49</v>
      </c>
      <c r="G18" s="47">
        <v>47.9</v>
      </c>
      <c r="H18" s="47">
        <v>46.3</v>
      </c>
      <c r="I18" s="47">
        <v>44.7</v>
      </c>
      <c r="J18" s="47">
        <v>43.5</v>
      </c>
      <c r="K18" s="47">
        <v>42.6</v>
      </c>
      <c r="L18" s="47">
        <v>42</v>
      </c>
      <c r="M18" s="47"/>
      <c r="N18" s="47"/>
      <c r="Q18" s="51"/>
    </row>
    <row r="19" spans="1:17" ht="12">
      <c r="A19" s="47"/>
      <c r="B19" s="47"/>
      <c r="C19" s="87" t="s">
        <v>730</v>
      </c>
      <c r="D19" s="47">
        <v>106.4</v>
      </c>
      <c r="E19" s="47">
        <v>120.2</v>
      </c>
      <c r="F19" s="47">
        <v>109.5</v>
      </c>
      <c r="G19" s="47">
        <v>105.2</v>
      </c>
      <c r="H19" s="47">
        <v>66</v>
      </c>
      <c r="I19" s="47">
        <v>65.7</v>
      </c>
      <c r="J19" s="47">
        <v>89.3</v>
      </c>
      <c r="K19" s="47">
        <v>104.7</v>
      </c>
      <c r="L19" s="47">
        <v>97.3</v>
      </c>
      <c r="M19" s="47"/>
      <c r="N19" s="47"/>
      <c r="Q19" s="51"/>
    </row>
    <row r="20" spans="3:17" ht="12">
      <c r="C20" s="87" t="s">
        <v>719</v>
      </c>
      <c r="D20" s="47">
        <v>51.1</v>
      </c>
      <c r="E20" s="47">
        <v>56.2</v>
      </c>
      <c r="F20" s="47">
        <v>60.6</v>
      </c>
      <c r="G20" s="47">
        <v>63.5</v>
      </c>
      <c r="H20" s="47">
        <v>67.6</v>
      </c>
      <c r="I20" s="47">
        <v>66.9</v>
      </c>
      <c r="J20" s="47">
        <v>69.4</v>
      </c>
      <c r="K20" s="47">
        <v>66.9</v>
      </c>
      <c r="L20" s="47">
        <v>67.3</v>
      </c>
      <c r="M20" s="47"/>
      <c r="N20" s="47"/>
      <c r="Q20" s="51"/>
    </row>
    <row r="21" spans="3:18" ht="13.5">
      <c r="C21" s="87" t="s">
        <v>781</v>
      </c>
      <c r="D21" s="47">
        <v>67.1</v>
      </c>
      <c r="E21" s="47">
        <v>68.5</v>
      </c>
      <c r="F21" s="47"/>
      <c r="G21" s="47"/>
      <c r="H21" s="47"/>
      <c r="I21" s="47"/>
      <c r="J21" s="47">
        <v>43.6</v>
      </c>
      <c r="K21" s="47">
        <v>38.4</v>
      </c>
      <c r="L21" s="47">
        <v>34.2</v>
      </c>
      <c r="M21" s="47"/>
      <c r="N21" s="47"/>
      <c r="Q21" s="15"/>
      <c r="R21" s="51"/>
    </row>
    <row r="22" spans="3:18" ht="12">
      <c r="C22" s="87" t="s">
        <v>733</v>
      </c>
      <c r="D22" s="47">
        <v>19.7</v>
      </c>
      <c r="E22" s="47">
        <v>21.4</v>
      </c>
      <c r="F22" s="47">
        <v>22.4</v>
      </c>
      <c r="G22" s="47">
        <v>21.2</v>
      </c>
      <c r="H22" s="47">
        <v>19.2</v>
      </c>
      <c r="I22" s="47">
        <v>18</v>
      </c>
      <c r="J22" s="47">
        <v>18.4</v>
      </c>
      <c r="K22" s="47">
        <v>18.6</v>
      </c>
      <c r="L22" s="47">
        <v>20</v>
      </c>
      <c r="M22" s="47"/>
      <c r="N22" s="47"/>
      <c r="Q22" s="51"/>
      <c r="R22" s="52"/>
    </row>
    <row r="23" spans="1:18" ht="12" customHeight="1">
      <c r="A23" s="53"/>
      <c r="B23" s="53"/>
      <c r="C23" s="53"/>
      <c r="D23" s="53"/>
      <c r="E23" s="53"/>
      <c r="F23" s="53"/>
      <c r="G23" s="53"/>
      <c r="H23" s="53"/>
      <c r="I23" s="53"/>
      <c r="J23" s="53"/>
      <c r="K23" s="53"/>
      <c r="L23" s="53"/>
      <c r="M23" s="53"/>
      <c r="Q23" s="51"/>
      <c r="R23" s="27"/>
    </row>
    <row r="24" spans="1:18" ht="24" customHeight="1">
      <c r="A24" s="53"/>
      <c r="B24" s="53"/>
      <c r="C24" s="183" t="s">
        <v>720</v>
      </c>
      <c r="D24" s="183"/>
      <c r="E24" s="183"/>
      <c r="F24" s="183"/>
      <c r="G24" s="183"/>
      <c r="H24" s="183"/>
      <c r="I24" s="183"/>
      <c r="J24" s="183"/>
      <c r="K24" s="183"/>
      <c r="L24" s="183"/>
      <c r="M24" s="183"/>
      <c r="N24" s="183"/>
      <c r="O24" s="183"/>
      <c r="Q24" s="51"/>
      <c r="R24" s="28"/>
    </row>
    <row r="25" spans="1:18" ht="24" customHeight="1">
      <c r="A25" s="53"/>
      <c r="B25" s="53"/>
      <c r="C25" s="183" t="s">
        <v>728</v>
      </c>
      <c r="D25" s="183"/>
      <c r="E25" s="183"/>
      <c r="F25" s="183"/>
      <c r="G25" s="183"/>
      <c r="H25" s="183"/>
      <c r="I25" s="183"/>
      <c r="J25" s="183"/>
      <c r="K25" s="183"/>
      <c r="L25" s="183"/>
      <c r="M25" s="183"/>
      <c r="N25" s="183"/>
      <c r="O25" s="183"/>
      <c r="Q25" s="51"/>
      <c r="R25" s="52"/>
    </row>
    <row r="26" spans="1:17" ht="24" customHeight="1">
      <c r="A26" s="53"/>
      <c r="B26" s="53"/>
      <c r="C26" s="183" t="s">
        <v>735</v>
      </c>
      <c r="D26" s="183"/>
      <c r="E26" s="183"/>
      <c r="F26" s="183"/>
      <c r="G26" s="183"/>
      <c r="H26" s="183"/>
      <c r="I26" s="183"/>
      <c r="J26" s="183"/>
      <c r="K26" s="183"/>
      <c r="L26" s="183"/>
      <c r="M26" s="183"/>
      <c r="N26" s="183"/>
      <c r="O26" s="183"/>
      <c r="Q26" s="51"/>
    </row>
    <row r="27" spans="1:17" ht="13.5">
      <c r="A27" s="53"/>
      <c r="B27" s="53"/>
      <c r="C27" s="153" t="s">
        <v>734</v>
      </c>
      <c r="D27" s="53"/>
      <c r="E27" s="53"/>
      <c r="F27" s="53"/>
      <c r="H27" s="53"/>
      <c r="I27" s="53"/>
      <c r="J27" s="53"/>
      <c r="K27" s="53"/>
      <c r="L27" s="53"/>
      <c r="M27" s="53"/>
      <c r="Q27" s="15"/>
    </row>
    <row r="28" spans="3:18" ht="12">
      <c r="C28" s="30" t="s">
        <v>648</v>
      </c>
      <c r="Q28" s="51"/>
      <c r="R28" s="34"/>
    </row>
    <row r="29" spans="1:18" ht="12">
      <c r="A29" s="29"/>
      <c r="Q29" s="51"/>
      <c r="R29" s="32"/>
    </row>
    <row r="30" spans="1:18" ht="12">
      <c r="A30" s="75"/>
      <c r="Q30" s="51"/>
      <c r="R30" s="34"/>
    </row>
    <row r="31" spans="1:18" ht="12">
      <c r="A31" s="79"/>
      <c r="Q31" s="51"/>
      <c r="R31" s="33"/>
    </row>
    <row r="32" spans="1:18" ht="12">
      <c r="A32" s="87"/>
      <c r="Q32" s="51"/>
      <c r="R32" s="34"/>
    </row>
    <row r="33" ht="12">
      <c r="A33" s="79"/>
    </row>
    <row r="34" spans="1:17" ht="12">
      <c r="A34" s="87"/>
      <c r="Q34" s="15"/>
    </row>
    <row r="35" spans="1:18" ht="12">
      <c r="A35" s="79"/>
      <c r="Q35" s="51"/>
      <c r="R35" s="49"/>
    </row>
    <row r="36" spans="1:18" ht="12">
      <c r="A36" s="87"/>
      <c r="B36" s="75"/>
      <c r="P36" s="45" t="s">
        <v>161</v>
      </c>
      <c r="Q36" s="51"/>
      <c r="R36" s="45"/>
    </row>
    <row r="37" spans="1:18" ht="12">
      <c r="A37" s="87"/>
      <c r="P37" s="45" t="s">
        <v>161</v>
      </c>
      <c r="R37" s="49"/>
    </row>
    <row r="38" spans="16:18" ht="12">
      <c r="P38" s="45" t="s">
        <v>161</v>
      </c>
      <c r="R38" s="45"/>
    </row>
    <row r="39" spans="16:18" ht="12">
      <c r="P39" s="45" t="s">
        <v>161</v>
      </c>
      <c r="Q39" s="51"/>
      <c r="R39" s="49"/>
    </row>
    <row r="40" spans="16:18" ht="12">
      <c r="P40" s="45" t="s">
        <v>161</v>
      </c>
      <c r="Q40" s="51"/>
      <c r="R40" s="45"/>
    </row>
    <row r="41" spans="16:18" ht="12">
      <c r="P41" s="45" t="s">
        <v>161</v>
      </c>
      <c r="R41" s="49"/>
    </row>
    <row r="42" spans="16:18" ht="12">
      <c r="P42" s="45" t="s">
        <v>161</v>
      </c>
      <c r="R42" s="45"/>
    </row>
    <row r="43" spans="16:18" ht="12">
      <c r="P43" s="45" t="s">
        <v>161</v>
      </c>
      <c r="Q43" s="51"/>
      <c r="R43" s="49"/>
    </row>
    <row r="44" spans="16:18" ht="12">
      <c r="P44" s="45" t="s">
        <v>161</v>
      </c>
      <c r="R44" s="45"/>
    </row>
    <row r="45" spans="16:18" ht="12">
      <c r="P45" s="45" t="s">
        <v>161</v>
      </c>
      <c r="R45" s="49"/>
    </row>
    <row r="46" ht="12">
      <c r="P46" s="45" t="s">
        <v>161</v>
      </c>
    </row>
    <row r="47" ht="12">
      <c r="P47" s="45" t="s">
        <v>161</v>
      </c>
    </row>
    <row r="48" ht="12"/>
    <row r="49" spans="7:12" ht="12">
      <c r="G49" s="54"/>
      <c r="H49" s="54"/>
      <c r="I49" s="54"/>
      <c r="J49" s="54"/>
      <c r="K49" s="54"/>
      <c r="L49" s="54"/>
    </row>
    <row r="50" spans="7:12" ht="12">
      <c r="G50" s="54"/>
      <c r="H50" s="54"/>
      <c r="I50" s="54"/>
      <c r="J50" s="54"/>
      <c r="K50" s="54"/>
      <c r="L50" s="54"/>
    </row>
    <row r="51" ht="12"/>
    <row r="52" ht="12"/>
    <row r="53" ht="12"/>
    <row r="54" ht="12"/>
    <row r="55" ht="12"/>
    <row r="56" ht="12"/>
    <row r="57" spans="5:11" ht="12">
      <c r="E57" s="48"/>
      <c r="F57" s="48"/>
      <c r="G57" s="48"/>
      <c r="H57" s="48"/>
      <c r="I57" s="48"/>
      <c r="J57" s="48"/>
      <c r="K57" s="48"/>
    </row>
    <row r="58" spans="4:18" s="48" customFormat="1" ht="12">
      <c r="D58" s="45"/>
      <c r="E58" s="55"/>
      <c r="F58" s="55"/>
      <c r="G58" s="55"/>
      <c r="H58" s="55"/>
      <c r="I58" s="55"/>
      <c r="J58" s="55"/>
      <c r="K58" s="55"/>
      <c r="Q58" s="17"/>
      <c r="R58" s="17"/>
    </row>
    <row r="59" spans="5:11" ht="12">
      <c r="E59" s="55"/>
      <c r="F59" s="55"/>
      <c r="G59" s="55"/>
      <c r="H59" s="55"/>
      <c r="I59" s="55"/>
      <c r="J59" s="55"/>
      <c r="K59" s="55"/>
    </row>
    <row r="60" spans="5:11" ht="12">
      <c r="E60" s="55"/>
      <c r="F60" s="55"/>
      <c r="G60" s="55"/>
      <c r="H60" s="55"/>
      <c r="I60" s="55"/>
      <c r="J60" s="55"/>
      <c r="K60" s="55"/>
    </row>
    <row r="61" spans="5:11" ht="12">
      <c r="E61" s="55"/>
      <c r="F61" s="55"/>
      <c r="G61" s="55"/>
      <c r="H61" s="55"/>
      <c r="I61" s="55"/>
      <c r="J61" s="55"/>
      <c r="K61" s="55"/>
    </row>
    <row r="62" spans="4:18" s="48" customFormat="1" ht="12">
      <c r="D62" s="45"/>
      <c r="E62" s="55"/>
      <c r="F62" s="55"/>
      <c r="G62" s="55"/>
      <c r="H62" s="55"/>
      <c r="I62" s="55"/>
      <c r="J62" s="55"/>
      <c r="K62" s="55"/>
      <c r="Q62" s="17"/>
      <c r="R62" s="17"/>
    </row>
    <row r="63" spans="5:11" ht="12">
      <c r="E63" s="55"/>
      <c r="F63" s="55"/>
      <c r="G63" s="55"/>
      <c r="H63" s="55"/>
      <c r="I63" s="55"/>
      <c r="J63" s="55"/>
      <c r="K63" s="55"/>
    </row>
    <row r="64" spans="5:11" ht="12">
      <c r="E64" s="55"/>
      <c r="F64" s="55"/>
      <c r="G64" s="55"/>
      <c r="H64" s="55"/>
      <c r="I64" s="55"/>
      <c r="J64" s="55"/>
      <c r="K64" s="55"/>
    </row>
    <row r="65" spans="5:11" ht="12">
      <c r="E65" s="55"/>
      <c r="F65" s="55"/>
      <c r="G65" s="55"/>
      <c r="H65" s="55"/>
      <c r="I65" s="55"/>
      <c r="J65" s="55"/>
      <c r="K65" s="55"/>
    </row>
    <row r="66" spans="5:11" ht="12">
      <c r="E66" s="55"/>
      <c r="F66" s="55"/>
      <c r="G66" s="55"/>
      <c r="H66" s="55"/>
      <c r="I66" s="55"/>
      <c r="J66" s="55"/>
      <c r="K66" s="55"/>
    </row>
    <row r="67" spans="5:11" ht="12">
      <c r="E67" s="55"/>
      <c r="F67" s="55"/>
      <c r="G67" s="55"/>
      <c r="H67" s="55"/>
      <c r="I67" s="55"/>
      <c r="J67" s="55"/>
      <c r="K67" s="55"/>
    </row>
    <row r="68" spans="4:18" s="48" customFormat="1" ht="12">
      <c r="D68" s="45"/>
      <c r="E68" s="55"/>
      <c r="F68" s="55"/>
      <c r="G68" s="55"/>
      <c r="H68" s="55"/>
      <c r="I68" s="55"/>
      <c r="J68" s="55"/>
      <c r="K68" s="55"/>
      <c r="Q68" s="17"/>
      <c r="R68" s="17"/>
    </row>
    <row r="69" spans="5:11" ht="12">
      <c r="E69" s="55"/>
      <c r="F69" s="55"/>
      <c r="G69" s="55"/>
      <c r="H69" s="55"/>
      <c r="I69" s="55"/>
      <c r="J69" s="55"/>
      <c r="K69" s="55"/>
    </row>
    <row r="70" spans="5:11" ht="12">
      <c r="E70" s="55"/>
      <c r="F70" s="55"/>
      <c r="G70" s="55"/>
      <c r="H70" s="55"/>
      <c r="I70" s="55"/>
      <c r="J70" s="55"/>
      <c r="K70" s="55"/>
    </row>
    <row r="71" spans="5:11" ht="12">
      <c r="E71" s="55"/>
      <c r="F71" s="55"/>
      <c r="G71" s="55"/>
      <c r="H71" s="55"/>
      <c r="I71" s="55"/>
      <c r="J71" s="55"/>
      <c r="K71" s="55"/>
    </row>
    <row r="72" spans="5:11" ht="12">
      <c r="E72" s="55"/>
      <c r="F72" s="55"/>
      <c r="G72" s="55"/>
      <c r="H72" s="55"/>
      <c r="I72" s="55"/>
      <c r="J72" s="55"/>
      <c r="K72" s="55"/>
    </row>
  </sheetData>
  <sheetProtection/>
  <mergeCells count="3">
    <mergeCell ref="C24:O24"/>
    <mergeCell ref="C25:O25"/>
    <mergeCell ref="C26:O26"/>
  </mergeCells>
  <printOptions/>
  <pageMargins left="0.75" right="0.75" top="1" bottom="1" header="0.5" footer="0.5"/>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Albertone</dc:creator>
  <cp:keywords/>
  <dc:description/>
  <cp:lastModifiedBy>OENNERFORS Asa (ESTAT)</cp:lastModifiedBy>
  <cp:lastPrinted>2014-02-24T11:41:03Z</cp:lastPrinted>
  <dcterms:created xsi:type="dcterms:W3CDTF">2012-11-06T10:50:07Z</dcterms:created>
  <dcterms:modified xsi:type="dcterms:W3CDTF">2014-10-02T08:24:55Z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1616770994</vt:i4>
  </property>
  <property fmtid="{D5CDD505-2E9C-101B-9397-08002B2CF9AE}" pid="3" name="_NewReviewCycle">
    <vt:lpwstr/>
  </property>
  <property fmtid="{D5CDD505-2E9C-101B-9397-08002B2CF9AE}" pid="4" name="_EmailSubject">
    <vt:lpwstr/>
  </property>
  <property fmtid="{D5CDD505-2E9C-101B-9397-08002B2CF9AE}" pid="5" name="_AuthorEmail">
    <vt:lpwstr>andrew.redpath@informa.lu</vt:lpwstr>
  </property>
  <property fmtid="{D5CDD505-2E9C-101B-9397-08002B2CF9AE}" pid="6" name="_AuthorEmailDisplayName">
    <vt:lpwstr>Andrew Redpath</vt:lpwstr>
  </property>
  <property fmtid="{D5CDD505-2E9C-101B-9397-08002B2CF9AE}" pid="7" name="_PreviousAdHocReviewCycleID">
    <vt:i4>-1913208691</vt:i4>
  </property>
  <property fmtid="{D5CDD505-2E9C-101B-9397-08002B2CF9AE}" pid="8" name="_ReviewingToolsShownOnce">
    <vt:lpwstr/>
  </property>
</Properties>
</file>