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7.xml" ContentType="application/vnd.openxmlformats-officedocument.drawing+xml"/>
  <Override PartName="/xl/worksheets/sheet26.xml" ContentType="application/vnd.openxmlformats-officedocument.spreadsheetml.worksheet+xml"/>
  <Override PartName="/xl/drawings/drawing18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9.xml" ContentType="application/vnd.openxmlformats-officedocument.drawing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23.xml" ContentType="application/vnd.openxmlformats-officedocument.drawing+xml"/>
  <Override PartName="/xl/worksheets/sheet35.xml" ContentType="application/vnd.openxmlformats-officedocument.spreadsheetml.worksheet+xml"/>
  <Override PartName="/xl/drawings/drawing24.xml" ContentType="application/vnd.openxmlformats-officedocument.drawing+xml"/>
  <Override PartName="/xl/worksheets/sheet36.xml" ContentType="application/vnd.openxmlformats-officedocument.spreadsheetml.worksheet+xml"/>
  <Override PartName="/xl/drawings/drawing26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27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29.xml" ContentType="application/vnd.openxmlformats-officedocument.drawing+xml"/>
  <Override PartName="/xl/worksheets/sheet41.xml" ContentType="application/vnd.openxmlformats-officedocument.spreadsheetml.worksheet+xml"/>
  <Override PartName="/xl/drawings/drawing31.xml" ContentType="application/vnd.openxmlformats-officedocument.drawing+xml"/>
  <Override PartName="/xl/worksheets/sheet42.xml" ContentType="application/vnd.openxmlformats-officedocument.spreadsheetml.worksheet+xml"/>
  <Override PartName="/xl/drawings/drawing33.xml" ContentType="application/vnd.openxmlformats-officedocument.drawing+xml"/>
  <Override PartName="/xl/worksheets/sheet43.xml" ContentType="application/vnd.openxmlformats-officedocument.spreadsheetml.worksheet+xml"/>
  <Override PartName="/xl/drawings/drawing34.xml" ContentType="application/vnd.openxmlformats-officedocument.drawing+xml"/>
  <Override PartName="/xl/worksheets/sheet44.xml" ContentType="application/vnd.openxmlformats-officedocument.spreadsheetml.worksheet+xml"/>
  <Override PartName="/xl/drawings/drawing36.xml" ContentType="application/vnd.openxmlformats-officedocument.drawing+xml"/>
  <Override PartName="/xl/worksheets/sheet45.xml" ContentType="application/vnd.openxmlformats-officedocument.spreadsheetml.worksheet+xml"/>
  <Override PartName="/xl/drawings/drawing38.xml" ContentType="application/vnd.openxmlformats-officedocument.drawing+xml"/>
  <Override PartName="/xl/worksheets/sheet46.xml" ContentType="application/vnd.openxmlformats-officedocument.spreadsheetml.worksheet+xml"/>
  <Override PartName="/xl/drawings/drawing39.xml" ContentType="application/vnd.openxmlformats-officedocument.drawing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25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960" windowWidth="21270" windowHeight="14565" activeTab="0"/>
  </bookViews>
  <sheets>
    <sheet name="Figure 2.1" sheetId="1" r:id="rId1"/>
    <sheet name="Table 2.1" sheetId="2" r:id="rId2"/>
    <sheet name="Table 2.2" sheetId="3" r:id="rId3"/>
    <sheet name="Figure 2.2" sheetId="4" r:id="rId4"/>
    <sheet name="Table 2.3" sheetId="5" r:id="rId5"/>
    <sheet name="Table 2.4" sheetId="6" r:id="rId6"/>
    <sheet name="Table 2.5" sheetId="7" r:id="rId7"/>
    <sheet name="Table 2.6" sheetId="8" r:id="rId8"/>
    <sheet name="Figure 2.3" sheetId="9" r:id="rId9"/>
    <sheet name="Figure 2.4" sheetId="10" r:id="rId10"/>
    <sheet name="Figure 2.5" sheetId="11" r:id="rId11"/>
    <sheet name="Figure 2.6" sheetId="12" r:id="rId12"/>
    <sheet name="Figure 2.7" sheetId="13" r:id="rId13"/>
    <sheet name="Figure 2.8" sheetId="14" r:id="rId14"/>
    <sheet name="Figure 2.9" sheetId="15" r:id="rId15"/>
    <sheet name="Figure 2.10" sheetId="16" r:id="rId16"/>
    <sheet name="Figure 2.11" sheetId="17" r:id="rId17"/>
    <sheet name="Table 2.7" sheetId="18" r:id="rId18"/>
    <sheet name="Table 2.8" sheetId="19" r:id="rId19"/>
    <sheet name="Table 2.9" sheetId="20" r:id="rId20"/>
    <sheet name="Figure 2.12" sheetId="21" r:id="rId21"/>
    <sheet name="Table 2.10" sheetId="22" r:id="rId22"/>
    <sheet name="Table 2.11" sheetId="23" r:id="rId23"/>
    <sheet name="Table 2.12" sheetId="24" r:id="rId24"/>
    <sheet name="Figure 2.13" sheetId="25" r:id="rId25"/>
    <sheet name="Figure 2.14" sheetId="26" r:id="rId26"/>
    <sheet name="Table 2.13" sheetId="27" r:id="rId27"/>
    <sheet name="Table 2.14" sheetId="28" r:id="rId28"/>
    <sheet name="Figure 2.15" sheetId="29" r:id="rId29"/>
    <sheet name="Figure 2.16" sheetId="30" r:id="rId30"/>
    <sheet name="Table 2.15" sheetId="31" r:id="rId31"/>
    <sheet name="Figure 2.17" sheetId="32" r:id="rId32"/>
    <sheet name="Table 2.16" sheetId="33" r:id="rId33"/>
    <sheet name="Figure 2.18" sheetId="34" r:id="rId34"/>
    <sheet name="Figure 2.19" sheetId="35" r:id="rId35"/>
    <sheet name="Figure 2.20" sheetId="36" r:id="rId36"/>
    <sheet name="Table 2.17" sheetId="37" r:id="rId37"/>
    <sheet name="Figure 2.21" sheetId="38" r:id="rId38"/>
    <sheet name="Table 2.18" sheetId="39" r:id="rId39"/>
    <sheet name="Figure 2.22" sheetId="40" r:id="rId40"/>
    <sheet name="Figure 2.23" sheetId="41" r:id="rId41"/>
    <sheet name="Figure 2.24" sheetId="42" r:id="rId42"/>
    <sheet name="Figure 2.25" sheetId="43" r:id="rId43"/>
    <sheet name="Figure 2.26" sheetId="44" r:id="rId44"/>
    <sheet name="Figure 2.27" sheetId="45" r:id="rId45"/>
    <sheet name="Figure 2.28" sheetId="46" r:id="rId46"/>
    <sheet name="Table 2.19" sheetId="47" r:id="rId47"/>
    <sheet name="Figure 2.29" sheetId="48" r:id="rId48"/>
  </sheets>
  <externalReferences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a" localSheetId="13">'[13]B-1.1.1'!#REF!</definedName>
    <definedName name="a">'[5]B-1.1.1'!#REF!</definedName>
    <definedName name="A1." localSheetId="13">#REF!</definedName>
    <definedName name="A1.">#REF!</definedName>
    <definedName name="A2" localSheetId="13">#REF!</definedName>
    <definedName name="A2">#REF!</definedName>
    <definedName name="A2." localSheetId="13">#REF!</definedName>
    <definedName name="A2.">#REF!</definedName>
    <definedName name="A3." localSheetId="13">#REF!</definedName>
    <definedName name="A3.">#REF!</definedName>
    <definedName name="A4." localSheetId="13">#REF!</definedName>
    <definedName name="A4.">#REF!</definedName>
    <definedName name="A5." localSheetId="13">#REF!</definedName>
    <definedName name="A5.">#REF!</definedName>
    <definedName name="abcde" localSheetId="13">'[13]B-1.1.1'!#REF!</definedName>
    <definedName name="abcde">'[5]B-1.1.1'!#REF!</definedName>
    <definedName name="AppName" localSheetId="13">'[11]Macro_Param'!$A$1</definedName>
    <definedName name="AppName">'[3]Macro_Param'!$A$1</definedName>
    <definedName name="ASIA_B" localSheetId="13">#REF!</definedName>
    <definedName name="ASIA_B">#REF!</definedName>
    <definedName name="AUS_GR" localSheetId="13">#REF!</definedName>
    <definedName name="AUS_GR">#REF!</definedName>
    <definedName name="b" localSheetId="13">'[13]B-1.1.1'!#REF!</definedName>
    <definedName name="b">'[5]B-1.1.1'!#REF!</definedName>
    <definedName name="C2.1" localSheetId="13">'[14]C-1.2.1-2'!#REF!</definedName>
    <definedName name="C2.1">'[6]C-1.2.1-2'!#REF!</definedName>
    <definedName name="CEEUR_GR" localSheetId="13">#REF!</definedName>
    <definedName name="CEEUR_GR">#REF!</definedName>
    <definedName name="Classification" localSheetId="13">'[15]F.3 Classification (action)'!$J$3:$M$44</definedName>
    <definedName name="Classification">'[7]F.3 Classification (action)'!$J$3:$M$44</definedName>
    <definedName name="ClassTable" localSheetId="13">'[15]F.3 Classification (action)'!$I$3:$I$54</definedName>
    <definedName name="ClassTable">'[7]F.3 Classification (action)'!$I$3:$I$54</definedName>
    <definedName name="E12_B" localSheetId="13">#REF!</definedName>
    <definedName name="E12_B">#REF!</definedName>
    <definedName name="E12_D" localSheetId="13">#REF!</definedName>
    <definedName name="E12_D">#REF!</definedName>
    <definedName name="E12_DK" localSheetId="13">#REF!</definedName>
    <definedName name="E12_DK">#REF!</definedName>
    <definedName name="E12_E" localSheetId="13">#REF!</definedName>
    <definedName name="E12_E">#REF!</definedName>
    <definedName name="E12_GR" localSheetId="13">#REF!</definedName>
    <definedName name="E12_GR">#REF!</definedName>
    <definedName name="EFTA_GR" localSheetId="13">#REF!</definedName>
    <definedName name="EFTA_GR">#REF!</definedName>
    <definedName name="EUR_B" localSheetId="13">#REF!</definedName>
    <definedName name="EUR_B">#REF!</definedName>
    <definedName name="EUR_D" localSheetId="13">#REF!</definedName>
    <definedName name="EUR_D">#REF!</definedName>
    <definedName name="EUR_DK" localSheetId="13">#REF!</definedName>
    <definedName name="EUR_DK">#REF!</definedName>
    <definedName name="EUR_E" localSheetId="13">#REF!</definedName>
    <definedName name="EUR_E">#REF!</definedName>
    <definedName name="GREECE" localSheetId="13">#REF!</definedName>
    <definedName name="GREECE">#REF!</definedName>
    <definedName name="Headings" localSheetId="13">'[15]Contents'!$J$3:$M$88</definedName>
    <definedName name="Headings">'[7]Contents'!$J$3:$M$88</definedName>
    <definedName name="IT" localSheetId="13">#REF!</definedName>
    <definedName name="IT">#REF!</definedName>
    <definedName name="Language">1</definedName>
    <definedName name="M1." localSheetId="13">#REF!</definedName>
    <definedName name="M1.">#REF!</definedName>
    <definedName name="M3." localSheetId="13">#REF!</definedName>
    <definedName name="M3.">#REF!</definedName>
    <definedName name="M4." localSheetId="13">#REF!</definedName>
    <definedName name="M4.">#REF!</definedName>
    <definedName name="M5." localSheetId="13">#REF!</definedName>
    <definedName name="M5.">#REF!</definedName>
    <definedName name="M6." localSheetId="13">#REF!</definedName>
    <definedName name="M6.">#REF!</definedName>
    <definedName name="M7." localSheetId="13">#REF!</definedName>
    <definedName name="M7.">#REF!</definedName>
    <definedName name="MiscLabels" localSheetId="13">'[15]Contents'!$V$3:$Y$85</definedName>
    <definedName name="MiscLabels">'[7]Contents'!$V$3:$Y$85</definedName>
    <definedName name="NN_B" localSheetId="13">'[14]C-1.2.1-2'!#REF!</definedName>
    <definedName name="NN_B">'[6]C-1.2.1-2'!#REF!</definedName>
    <definedName name="NN_D" localSheetId="13">'[14]C-1.2.1-2'!#REF!</definedName>
    <definedName name="NN_D">'[6]C-1.2.1-2'!#REF!</definedName>
    <definedName name="NN_DK" localSheetId="13">'[14]C-1.2.1-2'!#REF!</definedName>
    <definedName name="NN_DK">'[6]C-1.2.1-2'!#REF!</definedName>
    <definedName name="NN_E" localSheetId="13">'[14]C-1.2.1-2'!#REF!</definedName>
    <definedName name="NN_E">'[6]C-1.2.1-2'!#REF!</definedName>
    <definedName name="NN_GR" localSheetId="13">'[14]C-1.2.1-2'!#REF!</definedName>
    <definedName name="NN_GR">'[6]C-1.2.1-2'!#REF!</definedName>
    <definedName name="NOTES" localSheetId="13">'[14]C-1.2.1-2'!#REF!</definedName>
    <definedName name="NOTES">'[6]C-1.2.1-2'!#REF!</definedName>
    <definedName name="NRR" localSheetId="13">#REF!</definedName>
    <definedName name="NRR">#REF!</definedName>
    <definedName name="OTHEREUR_GR" localSheetId="13">#REF!</definedName>
    <definedName name="OTHEREUR_GR">#REF!</definedName>
    <definedName name="_xlnm.Print_Area" localSheetId="8">'Figure 2.3'!$N$6:$V$40</definedName>
    <definedName name="_xlnm.Print_Area" localSheetId="9">'Figure 2.4'!$O$6:$O$40</definedName>
    <definedName name="_xlnm.Print_Area" localSheetId="6">'Table 2.5'!$D$10:$J$47</definedName>
    <definedName name="_xlnm.Print_Area" localSheetId="7">'Table 2.6'!$D$10:$I$47</definedName>
    <definedName name="PRINT_AREA_MI" localSheetId="13">'[14]C-1.2.1-2'!#REF!</definedName>
    <definedName name="PRINT_AREA_MI">'[6]C-1.2.1-2'!#REF!</definedName>
    <definedName name="PRINT_SHEETS" localSheetId="25">'Figure 2.14'!PRINT_SHEETS</definedName>
    <definedName name="PRINT_SHEETS" localSheetId="28">'Figure 2.15'!PRINT_SHEETS</definedName>
    <definedName name="PRINT_SHEETS" localSheetId="39">'Figure 2.22'!PRINT_SHEETS</definedName>
    <definedName name="PRINT_SHEETS" localSheetId="8">'Figure 2.3'!PRINT_SHEETS</definedName>
    <definedName name="PRINT_SHEETS" localSheetId="9">'Figure 2.4'!PRINT_SHEETS</definedName>
    <definedName name="PRINT_SHEETS" localSheetId="13">'Figure 2.8'!PRINT_SHEETS</definedName>
    <definedName name="PRINT_SHEETS" localSheetId="32">'Table 2.16'!PRINT_SHEETS</definedName>
    <definedName name="PRINT_SHEETS">[0]!PRINT_SHEETS</definedName>
    <definedName name="print_sheets1" localSheetId="39">'Figure 2.22'!print_sheets1</definedName>
    <definedName name="print_sheets1">[0]!print_sheets1</definedName>
    <definedName name="Print_Titles_MI" localSheetId="13">'[12]C_26'!$6:$8,'[12]C_26'!$A:$A</definedName>
    <definedName name="Print_Titles_MI">'[4]C_26'!$6:$8,'[4]C_26'!$A:$A</definedName>
    <definedName name="prova" localSheetId="13">#REF!</definedName>
    <definedName name="prova">#REF!</definedName>
    <definedName name="pt" localSheetId="13">#REF!</definedName>
    <definedName name="pt">#REF!</definedName>
    <definedName name="PubYear">2000</definedName>
    <definedName name="Questionnaire" localSheetId="13">'[15]F.2 LMP questionnaire'!$M$3:$P$127</definedName>
    <definedName name="Questionnaire">'[7]F.2 LMP questionnaire'!$M$3:$P$127</definedName>
    <definedName name="ROUND" localSheetId="13">'[14]C-1.2.1-2'!#REF!</definedName>
    <definedName name="ROUND">'[6]C-1.2.1-2'!#REF!</definedName>
    <definedName name="ROUNDED" localSheetId="13">'[14]C-1.2.1-2'!#REF!</definedName>
    <definedName name="ROUNDED">'[6]C-1.2.1-2'!#REF!</definedName>
    <definedName name="SA2earn" localSheetId="13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13">#REF!</definedName>
    <definedName name="STATELESS_GR">#REF!</definedName>
    <definedName name="TOTAL_B" localSheetId="13">#REF!</definedName>
    <definedName name="TOTAL_B">#REF!</definedName>
    <definedName name="TOTAL_D" localSheetId="13">#REF!</definedName>
    <definedName name="TOTAL_D">#REF!</definedName>
    <definedName name="TOTAL_DK" localSheetId="13">#REF!</definedName>
    <definedName name="TOTAL_DK">#REF!</definedName>
    <definedName name="TOTAL_E" localSheetId="13">#REF!</definedName>
    <definedName name="TOTAL_E">#REF!</definedName>
    <definedName name="TOTAL_GR" localSheetId="13">#REF!</definedName>
    <definedName name="TOTAL_GR">#REF!</definedName>
    <definedName name="TypeOfExpenditure" localSheetId="13">'[15]F.4 Classification (expend)'!$H$3:$K$18</definedName>
    <definedName name="TypeOfExpenditure">'[7]F.4 Classification (expend)'!$H$3:$K$18</definedName>
    <definedName name="Units" localSheetId="13">'[15]Contents'!$P$3:$S$21</definedName>
    <definedName name="Units">'[7]Contents'!$P$3:$S$21</definedName>
    <definedName name="ut100" localSheetId="13">#REF!</definedName>
    <definedName name="ut100">#REF!</definedName>
    <definedName name="ut67" localSheetId="13">#REF!</definedName>
    <definedName name="ut67">#REF!</definedName>
    <definedName name="UT672earn" localSheetId="13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<sst xmlns="http://schemas.openxmlformats.org/spreadsheetml/2006/main" count="1874" uniqueCount="455">
  <si>
    <t>http://appsso.eurostat.ec.europa.eu/nui/show.do?query=BOOKMARK_DS-087286_QID_-5D4CF621_UID_-3F171EB0&amp;layout=TIME,C,X,0;SEX,L,X,1;AGE,L,Y,0;GEO,L,Z,0;INDICATORS,C,Z,1;&amp;zSelection=DS-087286INDICATORS,OBS_FLAG;DS-087286GEO,EU27;&amp;rankName1=INDICATORS_1_2_-1_2&amp;rankName2=GEO_1_2_1_1&amp;rankName3=TIME_1_0_0_0&amp;rankName4=SEX_1_2_1_0&amp;rankName5=AGE_1_2_0_1&amp;sortC=ASC_-1_FIRST&amp;rStp=&amp;cStp=&amp;rDCh=&amp;cDCh=&amp;rDM=true&amp;cDM=true&amp;footnes=false&amp;empty=false&amp;wai=false&amp;time_mode=ROLLING&amp;lang=EN</t>
  </si>
  <si>
    <t>http://appsso.eurostat.ec.europa.eu/nui/show.do?query=BOOKMARK_DS-087286_QID_-668F3105_UID_-3F171EB0&amp;layout=TIME,C,X,0;SEX,L,X,1;AGE,L,Y,0;GEO,L,Z,0;INDICATORS,C,Z,1;&amp;zSelection=DS-087286INDICATORS,OBS_FLAG;DS-087286GEO,EU27;&amp;rankName1=INDICATORS_1_2_-1_2&amp;rankName2=GEO_1_2_1_1&amp;rankName3=TIME_1_0_0_0&amp;rankName4=SEX_1_2_1_0&amp;rankName5=AGE_1_2_0_1&amp;sortC=ASC_-1_FIRST&amp;rStp=&amp;cStp=&amp;rDCh=&amp;cDCh=&amp;rDM=true&amp;cDM=true&amp;footnes=false&amp;empty=false&amp;wai=false&amp;time_mode=ROLLING&amp;lang=EN</t>
  </si>
  <si>
    <t>http://appsso.eurostat.ec.europa.eu/nui/show.do?query=BOOKMARK_DS-051606_QID_-20E0CC3C_UID_-3F171EB0&amp;layout=SEX,L,X,0;AGE,L,Y,0;TIME,C,Z,0;GEO,L,Z,1;INDICATORS,C,Z,2;&amp;zSelection=DS-051606GEO,EU27;DS-051606INDICATORS,OBS_FLAG;DS-051606TIME,2060;&amp;rankName1=INDICATORS_1_2_-1_2&amp;rankName2=TIME_1_2_1_0&amp;rankName3=GEO_1_2_1_1&amp;rankName4=SEX_1_2_0_0&amp;rankName5=AGE_1_2_0_1&amp;rStp=&amp;cStp=&amp;rDCh=&amp;cDCh=&amp;rDM=true&amp;cDM=true&amp;footnes=false&amp;empty=false&amp;wai=false&amp;time_mode=NONE&amp;lang=EN</t>
  </si>
  <si>
    <t>http://appsso.eurostat.ec.europa.eu/nui/show.do?query=BOOKMARK_DS-054158_QID_33A86FB1_UID_-3F171EB0&amp;layout=TIME,C,X,0;GEO,L,Y,0;INDIC_DE,L,Z,0;INDICATORS,C,Z,1;&amp;zSelection=DS-054158INDICATORS,OBS_FLAG;DS-054158INDIC_DE,PC_Y65_MAX;&amp;rankName1=INDIC-DE_1_2_0_0&amp;rankName2=INDICATORS_1_2_-1_2&amp;rankName3=TIME_1_2_0_0&amp;rankName4=GEO_1_2_0_1&amp;rStp=&amp;cStp=&amp;rDCh=&amp;cDCh=&amp;rDM=true&amp;cDM=true&amp;footnes=false&amp;empty=false&amp;wai=false&amp;time_mode=ROLLING&amp;lang=EN</t>
  </si>
  <si>
    <t>http://appsso.eurostat.ec.europa.eu/nui/show.do?query=BOOKMARK_DS-054158_QID_-1C3437A_UID_-3F171EB0&amp;layout=TIME,C,X,0;GEO,L,Y,0;INDIC_DE,L,Z,0;INDICATORS,C,Z,1;&amp;zSelection=DS-054158INDICATORS,OBS_FLAG;DS-054158INDIC_DE,MEDAGEPOP;&amp;rankName1=INDIC-DE_1_2_0_0&amp;rankName2=INDICATORS_1_2_-1_2&amp;rankName3=TIME_1_0_0_0&amp;rankName4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</si>
  <si>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-054158_QID_3592BD41_UID_-3F171EB0&amp;layout=TIME,C,X,0;GEO,L,Y,0;INDIC_DE,L,Z,0;INDICATORS,C,Z,1;&amp;zSelection=DS-054158INDICATORS,OBS_FLAG;DS-054158INDIC_DE,MEDAGEPOP;&amp;rankName1=INDIC-DE_1_2_0_0&amp;rankName2=INDICATORS_1_2_-1_2&amp;rankName3=TIME_1_0_0_0&amp;rankName4=GEO_1_2_0_1&amp;sortC=ASC_-1_FIRST&amp;rStp=&amp;cStp=&amp;rDCh=&amp;cDCh=&amp;rDM=true&amp;cDM=true&amp;footnes=false&amp;empty=false&amp;wai=false&amp;time_mode=ROLLING&amp;lang=EN</t>
  </si>
  <si>
    <t>http://appsso.eurostat.ec.europa.eu/nui/show.do?query=BOOKMARK_DS-054158_QID_3FD809DA_UID_-3F171EB0&amp;layout=TIME,C,X,0;INDIC_DE,L,Y,0;GEO,L,Z,0;INDICATORS,C,Z,1;&amp;zSelection=DS-054158GEO,EU27;DS-054158INDICATORS,OBS_FLAG;&amp;rankName1=INDICATORS_1_2_-1_2&amp;rankName2=GEO_1_2_1_1&amp;rankName3=TIME_1_0_0_0&amp;rankName4=INDIC-DE_1_2_0_1&amp;sortC=ASC_-1_FIRST&amp;rStp=&amp;cStp=&amp;rDCh=&amp;cDCh=&amp;rDM=true&amp;cDM=true&amp;footnes=false&amp;empty=false&amp;wai=false&amp;time_mode=ROLLING&amp;lang=EN</t>
  </si>
  <si>
    <t>http://appsso.eurostat.ec.europa.eu/nui/show.do?query=BOOKMARK_DS-051606_QID_7A4FB27E_UID_-3F171EB0&amp;layout=TIME,C,X,0;AGE,L,Y,0;SEX,L,Z,0;GEO,L,Z,1;INDICATORS,C,Z,2;&amp;zSelection=DS-051606SEX,T;DS-051606GEO,EU27;DS-051606INDICATORS,OBS_FLAG;&amp;rankName1=SEX_1_2_-1_2&amp;rankName2=INDICATORS_1_2_-1_2&amp;rankName3=GEO_1_2_1_1&amp;rankName4=TIME_1_0_0_0&amp;rankName5=AGE_1_2_0_1&amp;sortC=ASC_-1_FIRST&amp;rStp=&amp;cStp=&amp;rDCh=&amp;cDCh=&amp;rDM=true&amp;cDM=true&amp;footnes=false&amp;empty=false&amp;wai=false&amp;time_mode=NONE&amp;lang=EN</t>
  </si>
  <si>
    <t>http://appsso.eurostat.ec.europa.eu/nui/show.do?query=BOOKMARK_DS-054722_QID_-5DAB5627_UID_-3F171EB0&amp;layout=GEO,L,X,0;TIME,C,Y,0;INDIC_DE,L,Z,0;INDICATORS,C,Z,1;&amp;zSelection=DS-054722INDIC_DE,JAN;DS-054722INDICATORS,OBS_FLAG;&amp;rankName1=INDIC-DE_1_2_-1_2&amp;rankName2=INDICATORS_1_2_-1_2&amp;rankName3=GEO_1_2_0_0&amp;rankName4=TIME_1_0_0_1&amp;sortR=ASC_-1_FIRST&amp;pprRK=FIRST&amp;pprSO=NO&amp;rStp=&amp;cStp=&amp;rDCh=&amp;cDCh=&amp;rDM=true&amp;cDM=true&amp;footnes=false&amp;empty=false&amp;wai=false&amp;time_mode=ROLLING&amp;lang=EN</t>
  </si>
  <si>
    <t>http://appsso.eurostat.ec.europa.eu/nui/show.do?query=BOOKMARK_DS-054722_QID_5379BD1E_UID_-3F171EB0&amp;layout=INDIC_DE,L,X,0;TIME,C,Y,0;GEO,L,Z,0;INDICATORS,C,Z,1;&amp;zSelection=DS-054722INDICATORS,OBS_FLAG;DS-054722GEO,EU27;&amp;rankName1=INDICATORS_1_2_-1_2&amp;rankName2=GEO_1_2_1_0&amp;rankName3=INDIC-DE_1_2_0_0&amp;rankName4=TIME_1_0_0_1&amp;sortR=ASC_-1_FIRST&amp;rStp=&amp;cStp=&amp;rDCh=&amp;cDCh=&amp;rDM=true&amp;cDM=true&amp;footnes=false&amp;empty=false&amp;wai=false&amp;time_mode=ROLLING&amp;lang=EN</t>
  </si>
  <si>
    <t>http://appsso.eurostat.ec.europa.eu/nui/show.do?query=BOOKMARK_DS-054722_QID_-39CEEC65_UID_-3F171EB0&amp;layout=INDIC_DE,L,X,0;TIME,C,Y,0;GEO,L,Z,0;INDICATORS,C,Z,1;&amp;zSelection=DS-054722INDICATORS,OBS_FLAG;DS-054722GEO,EU27;&amp;rankName1=INDICATORS_1_2_-1_2&amp;rankName2=GEO_1_2_1_0&amp;rankName3=INDIC-DE_1_2_0_0&amp;rankName4=TIME_1_0_0_1&amp;sortR=ASC_-1_FIRST&amp;rStp=&amp;cStp=&amp;rDCh=&amp;cDCh=&amp;rDM=true&amp;cDM=true&amp;footnes=false&amp;empty=false&amp;wai=false&amp;time_mode=ROLLING&amp;lang=EN</t>
  </si>
  <si>
    <t>http://appsso.eurostat.ec.europa.eu/nui/show.do?query=BOOKMARK_DS-054722_QID_-6C10820E_UID_-3F171EB0&amp;layout=TIME,C,X,0;INDIC_DE,L,X,1;GEO,L,Y,0;INDICATORS,C,Z,0;&amp;zSelection=DS-054722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lang=EN</t>
  </si>
  <si>
    <t>http://appsso.eurostat.ec.europa.eu/nui/show.do?query=BOOKMARK_DS-054722_QID_-7CEA5B4F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NONE&amp;lang=EN</t>
  </si>
  <si>
    <t>http://appsso.eurostat.ec.europa.eu/nui/show.do?query=BOOKMARK_DS-054722_QID_-2A7FF50F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NONE&amp;lang=EN</t>
  </si>
  <si>
    <t>http://appsso.eurostat.ec.europa.eu/nui/show.do?query=BOOKMARK_DS-052180_QID_620B3233_UID_-3F171EB0&amp;layout=GEO,L,X,0;TIME,C,Y,0;INDIC_DE,L,Z,0;INDICATORS,C,Z,1;&amp;zSelection=DS-052180INDICATORS,OBS_FLAG;DS-052180INDIC_DE,GNUPRT;&amp;rankName1=INDIC-DE_1_2_-1_2&amp;rankName2=INDICATORS_1_2_-1_2&amp;rankName3=GEO_1_2_0_0&amp;rankName4=TIME_1_0_0_1&amp;sortR=ASC_-1_FIRST&amp;pprRK=FIRST&amp;pprSO=NO&amp;rStp=&amp;cStp=&amp;rDCh=&amp;cDCh=&amp;rDM=true&amp;cDM=true&amp;footnes=false&amp;empty=false&amp;wai=false&amp;time_mode=ROLLING&amp;lang=EN</t>
  </si>
  <si>
    <t>http://appsso.eurostat.ec.europa.eu/nui/show.do?query=BOOKMARK_DS-052178_QID_2AC48917_UID_-3F171EB0&amp;layout=GEO,L,X,0;TIME,C,Y,0;INDIC_DE,L,Z,0;INDICATORS,C,Z,1;&amp;zSelection=DS-052178INDICATORS,OBS_FLAG;DS-052178INDIC_DE,GDIVRT;&amp;rankName1=INDIC-DE_1_2_-1_2&amp;rankName2=INDICATORS_1_2_-1_2&amp;rankName3=GEO_1_2_0_0&amp;rankName4=TIME_1_0_0_1&amp;sortR=ASC_-1_FIRST&amp;pprRK=FIRST&amp;pprSO=NO&amp;rStp=&amp;cStp=&amp;rDCh=&amp;cDCh=&amp;rDM=true&amp;cDM=true&amp;footnes=false&amp;empty=false&amp;wai=false&amp;time_mode=ROLLING&amp;lang=EN</t>
  </si>
  <si>
    <t>http://appsso.eurostat.ec.europa.eu/nui/show.do?query=BOOKMARK_DS-052180_QID_-43316E21_UID_-3F171EB0&amp;layout=TIME,C,X,0;GEO,L,Y,0;INDIC_DE,L,Z,0;INDICATORS,C,Z,1;&amp;zSelection=DS-052180INDICATORS,OBS_FLAG;DS-052180INDIC_DE,GNUPRT;&amp;rankName1=INDIC-DE_1_2_-1_2&amp;rankName2=INDICATORS_1_2_-1_2&amp;rankName3=TIME_1_0_0_0&amp;rankName4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</si>
  <si>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-052178_QID_68E7B161_UID_-3F171EB0&amp;layout=TIME,C,X,0;GEO,L,Y,0;INDIC_DE,L,Z,0;INDICATORS,C,Z,1;&amp;zSelection=DS-052178INDICATORS,OBS_FLAG;DS-052178INDIC_DE,GDIVRT;&amp;rankName1=INDIC-DE_1_2_-1_2&amp;rankName2=INDICATORS_1_2_-1_2&amp;rankName3=TIME_1_0_0_0&amp;rankName4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</si>
  <si>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-052176_QID_-58AE4F5B_UID_-3F171EB0&amp;layout=TIME,C,X,0;GEO,L,Y,0;INDIC_DE,L,Z,0;INDICATORS,C,Z,1;&amp;zSelection=DS-052176INDIC_DE,NMARPCT;DS-052176INDICATORS,OBS_FLAG;&amp;rankName1=INDIC-DE_1_2_-1_2&amp;rankName2=INDICATORS_1_2_-1_2&amp;rankName3=TIME_1_0_0_0&amp;rankName4=GEO_1_2_0_1&amp;sortC=ASC_-1_FIRST&amp;rStp=&amp;cStp=&amp;rDCh=&amp;cDCh=&amp;rDM=true&amp;cDM=true&amp;footnes=false&amp;empty=false&amp;wai=false&amp;time_mode=ROLLING&amp;lang=EN</t>
  </si>
  <si>
    <t>http://appsso.eurostat.ec.europa.eu/nui/show.do?query=BOOKMARK_DS-054722_QID_4F4264C5_UID_-3F171EB0&amp;layout=GEO,L,X,0;TIME,C,Y,0;INDIC_DE,L,Z,0;INDICATORS,C,Z,1;&amp;zSelection=DS-054722INDIC_DE,LBIRTH;DS-054722INDICATORS,OBS_FLAG;&amp;rankName1=INDIC-DE_1_2_-1_2&amp;rankName2=INDICATORS_1_2_-1_2&amp;rankName3=GEO_1_2_0_0&amp;rankName4=TIME_1_0_0_1&amp;sortR=ASC_-1_FIRST&amp;pprRK=FIRST&amp;pprSO=NO&amp;rStp=&amp;cStp=&amp;rDCh=&amp;cDCh=&amp;rDM=true&amp;cDM=true&amp;footnes=false&amp;empty=false&amp;wai=false&amp;time_mode=ROLLING&amp;lang=EN</t>
  </si>
  <si>
    <t>http://appsso.eurostat.ec.europa.eu/nui/show.do?query=BOOKMARK_DS-051888_QID_-6FDB6D3A_UID_-3F171EB0&amp;layout=TIME,C,X,0;GEO,L,Y,0;AGE,L,Z,0;AGEDEF,L,Z,1;INDICATORS,C,Z,2;&amp;zSelection=DS-051888AGEDEF,COMPLET;DS-051888AGE,TOTAL;DS-051888INDICATORS,OBS_FLAG;&amp;rankName1=AGE_1_2_-1_2&amp;rankName2=AGEDEF_1_2_-1_2&amp;rankName3=INDICATORS_1_2_-1_2&amp;rankName4=TIME_1_0_0_0&amp;rankName5=GEO_1_2_0_1&amp;ppcRK=FIRST&amp;ppcSO=DESC&amp;sortC=ASC_-1_FIRST&amp;rStp=&amp;cStp=&amp;rDCh=&amp;cDCh=&amp;rDM=true&amp;cDM=true&amp;footnes=false&amp;empty=false&amp;wai=false&amp;time_mode=ROLLING&amp;lang=EN</t>
  </si>
  <si>
    <t>http://appsso.eurostat.ec.europa.eu/nui/show.do?query=BOOKMARK_DS-052176_QID_3B38305A_UID_-3F171EB0&amp;layout=TIME,C,X,0;INDIC_DE,L,Y,0;GEO,L,Z,0;INDICATORS,C,Z,1;&amp;zSelection=DS-052176GEO,EU27;DS-052176INDICATORS,OBS_FLAG;&amp;rankName1=INDICATORS_1_2_-1_2&amp;rankName2=GEO_1_2_1_1&amp;rankName3=TIME_1_2_0_0&amp;rankName4=INDIC-DE_1_2_0_1&amp;rStp=&amp;cStp=&amp;rDCh=&amp;cDCh=&amp;rDM=true&amp;cDM=true&amp;footnes=false&amp;empty=false&amp;wai=false&amp;time_mode=ROLLING&amp;lang=EN</t>
  </si>
  <si>
    <t>http://appsso.eurostat.ec.europa.eu/nui/show.do?query=BOOKMARK_DS-054722_QID_-3556769C_UID_-3F171EB0&amp;layout=GEO,L,X,0;TIME,C,Y,0;INDIC_DE,L,Z,0;INDICATORS,C,Z,1;&amp;zSelection=DS-054722INDIC_DE,DEATH;DS-054722INDICATORS,OBS_FLAG;&amp;rankName1=INDIC-DE_1_2_-1_2&amp;rankName2=INDICATORS_1_2_-1_2&amp;rankName3=GEO_1_0_0_0&amp;rankName4=TIME_1_0_0_1&amp;sortR=ASC_-1_FIRST&amp;pprRK=FIRST&amp;pprSO=NO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</si>
  <si>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-051880_QID_49210B2D_UID_-3F171EB0&amp;layout=TIME,C,X,0;SEX,L,Y,0;AGE,L,Z,0;GEO,L,Z,1;INDICATORS,C,Z,2;&amp;zSelection=DS-051880GEO,EU27;DS-051880INDICATORS,OBS_FLAG;DS-051880AGE,Y_LT1;&amp;rankName1=AGE_1_2_-1_2&amp;rankName2=INDICATORS_1_2_-1_2&amp;rankName3=GEO_1_2_1_1&amp;rankName4=TIME_1_0_0_0&amp;rankName5=SEX_1_2_0_1&amp;sortC=ASC_-1_FIRST&amp;rStp=&amp;cStp=&amp;rDCh=&amp;cDCh=&amp;rDM=true&amp;cDM=true&amp;footnes=false&amp;empty=false&amp;wai=false&amp;time_mode=ROLLING&amp;lang=EN</t>
  </si>
  <si>
    <t>http://appsso.eurostat.ec.europa.eu/nui/show.do?query=BOOKMARK_DS-051880_QID_75A2AD39_UID_-3F171EB0&amp;layout=SEX,L,X,0;TIME,C,X,1;GEO,L,Y,0;AGE,L,Z,0;INDICATORS,C,Z,1;&amp;zSelection=DS-051880INDICATORS,OBS_FLAG;DS-051880AGE,Y_LT1;&amp;rankName1=AGE_1_2_-1_2&amp;rankName2=INDICATORS_1_2_-1_2&amp;rankName3=SEX_1_2_0_0&amp;rankName4=TIME_1_0_1_0&amp;rankName5=GEO_1_2_0_1&amp;rStp=&amp;cStp=&amp;rDCh=&amp;cDCh=&amp;rDM=true&amp;cDM=true&amp;footnes=false&amp;empty=false&amp;wai=false&amp;time_mode=ROLLING&amp;lang=EN</t>
  </si>
  <si>
    <t>http://appsso.eurostat.ec.europa.eu/nui/show.do?query=BOOKMARK_DS-051880_QID_-11CDBC64_UID_-3F171EB0&amp;layout=SEX,L,X,0;TIME,C,X,1;GEO,L,Y,0;AGE,L,Z,0;INDICATORS,C,Z,1;&amp;zSelection=DS-051880INDICATORS,OBS_FLAG;DS-051880AGE,Y_LT1;&amp;rankName1=AGE_1_2_-1_2&amp;rankName2=INDICATORS_1_2_-1_2&amp;rankName3=SEX_1_2_0_0&amp;rankName4=TIME_1_0_1_0&amp;rankName5=GEO_1_2_0_1&amp;rStp=&amp;cStp=&amp;rDCh=&amp;cDCh=&amp;rDM=true&amp;cDM=true&amp;footnes=false&amp;empty=false&amp;wai=false&amp;time_mode=ROLLING&amp;lang=EN</t>
  </si>
  <si>
    <t>http://appsso.eurostat.ec.europa.eu/nui/show.do?query=BOOKMARK_DS-051880_QID_4D8C5264_UID_-3F171EB0&amp;layout=SEX,L,X,0;TIME,C,X,1;GEO,L,Y,0;AGE,L,Z,0;INDICATORS,C,Z,1;&amp;zSelection=DS-051880INDICATORS,OBS_FLAG;DS-051880AGE,Y65;&amp;rankName1=AGE_1_2_-1_2&amp;rankName2=SEX_1_2_0_0&amp;rankName3=TIME_1_2_1_0&amp;rankName4=INDICATORS_1_2_-1_2&amp;rankName5=GEO_1_2_0_1&amp;rStp=&amp;cStp=&amp;rDCh=&amp;cDCh=&amp;rDM=true&amp;cDM=true&amp;footnes=false&amp;empty=false&amp;wai=false&amp;time_mode=ROLLING&amp;lang=EN</t>
  </si>
  <si>
    <t>http://appsso.eurostat.ec.europa.eu/nui/show.do?query=BOOKMARK_DS-051880_QID_-5354B65F_UID_-3F171EB0&amp;layout=SEX,L,X,0;TIME,C,X,1;GEO,L,Y,0;AGE,L,Z,0;INDICATORS,C,Z,1;&amp;zSelection=DS-051880INDICATORS,OBS_FLAG;DS-051880AGE,Y65;&amp;rankName1=AGE_1_2_-1_2&amp;rankName2=SEX_1_2_0_0&amp;rankName3=TIME_1_2_1_0&amp;rankName4=INDICATORS_1_2_-1_2&amp;rankName5=GEO_1_2_0_1&amp;rStp=&amp;cStp=&amp;rDCh=&amp;cDCh=&amp;rDM=true&amp;cDM=true&amp;footnes=false&amp;empty=false&amp;wai=false&amp;time_mode=ROLLING&amp;lang=EN</t>
  </si>
  <si>
    <t>http://appsso.eurostat.ec.europa.eu/nui/show.do?query=BOOKMARK_DS-052182_QID_-60A47900_UID_-3F171EB0&amp;layout=TIME,C,X,0;GEO,L,Y,0;INDIC_DE,L,Z,0;INDICATORS,C,Z,1;&amp;zSelection=DS-052182INDICATORS,OBS_FLAG;DS-052182INDIC_DE,INFMORRT;&amp;rankName1=INDIC-DE_1_2_-1_2&amp;rankName2=INDICATORS_1_2_-1_2&amp;rankName3=TIME_1_0_0_0&amp;rankName4=GEO_1_2_0_1&amp;sortC=ASC_-1_FIRST&amp;rStp=&amp;cStp=&amp;rDCh=&amp;cDCh=&amp;rDM=true&amp;cDM=true&amp;footnes=false&amp;empty=false&amp;wai=false&amp;time_mode=ROLLING&amp;lang=EN</t>
  </si>
  <si>
    <t>http://appsso.eurostat.ec.europa.eu/nui/show.do?query=BOOKMARK_DS-075908_QID_-760E33B9_UID_-3F171EB0&amp;layout=TIME,C,X,0;GEO,L,Y,0;CITIZEN,L,Z,0;AGE,L,Z,1;SEX,L,Z,2;INDICATORS,C,Z,3;&amp;zSelection=DS-075908CITIZEN,TOTAL;DS-075908AGE,TOTAL;DS-075908INDICATORS,OBS_FLAG;DS-075908SEX,T;&amp;rankName1=SEX_1_2_-1_2&amp;rankName2=AGE_1_2_-1_2&amp;rankName3=CITIZEN_1_2_-1_2&amp;rankName4=INDICATORS_1_2_-1_2&amp;rankName5=TIME_1_0_0_0&amp;rankName6=GEO_1_2_0_1&amp;sortC=ASC_-1_FIRST&amp;rStp=&amp;cStp=&amp;rDCh=&amp;cDCh=&amp;rDM=true&amp;cDM=true&amp;footnes=false&amp;empty=false&amp;wai=false&amp;time_mode=ROLLING&amp;lang=EN</t>
  </si>
  <si>
    <t>http://appsso.eurostat.ec.europa.eu/nui/show.do?query=BOOKMARK_DS-075908_QID_3895EA8C_UID_-3F171EB0&amp;layout=CITIZEN,L,X,0;GEO,L,Y,0;AGE,L,Z,0;SEX,L,Z,1;TIME,C,Z,2;INDICATORS,C,Z,3;&amp;zSelection=DS-075908TIME,2008;DS-075908AGE,TOTAL;DS-075908INDICATORS,OBS_FLAG;DS-075908SEX,T;&amp;rankName1=SEX_1_2_-1_2&amp;rankName2=AGE_1_2_-1_2&amp;rankName3=INDICATORS_1_2_-1_2&amp;rankName4=TIME_1_2_1_0&amp;rankName5=CITIZEN_1_2_0_0&amp;rankName6=GEO_1_2_0_1&amp;rStp=&amp;cStp=&amp;rDCh=&amp;cDCh=&amp;rDM=true&amp;cDM=true&amp;footnes=false&amp;empty=false&amp;wai=false&amp;time_mode=ROLLING&amp;lang=EN</t>
  </si>
  <si>
    <t>http://appsso.eurostat.ec.europa.eu/nui/show.do?query=BOOKMARK_DS-075908_QID_61CB6031_UID_-3F171EB0&amp;layout=CITIZEN,L,X,0;GEO,L,Y,0;AGE,L,Z,0;SEX,L,Z,1;TIME,C,Z,2;INDICATORS,C,Z,3;&amp;zSelection=DS-075908TIME,2008;DS-075908AGE,TOTAL;DS-075908INDICATORS,OBS_FLAG;DS-075908SEX,T;&amp;rankName1=SEX_1_2_-1_2&amp;rankName2=AGE_1_2_-1_2&amp;rankName3=TIME_1_2_-1_2&amp;rankName4=CITIZEN_1_2_0_0&amp;rankName5=INDICATORS_1_2_-1_2&amp;rankName6=GEO_1_2_0_1&amp;rStp=&amp;cStp=&amp;rDCh=&amp;cDCh=&amp;rDM=true&amp;cDM=true&amp;footnes=false&amp;empty=false&amp;wai=false&amp;time_mode=ROLLING&amp;lang=EN</t>
  </si>
  <si>
    <t>http://appsso.eurostat.ec.europa.eu/nui/show.do?query=BOOKMARK_DS-075924_QID_1F9F4A07_UID_-3F171EB0&amp;layout=TIME,C,X,0;GEO,L,Y,0;CITIZEN,L,Z,0;AGE,L,Z,1;SEX,L,Z,2;INDICATORS,C,Z,3;&amp;zSelection=DS-075924INDICATORS,OBS_FLAG;DS-075924SEX,T;DS-075924AGE,TOTAL;DS-075924CITIZEN,TOTAL;&amp;rankName1=SEX_1_2_-1_2&amp;rankName2=AGE_1_2_-1_2&amp;rankName3=TIME_1_2_0_0&amp;rankName4=CITIZEN_1_2_-1_2&amp;rankName5=INDICATORS_1_2_-1_2&amp;rankName6=GEO_1_2_0_1&amp;rStp=&amp;cStp=&amp;rDCh=&amp;cDCh=&amp;rDM=true&amp;cDM=true&amp;footnes=false&amp;empty=false&amp;wai=false&amp;time_mode=ROLLING&amp;lang=EN</t>
  </si>
  <si>
    <t>http://appsso.eurostat.ec.europa.eu/nui/show.do?query=BOOKMARK_DS-075924_QID_-5FA6D22E_UID_-3F171EB0&amp;layout=CITIZEN,L,X,0;GEO,L,Y,0;AGE,L,Z,0;SEX,L,Z,1;TIME,C,Z,2;INDICATORS,C,Z,3;&amp;zSelection=DS-075924AGE,TOTAL;DS-075924SEX,T;DS-075924INDICATORS,OBS_FLAG;DS-075924TIME,2009;&amp;rankName1=SEX_1_2_-1_2&amp;rankName2=AGE_1_2_-1_2&amp;rankName3=INDICATORS_1_2_-1_2&amp;rankName4=TIME_1_2_1_0&amp;rankName5=CITIZEN_1_2_0_0&amp;rankName6=GEO_1_2_0_1&amp;rStp=&amp;cStp=&amp;rDCh=&amp;cDCh=&amp;rDM=true&amp;cDM=true&amp;footnes=false&amp;empty=false&amp;wai=false&amp;time_mode=ROLLING&amp;lang=EN</t>
  </si>
  <si>
    <t>http://appsso.eurostat.ec.europa.eu/nui/show.do?query=BOOKMARK_DS-075908_QID_1277B2A3_UID_-3F171EB0&amp;layout=CITIZEN,L,X,0;TIME,C,X,1;GEO,L,Y,0;AGE,L,Z,0;SEX,L,Z,1;INDICATORS,C,Z,2;&amp;zSelection=DS-075908AGE,TOTAL;DS-075908INDICATORS,OBS_FLAG;DS-075908SEX,T;&amp;rankName1=SEX_1_2_-1_2&amp;rankName2=AGE_1_2_-1_2&amp;rankName3=INDICATORS_1_2_-1_2&amp;rankName4=CITIZEN_1_2_0_0&amp;rankName5=TIME_1_2_1_0&amp;rankName6=GEO_1_2_0_1&amp;rStp=&amp;cStp=&amp;rDCh=&amp;cDCh=&amp;rDM=true&amp;cDM=true&amp;footnes=false&amp;empty=false&amp;wai=false&amp;time_mode=ROLLING&amp;lang=EN</t>
  </si>
  <si>
    <t>http://appsso.eurostat.ec.europa.eu/nui/show.do?query=BOOKMARK_DS-075924_QID_-4C0A0F93_UID_-3F171EB0&amp;layout=TIME,C,X,0;CITIZEN,L,X,1;GEO,L,Y,0;AGE,L,Z,0;SEX,L,Z,1;INDICATORS,C,Z,2;&amp;zSelection=DS-075924AGE,TOTAL;DS-075924SEX,T;DS-075924INDICATORS,OBS_FLAG;&amp;rankName1=SEX_1_2_-1_2&amp;rankName2=AGE_1_2_-1_2&amp;rankName3=INDICATORS_1_2_-1_2&amp;rankName4=TIME_1_0_0_0&amp;rankName5=CITIZEN_1_0_1_0&amp;rankName6=GEO_1_2_0_1&amp;ppcRK=SECOND&amp;ppcSO=ASC&amp;sortC=ASC_-1_FIRST&amp;rStp=&amp;cStp=&amp;rDCh=&amp;cDCh=&amp;rDM=true&amp;cDM=true&amp;footnes=false&amp;empty=false&amp;wai=false&amp;time_mode=ROLLING&amp;lang=EN</t>
  </si>
  <si>
    <t>http://appsso.eurostat.ec.europa.eu/nui/show.do?query=BOOKMARK_DS-075924_QID_5AF682B1_UID_-3F171EB0&amp;layout=TIME,C,X,0;CITIZEN,L,Y,0;AGE,L,Z,0;SEX,L,Z,1;GEO,L,Z,2;INDICATORS,C,Z,3;&amp;zSelection=DS-075924AGE,TOTAL;DS-075924SEX,T;DS-075924INDICATORS,OBS_FLAG;DS-075924GEO,EU27;&amp;rankName1=SEX_1_2_-1_2&amp;rankName2=AGE_1_2_-1_2&amp;rankName3=INDICATORS_1_2_-1_2&amp;rankName4=GEO_1_2_1_1&amp;rankName5=TIME_1_0_0_0&amp;rankName6=CITIZEN_1_0_0_1&amp;sortR=ASC_-1_FIRST&amp;sortC=ASC_-1_FIRST&amp;rStp=&amp;cStp=&amp;rDCh=&amp;cDCh=&amp;rDM=true&amp;cDM=true&amp;footnes=false&amp;empty=false&amp;wai=false&amp;time_mode=ROLLING&amp;lang=EN</t>
  </si>
  <si>
    <t>http://appsso.eurostat.ec.europa.eu/nui/show.do?query=BOOKMARK_DS-075924_QID_7F74D71A_UID_-3F171EB0&amp;layout=GEO,L,X,0;TIME,C,X,1;CITIZEN,L,Y,0;AGE,L,Z,0;SEX,L,Z,1;INDICATORS,C,Z,2;&amp;zSelection=DS-075924INDICATORS,OBS_FLAG;DS-075924SEX,T;DS-075924AGE,TOTAL;&amp;rankName1=SEX_1_2_-1_2&amp;rankName2=AGE_1_2_-1_2&amp;rankName3=TIME_1_2_1_0&amp;rankName4=CITIZEN_1_2_0_1&amp;rankName5=INDICATORS_1_2_-1_2&amp;rankName6=GEO_1_2_0_0&amp;rStp=&amp;cStp=&amp;rDCh=&amp;cDCh=&amp;rDM=true&amp;cDM=true&amp;footnes=false&amp;empty=false&amp;wai=false&amp;time_mode=ROLLING&amp;lang=EN</t>
  </si>
  <si>
    <t>http://appsso.eurostat.ec.europa.eu/nui/show.do?query=BOOKMARK_DS-075924_QID_-22FE37F8_UID_-3F171EB0&amp;layout=GEO,L,X,0;CITIZEN,L,Y,0;AGE,L,Z,0;SEX,L,Z,1;TIME,C,Z,2;INDICATORS,C,Z,3;&amp;zSelection=DS-075924INDICATORS,OBS_FLAG;DS-075924SEX,T;DS-075924AGE,TOTAL;DS-075924TIME,2009;&amp;rankName1=SEX_1_2_-1_2&amp;rankName2=AGE_1_2_-1_2&amp;rankName3=TIME_1_2_-1_2&amp;rankName4=CITIZEN_1_2_0_1&amp;rankName5=INDICATORS_1_2_-1_2&amp;rankName6=GEO_1_2_0_0&amp;rStp=&amp;cStp=&amp;rDCh=&amp;cDCh=&amp;rDM=true&amp;cDM=true&amp;footnes=false&amp;empty=false&amp;wai=false&amp;time_mode=NONE&amp;lang=EN</t>
  </si>
  <si>
    <t>http://appsso.eurostat.ec.europa.eu/nui/show.do?query=BOOKMARK_DS-075926_QID_2B5EC2A1_UID_-3F171EB0&amp;layout=SEX,L,X,0;CITIZEN,L,X,1;AGE,L,Y,0;GEO,L,Z,0;TIME,C,Z,1;INDICATORS,C,Z,2;&amp;zSelection=DS-075926TIME,2009;DS-075926GEO,AT;DS-075926INDICATORS,OBS_FLAG;&amp;rankName1=SEX_1_2_0_0&amp;rankName2=AGE_1_2_0_1&amp;rankName3=TIME_1_2_-1_2&amp;rankName4=CITIZEN_1_2_1_0&amp;rankName5=INDICATORS_1_2_-1_2&amp;rankName6=GEO_1_2_-1_2&amp;rStp=&amp;cStp=&amp;rDCh=&amp;cDCh=&amp;rDM=true&amp;cDM=true&amp;footnes=false&amp;empty=false&amp;wai=false&amp;time_mode=ROLLING&amp;lang=EN</t>
  </si>
  <si>
    <t>http://appsso.eurostat.ec.europa.eu/nui/show.do?query=BOOKMARK_DS-075898_QID_28A82E51_UID_-3F171EB0&amp;layout=TIME,C,X,0;GEO,L,Y,0;CITIZEN,L,Z,0;AGE,L,Z,1;SEX,L,Z,2;INDICATORS,C,Z,3;&amp;zSelection=DS-075898SEX,T;DS-075898AGE,TOTAL;DS-075898INDICATORS,OBS_FLAG;DS-075898CITIZEN,TOTAL;&amp;rankName1=SEX_1_2_-1_2&amp;rankName2=AGE_1_2_-1_2&amp;rankName3=CITIZEN_1_2_-1_2&amp;rankName4=INDICATORS_1_2_-1_2&amp;rankName5=TIME_1_0_0_0&amp;rankName6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</si>
  <si>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-075898_QID_638F93C3_UID_-3F171EB0&amp;layout=TIME,C,X,0;GEO,L,Y,0;CITIZEN,L,Z,0;AGE,L,Z,1;SEX,L,Z,2;INDICATORS,C,Z,3;&amp;zSelection=DS-075898SEX,T;DS-075898AGE,TOTAL;DS-075898CITIZEN,TOTAL;DS-075898INDICATORS,OBS_FLAG;&amp;rankName1=SEX_1_2_-1_2&amp;rankName2=AGE_1_2_-1_2&amp;rankName3=TIME_1_2_0_0&amp;rankName4=CITIZEN_1_2_-1_2&amp;rankName5=INDICATORS_1_2_-1_2&amp;rankName6=GEO_1_2_0_1&amp;rStp=&amp;cStp=&amp;rDCh=&amp;cDCh=&amp;rDM=true&amp;cDM=true&amp;footnes=false&amp;empty=false&amp;wai=false&amp;time_mode=ROLLING&amp;lang=EN</t>
  </si>
  <si>
    <t>http://appsso.eurostat.ec.europa.eu/nui/show.do?query=BOOKMARK_DS-075898_QID_74AFF6C0_UID_-3F171EB0&amp;layout=TIME,C,X,0;GEO,L,Y,0;CITIZEN,L,Z,0;AGE,L,Z,1;SEX,L,Z,2;INDICATORS,C,Z,3;&amp;zSelection=DS-075898SEX,T;DS-075898AGE,TOTAL;DS-075898INDICATORS,OBS_FLAG;DS-075898CITIZEN,TOTAL;&amp;rankName1=SEX_1_2_-1_2&amp;rankName2=AGE_1_2_-1_2&amp;rankName3=CITIZEN_1_2_-1_2&amp;rankName4=INDICATORS_1_2_-1_2&amp;rankName5=TIME_1_0_0_0&amp;rankName6=GEO_1_2_0_1&amp;sortC=ASC_-1_FIRST&amp;rStp=&amp;cStp=&amp;rDCh=&amp;cDCh=&amp;rDM=true&amp;cDM=true&amp;footnes=false&amp;empty=false&amp;wai=false&amp;time_mode=ROLLING&amp;lang=EN</t>
  </si>
  <si>
    <t>http://appsso.eurostat.ec.europa.eu/nui/show.do?query=BOOKMARK_DS-075924_QID_50CC9547_UID_-3F171EB0&amp;layout=TIME,C,X,0;CITIZEN,L,X,1;GEO,L,Y,0;AGE,L,Z,0;SEX,L,Z,1;INDICATORS,C,Z,2;&amp;zSelection=DS-075924AGE,TOTAL;DS-075924SEX,T;DS-075924INDICATORS,OBS_FLAG;&amp;rankName1=SEX_1_2_-1_2&amp;rankName2=AGE_1_2_-1_2&amp;rankName3=INDICATORS_1_2_-1_2&amp;rankName4=TIME_1_0_0_0&amp;rankName5=CITIZEN_1_2_1_0&amp;rankName6=GEO_1_2_0_1&amp;sortC=ASC_-1_FIRST&amp;rStp=&amp;cStp=&amp;rDCh=&amp;cDCh=&amp;rDM=true&amp;cDM=true&amp;footnes=false&amp;empty=false&amp;wai=false&amp;time_mode=ROLLING&amp;lang=EN</t>
  </si>
  <si>
    <t>Mortality and life expectancy</t>
  </si>
  <si>
    <t>Source: Eurostat (demo_mlexpec)</t>
  </si>
  <si>
    <t>Italy (1)</t>
  </si>
  <si>
    <t xml:space="preserve"> (2) Excluding French overseas departments.</t>
  </si>
  <si>
    <t>years</t>
  </si>
  <si>
    <t>Belgium (1)</t>
  </si>
  <si>
    <t>Italy (1)</t>
  </si>
  <si>
    <t>United Kingdom (1)</t>
  </si>
  <si>
    <t>(1) 2007.</t>
  </si>
  <si>
    <t>(deaths per 1000 live births)</t>
  </si>
  <si>
    <t>EU-27 (1)</t>
  </si>
  <si>
    <t xml:space="preserve">Hungary </t>
  </si>
  <si>
    <t xml:space="preserve">United Kingdom </t>
  </si>
  <si>
    <t xml:space="preserve">Netherlands </t>
  </si>
  <si>
    <t xml:space="preserve">Belgium </t>
  </si>
  <si>
    <t>France (1)</t>
  </si>
  <si>
    <t xml:space="preserve">Germany </t>
  </si>
  <si>
    <t xml:space="preserve">Cyprus </t>
  </si>
  <si>
    <t xml:space="preserve">Spain </t>
  </si>
  <si>
    <t xml:space="preserve">Italy </t>
  </si>
  <si>
    <t xml:space="preserve">Portugal </t>
  </si>
  <si>
    <t xml:space="preserve">Greece </t>
  </si>
  <si>
    <t xml:space="preserve">Slovenia </t>
  </si>
  <si>
    <t>Turkey (2)</t>
  </si>
  <si>
    <t>FYR of Macedonia </t>
  </si>
  <si>
    <t xml:space="preserve">Switzerland </t>
  </si>
  <si>
    <t>Liechtenstein (2, 3)</t>
  </si>
  <si>
    <t>(2) 1993, not available.</t>
  </si>
  <si>
    <t>(3) Infant mortality was zero in 2008: no infant death occurred among the 350 live births.</t>
  </si>
  <si>
    <t>Source: Eurostat (demo_minfind)</t>
  </si>
  <si>
    <t>Migration and migrant population</t>
  </si>
  <si>
    <t>2008 (1)</t>
  </si>
  <si>
    <t>Immigration</t>
  </si>
  <si>
    <t>(1) Data for 2008 not fully comparable with data for previous years due to changes in methodology, sources and definitions.</t>
  </si>
  <si>
    <t>Source: Eurostat (migr_imm1ctz)</t>
  </si>
  <si>
    <t>Total
immigrants</t>
  </si>
  <si>
    <t>Nationals</t>
  </si>
  <si>
    <t>Non-nationals</t>
  </si>
  <si>
    <t>Citizens of other EU Member States</t>
  </si>
  <si>
    <t>Citizens of non-member countries</t>
  </si>
  <si>
    <t>FRY of Macedonia</t>
  </si>
  <si>
    <t>(1) Data for the number of inhabitants refers to 1 January 2009; Greece and Romania, not available.</t>
  </si>
  <si>
    <t>Source: Eurostat (migr_imm1ctz and migr_pop1ctz)</t>
  </si>
  <si>
    <t>Total 
population</t>
  </si>
  <si>
    <t>Source: Eurostat (migr_pop1ctz)</t>
  </si>
  <si>
    <t>Unknown</t>
  </si>
  <si>
    <t>(1) Belgium, Greece and Romania, not available; Bulgaria, unreliable.</t>
  </si>
  <si>
    <t>(2) Estimate.</t>
  </si>
  <si>
    <t>Belgium (2)</t>
  </si>
  <si>
    <t>Poland (3)</t>
  </si>
  <si>
    <t>(2) 2008.</t>
  </si>
  <si>
    <t>(3) Provisional.</t>
  </si>
  <si>
    <t>Shares</t>
  </si>
  <si>
    <t>Subtotals</t>
  </si>
  <si>
    <t>Europe excluding EU-27</t>
  </si>
  <si>
    <t>North</t>
  </si>
  <si>
    <t>Western</t>
  </si>
  <si>
    <t>Central and south</t>
  </si>
  <si>
    <t>East</t>
  </si>
  <si>
    <t>South east</t>
  </si>
  <si>
    <t>South</t>
  </si>
  <si>
    <t>Central and west</t>
  </si>
  <si>
    <t>Americas</t>
  </si>
  <si>
    <t>Central &amp; Caribbean</t>
  </si>
  <si>
    <t>Within the EU-27: 
citizens from 
non-member countries</t>
  </si>
  <si>
    <t>Across the whole world:
(excluding EU-27)</t>
  </si>
  <si>
    <t>High HDI</t>
  </si>
  <si>
    <t>Medium HDI</t>
  </si>
  <si>
    <t>Low HDI</t>
  </si>
  <si>
    <t>Source: Eurostat (migr_pop1ctz), UN 2009 mid-year population estimates</t>
  </si>
  <si>
    <t>Citizens of other EU-27 Member States</t>
  </si>
  <si>
    <t>Morocco</t>
  </si>
  <si>
    <t>Albania</t>
  </si>
  <si>
    <t>Ukraine</t>
  </si>
  <si>
    <t>Algeria</t>
  </si>
  <si>
    <t>Ecuador</t>
  </si>
  <si>
    <t>United States</t>
  </si>
  <si>
    <t>Pakistan</t>
  </si>
  <si>
    <t>(1) Excluding Belgium, Cyprus and Romania.</t>
  </si>
  <si>
    <t>Source: Eurostat (migr_pop2ctz)</t>
  </si>
  <si>
    <t>Source: Eurostat (migr_acq)</t>
  </si>
  <si>
    <t>(per 1 000 non-nationals)</t>
  </si>
  <si>
    <t>(1) Data for the number of inhabitants refers to 1 January 2009; Belgium, 2007 and number of inhabitants refers to 1 January 2008; Bulgaria and Romania not shown for reasons of comparability.</t>
  </si>
  <si>
    <t>Source: Eurostat (migr_acq, migr_pop1ctz)</t>
  </si>
  <si>
    <t>Figure 2.1: World population, 2010</t>
  </si>
  <si>
    <t>Table 2.1: World population</t>
  </si>
  <si>
    <t>Table 2.2: Population and population density</t>
  </si>
  <si>
    <t>Figure 2.2: Population (1)</t>
  </si>
  <si>
    <t>Table 2.3: Fertility and mortality (1)</t>
  </si>
  <si>
    <t>Table 2.4: Old-age dependency ratio (1)</t>
  </si>
  <si>
    <t>Table 2.5: Population age structure by major age groups</t>
  </si>
  <si>
    <t>Table 2.6: Population age structure indicators, 2009</t>
  </si>
  <si>
    <t>Figure 2.3: Population pyramids, EU-27 (1)</t>
  </si>
  <si>
    <t>Figure 2.4: Population pyramids, EU-27 (1)</t>
  </si>
  <si>
    <t>Figure 2.5: Change in the share of the population aged 65 years or over between 1990 and 2009</t>
  </si>
  <si>
    <t>Figure 2.6: Median age of population, EU-27 (1)</t>
  </si>
  <si>
    <t>Figure 2.7: Median age of population</t>
  </si>
  <si>
    <t>Figure 2.8: Population structure by major age groups, EU-27 (1)</t>
  </si>
  <si>
    <t>Figure 2.9: Population, EU-27 (1)</t>
  </si>
  <si>
    <t>Figure 2.10: Population change by component (annual crude rates), EU-27</t>
  </si>
  <si>
    <t>Figure 2.11: Births and deaths, EU-27</t>
  </si>
  <si>
    <t>Table 2.7: Demographic balance, 2009</t>
  </si>
  <si>
    <t>Table 2.8: Crude rates of population change</t>
  </si>
  <si>
    <t>Table 2.9: Contribution of natural change and net migration (and statistical adjustment) to population change, 2009</t>
  </si>
  <si>
    <t>Figure 2.12: Crude marriage and divorce rates, EU-27</t>
  </si>
  <si>
    <t>Table 2.10: Crude marriage rate</t>
  </si>
  <si>
    <t>Table 2.11: Crude divorce rate (1)</t>
  </si>
  <si>
    <t>Table 2.12: Live births outside marriage, as share of total live births</t>
  </si>
  <si>
    <t>Figure 2.13: Live births outside marriage, as share of total live births, 2009</t>
  </si>
  <si>
    <t>Figure 2.14: Number of live births, EU-27 (1)</t>
  </si>
  <si>
    <t>Table 2.13: Total fertility rate</t>
  </si>
  <si>
    <t>Table 2.14: Fertility indicators, EU-27</t>
  </si>
  <si>
    <t>Figure 2.15: Number of deaths, EU-27 (1)</t>
  </si>
  <si>
    <t>Figure 2.16: Life expectancy at birth, EU-27</t>
  </si>
  <si>
    <t>Table 2.15: Life expectancy at birth</t>
  </si>
  <si>
    <t>Figure 2.17: Life expectancy at birth, gender gap, 2008</t>
  </si>
  <si>
    <t>Table 2.16: Life expectancy at age 65</t>
  </si>
  <si>
    <t>Figure 2.18: Life expectancy at age 65, 2008</t>
  </si>
  <si>
    <t>Figure 2.19: Infant mortality</t>
  </si>
  <si>
    <t>Figure 2.20: Total immigration, EU-27</t>
  </si>
  <si>
    <t>Table 2.17: Immigration by main citizenship group, 2008</t>
  </si>
  <si>
    <t>Figure 2.21: Immigrants, 2008 (1)</t>
  </si>
  <si>
    <t>Table 2.18: Total population and resident non-national population by group of citizenship, 2009</t>
  </si>
  <si>
    <t>Figure 2.22: Share of nationals and non-nationals among immigrants, 2008 (1)</t>
  </si>
  <si>
    <t>Figure 2.23: Share of non-nationals in the resident population, 2009</t>
  </si>
  <si>
    <t>Figure 2.24: Citizens of non-member countries in the EU-27, 2009</t>
  </si>
  <si>
    <t>Figure 2.25: Non-nationals analysed by level of human development index (HDI), 2009</t>
  </si>
  <si>
    <t>Figure 2.26: Main countries of origin of non-nationals, EU-27, 2009</t>
  </si>
  <si>
    <t>Figure 2.27: Age structure of the national and non-national populations, EU, 2009 (1)</t>
  </si>
  <si>
    <t>Figure 2.28: Number of persons having acquired citizenship of an EU Member State, EU-27</t>
  </si>
  <si>
    <t>Table 2.19: Number of persons having acquired citizenship</t>
  </si>
  <si>
    <t>Figure 2.29: Number of persons having acquired citizenship, 2008 (1)</t>
  </si>
  <si>
    <t>Chapter 2</t>
  </si>
  <si>
    <t>Population</t>
  </si>
  <si>
    <t>European population compared with other regions of the world</t>
  </si>
  <si>
    <t>(% of total)</t>
  </si>
  <si>
    <t>EU-27</t>
  </si>
  <si>
    <t>Rest of Europe (1)</t>
  </si>
  <si>
    <t>Asia</t>
  </si>
  <si>
    <t>Africa</t>
  </si>
  <si>
    <t>Latin America &amp; the Caribbean</t>
  </si>
  <si>
    <t>Northern America</t>
  </si>
  <si>
    <t>Oceania</t>
  </si>
  <si>
    <t>(1) Albania, Andorra, Belarus, Bosnia and Herzegovina, Croatia, Faeroe Islands, Iceland, Liechtenstein, the former Yugoslav Republic of Macedonia, Republic of Moldova, Montenegro, Norway, the Russian Federation, Serbia, Switzerland and Ukraine.</t>
  </si>
  <si>
    <t>Source: United Nations, Population Division of the Department of Economic and Social Affairs</t>
  </si>
  <si>
    <t>Bookmarks</t>
  </si>
  <si>
    <t>None</t>
  </si>
  <si>
    <t>(million)</t>
  </si>
  <si>
    <t>World</t>
  </si>
  <si>
    <t>Europe (1)</t>
  </si>
  <si>
    <t>Latin America and the Caribbean</t>
  </si>
  <si>
    <t>(% of the world population)</t>
  </si>
  <si>
    <t>(1) EU-27, Albania, Andorra, Belarus, Bosnia and Herzegovina, Croatia, Faeroe Islands, Iceland, Liechtenstein, the former Yugoslav Republic of Macedonia, Republic of Moldova, Montenegro, Norway, the Russian Federation, Serbia, Switzerland and Ukraine.</t>
  </si>
  <si>
    <t>Population (million)</t>
  </si>
  <si>
    <t>Population density (persons per km²)</t>
  </si>
  <si>
    <t>EU-27 (1)</t>
  </si>
  <si>
    <t>Argentina</t>
  </si>
  <si>
    <t>Australia</t>
  </si>
  <si>
    <t>Brazil</t>
  </si>
  <si>
    <t>Canada</t>
  </si>
  <si>
    <t>China</t>
  </si>
  <si>
    <t>India</t>
  </si>
  <si>
    <t>Indonesia</t>
  </si>
  <si>
    <t>Japan</t>
  </si>
  <si>
    <t>Rep. of Korea</t>
  </si>
  <si>
    <t>Mexico</t>
  </si>
  <si>
    <t>Russia</t>
  </si>
  <si>
    <t>Saudi Arabia</t>
  </si>
  <si>
    <t>South Africa</t>
  </si>
  <si>
    <t>Turkey</t>
  </si>
  <si>
    <t>United States</t>
  </si>
  <si>
    <t>(1) Excluding French overseas departments for 1960.</t>
  </si>
  <si>
    <t>Source: Eurostat (demo_pjan and demo_r_d3area); World Population Prospects: the 2008 Revision, 
United Nations Population Division</t>
  </si>
  <si>
    <t>(1960=100)</t>
  </si>
  <si>
    <t>EU-27 (2)</t>
  </si>
  <si>
    <t>(1) Population projections (UN medium variant) are shown as a dotted line.</t>
  </si>
  <si>
    <t>(2) Excluding French overseas departments up to and including 1995.</t>
  </si>
  <si>
    <t>Source: Eurostat (demo_pjan); World Population Prospects: the 2008 Revision, United Nations Population Division</t>
  </si>
  <si>
    <t>Total fertility rate
(live births per woman)</t>
  </si>
  <si>
    <t>Life expectancy at birth 
(years)</t>
  </si>
  <si>
    <t>:</t>
  </si>
  <si>
    <t>(1) World and non-member countries, 1990-95 instead of 1990, 2005-2010 estimates instead of 2007.</t>
  </si>
  <si>
    <t>Source: Eurostat (demo_frate and demo_mlexpec); World Population Prospects: the 2008 Revision, 
United Nations Population Division</t>
  </si>
  <si>
    <t>(population aged 65 years and over as % of population aged 15-64)</t>
  </si>
  <si>
    <t xml:space="preserve">(1) Population projections (UN medium variant) from 2010 onwards. </t>
  </si>
  <si>
    <t>Source: Eurostat (demo_pjanind); World Population Prospects: the 2008 Revision, 
United Nations Population Division</t>
  </si>
  <si>
    <t>Population structure and ageing</t>
  </si>
  <si>
    <t>(%)</t>
  </si>
  <si>
    <t>0-14 years old</t>
  </si>
  <si>
    <t>15-64 years old</t>
  </si>
  <si>
    <t>65 years old or over</t>
  </si>
  <si>
    <t>Belgium (2)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</si>
  <si>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</si>
  <si>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</si>
  <si>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</si>
  <si>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</si>
  <si>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</si>
  <si>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</si>
  <si>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</si>
  <si>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</si>
  <si>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 (1)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</si>
  <si>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</si>
  <si>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</si>
  <si>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</si>
  <si>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</si>
  <si>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</si>
  <si>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</si>
  <si>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</si>
  <si>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</si>
  <si>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</si>
  <si>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</si>
  <si>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</si>
  <si>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</si>
  <si>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</si>
  <si>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</si>
  <si>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</si>
  <si>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</si>
  <si>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 (2)</t>
  </si>
  <si>
    <t>Iceland</t>
  </si>
  <si>
    <t>Liechtenstein</t>
  </si>
  <si>
    <t>Norway</t>
  </si>
  <si>
    <t>Switzerland</t>
  </si>
  <si>
    <t>Croatia</t>
  </si>
  <si>
    <t>FYR of Macedonia</t>
  </si>
  <si>
    <t>Turkey (2)</t>
  </si>
  <si>
    <t>(1) Excluding French overseas departments.</t>
  </si>
  <si>
    <t>(2) 2008 instead of 2009.</t>
  </si>
  <si>
    <t>Source: Eurostat (demo_pjanind)</t>
  </si>
  <si>
    <t>Median 
age</t>
  </si>
  <si>
    <t>Young age dependency 
ratio</t>
  </si>
  <si>
    <t>Old age dependency 
ratio</t>
  </si>
  <si>
    <t>Total age dependency 
ratio</t>
  </si>
  <si>
    <t>Share of 
population aged 
80 or over</t>
  </si>
  <si>
    <t>(years)</t>
  </si>
  <si>
    <t>(% of the total population)</t>
  </si>
  <si>
    <t>Men</t>
  </si>
  <si>
    <t>Women</t>
  </si>
  <si>
    <t>80+</t>
  </si>
  <si>
    <t>Source: Eurostat (demo_pjangroup)</t>
  </si>
  <si>
    <t>EXTRACT</t>
  </si>
  <si>
    <t>GEO: European Union (27 countries)</t>
  </si>
  <si>
    <t>TIME</t>
  </si>
  <si>
    <t>Total</t>
  </si>
  <si>
    <t>Less than 5 years</t>
  </si>
  <si>
    <t>Between 5 and 9 y...</t>
  </si>
  <si>
    <t>Between 10 and 14...</t>
  </si>
  <si>
    <t>Between 15 and 19...</t>
  </si>
  <si>
    <t>Between 20 and 24...</t>
  </si>
  <si>
    <t>Between 25 and 29...</t>
  </si>
  <si>
    <t>Between 30 and 34...</t>
  </si>
  <si>
    <t>Between 35 and 39...</t>
  </si>
  <si>
    <t>Between 40 and 44...</t>
  </si>
  <si>
    <t>Between 45 and 49...</t>
  </si>
  <si>
    <t>Between 50 and 54...</t>
  </si>
  <si>
    <t>Between 55 and 59...</t>
  </si>
  <si>
    <t>Between 60 and 64...</t>
  </si>
  <si>
    <t>Between 65 and 69...</t>
  </si>
  <si>
    <t>Between 70 and 74...</t>
  </si>
  <si>
    <t>Between 75 and 79...</t>
  </si>
  <si>
    <t>80 years or over</t>
  </si>
  <si>
    <t>SEX: Males</t>
  </si>
  <si>
    <t>TIME: 2008</t>
  </si>
  <si>
    <t>GEO</t>
  </si>
  <si>
    <t xml:space="preserve"> European Union (2...</t>
  </si>
  <si>
    <t xml:space="preserve"> Austria</t>
  </si>
  <si>
    <t xml:space="preserve"> Belgium</t>
  </si>
  <si>
    <t xml:space="preserve"> Bulgaria</t>
  </si>
  <si>
    <t xml:space="preserve"> Cyprus</t>
  </si>
  <si>
    <t xml:space="preserve"> Czech Republic</t>
  </si>
  <si>
    <t xml:space="preserve"> Germany (includin...</t>
  </si>
  <si>
    <t xml:space="preserve"> Denmark</t>
  </si>
  <si>
    <t xml:space="preserve"> Estonia</t>
  </si>
  <si>
    <t xml:space="preserve"> Hungary</t>
  </si>
  <si>
    <t xml:space="preserve"> Ireland</t>
  </si>
  <si>
    <t xml:space="preserve"> Italy</t>
  </si>
  <si>
    <t xml:space="preserve"> Lithuania</t>
  </si>
  <si>
    <t xml:space="preserve"> Luxembourg (Grand...</t>
  </si>
  <si>
    <t xml:space="preserve"> Latvia</t>
  </si>
  <si>
    <t xml:space="preserve"> Malta</t>
  </si>
  <si>
    <t xml:space="preserve"> Netherlands</t>
  </si>
  <si>
    <t xml:space="preserve"> Poland</t>
  </si>
  <si>
    <t xml:space="preserve"> Portugal</t>
  </si>
  <si>
    <t xml:space="preserve"> Romania</t>
  </si>
  <si>
    <t xml:space="preserve"> Sweden</t>
  </si>
  <si>
    <t xml:space="preserve"> Slovenia</t>
  </si>
  <si>
    <t xml:space="preserve"> Slovakia</t>
  </si>
  <si>
    <t xml:space="preserve"> United Kingdom</t>
  </si>
  <si>
    <t>85+</t>
  </si>
  <si>
    <t>(1) Excluding French overseas departments; 2060 data are projections (EUROPOP2008 convergence scenario).</t>
  </si>
  <si>
    <t>Source: Eurostat (demo_pjangroup and proj_08c2150p)</t>
  </si>
  <si>
    <t>(percentage point change)</t>
  </si>
  <si>
    <t>Change</t>
  </si>
  <si>
    <t>EU-27 (1, 2)</t>
  </si>
  <si>
    <t>Slovenia (3)</t>
  </si>
  <si>
    <t>France (2)</t>
  </si>
  <si>
    <t>Czech Republic</t>
  </si>
  <si>
    <t>Belgium (4)</t>
  </si>
  <si>
    <t>United Kingdom (4)</t>
  </si>
  <si>
    <t>Turkey (4)</t>
  </si>
  <si>
    <t>(1) Estimate.</t>
  </si>
  <si>
    <t>(3) Data may be affected by the change of population definition in 2008.</t>
  </si>
  <si>
    <t>(4) Change between 1990 and 2008.</t>
  </si>
  <si>
    <t>Change 1990 to 2009</t>
  </si>
  <si>
    <t>Slovenia (2)</t>
  </si>
  <si>
    <t>Belgium (3)</t>
  </si>
  <si>
    <t>United Kingdom (3)</t>
  </si>
  <si>
    <t>Turkey (3)</t>
  </si>
  <si>
    <t>(2) Data may be affected by the change of population definition in 2008.</t>
  </si>
  <si>
    <t>(3) 2008 instead of 2009.</t>
  </si>
  <si>
    <t>(% of total population)</t>
  </si>
  <si>
    <t>0-14 years</t>
  </si>
  <si>
    <t>15-64 years</t>
  </si>
  <si>
    <t>65-79 years</t>
  </si>
  <si>
    <t>80+ years</t>
  </si>
  <si>
    <t>Source: Eurostat (demo_pjanind and proj_08c2150p)</t>
  </si>
  <si>
    <r>
      <t>(2) Excluding French overseas departments</t>
    </r>
    <r>
      <rPr>
        <sz val="8"/>
        <rFont val="Myriad Pro"/>
        <family val="2"/>
      </rPr>
      <t>.</t>
    </r>
  </si>
  <si>
    <r>
      <t>(1) Excluding French overseas departments</t>
    </r>
    <r>
      <rPr>
        <sz val="8"/>
        <rFont val="Myriad Pro"/>
        <family val="2"/>
      </rPr>
      <t>; 2020 to 2060 data are EUROPOP2008 convergence scenario.</t>
    </r>
  </si>
  <si>
    <t>Population and population change</t>
  </si>
  <si>
    <t>(at 1 January, million)</t>
  </si>
  <si>
    <t>(1) Before 1998, excluding French overseas departments; includes provisional data.</t>
  </si>
  <si>
    <t>Source: Eurostat (demo_gind)</t>
  </si>
  <si>
    <t>(per 1 000 inhabitants)</t>
  </si>
  <si>
    <t>Total change</t>
  </si>
  <si>
    <t>Net migration and statistical adjustment</t>
  </si>
  <si>
    <t>Natural change</t>
  </si>
  <si>
    <t>DE</t>
  </si>
  <si>
    <t>Bevölkerungswachstum</t>
  </si>
  <si>
    <t xml:space="preserve">Wanderungssaldo (korrigiert) </t>
  </si>
  <si>
    <t>Natürliches Bevölkerungswachstum</t>
  </si>
  <si>
    <t>FR</t>
  </si>
  <si>
    <t>Accroissement de la population</t>
  </si>
  <si>
    <t>Solde migratoire (corrigé)</t>
  </si>
  <si>
    <t>Accroissement naturel</t>
  </si>
  <si>
    <t>Live births</t>
  </si>
  <si>
    <t>Deaths</t>
  </si>
  <si>
    <t>(1 000)</t>
  </si>
  <si>
    <t>Live 
births</t>
  </si>
  <si>
    <t>Natural change (live births - deaths)</t>
  </si>
  <si>
    <t>Net migration and statistical adjustment
(total change - natural change)</t>
  </si>
  <si>
    <t>Total change between 1 January 2009 and 2010</t>
  </si>
  <si>
    <t>Population 1 January 2009</t>
  </si>
  <si>
    <t>Population 1 January 2010</t>
  </si>
  <si>
    <t>Belgium</t>
  </si>
  <si>
    <t>France</t>
  </si>
  <si>
    <t>United Kingdom</t>
  </si>
  <si>
    <t>(per 1 000 inhabitants)</t>
  </si>
  <si>
    <t>(1) Break in series, 2008.</t>
  </si>
  <si>
    <t>Demographic drivers</t>
  </si>
  <si>
    <t>Member States</t>
  </si>
  <si>
    <t>Growth due to:</t>
  </si>
  <si>
    <t>Ireland, Cyprus, Poland</t>
  </si>
  <si>
    <t>Spain, France, Netherlands, Slovakia, United Kingdom</t>
  </si>
  <si>
    <t>Belgium, Czech Republic, Denmark, Greece, Luxembourg, Slovenia, Finland, Sweden</t>
  </si>
  <si>
    <t>Italy, Austria, Portugal</t>
  </si>
  <si>
    <t>Decline due to:</t>
  </si>
  <si>
    <t>Estonia, Hungary</t>
  </si>
  <si>
    <t>Bulgaria, Germany, Latvia, Romania</t>
  </si>
  <si>
    <r>
      <t>Only</t>
    </r>
    <r>
      <rPr>
        <sz val="8"/>
        <rFont val="Myriad Pro Light"/>
        <family val="2"/>
      </rPr>
      <t xml:space="preserve"> natural change</t>
    </r>
  </si>
  <si>
    <r>
      <t>Mostly</t>
    </r>
    <r>
      <rPr>
        <sz val="8"/>
        <rFont val="Myriad Pro Light"/>
        <family val="2"/>
      </rPr>
      <t xml:space="preserve"> natural change</t>
    </r>
  </si>
  <si>
    <r>
      <t xml:space="preserve">Mostly </t>
    </r>
    <r>
      <rPr>
        <sz val="8"/>
        <rFont val="Myriad Pro Light"/>
        <family val="2"/>
      </rPr>
      <t>net migration (and adjustment)</t>
    </r>
  </si>
  <si>
    <r>
      <t>Only</t>
    </r>
    <r>
      <rPr>
        <sz val="8"/>
        <rFont val="Myriad Pro Light"/>
        <family val="2"/>
      </rPr>
      <t xml:space="preserve"> net migration (and adjustment)</t>
    </r>
  </si>
  <si>
    <r>
      <t>Mostly</t>
    </r>
    <r>
      <rPr>
        <sz val="8"/>
        <rFont val="Myriad Pro Light"/>
        <family val="2"/>
      </rPr>
      <t xml:space="preserve"> net migration (and adjustment)</t>
    </r>
  </si>
  <si>
    <t>Marriage and divorce</t>
  </si>
  <si>
    <t>Crude marriage rate</t>
  </si>
  <si>
    <t>Crude divorce rate</t>
  </si>
  <si>
    <t>Source: Eurostat (demo_nind and demo_ndivind)</t>
  </si>
  <si>
    <t>Ireland (2)</t>
  </si>
  <si>
    <t>France (3)</t>
  </si>
  <si>
    <t>Cyprus (4)</t>
  </si>
  <si>
    <t>(1) Excluding French overseas departments for 1970 to 1990; 2007 instead of 2009.</t>
  </si>
  <si>
    <t>(2) 2007 instead of 2009.</t>
  </si>
  <si>
    <t>(3) Excluding French overseas departments.</t>
  </si>
  <si>
    <t>(4) Up to and including 2002, data refer to total marriages contracted in the country, including marriages between non-residents; from 2003 onwards, data refer to marriages in which at least one spouse was resident in the country.</t>
  </si>
  <si>
    <t>Source: Eurostat (demo_nind)</t>
  </si>
  <si>
    <t>Ireland (3)</t>
  </si>
  <si>
    <t>-</t>
  </si>
  <si>
    <t>Greece (4)</t>
  </si>
  <si>
    <t>France (5)</t>
  </si>
  <si>
    <t>Italy (4)</t>
  </si>
  <si>
    <t>United Kingdom (4)</t>
  </si>
  <si>
    <t>(1) Divorce was not possible by law in Italy until 1970; in Spain until 1981, in Ireland until 1995; divorce is not possible by law in Malta.</t>
  </si>
  <si>
    <t>(2) Excluding French overseas departments for 1970 to 1990; 2007 instead of 2009.</t>
  </si>
  <si>
    <t>(3) 2007 instead of 2009.</t>
  </si>
  <si>
    <t>(4) 2008 instead of 2009.</t>
  </si>
  <si>
    <t>(5) Excluding French overseas departments; 2008 instead of 2009.</t>
  </si>
  <si>
    <t>Source: Eurostat (demo_ndivind)</t>
  </si>
  <si>
    <t>1990</t>
  </si>
  <si>
    <t>France (2)</t>
  </si>
  <si>
    <t>(1) Excluding French overseas departments and Romania for 1990.</t>
  </si>
  <si>
    <t>(2) Excluding French overseas departments.</t>
  </si>
  <si>
    <t>Source: Eurostat (demo_find)</t>
  </si>
  <si>
    <t>(% of total live births)</t>
  </si>
  <si>
    <t>United Kingdom</t>
  </si>
  <si>
    <t>FYR of Macedonia</t>
  </si>
  <si>
    <t>Fertility</t>
  </si>
  <si>
    <t>(1) Excluding French overseas departments before 1998.</t>
  </si>
  <si>
    <t>(live births per woman)</t>
  </si>
  <si>
    <t>Belgium (1)</t>
  </si>
  <si>
    <t>United Kingdom (1)</t>
  </si>
  <si>
    <t>(1) 2007 instead of 2008.</t>
  </si>
  <si>
    <t>Source: Eurostat (demo_frate)</t>
  </si>
  <si>
    <t>Total fertility rate</t>
  </si>
  <si>
    <t>Mean age of women at childbirth</t>
  </si>
  <si>
    <t>http://appsso.eurostat.ec.europa.eu/nui/show.do?query=BOOKMARK_DS-054198_QID_-392EBECB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</si>
  <si>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-115325_QID_-7D37462F_UID_-3F171EB0&amp;layout=TIME,C,X,0;LANDUSE,L,Y,0;GEO,L,Y,1;UNIT,L,Z,0;INDICATORS,C,Z,1;&amp;zSelection=DS-115325UNIT,KM2;DS-115325INDICATORS,OBS_FLAG;&amp;rankName1=INDICATORS_1_2_-1_2&amp;rankName2=UNIT_1_2_-1_2&amp;rankName3=TIME_1_0_0_0&amp;rankName4=LANDUSE_1_2_0_1&amp;rankName5=GEO_1_2_1_1&amp;sortC=ASC_-1_FIRST&amp;rStp=&amp;cStp=&amp;rDCh=&amp;cDCh=&amp;rDM=true&amp;cDM=true&amp;footnes=false&amp;empty=false&amp;wai=false&amp;time_mode=ROLLING&amp;lang=EN</t>
  </si>
  <si>
    <t>http://appsso.eurostat.ec.europa.eu/nui/show.do?query=BOOKMARK_DS-054198_QID_16F6CC36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</si>
  <si>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-051888_QID_-DD70D05_UID_-3F171EB0&amp;layout=TIME,C,X,0;GEO,L,Y,0;AGE,L,Z,0;AGEDEF,L,Z,1;INDICATORS,C,Z,2;&amp;zSelection=DS-051888AGEDEF,COMPLET;DS-051888AGE,TOTAL;DS-051888INDICATORS,OBS_FLAG;&amp;rankName1=AGE_1_2_-1_2&amp;rankName2=AGEDEF_1_2_-1_2&amp;rankName3=INDICATORS_1_2_-1_2&amp;rankName4=TIME_1_0_0_0&amp;rankName5=GEO_1_2_0_1&amp;ppcRK=FIRST&amp;ppcSO=NO&amp;sortC=ASC_-1_FIRST&amp;rStp=&amp;cStp=&amp;rDCh=&amp;cDCh=&amp;rDM=true&amp;cDM=true&amp;footnes=false&amp;empty=false&amp;wai=false&amp;time_mode=NONE&amp;lang=EN</t>
  </si>
  <si>
    <t>http://appsso.eurostat.ec.europa.eu/nui/show.do?query=BOOKMARK_DS-051880_QID_75AC1520_UID_-3F171EB0&amp;layout=TIME,C,X,0;GEO,L,Y,0;SEX,L,Z,0;AGE,L,Z,1;INDICATORS,C,Z,2;&amp;zSelection=DS-051880SEX,T;DS-051880INDICATORS,OBS_FLAG;DS-051880AGE,Y_LT1;&amp;rankName1=AGE_1_2_-1_2&amp;rankName2=SEX_1_2_-1_2&amp;rankName3=INDICATORS_1_2_-1_2&amp;rankName4=TIME_1_0_0_0&amp;rankName5=GEO_1_2_0_1&amp;ppcRK=FIRST&amp;ppcSO=NO&amp;sortC=ASC_-1_FIRST&amp;rStp=&amp;cStp=&amp;rDCh=&amp;cDCh=&amp;rDM=true&amp;cDM=true&amp;footnes=false&amp;empty=false&amp;wai=false&amp;time_mode=NONE&amp;lang=EN</t>
  </si>
  <si>
    <t>http://appsso.eurostat.ec.europa.eu/nui/show.do?query=BOOKMARK_DS-054158_QID_1004B7DA_UID_-3F171EB0&amp;layout=TIME,C,X,0;GEO,L,Y,0;INDIC_DE,L,Z,0;INDICATORS,C,Z,1;&amp;zSelection=DS-054158INDICATORS,OBS_FLAG;DS-054158INDIC_DE,OLDDEP1;&amp;rankName1=INDIC-DE_1_2_-1_2&amp;rankName2=INDICATORS_1_2_-1_2&amp;rankName3=TIME_1_0_0_0&amp;rankName4=GEO_1_2_0_1&amp;ppcRK=FIRST&amp;ppcSO=NO&amp;sortC=ASC_-1_FIRST&amp;rStp=&amp;cStp=&amp;rDCh=&amp;cDCh=&amp;rDM=true&amp;cDM=true&amp;footnes=false&amp;empty=false&amp;wai=false&amp;time_mode=NONE&amp;lang=EN</t>
  </si>
  <si>
    <t>http://appsso.eurostat.ec.europa.eu/nui/show.do?query=BOOKMARK_DS-054158_QID_45A69BFE_UID_-3F171EB0&amp;layout=INDIC_DE,L,X,0;TIME,C,X,1;GEO,L,Y,0;INDICATORS,C,Z,0;&amp;zSelection=DS-054158INDICATORS,OBS_FLAG;&amp;rankName1=TIME_1_2_1_0&amp;rankName2=INDIC-DE_1_2_0_0&amp;rankName3=INDICATORS_1_2_-1_2&amp;rankName4=GEO_1_2_0_1&amp;rStp=&amp;cStp=&amp;rDCh=&amp;cDCh=&amp;rDM=true&amp;cDM=true&amp;footnes=false&amp;empty=false&amp;wai=false&amp;time_mode=ROLLING&amp;lang=EN</t>
  </si>
  <si>
    <t>http://appsso.eurostat.ec.europa.eu/nui/show.do?query=BOOKMARK_DS-054158_QID_-4E1B8CB8_UID_-3F171EB0&amp;layout=TIME,C,X,0;INDIC_DE,L,X,1;GEO,L,Y,0;INDICATORS,C,Z,0;&amp;zSelection=DS-054158INDICATORS,OBS_FLAG;&amp;rankName1=TIME_1_2_0_0&amp;rankName2=INDIC-DE_1_2_1_0&amp;rankName3=INDICATORS_1_2_-1_2&amp;rankName4=GEO_1_2_0_1&amp;rStp=&amp;cStp=&amp;rDCh=&amp;cDCh=&amp;rDM=true&amp;cDM=true&amp;footnes=false&amp;empty=false&amp;wai=false&amp;time_mode=ROLLING&amp;lang=EN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</si>
</sst>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0.000"/>
    <numFmt numFmtId="168" formatCode="0.00000"/>
    <numFmt numFmtId="169" formatCode="#,##0.0"/>
    <numFmt numFmtId="170" formatCode="#\ ##0"/>
    <numFmt numFmtId="171" formatCode="#,##0&quot; F&quot;;[Red]\-#,##0&quot; F&quot;"/>
    <numFmt numFmtId="172" formatCode="0.0%"/>
    <numFmt numFmtId="173" formatCode="0.000000"/>
    <numFmt numFmtId="174" formatCode="_-* #,##0_-;\-* #,##0_-;_-* &quot;-&quot;??_-;_-@_-"/>
    <numFmt numFmtId="175" formatCode="_-* #,##0.00_ _€_-;\-* #,##0.00_ _€_-;_-* &quot;-&quot;??_ _€_-;_-@_-"/>
    <numFmt numFmtId="176" formatCode="#0.0"/>
    <numFmt numFmtId="177" formatCode="0;0"/>
  </numFmts>
  <fonts count="75">
    <font>
      <sz val="8"/>
      <name val="Myriad Pro"/>
      <family val="0"/>
    </font>
    <font>
      <sz val="11"/>
      <color indexed="8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Helvetica"/>
      <family val="0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i/>
      <sz val="10"/>
      <name val="Helvetica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name val="Verdana"/>
      <family val="0"/>
    </font>
    <font>
      <sz val="11"/>
      <color indexed="60"/>
      <name val="Calibri"/>
      <family val="2"/>
    </font>
    <font>
      <sz val="9"/>
      <name val="Myriad Pro"/>
      <family val="0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8"/>
      <name val="Myriad Pro Light"/>
      <family val="2"/>
    </font>
    <font>
      <b/>
      <sz val="8"/>
      <name val="Myriad Pro"/>
      <family val="2"/>
    </font>
    <font>
      <b/>
      <sz val="8"/>
      <name val="Myriad Pro Light"/>
      <family val="2"/>
    </font>
    <font>
      <sz val="8"/>
      <color indexed="10"/>
      <name val="Myriad Pro"/>
      <family val="0"/>
    </font>
    <font>
      <b/>
      <sz val="8"/>
      <color indexed="62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1.25"/>
      <name val="Arial"/>
      <family val="0"/>
    </font>
    <font>
      <sz val="2"/>
      <name val="Arial"/>
      <family val="2"/>
    </font>
    <font>
      <sz val="12"/>
      <name val="Times New Roman"/>
      <family val="0"/>
    </font>
    <font>
      <b/>
      <sz val="8"/>
      <color indexed="12"/>
      <name val="Myriad Pro"/>
      <family val="2"/>
    </font>
    <font>
      <sz val="8"/>
      <color indexed="57"/>
      <name val="Myriad Pro"/>
      <family val="2"/>
    </font>
    <font>
      <b/>
      <sz val="8"/>
      <color indexed="57"/>
      <name val="Myriad Pro"/>
      <family val="2"/>
    </font>
    <font>
      <sz val="8"/>
      <color indexed="62"/>
      <name val="Myriad Pro Light"/>
      <family val="2"/>
    </font>
    <font>
      <sz val="8"/>
      <color indexed="62"/>
      <name val="Myriad Pro"/>
      <family val="2"/>
    </font>
    <font>
      <b/>
      <sz val="8"/>
      <color indexed="10"/>
      <name val="Myriad Pro"/>
      <family val="2"/>
    </font>
    <font>
      <b/>
      <sz val="8"/>
      <color indexed="8"/>
      <name val="Myriad Pro"/>
      <family val="2"/>
    </font>
    <font>
      <sz val="8"/>
      <color indexed="55"/>
      <name val="Myriad Pro"/>
      <family val="2"/>
    </font>
    <font>
      <sz val="8"/>
      <color indexed="14"/>
      <name val="Myriad Pro"/>
      <family val="2"/>
    </font>
    <font>
      <sz val="8"/>
      <color indexed="63"/>
      <name val="Myriad Pro"/>
      <family val="2"/>
    </font>
    <font>
      <i/>
      <sz val="8"/>
      <color indexed="62"/>
      <name val="Myriad Pro"/>
      <family val="2"/>
    </font>
    <font>
      <sz val="8"/>
      <color indexed="18"/>
      <name val="Myriad Pro"/>
      <family val="2"/>
    </font>
    <font>
      <sz val="8"/>
      <color indexed="23"/>
      <name val="Myriad Pro"/>
      <family val="2"/>
    </font>
    <font>
      <sz val="8"/>
      <color indexed="8"/>
      <name val="Myriad Pro"/>
      <family val="2"/>
    </font>
    <font>
      <sz val="8"/>
      <color indexed="12"/>
      <name val="Myriad Pro"/>
      <family val="2"/>
    </font>
    <font>
      <u val="single"/>
      <sz val="8"/>
      <color indexed="12"/>
      <name val="Myriad Pro"/>
      <family val="2"/>
    </font>
    <font>
      <b/>
      <sz val="2.25"/>
      <name val="Times New Roman"/>
      <family val="1"/>
    </font>
    <font>
      <sz val="2.25"/>
      <name val="Arial Narrow"/>
      <family val="2"/>
    </font>
    <font>
      <sz val="8"/>
      <name val="Arial Narrow"/>
      <family val="2"/>
    </font>
    <font>
      <sz val="7"/>
      <color indexed="62"/>
      <name val="Myriad Pro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vertAlign val="superscript"/>
      <sz val="8"/>
      <name val="Myriad Pro"/>
      <family val="2"/>
    </font>
    <font>
      <i/>
      <sz val="8"/>
      <name val="Myriad Pro Light"/>
      <family val="2"/>
    </font>
    <font>
      <sz val="8"/>
      <color indexed="20"/>
      <name val="Myriad Pro"/>
      <family val="2"/>
    </font>
    <font>
      <b/>
      <sz val="8"/>
      <color indexed="62"/>
      <name val="Myriad Pro Light"/>
      <family val="2"/>
    </font>
    <font>
      <sz val="8"/>
      <color indexed="54"/>
      <name val="Myriad Pro"/>
      <family val="2"/>
    </font>
    <font>
      <sz val="8"/>
      <color indexed="16"/>
      <name val="Myriad Pro"/>
      <family val="2"/>
    </font>
    <font>
      <b/>
      <sz val="8"/>
      <color indexed="18"/>
      <name val="Myriad Pro"/>
      <family val="2"/>
    </font>
    <font>
      <i/>
      <sz val="8"/>
      <name val="Myriad Pro"/>
      <family val="2"/>
    </font>
    <font>
      <sz val="10"/>
      <color indexed="57"/>
      <name val="Arial"/>
      <family val="2"/>
    </font>
    <font>
      <sz val="11"/>
      <name val="Arial"/>
      <family val="2"/>
    </font>
    <font>
      <sz val="7"/>
      <color indexed="18"/>
      <name val="Myriad Pr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69" fontId="2" fillId="0" borderId="0">
      <alignment horizontal="right"/>
      <protection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4" fillId="8" borderId="1" applyNumberFormat="0" applyAlignment="0" applyProtection="0"/>
    <xf numFmtId="0" fontId="60" fillId="3" borderId="0" applyNumberFormat="0" applyBorder="0" applyAlignment="0" applyProtection="0"/>
    <xf numFmtId="0" fontId="5" fillId="8" borderId="2" applyNumberFormat="0" applyAlignment="0" applyProtection="0"/>
    <xf numFmtId="0" fontId="5" fillId="14" borderId="2" applyNumberFormat="0" applyAlignment="0" applyProtection="0"/>
    <xf numFmtId="0" fontId="28" fillId="26" borderId="3" applyNumberFormat="0" applyAlignment="0" applyProtection="0"/>
    <xf numFmtId="0" fontId="6" fillId="27" borderId="4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2" fillId="0" borderId="0" applyFont="0">
      <alignment/>
      <protection/>
    </xf>
    <xf numFmtId="0" fontId="13" fillId="4" borderId="0" applyNumberFormat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7" borderId="2" applyNumberFormat="0" applyAlignment="0" applyProtection="0"/>
    <xf numFmtId="0" fontId="26" fillId="0" borderId="9" applyNumberFormat="0" applyFill="0" applyAlignment="0" applyProtection="0"/>
    <xf numFmtId="38" fontId="15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7" fillId="1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7" fillId="0" borderId="1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9" borderId="11" applyNumberFormat="0" applyFont="0" applyAlignment="0" applyProtection="0"/>
    <xf numFmtId="0" fontId="7" fillId="9" borderId="11" applyNumberFormat="0" applyFont="0" applyAlignment="0" applyProtection="0"/>
    <xf numFmtId="0" fontId="4" fillId="14" borderId="1" applyNumberForma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ont="0" applyFill="0" applyBorder="0" applyAlignment="0">
      <protection hidden="1"/>
    </xf>
    <xf numFmtId="0" fontId="7" fillId="0" borderId="0">
      <alignment/>
      <protection/>
    </xf>
    <xf numFmtId="0" fontId="25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7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3" applyNumberFormat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Alignment="0" applyProtection="0"/>
  </cellStyleXfs>
  <cellXfs count="926">
    <xf numFmtId="0" fontId="0" fillId="0" borderId="0" xfId="0" applyAlignment="1">
      <alignment/>
    </xf>
    <xf numFmtId="0" fontId="7" fillId="0" borderId="0" xfId="96" applyFont="1" applyFill="1">
      <alignment/>
      <protection/>
    </xf>
    <xf numFmtId="0" fontId="30" fillId="0" borderId="0" xfId="96" applyFont="1" applyFill="1" applyBorder="1">
      <alignment/>
      <protection/>
    </xf>
    <xf numFmtId="0" fontId="0" fillId="0" borderId="0" xfId="96" applyFont="1" applyFill="1" applyBorder="1">
      <alignment/>
      <protection/>
    </xf>
    <xf numFmtId="0" fontId="31" fillId="0" borderId="0" xfId="96" applyFont="1" applyFill="1" applyBorder="1">
      <alignment/>
      <protection/>
    </xf>
    <xf numFmtId="0" fontId="30" fillId="0" borderId="0" xfId="96" applyFont="1" applyFill="1" applyBorder="1" applyAlignment="1">
      <alignment vertical="center"/>
      <protection/>
    </xf>
    <xf numFmtId="0" fontId="30" fillId="28" borderId="15" xfId="96" applyFont="1" applyFill="1" applyBorder="1" applyAlignment="1">
      <alignment vertical="center"/>
      <protection/>
    </xf>
    <xf numFmtId="0" fontId="31" fillId="28" borderId="15" xfId="96" applyFont="1" applyFill="1" applyBorder="1" applyAlignment="1">
      <alignment horizontal="right" vertical="center"/>
      <protection/>
    </xf>
    <xf numFmtId="0" fontId="30" fillId="29" borderId="15" xfId="96" applyFont="1" applyFill="1" applyBorder="1" applyAlignment="1">
      <alignment vertical="center"/>
      <protection/>
    </xf>
    <xf numFmtId="0" fontId="32" fillId="29" borderId="15" xfId="96" applyFont="1" applyFill="1" applyBorder="1" applyAlignment="1">
      <alignment vertical="center"/>
      <protection/>
    </xf>
    <xf numFmtId="169" fontId="30" fillId="29" borderId="15" xfId="96" applyNumberFormat="1" applyFont="1" applyFill="1" applyBorder="1" applyAlignment="1">
      <alignment horizontal="right" vertical="center"/>
      <protection/>
    </xf>
    <xf numFmtId="169" fontId="30" fillId="29" borderId="15" xfId="96" applyNumberFormat="1" applyFont="1" applyFill="1" applyBorder="1" applyAlignment="1">
      <alignment vertical="center"/>
      <protection/>
    </xf>
    <xf numFmtId="0" fontId="30" fillId="0" borderId="16" xfId="96" applyFont="1" applyFill="1" applyBorder="1" applyAlignment="1">
      <alignment vertical="center"/>
      <protection/>
    </xf>
    <xf numFmtId="0" fontId="32" fillId="0" borderId="16" xfId="96" applyFont="1" applyFill="1" applyBorder="1" applyAlignment="1">
      <alignment vertical="center"/>
      <protection/>
    </xf>
    <xf numFmtId="169" fontId="30" fillId="0" borderId="16" xfId="96" applyNumberFormat="1" applyFont="1" applyFill="1" applyBorder="1" applyAlignment="1">
      <alignment horizontal="right" vertical="center"/>
      <protection/>
    </xf>
    <xf numFmtId="0" fontId="30" fillId="0" borderId="10" xfId="96" applyFont="1" applyFill="1" applyBorder="1" applyAlignment="1">
      <alignment vertical="center"/>
      <protection/>
    </xf>
    <xf numFmtId="0" fontId="32" fillId="0" borderId="10" xfId="96" applyFont="1" applyFill="1" applyBorder="1" applyAlignment="1">
      <alignment vertical="center"/>
      <protection/>
    </xf>
    <xf numFmtId="169" fontId="30" fillId="0" borderId="10" xfId="96" applyNumberFormat="1" applyFont="1" applyFill="1" applyBorder="1" applyAlignment="1">
      <alignment horizontal="right" vertical="center"/>
      <protection/>
    </xf>
    <xf numFmtId="0" fontId="30" fillId="0" borderId="17" xfId="96" applyFont="1" applyFill="1" applyBorder="1" applyAlignment="1">
      <alignment vertical="center"/>
      <protection/>
    </xf>
    <xf numFmtId="0" fontId="32" fillId="0" borderId="17" xfId="96" applyFont="1" applyFill="1" applyBorder="1" applyAlignment="1">
      <alignment vertical="center"/>
      <protection/>
    </xf>
    <xf numFmtId="169" fontId="30" fillId="0" borderId="17" xfId="96" applyNumberFormat="1" applyFont="1" applyFill="1" applyBorder="1" applyAlignment="1">
      <alignment horizontal="right" vertical="center"/>
      <protection/>
    </xf>
    <xf numFmtId="169" fontId="30" fillId="0" borderId="0" xfId="96" applyNumberFormat="1" applyFont="1" applyFill="1" applyBorder="1" applyAlignment="1">
      <alignment horizontal="right" vertical="center"/>
      <protection/>
    </xf>
    <xf numFmtId="0" fontId="30" fillId="0" borderId="0" xfId="96" applyFont="1" applyFill="1" applyBorder="1" applyAlignment="1">
      <alignment vertical="center" wrapText="1"/>
      <protection/>
    </xf>
    <xf numFmtId="0" fontId="32" fillId="0" borderId="0" xfId="96" applyFont="1" applyFill="1" applyBorder="1">
      <alignment/>
      <protection/>
    </xf>
    <xf numFmtId="0" fontId="31" fillId="0" borderId="0" xfId="96" applyFont="1" applyFill="1" applyBorder="1" applyAlignment="1">
      <alignment horizontal="right" vertical="center"/>
      <protection/>
    </xf>
    <xf numFmtId="0" fontId="32" fillId="0" borderId="0" xfId="96" applyFont="1" applyFill="1" applyBorder="1" applyAlignment="1">
      <alignment vertical="center"/>
      <protection/>
    </xf>
    <xf numFmtId="0" fontId="32" fillId="0" borderId="0" xfId="96" applyFont="1" applyFill="1" applyBorder="1">
      <alignment/>
      <protection/>
    </xf>
    <xf numFmtId="0" fontId="30" fillId="28" borderId="0" xfId="96" applyFont="1" applyFill="1" applyBorder="1">
      <alignment/>
      <protection/>
    </xf>
    <xf numFmtId="0" fontId="32" fillId="29" borderId="18" xfId="96" applyFont="1" applyFill="1" applyBorder="1" applyAlignment="1">
      <alignment vertical="center"/>
      <protection/>
    </xf>
    <xf numFmtId="3" fontId="30" fillId="29" borderId="18" xfId="96" applyNumberFormat="1" applyFont="1" applyFill="1" applyBorder="1" applyAlignment="1">
      <alignment horizontal="right" vertical="center"/>
      <protection/>
    </xf>
    <xf numFmtId="1" fontId="31" fillId="0" borderId="0" xfId="96" applyNumberFormat="1" applyFont="1" applyFill="1" applyBorder="1">
      <alignment/>
      <protection/>
    </xf>
    <xf numFmtId="0" fontId="32" fillId="29" borderId="17" xfId="96" applyFont="1" applyFill="1" applyBorder="1" applyAlignment="1">
      <alignment vertical="center"/>
      <protection/>
    </xf>
    <xf numFmtId="3" fontId="30" fillId="29" borderId="17" xfId="96" applyNumberFormat="1" applyFont="1" applyFill="1" applyBorder="1" applyAlignment="1">
      <alignment horizontal="right" vertical="center"/>
      <protection/>
    </xf>
    <xf numFmtId="0" fontId="32" fillId="0" borderId="19" xfId="96" applyFont="1" applyFill="1" applyBorder="1" applyAlignment="1">
      <alignment vertical="center"/>
      <protection/>
    </xf>
    <xf numFmtId="3" fontId="30" fillId="0" borderId="19" xfId="96" applyNumberFormat="1" applyFont="1" applyFill="1" applyBorder="1" applyAlignment="1">
      <alignment horizontal="right" vertical="center"/>
      <protection/>
    </xf>
    <xf numFmtId="3" fontId="30" fillId="0" borderId="0" xfId="96" applyNumberFormat="1" applyFont="1" applyFill="1" applyBorder="1" applyAlignment="1">
      <alignment vertical="center"/>
      <protection/>
    </xf>
    <xf numFmtId="3" fontId="30" fillId="0" borderId="10" xfId="96" applyNumberFormat="1" applyFont="1" applyFill="1" applyBorder="1" applyAlignment="1">
      <alignment horizontal="right" vertical="center"/>
      <protection/>
    </xf>
    <xf numFmtId="3" fontId="30" fillId="0" borderId="17" xfId="96" applyNumberFormat="1" applyFont="1" applyFill="1" applyBorder="1" applyAlignment="1">
      <alignment horizontal="right" vertical="center"/>
      <protection/>
    </xf>
    <xf numFmtId="169" fontId="30" fillId="0" borderId="0" xfId="96" applyNumberFormat="1" applyFont="1" applyFill="1" applyBorder="1" applyAlignment="1">
      <alignment vertical="center"/>
      <protection/>
    </xf>
    <xf numFmtId="169" fontId="30" fillId="0" borderId="19" xfId="96" applyNumberFormat="1" applyFont="1" applyFill="1" applyBorder="1" applyAlignment="1">
      <alignment horizontal="right" vertical="center"/>
      <protection/>
    </xf>
    <xf numFmtId="0" fontId="30" fillId="0" borderId="18" xfId="96" applyFont="1" applyFill="1" applyBorder="1" applyAlignment="1">
      <alignment vertical="center"/>
      <protection/>
    </xf>
    <xf numFmtId="166" fontId="30" fillId="0" borderId="0" xfId="96" applyNumberFormat="1" applyFont="1" applyFill="1" applyBorder="1">
      <alignment/>
      <protection/>
    </xf>
    <xf numFmtId="0" fontId="0" fillId="0" borderId="0" xfId="104" applyFont="1" applyAlignment="1">
      <alignment vertical="center"/>
      <protection/>
    </xf>
    <xf numFmtId="0" fontId="0" fillId="0" borderId="0" xfId="104" applyFont="1" applyFill="1" applyAlignment="1">
      <alignment vertical="center"/>
      <protection/>
    </xf>
    <xf numFmtId="0" fontId="0" fillId="0" borderId="0" xfId="104" applyFont="1" applyAlignment="1">
      <alignment vertical="center" wrapText="1"/>
      <protection/>
    </xf>
    <xf numFmtId="0" fontId="31" fillId="0" borderId="0" xfId="104" applyFont="1">
      <alignment/>
      <protection/>
    </xf>
    <xf numFmtId="0" fontId="0" fillId="28" borderId="18" xfId="104" applyFont="1" applyFill="1" applyBorder="1" applyAlignment="1">
      <alignment vertical="center"/>
      <protection/>
    </xf>
    <xf numFmtId="0" fontId="0" fillId="28" borderId="20" xfId="104" applyFont="1" applyFill="1" applyBorder="1" applyAlignment="1">
      <alignment vertical="center"/>
      <protection/>
    </xf>
    <xf numFmtId="0" fontId="0" fillId="28" borderId="15" xfId="104" applyFont="1" applyFill="1" applyBorder="1" applyAlignment="1">
      <alignment vertical="center"/>
      <protection/>
    </xf>
    <xf numFmtId="166" fontId="0" fillId="0" borderId="0" xfId="104" applyNumberFormat="1" applyFont="1" applyAlignment="1">
      <alignment vertical="center"/>
      <protection/>
    </xf>
    <xf numFmtId="0" fontId="0" fillId="28" borderId="21" xfId="104" applyFont="1" applyFill="1" applyBorder="1" applyAlignment="1">
      <alignment vertical="center"/>
      <protection/>
    </xf>
    <xf numFmtId="0" fontId="0" fillId="28" borderId="22" xfId="104" applyFont="1" applyFill="1" applyBorder="1" applyAlignment="1">
      <alignment vertical="center"/>
      <protection/>
    </xf>
    <xf numFmtId="0" fontId="32" fillId="28" borderId="23" xfId="104" applyFont="1" applyFill="1" applyBorder="1" applyAlignment="1">
      <alignment horizontal="center" vertical="center"/>
      <protection/>
    </xf>
    <xf numFmtId="0" fontId="32" fillId="28" borderId="22" xfId="104" applyFont="1" applyFill="1" applyBorder="1" applyAlignment="1">
      <alignment horizontal="center" vertical="center"/>
      <protection/>
    </xf>
    <xf numFmtId="0" fontId="32" fillId="28" borderId="21" xfId="104" applyFont="1" applyFill="1" applyBorder="1" applyAlignment="1">
      <alignment horizontal="center" vertical="center"/>
      <protection/>
    </xf>
    <xf numFmtId="0" fontId="0" fillId="29" borderId="15" xfId="104" applyFont="1" applyFill="1" applyBorder="1" applyAlignment="1">
      <alignment vertical="center"/>
      <protection/>
    </xf>
    <xf numFmtId="0" fontId="32" fillId="29" borderId="24" xfId="104" applyFont="1" applyFill="1" applyBorder="1" applyAlignment="1">
      <alignment vertical="center"/>
      <protection/>
    </xf>
    <xf numFmtId="169" fontId="30" fillId="29" borderId="23" xfId="104" applyNumberFormat="1" applyFont="1" applyFill="1" applyBorder="1" applyAlignment="1">
      <alignment horizontal="right" vertical="center" indent="6"/>
      <protection/>
    </xf>
    <xf numFmtId="169" fontId="30" fillId="29" borderId="24" xfId="104" applyNumberFormat="1" applyFont="1" applyFill="1" applyBorder="1" applyAlignment="1">
      <alignment horizontal="right" vertical="center" indent="6"/>
      <protection/>
    </xf>
    <xf numFmtId="166" fontId="30" fillId="29" borderId="23" xfId="104" applyNumberFormat="1" applyFont="1" applyFill="1" applyBorder="1" applyAlignment="1">
      <alignment horizontal="right" vertical="center" indent="6"/>
      <protection/>
    </xf>
    <xf numFmtId="166" fontId="30" fillId="29" borderId="15" xfId="104" applyNumberFormat="1" applyFont="1" applyFill="1" applyBorder="1" applyAlignment="1">
      <alignment horizontal="right" vertical="center" indent="6"/>
      <protection/>
    </xf>
    <xf numFmtId="166" fontId="0" fillId="29" borderId="15" xfId="104" applyNumberFormat="1" applyFont="1" applyFill="1" applyBorder="1" applyAlignment="1">
      <alignment vertical="center"/>
      <protection/>
    </xf>
    <xf numFmtId="166" fontId="0" fillId="0" borderId="0" xfId="104" applyNumberFormat="1" applyFont="1" applyFill="1" applyAlignment="1">
      <alignment vertical="center"/>
      <protection/>
    </xf>
    <xf numFmtId="0" fontId="0" fillId="0" borderId="19" xfId="104" applyFont="1" applyBorder="1" applyAlignment="1">
      <alignment vertical="center"/>
      <protection/>
    </xf>
    <xf numFmtId="0" fontId="32" fillId="0" borderId="25" xfId="104" applyFont="1" applyBorder="1" applyAlignment="1">
      <alignment vertical="center"/>
      <protection/>
    </xf>
    <xf numFmtId="169" fontId="30" fillId="0" borderId="26" xfId="104" applyNumberFormat="1" applyFont="1" applyBorder="1" applyAlignment="1">
      <alignment horizontal="right" vertical="center" indent="6"/>
      <protection/>
    </xf>
    <xf numFmtId="169" fontId="30" fillId="0" borderId="25" xfId="104" applyNumberFormat="1" applyFont="1" applyBorder="1" applyAlignment="1">
      <alignment horizontal="right" vertical="center" indent="6"/>
      <protection/>
    </xf>
    <xf numFmtId="166" fontId="30" fillId="0" borderId="26" xfId="104" applyNumberFormat="1" applyFont="1" applyBorder="1" applyAlignment="1">
      <alignment horizontal="right" vertical="center" indent="6"/>
      <protection/>
    </xf>
    <xf numFmtId="166" fontId="30" fillId="0" borderId="19" xfId="104" applyNumberFormat="1" applyFont="1" applyBorder="1" applyAlignment="1">
      <alignment horizontal="right" vertical="center" indent="6"/>
      <protection/>
    </xf>
    <xf numFmtId="166" fontId="0" fillId="0" borderId="19" xfId="104" applyNumberFormat="1" applyFont="1" applyFill="1" applyBorder="1" applyAlignment="1">
      <alignment vertical="center"/>
      <protection/>
    </xf>
    <xf numFmtId="0" fontId="0" fillId="0" borderId="10" xfId="104" applyFont="1" applyBorder="1" applyAlignment="1">
      <alignment vertical="center"/>
      <protection/>
    </xf>
    <xf numFmtId="0" fontId="32" fillId="0" borderId="27" xfId="104" applyFont="1" applyBorder="1" applyAlignment="1">
      <alignment vertical="center"/>
      <protection/>
    </xf>
    <xf numFmtId="169" fontId="30" fillId="0" borderId="28" xfId="104" applyNumberFormat="1" applyFont="1" applyBorder="1" applyAlignment="1">
      <alignment horizontal="right" vertical="center" indent="6"/>
      <protection/>
    </xf>
    <xf numFmtId="169" fontId="30" fillId="0" borderId="27" xfId="104" applyNumberFormat="1" applyFont="1" applyBorder="1" applyAlignment="1">
      <alignment horizontal="right" vertical="center" indent="6"/>
      <protection/>
    </xf>
    <xf numFmtId="166" fontId="30" fillId="0" borderId="28" xfId="104" applyNumberFormat="1" applyFont="1" applyBorder="1" applyAlignment="1">
      <alignment horizontal="right" vertical="center" indent="6"/>
      <protection/>
    </xf>
    <xf numFmtId="166" fontId="30" fillId="0" borderId="10" xfId="104" applyNumberFormat="1" applyFont="1" applyBorder="1" applyAlignment="1">
      <alignment horizontal="right" vertical="center" indent="6"/>
      <protection/>
    </xf>
    <xf numFmtId="166" fontId="0" fillId="0" borderId="10" xfId="104" applyNumberFormat="1" applyFont="1" applyFill="1" applyBorder="1" applyAlignment="1">
      <alignment vertical="center"/>
      <protection/>
    </xf>
    <xf numFmtId="169" fontId="30" fillId="0" borderId="27" xfId="104" applyNumberFormat="1" applyFont="1" applyBorder="1" applyAlignment="1">
      <alignment horizontal="right" vertical="center" wrapText="1" indent="6"/>
      <protection/>
    </xf>
    <xf numFmtId="0" fontId="0" fillId="0" borderId="29" xfId="104" applyFont="1" applyBorder="1" applyAlignment="1">
      <alignment vertical="center"/>
      <protection/>
    </xf>
    <xf numFmtId="0" fontId="32" fillId="0" borderId="30" xfId="104" applyFont="1" applyBorder="1" applyAlignment="1">
      <alignment vertical="center"/>
      <protection/>
    </xf>
    <xf numFmtId="169" fontId="30" fillId="0" borderId="31" xfId="104" applyNumberFormat="1" applyFont="1" applyBorder="1" applyAlignment="1">
      <alignment horizontal="right" vertical="center" indent="6"/>
      <protection/>
    </xf>
    <xf numFmtId="169" fontId="30" fillId="0" borderId="30" xfId="104" applyNumberFormat="1" applyFont="1" applyBorder="1" applyAlignment="1">
      <alignment horizontal="right" vertical="center" indent="6"/>
      <protection/>
    </xf>
    <xf numFmtId="166" fontId="30" fillId="0" borderId="31" xfId="104" applyNumberFormat="1" applyFont="1" applyBorder="1" applyAlignment="1">
      <alignment horizontal="right" vertical="center" indent="6"/>
      <protection/>
    </xf>
    <xf numFmtId="166" fontId="30" fillId="0" borderId="29" xfId="104" applyNumberFormat="1" applyFont="1" applyBorder="1" applyAlignment="1">
      <alignment horizontal="right" vertical="center" indent="6"/>
      <protection/>
    </xf>
    <xf numFmtId="166" fontId="0" fillId="0" borderId="29" xfId="104" applyNumberFormat="1" applyFont="1" applyFill="1" applyBorder="1" applyAlignment="1">
      <alignment vertical="center"/>
      <protection/>
    </xf>
    <xf numFmtId="0" fontId="33" fillId="0" borderId="0" xfId="104" applyFont="1" applyFill="1" applyAlignment="1">
      <alignment vertical="center"/>
      <protection/>
    </xf>
    <xf numFmtId="0" fontId="33" fillId="0" borderId="0" xfId="104" applyFont="1" applyFill="1" applyBorder="1" applyAlignment="1">
      <alignment vertical="center"/>
      <protection/>
    </xf>
    <xf numFmtId="0" fontId="33" fillId="0" borderId="0" xfId="104" applyNumberFormat="1" applyFont="1" applyFill="1" applyAlignment="1">
      <alignment vertical="center"/>
      <protection/>
    </xf>
    <xf numFmtId="166" fontId="33" fillId="0" borderId="0" xfId="104" applyNumberFormat="1" applyFont="1" applyAlignment="1">
      <alignment vertical="center"/>
      <protection/>
    </xf>
    <xf numFmtId="166" fontId="33" fillId="0" borderId="0" xfId="104" applyNumberFormat="1" applyFont="1" applyFill="1" applyAlignment="1">
      <alignment vertical="center"/>
      <protection/>
    </xf>
    <xf numFmtId="0" fontId="0" fillId="0" borderId="0" xfId="104" applyNumberFormat="1" applyFont="1" applyAlignment="1">
      <alignment vertical="center"/>
      <protection/>
    </xf>
    <xf numFmtId="0" fontId="0" fillId="0" borderId="0" xfId="104" applyFont="1">
      <alignment/>
      <protection/>
    </xf>
    <xf numFmtId="0" fontId="31" fillId="0" borderId="0" xfId="104" applyFont="1" applyAlignment="1">
      <alignment vertical="center"/>
      <protection/>
    </xf>
    <xf numFmtId="0" fontId="0" fillId="0" borderId="0" xfId="104" applyFont="1" applyBorder="1" applyAlignment="1">
      <alignment vertical="center"/>
      <protection/>
    </xf>
    <xf numFmtId="0" fontId="32" fillId="28" borderId="24" xfId="104" applyFont="1" applyFill="1" applyBorder="1" applyAlignment="1">
      <alignment horizontal="center" vertical="center"/>
      <protection/>
    </xf>
    <xf numFmtId="0" fontId="32" fillId="28" borderId="21" xfId="104" applyFont="1" applyFill="1" applyBorder="1" applyAlignment="1">
      <alignment horizontal="center" vertical="center"/>
      <protection/>
    </xf>
    <xf numFmtId="0" fontId="30" fillId="29" borderId="23" xfId="104" applyFont="1" applyFill="1" applyBorder="1" applyAlignment="1">
      <alignment horizontal="right" vertical="center" indent="6"/>
      <protection/>
    </xf>
    <xf numFmtId="0" fontId="30" fillId="29" borderId="24" xfId="104" applyFont="1" applyFill="1" applyBorder="1" applyAlignment="1">
      <alignment horizontal="right" vertical="center" indent="6"/>
      <protection/>
    </xf>
    <xf numFmtId="0" fontId="0" fillId="0" borderId="0" xfId="104" applyFont="1" applyFill="1" applyBorder="1" applyAlignment="1">
      <alignment vertical="center"/>
      <protection/>
    </xf>
    <xf numFmtId="0" fontId="0" fillId="0" borderId="16" xfId="104" applyFont="1" applyBorder="1" applyAlignment="1">
      <alignment vertical="center"/>
      <protection/>
    </xf>
    <xf numFmtId="0" fontId="32" fillId="0" borderId="32" xfId="104" applyFont="1" applyBorder="1" applyAlignment="1">
      <alignment vertical="center"/>
      <protection/>
    </xf>
    <xf numFmtId="2" fontId="30" fillId="0" borderId="33" xfId="104" applyNumberFormat="1" applyFont="1" applyBorder="1" applyAlignment="1">
      <alignment horizontal="right" vertical="center" indent="6"/>
      <protection/>
    </xf>
    <xf numFmtId="0" fontId="30" fillId="0" borderId="32" xfId="104" applyFont="1" applyBorder="1" applyAlignment="1">
      <alignment horizontal="right" vertical="center" indent="6"/>
      <protection/>
    </xf>
    <xf numFmtId="166" fontId="30" fillId="0" borderId="33" xfId="104" applyNumberFormat="1" applyFont="1" applyBorder="1" applyAlignment="1">
      <alignment horizontal="right" vertical="center" indent="6"/>
      <protection/>
    </xf>
    <xf numFmtId="166" fontId="30" fillId="0" borderId="16" xfId="104" applyNumberFormat="1" applyFont="1" applyBorder="1" applyAlignment="1">
      <alignment horizontal="right" vertical="center" indent="6"/>
      <protection/>
    </xf>
    <xf numFmtId="166" fontId="0" fillId="0" borderId="16" xfId="104" applyNumberFormat="1" applyFont="1" applyBorder="1" applyAlignment="1">
      <alignment vertical="center"/>
      <protection/>
    </xf>
    <xf numFmtId="2" fontId="30" fillId="0" borderId="28" xfId="104" applyNumberFormat="1" applyFont="1" applyBorder="1" applyAlignment="1">
      <alignment horizontal="right" vertical="center" indent="6"/>
      <protection/>
    </xf>
    <xf numFmtId="0" fontId="30" fillId="0" borderId="27" xfId="104" applyFont="1" applyBorder="1" applyAlignment="1">
      <alignment horizontal="right" vertical="center" indent="6"/>
      <protection/>
    </xf>
    <xf numFmtId="166" fontId="0" fillId="0" borderId="10" xfId="104" applyNumberFormat="1" applyFont="1" applyBorder="1" applyAlignment="1">
      <alignment vertical="center"/>
      <protection/>
    </xf>
    <xf numFmtId="0" fontId="31" fillId="0" borderId="0" xfId="104" applyFont="1" applyFill="1" applyBorder="1" applyAlignment="1">
      <alignment vertical="center"/>
      <protection/>
    </xf>
    <xf numFmtId="0" fontId="0" fillId="0" borderId="17" xfId="104" applyFont="1" applyBorder="1" applyAlignment="1">
      <alignment vertical="center"/>
      <protection/>
    </xf>
    <xf numFmtId="0" fontId="32" fillId="0" borderId="34" xfId="104" applyFont="1" applyBorder="1" applyAlignment="1">
      <alignment vertical="center"/>
      <protection/>
    </xf>
    <xf numFmtId="2" fontId="30" fillId="0" borderId="35" xfId="104" applyNumberFormat="1" applyFont="1" applyBorder="1" applyAlignment="1">
      <alignment horizontal="right" vertical="center" indent="6"/>
      <protection/>
    </xf>
    <xf numFmtId="0" fontId="30" fillId="0" borderId="34" xfId="104" applyFont="1" applyBorder="1" applyAlignment="1">
      <alignment horizontal="right" vertical="center" indent="6"/>
      <protection/>
    </xf>
    <xf numFmtId="166" fontId="30" fillId="0" borderId="35" xfId="104" applyNumberFormat="1" applyFont="1" applyBorder="1" applyAlignment="1">
      <alignment horizontal="right" vertical="center" indent="6"/>
      <protection/>
    </xf>
    <xf numFmtId="166" fontId="30" fillId="0" borderId="17" xfId="104" applyNumberFormat="1" applyFont="1" applyBorder="1" applyAlignment="1">
      <alignment horizontal="right" vertical="center" indent="6"/>
      <protection/>
    </xf>
    <xf numFmtId="166" fontId="0" fillId="0" borderId="17" xfId="104" applyNumberFormat="1" applyFont="1" applyBorder="1" applyAlignment="1">
      <alignment vertical="center"/>
      <protection/>
    </xf>
    <xf numFmtId="0" fontId="34" fillId="0" borderId="0" xfId="96" applyFont="1" applyFill="1" applyBorder="1">
      <alignment/>
      <protection/>
    </xf>
    <xf numFmtId="0" fontId="31" fillId="28" borderId="15" xfId="104" applyFont="1" applyFill="1" applyBorder="1" applyAlignment="1">
      <alignment horizontal="right" vertical="center" indent="1"/>
      <protection/>
    </xf>
    <xf numFmtId="0" fontId="31" fillId="28" borderId="24" xfId="104" applyFont="1" applyFill="1" applyBorder="1" applyAlignment="1">
      <alignment horizontal="right" vertical="center" indent="1"/>
      <protection/>
    </xf>
    <xf numFmtId="0" fontId="30" fillId="29" borderId="15" xfId="104" applyFont="1" applyFill="1" applyBorder="1" applyAlignment="1">
      <alignment vertical="center"/>
      <protection/>
    </xf>
    <xf numFmtId="0" fontId="32" fillId="29" borderId="15" xfId="104" applyFont="1" applyFill="1" applyBorder="1" applyAlignment="1">
      <alignment vertical="center"/>
      <protection/>
    </xf>
    <xf numFmtId="166" fontId="30" fillId="29" borderId="15" xfId="104" applyNumberFormat="1" applyFont="1" applyFill="1" applyBorder="1" applyAlignment="1">
      <alignment horizontal="right" vertical="center" indent="1"/>
      <protection/>
    </xf>
    <xf numFmtId="166" fontId="30" fillId="29" borderId="24" xfId="104" applyNumberFormat="1" applyFont="1" applyFill="1" applyBorder="1" applyAlignment="1">
      <alignment horizontal="right" vertical="center" indent="1"/>
      <protection/>
    </xf>
    <xf numFmtId="0" fontId="30" fillId="0" borderId="16" xfId="104" applyFont="1" applyBorder="1" applyAlignment="1">
      <alignment vertical="center"/>
      <protection/>
    </xf>
    <xf numFmtId="0" fontId="32" fillId="0" borderId="16" xfId="104" applyFont="1" applyBorder="1" applyAlignment="1">
      <alignment vertical="center"/>
      <protection/>
    </xf>
    <xf numFmtId="166" fontId="30" fillId="0" borderId="16" xfId="104" applyNumberFormat="1" applyFont="1" applyBorder="1" applyAlignment="1">
      <alignment horizontal="right" vertical="center" indent="1"/>
      <protection/>
    </xf>
    <xf numFmtId="166" fontId="30" fillId="0" borderId="32" xfId="104" applyNumberFormat="1" applyFont="1" applyBorder="1" applyAlignment="1">
      <alignment horizontal="right" vertical="center" indent="1"/>
      <protection/>
    </xf>
    <xf numFmtId="0" fontId="30" fillId="0" borderId="10" xfId="104" applyFont="1" applyBorder="1" applyAlignment="1">
      <alignment vertical="center"/>
      <protection/>
    </xf>
    <xf numFmtId="0" fontId="32" fillId="0" borderId="10" xfId="104" applyFont="1" applyBorder="1" applyAlignment="1">
      <alignment vertical="center"/>
      <protection/>
    </xf>
    <xf numFmtId="166" fontId="30" fillId="0" borderId="10" xfId="104" applyNumberFormat="1" applyFont="1" applyBorder="1" applyAlignment="1">
      <alignment horizontal="right" vertical="center" indent="1"/>
      <protection/>
    </xf>
    <xf numFmtId="166" fontId="30" fillId="0" borderId="27" xfId="104" applyNumberFormat="1" applyFont="1" applyBorder="1" applyAlignment="1">
      <alignment horizontal="right" vertical="center" indent="1"/>
      <protection/>
    </xf>
    <xf numFmtId="0" fontId="30" fillId="0" borderId="17" xfId="104" applyFont="1" applyBorder="1" applyAlignment="1">
      <alignment vertical="center"/>
      <protection/>
    </xf>
    <xf numFmtId="0" fontId="32" fillId="0" borderId="17" xfId="104" applyFont="1" applyBorder="1" applyAlignment="1">
      <alignment vertical="center"/>
      <protection/>
    </xf>
    <xf numFmtId="166" fontId="30" fillId="0" borderId="17" xfId="104" applyNumberFormat="1" applyFont="1" applyBorder="1" applyAlignment="1">
      <alignment horizontal="right" vertical="center" indent="1"/>
      <protection/>
    </xf>
    <xf numFmtId="166" fontId="30" fillId="0" borderId="34" xfId="104" applyNumberFormat="1" applyFont="1" applyBorder="1" applyAlignment="1">
      <alignment horizontal="right" vertical="center" indent="1"/>
      <protection/>
    </xf>
    <xf numFmtId="0" fontId="0" fillId="0" borderId="0" xfId="97" applyFont="1" applyFill="1">
      <alignment/>
      <protection/>
    </xf>
    <xf numFmtId="0" fontId="0" fillId="0" borderId="0" xfId="97" applyFont="1">
      <alignment/>
      <protection/>
    </xf>
    <xf numFmtId="0" fontId="31" fillId="0" borderId="0" xfId="97" applyFont="1" applyFill="1" applyBorder="1">
      <alignment/>
      <protection/>
    </xf>
    <xf numFmtId="0" fontId="40" fillId="0" borderId="0" xfId="97" applyFont="1" applyBorder="1">
      <alignment/>
      <protection/>
    </xf>
    <xf numFmtId="0" fontId="31" fillId="0" borderId="0" xfId="97" applyFont="1">
      <alignment/>
      <protection/>
    </xf>
    <xf numFmtId="0" fontId="0" fillId="0" borderId="0" xfId="97" applyFont="1" applyAlignment="1">
      <alignment horizontal="left"/>
      <protection/>
    </xf>
    <xf numFmtId="176" fontId="0" fillId="0" borderId="0" xfId="97" applyNumberFormat="1" applyFont="1">
      <alignment/>
      <protection/>
    </xf>
    <xf numFmtId="0" fontId="0" fillId="28" borderId="18" xfId="97" applyFont="1" applyFill="1" applyBorder="1">
      <alignment/>
      <protection/>
    </xf>
    <xf numFmtId="0" fontId="31" fillId="28" borderId="23" xfId="101" applyFont="1" applyFill="1" applyBorder="1" applyAlignment="1">
      <alignment horizontal="center" vertical="center"/>
      <protection/>
    </xf>
    <xf numFmtId="176" fontId="0" fillId="28" borderId="15" xfId="97" applyNumberFormat="1" applyFont="1" applyFill="1" applyBorder="1">
      <alignment/>
      <protection/>
    </xf>
    <xf numFmtId="0" fontId="0" fillId="28" borderId="21" xfId="97" applyFont="1" applyFill="1" applyBorder="1">
      <alignment/>
      <protection/>
    </xf>
    <xf numFmtId="0" fontId="32" fillId="28" borderId="36" xfId="97" applyFont="1" applyFill="1" applyBorder="1" applyAlignment="1">
      <alignment horizontal="right" indent="3"/>
      <protection/>
    </xf>
    <xf numFmtId="0" fontId="32" fillId="28" borderId="22" xfId="97" applyFont="1" applyFill="1" applyBorder="1" applyAlignment="1">
      <alignment horizontal="right" indent="2"/>
      <protection/>
    </xf>
    <xf numFmtId="0" fontId="32" fillId="28" borderId="21" xfId="97" applyFont="1" applyFill="1" applyBorder="1" applyAlignment="1">
      <alignment horizontal="right" indent="3"/>
      <protection/>
    </xf>
    <xf numFmtId="0" fontId="32" fillId="28" borderId="21" xfId="97" applyFont="1" applyFill="1" applyBorder="1" applyAlignment="1">
      <alignment horizontal="right" indent="2"/>
      <protection/>
    </xf>
    <xf numFmtId="176" fontId="0" fillId="28" borderId="21" xfId="97" applyNumberFormat="1" applyFont="1" applyFill="1" applyBorder="1">
      <alignment/>
      <protection/>
    </xf>
    <xf numFmtId="0" fontId="0" fillId="0" borderId="0" xfId="97" applyFont="1" applyAlignment="1">
      <alignment vertical="center"/>
      <protection/>
    </xf>
    <xf numFmtId="0" fontId="0" fillId="29" borderId="15" xfId="97" applyFont="1" applyFill="1" applyBorder="1" applyAlignment="1">
      <alignment vertical="center"/>
      <protection/>
    </xf>
    <xf numFmtId="0" fontId="32" fillId="29" borderId="24" xfId="97" applyFont="1" applyFill="1" applyBorder="1" applyAlignment="1">
      <alignment vertical="center"/>
      <protection/>
    </xf>
    <xf numFmtId="166" fontId="30" fillId="29" borderId="23" xfId="97" applyNumberFormat="1" applyFont="1" applyFill="1" applyBorder="1" applyAlignment="1">
      <alignment horizontal="right" vertical="center" indent="3"/>
      <protection/>
    </xf>
    <xf numFmtId="166" fontId="30" fillId="29" borderId="24" xfId="97" applyNumberFormat="1" applyFont="1" applyFill="1" applyBorder="1" applyAlignment="1">
      <alignment horizontal="right" vertical="center" indent="2"/>
      <protection/>
    </xf>
    <xf numFmtId="166" fontId="30" fillId="29" borderId="15" xfId="97" applyNumberFormat="1" applyFont="1" applyFill="1" applyBorder="1" applyAlignment="1">
      <alignment horizontal="right" vertical="center" indent="3"/>
      <protection/>
    </xf>
    <xf numFmtId="166" fontId="30" fillId="29" borderId="15" xfId="97" applyNumberFormat="1" applyFont="1" applyFill="1" applyBorder="1" applyAlignment="1">
      <alignment horizontal="right" vertical="center" indent="2"/>
      <protection/>
    </xf>
    <xf numFmtId="176" fontId="0" fillId="29" borderId="15" xfId="97" applyNumberFormat="1" applyFont="1" applyFill="1" applyBorder="1" applyAlignment="1">
      <alignment vertical="center"/>
      <protection/>
    </xf>
    <xf numFmtId="176" fontId="0" fillId="0" borderId="0" xfId="97" applyNumberFormat="1" applyFont="1" applyAlignment="1">
      <alignment vertical="center"/>
      <protection/>
    </xf>
    <xf numFmtId="0" fontId="0" fillId="0" borderId="16" xfId="97" applyFont="1" applyBorder="1" applyAlignment="1">
      <alignment vertical="center"/>
      <protection/>
    </xf>
    <xf numFmtId="0" fontId="32" fillId="0" borderId="32" xfId="97" applyFont="1" applyFill="1" applyBorder="1" applyAlignment="1">
      <alignment vertical="center"/>
      <protection/>
    </xf>
    <xf numFmtId="166" fontId="30" fillId="0" borderId="33" xfId="97" applyNumberFormat="1" applyFont="1" applyFill="1" applyBorder="1" applyAlignment="1">
      <alignment horizontal="right" vertical="center" indent="3"/>
      <protection/>
    </xf>
    <xf numFmtId="166" fontId="30" fillId="0" borderId="32" xfId="97" applyNumberFormat="1" applyFont="1" applyFill="1" applyBorder="1" applyAlignment="1">
      <alignment horizontal="right" vertical="center" indent="2"/>
      <protection/>
    </xf>
    <xf numFmtId="166" fontId="30" fillId="0" borderId="16" xfId="97" applyNumberFormat="1" applyFont="1" applyFill="1" applyBorder="1" applyAlignment="1">
      <alignment horizontal="right" vertical="center" indent="3"/>
      <protection/>
    </xf>
    <xf numFmtId="166" fontId="30" fillId="0" borderId="16" xfId="97" applyNumberFormat="1" applyFont="1" applyFill="1" applyBorder="1" applyAlignment="1">
      <alignment horizontal="right" vertical="center" indent="2"/>
      <protection/>
    </xf>
    <xf numFmtId="176" fontId="0" fillId="0" borderId="16" xfId="97" applyNumberFormat="1" applyFont="1" applyBorder="1" applyAlignment="1">
      <alignment vertical="center"/>
      <protection/>
    </xf>
    <xf numFmtId="0" fontId="0" fillId="0" borderId="10" xfId="97" applyFont="1" applyBorder="1" applyAlignment="1">
      <alignment vertical="center"/>
      <protection/>
    </xf>
    <xf numFmtId="0" fontId="32" fillId="0" borderId="27" xfId="97" applyFont="1" applyFill="1" applyBorder="1" applyAlignment="1">
      <alignment vertical="center"/>
      <protection/>
    </xf>
    <xf numFmtId="166" fontId="30" fillId="0" borderId="28" xfId="97" applyNumberFormat="1" applyFont="1" applyFill="1" applyBorder="1" applyAlignment="1">
      <alignment horizontal="right" vertical="center" indent="3"/>
      <protection/>
    </xf>
    <xf numFmtId="166" fontId="30" fillId="0" borderId="27" xfId="97" applyNumberFormat="1" applyFont="1" applyFill="1" applyBorder="1" applyAlignment="1">
      <alignment horizontal="right" vertical="center" indent="2"/>
      <protection/>
    </xf>
    <xf numFmtId="166" fontId="30" fillId="0" borderId="10" xfId="97" applyNumberFormat="1" applyFont="1" applyFill="1" applyBorder="1" applyAlignment="1">
      <alignment horizontal="right" vertical="center" indent="3"/>
      <protection/>
    </xf>
    <xf numFmtId="166" fontId="30" fillId="0" borderId="10" xfId="97" applyNumberFormat="1" applyFont="1" applyFill="1" applyBorder="1" applyAlignment="1">
      <alignment horizontal="right" vertical="center" indent="2"/>
      <protection/>
    </xf>
    <xf numFmtId="176" fontId="0" fillId="0" borderId="10" xfId="97" applyNumberFormat="1" applyFont="1" applyBorder="1" applyAlignment="1">
      <alignment vertical="center"/>
      <protection/>
    </xf>
    <xf numFmtId="0" fontId="0" fillId="0" borderId="17" xfId="97" applyFont="1" applyBorder="1" applyAlignment="1">
      <alignment vertical="center"/>
      <protection/>
    </xf>
    <xf numFmtId="0" fontId="32" fillId="0" borderId="34" xfId="97" applyFont="1" applyFill="1" applyBorder="1" applyAlignment="1">
      <alignment vertical="center"/>
      <protection/>
    </xf>
    <xf numFmtId="166" fontId="30" fillId="0" borderId="35" xfId="97" applyNumberFormat="1" applyFont="1" applyFill="1" applyBorder="1" applyAlignment="1">
      <alignment horizontal="right" vertical="center" indent="3"/>
      <protection/>
    </xf>
    <xf numFmtId="166" fontId="30" fillId="0" borderId="34" xfId="97" applyNumberFormat="1" applyFont="1" applyFill="1" applyBorder="1" applyAlignment="1">
      <alignment horizontal="right" vertical="center" indent="2"/>
      <protection/>
    </xf>
    <xf numFmtId="166" fontId="30" fillId="0" borderId="17" xfId="97" applyNumberFormat="1" applyFont="1" applyFill="1" applyBorder="1" applyAlignment="1">
      <alignment horizontal="right" vertical="center" indent="3"/>
      <protection/>
    </xf>
    <xf numFmtId="166" fontId="30" fillId="0" borderId="17" xfId="97" applyNumberFormat="1" applyFont="1" applyFill="1" applyBorder="1" applyAlignment="1">
      <alignment horizontal="right" vertical="center" indent="2"/>
      <protection/>
    </xf>
    <xf numFmtId="176" fontId="0" fillId="0" borderId="17" xfId="97" applyNumberFormat="1" applyFont="1" applyBorder="1" applyAlignment="1">
      <alignment vertical="center"/>
      <protection/>
    </xf>
    <xf numFmtId="166" fontId="30" fillId="0" borderId="33" xfId="97" applyNumberFormat="1" applyFont="1" applyBorder="1" applyAlignment="1">
      <alignment horizontal="right" vertical="center" indent="3"/>
      <protection/>
    </xf>
    <xf numFmtId="166" fontId="30" fillId="0" borderId="16" xfId="97" applyNumberFormat="1" applyFont="1" applyBorder="1" applyAlignment="1">
      <alignment horizontal="right" vertical="center" indent="3"/>
      <protection/>
    </xf>
    <xf numFmtId="166" fontId="30" fillId="0" borderId="16" xfId="97" applyNumberFormat="1" applyFont="1" applyBorder="1" applyAlignment="1">
      <alignment horizontal="right" vertical="center" indent="2"/>
      <protection/>
    </xf>
    <xf numFmtId="166" fontId="30" fillId="0" borderId="28" xfId="97" applyNumberFormat="1" applyFont="1" applyBorder="1" applyAlignment="1">
      <alignment horizontal="right" vertical="center" indent="3"/>
      <protection/>
    </xf>
    <xf numFmtId="166" fontId="30" fillId="0" borderId="10" xfId="97" applyNumberFormat="1" applyFont="1" applyBorder="1" applyAlignment="1">
      <alignment horizontal="right" vertical="center" indent="3"/>
      <protection/>
    </xf>
    <xf numFmtId="166" fontId="30" fillId="0" borderId="10" xfId="97" applyNumberFormat="1" applyFont="1" applyBorder="1" applyAlignment="1">
      <alignment horizontal="right" vertical="center" indent="2"/>
      <protection/>
    </xf>
    <xf numFmtId="0" fontId="32" fillId="0" borderId="34" xfId="97" applyFont="1" applyBorder="1" applyAlignment="1">
      <alignment vertical="center"/>
      <protection/>
    </xf>
    <xf numFmtId="166" fontId="30" fillId="0" borderId="35" xfId="97" applyNumberFormat="1" applyFont="1" applyBorder="1" applyAlignment="1">
      <alignment horizontal="right" vertical="center" indent="3"/>
      <protection/>
    </xf>
    <xf numFmtId="166" fontId="30" fillId="0" borderId="17" xfId="97" applyNumberFormat="1" applyFont="1" applyBorder="1" applyAlignment="1">
      <alignment horizontal="right" vertical="center" indent="3"/>
      <protection/>
    </xf>
    <xf numFmtId="166" fontId="30" fillId="0" borderId="17" xfId="97" applyNumberFormat="1" applyFont="1" applyBorder="1" applyAlignment="1">
      <alignment horizontal="right" vertical="center" indent="2"/>
      <protection/>
    </xf>
    <xf numFmtId="0" fontId="30" fillId="0" borderId="33" xfId="97" applyFont="1" applyBorder="1" applyAlignment="1">
      <alignment horizontal="right" vertical="center" indent="3"/>
      <protection/>
    </xf>
    <xf numFmtId="0" fontId="30" fillId="0" borderId="28" xfId="97" applyFont="1" applyBorder="1" applyAlignment="1">
      <alignment horizontal="right" vertical="center" indent="3"/>
      <protection/>
    </xf>
    <xf numFmtId="0" fontId="30" fillId="0" borderId="10" xfId="97" applyFont="1" applyBorder="1" applyAlignment="1">
      <alignment horizontal="right" vertical="center" indent="3"/>
      <protection/>
    </xf>
    <xf numFmtId="0" fontId="0" fillId="0" borderId="0" xfId="97" applyFont="1" applyFill="1" applyBorder="1">
      <alignment/>
      <protection/>
    </xf>
    <xf numFmtId="176" fontId="0" fillId="0" borderId="0" xfId="97" applyNumberFormat="1" applyFont="1" applyFill="1">
      <alignment/>
      <protection/>
    </xf>
    <xf numFmtId="0" fontId="0" fillId="0" borderId="0" xfId="97" applyFont="1" applyBorder="1">
      <alignment/>
      <protection/>
    </xf>
    <xf numFmtId="0" fontId="31" fillId="0" borderId="0" xfId="97" applyFont="1" applyBorder="1">
      <alignment/>
      <protection/>
    </xf>
    <xf numFmtId="0" fontId="0" fillId="0" borderId="0" xfId="97" applyNumberFormat="1" applyFont="1">
      <alignment/>
      <protection/>
    </xf>
    <xf numFmtId="0" fontId="41" fillId="0" borderId="0" xfId="97" applyFont="1">
      <alignment/>
      <protection/>
    </xf>
    <xf numFmtId="0" fontId="31" fillId="28" borderId="37" xfId="97" applyFont="1" applyFill="1" applyBorder="1" applyAlignment="1">
      <alignment horizontal="center" vertical="center" wrapText="1"/>
      <protection/>
    </xf>
    <xf numFmtId="0" fontId="31" fillId="28" borderId="38" xfId="97" applyFont="1" applyFill="1" applyBorder="1" applyAlignment="1">
      <alignment horizontal="center" vertical="center" wrapText="1"/>
      <protection/>
    </xf>
    <xf numFmtId="0" fontId="31" fillId="28" borderId="18" xfId="97" applyFont="1" applyFill="1" applyBorder="1" applyAlignment="1">
      <alignment horizontal="center" vertical="center" wrapText="1"/>
      <protection/>
    </xf>
    <xf numFmtId="0" fontId="41" fillId="28" borderId="15" xfId="97" applyFont="1" applyFill="1" applyBorder="1">
      <alignment/>
      <protection/>
    </xf>
    <xf numFmtId="0" fontId="32" fillId="28" borderId="37" xfId="97" applyFont="1" applyFill="1" applyBorder="1" applyAlignment="1">
      <alignment horizontal="center" vertical="center" wrapText="1"/>
      <protection/>
    </xf>
    <xf numFmtId="0" fontId="41" fillId="28" borderId="21" xfId="97" applyFont="1" applyFill="1" applyBorder="1">
      <alignment/>
      <protection/>
    </xf>
    <xf numFmtId="0" fontId="42" fillId="0" borderId="0" xfId="97" applyFont="1">
      <alignment/>
      <protection/>
    </xf>
    <xf numFmtId="0" fontId="32" fillId="29" borderId="15" xfId="97" applyFont="1" applyFill="1" applyBorder="1" applyAlignment="1">
      <alignment vertical="center"/>
      <protection/>
    </xf>
    <xf numFmtId="166" fontId="30" fillId="29" borderId="37" xfId="97" applyNumberFormat="1" applyFont="1" applyFill="1" applyBorder="1" applyAlignment="1">
      <alignment horizontal="right" vertical="center" indent="2"/>
      <protection/>
    </xf>
    <xf numFmtId="166" fontId="30" fillId="29" borderId="23" xfId="97" applyNumberFormat="1" applyFont="1" applyFill="1" applyBorder="1" applyAlignment="1">
      <alignment horizontal="right" vertical="center" indent="6"/>
      <protection/>
    </xf>
    <xf numFmtId="166" fontId="30" fillId="29" borderId="15" xfId="97" applyNumberFormat="1" applyFont="1" applyFill="1" applyBorder="1" applyAlignment="1">
      <alignment horizontal="right" vertical="center" indent="6"/>
      <protection/>
    </xf>
    <xf numFmtId="0" fontId="41" fillId="29" borderId="15" xfId="97" applyFont="1" applyFill="1" applyBorder="1" applyAlignment="1">
      <alignment vertical="center"/>
      <protection/>
    </xf>
    <xf numFmtId="0" fontId="41" fillId="0" borderId="0" xfId="97" applyFont="1" applyAlignment="1">
      <alignment vertical="center"/>
      <protection/>
    </xf>
    <xf numFmtId="166" fontId="41" fillId="0" borderId="0" xfId="97" applyNumberFormat="1" applyFont="1" applyAlignment="1">
      <alignment vertical="center"/>
      <protection/>
    </xf>
    <xf numFmtId="0" fontId="32" fillId="0" borderId="16" xfId="97" applyFont="1" applyFill="1" applyBorder="1" applyAlignment="1">
      <alignment vertical="center"/>
      <protection/>
    </xf>
    <xf numFmtId="166" fontId="30" fillId="0" borderId="39" xfId="97" applyNumberFormat="1" applyFont="1" applyFill="1" applyBorder="1" applyAlignment="1">
      <alignment horizontal="right" vertical="center" indent="2"/>
      <protection/>
    </xf>
    <xf numFmtId="166" fontId="30" fillId="0" borderId="33" xfId="97" applyNumberFormat="1" applyFont="1" applyFill="1" applyBorder="1" applyAlignment="1">
      <alignment horizontal="right" vertical="center" indent="6"/>
      <protection/>
    </xf>
    <xf numFmtId="166" fontId="30" fillId="0" borderId="16" xfId="97" applyNumberFormat="1" applyFont="1" applyFill="1" applyBorder="1" applyAlignment="1">
      <alignment horizontal="right" vertical="center" indent="6"/>
      <protection/>
    </xf>
    <xf numFmtId="0" fontId="41" fillId="0" borderId="16" xfId="97" applyFont="1" applyBorder="1" applyAlignment="1">
      <alignment vertical="center"/>
      <protection/>
    </xf>
    <xf numFmtId="0" fontId="32" fillId="0" borderId="10" xfId="97" applyFont="1" applyFill="1" applyBorder="1" applyAlignment="1">
      <alignment vertical="center"/>
      <protection/>
    </xf>
    <xf numFmtId="166" fontId="30" fillId="0" borderId="40" xfId="97" applyNumberFormat="1" applyFont="1" applyFill="1" applyBorder="1" applyAlignment="1">
      <alignment horizontal="right" vertical="center" indent="2"/>
      <protection/>
    </xf>
    <xf numFmtId="166" fontId="30" fillId="0" borderId="28" xfId="97" applyNumberFormat="1" applyFont="1" applyFill="1" applyBorder="1" applyAlignment="1">
      <alignment horizontal="right" vertical="center" indent="6"/>
      <protection/>
    </xf>
    <xf numFmtId="166" fontId="30" fillId="0" borderId="10" xfId="97" applyNumberFormat="1" applyFont="1" applyFill="1" applyBorder="1" applyAlignment="1">
      <alignment horizontal="right" vertical="center" indent="6"/>
      <protection/>
    </xf>
    <xf numFmtId="0" fontId="41" fillId="0" borderId="10" xfId="97" applyFont="1" applyBorder="1" applyAlignment="1">
      <alignment vertical="center"/>
      <protection/>
    </xf>
    <xf numFmtId="166" fontId="43" fillId="0" borderId="40" xfId="97" applyNumberFormat="1" applyFont="1" applyFill="1" applyBorder="1" applyAlignment="1">
      <alignment horizontal="right" vertical="center" indent="2"/>
      <protection/>
    </xf>
    <xf numFmtId="166" fontId="43" fillId="0" borderId="28" xfId="97" applyNumberFormat="1" applyFont="1" applyFill="1" applyBorder="1" applyAlignment="1">
      <alignment horizontal="right" vertical="center" indent="6"/>
      <protection/>
    </xf>
    <xf numFmtId="166" fontId="43" fillId="0" borderId="10" xfId="97" applyNumberFormat="1" applyFont="1" applyFill="1" applyBorder="1" applyAlignment="1">
      <alignment horizontal="right" vertical="center" indent="6"/>
      <protection/>
    </xf>
    <xf numFmtId="0" fontId="32" fillId="0" borderId="17" xfId="97" applyFont="1" applyFill="1" applyBorder="1" applyAlignment="1">
      <alignment vertical="center"/>
      <protection/>
    </xf>
    <xf numFmtId="166" fontId="30" fillId="0" borderId="41" xfId="97" applyNumberFormat="1" applyFont="1" applyFill="1" applyBorder="1" applyAlignment="1">
      <alignment horizontal="right" vertical="center" indent="2"/>
      <protection/>
    </xf>
    <xf numFmtId="166" fontId="30" fillId="0" borderId="35" xfId="97" applyNumberFormat="1" applyFont="1" applyFill="1" applyBorder="1" applyAlignment="1">
      <alignment horizontal="right" vertical="center" indent="6"/>
      <protection/>
    </xf>
    <xf numFmtId="166" fontId="30" fillId="0" borderId="17" xfId="97" applyNumberFormat="1" applyFont="1" applyFill="1" applyBorder="1" applyAlignment="1">
      <alignment horizontal="right" vertical="center" indent="6"/>
      <protection/>
    </xf>
    <xf numFmtId="0" fontId="41" fillId="0" borderId="17" xfId="97" applyFont="1" applyBorder="1" applyAlignment="1">
      <alignment vertical="center"/>
      <protection/>
    </xf>
    <xf numFmtId="0" fontId="32" fillId="0" borderId="17" xfId="97" applyFont="1" applyBorder="1" applyAlignment="1">
      <alignment vertical="center"/>
      <protection/>
    </xf>
    <xf numFmtId="0" fontId="44" fillId="0" borderId="0" xfId="97" applyFont="1">
      <alignment/>
      <protection/>
    </xf>
    <xf numFmtId="0" fontId="44" fillId="0" borderId="0" xfId="97" applyFont="1" applyBorder="1">
      <alignment/>
      <protection/>
    </xf>
    <xf numFmtId="166" fontId="0" fillId="0" borderId="0" xfId="97" applyNumberFormat="1" applyFont="1">
      <alignment/>
      <protection/>
    </xf>
    <xf numFmtId="0" fontId="45" fillId="0" borderId="0" xfId="97" applyFont="1" applyBorder="1">
      <alignment/>
      <protection/>
    </xf>
    <xf numFmtId="1" fontId="0" fillId="0" borderId="0" xfId="97" applyNumberFormat="1" applyFont="1" applyBorder="1">
      <alignment/>
      <protection/>
    </xf>
    <xf numFmtId="0" fontId="0" fillId="0" borderId="0" xfId="97" applyFont="1" applyBorder="1" applyAlignment="1">
      <alignment horizontal="right"/>
      <protection/>
    </xf>
    <xf numFmtId="0" fontId="44" fillId="0" borderId="0" xfId="97" applyFont="1" applyFill="1" applyBorder="1" applyAlignment="1">
      <alignment horizontal="right"/>
      <protection/>
    </xf>
    <xf numFmtId="1" fontId="0" fillId="0" borderId="0" xfId="97" applyNumberFormat="1" applyFont="1" applyBorder="1" applyAlignment="1">
      <alignment horizontal="left"/>
      <protection/>
    </xf>
    <xf numFmtId="166" fontId="44" fillId="0" borderId="0" xfId="97" applyNumberFormat="1" applyFont="1" applyBorder="1">
      <alignment/>
      <protection/>
    </xf>
    <xf numFmtId="166" fontId="44" fillId="0" borderId="0" xfId="97" applyNumberFormat="1" applyFont="1" applyFill="1" applyBorder="1">
      <alignment/>
      <protection/>
    </xf>
    <xf numFmtId="166" fontId="0" fillId="0" borderId="0" xfId="97" applyNumberFormat="1" applyFont="1" applyBorder="1">
      <alignment/>
      <protection/>
    </xf>
    <xf numFmtId="0" fontId="0" fillId="0" borderId="0" xfId="97" applyFont="1" applyFill="1" applyBorder="1" applyAlignment="1">
      <alignment horizontal="left"/>
      <protection/>
    </xf>
    <xf numFmtId="167" fontId="0" fillId="0" borderId="0" xfId="97" applyNumberFormat="1" applyFont="1" applyFill="1" applyBorder="1">
      <alignment/>
      <protection/>
    </xf>
    <xf numFmtId="1" fontId="0" fillId="0" borderId="0" xfId="103" applyNumberFormat="1" applyFont="1" applyFill="1" applyBorder="1" applyAlignment="1">
      <alignment horizontal="left"/>
      <protection/>
    </xf>
    <xf numFmtId="1" fontId="0" fillId="0" borderId="0" xfId="97" applyNumberFormat="1" applyFont="1" applyFill="1" applyBorder="1">
      <alignment/>
      <protection/>
    </xf>
    <xf numFmtId="0" fontId="46" fillId="0" borderId="0" xfId="97" applyFont="1">
      <alignment/>
      <protection/>
    </xf>
    <xf numFmtId="167" fontId="0" fillId="0" borderId="0" xfId="97" applyNumberFormat="1" applyFont="1" applyBorder="1">
      <alignment/>
      <protection/>
    </xf>
    <xf numFmtId="0" fontId="0" fillId="0" borderId="0" xfId="97" applyNumberFormat="1" applyFont="1" applyBorder="1">
      <alignment/>
      <protection/>
    </xf>
    <xf numFmtId="0" fontId="44" fillId="0" borderId="0" xfId="97" applyFont="1" applyFill="1" applyBorder="1">
      <alignment/>
      <protection/>
    </xf>
    <xf numFmtId="0" fontId="47" fillId="0" borderId="0" xfId="97" applyFont="1" applyBorder="1">
      <alignment/>
      <protection/>
    </xf>
    <xf numFmtId="0" fontId="48" fillId="0" borderId="0" xfId="97" applyFont="1" applyBorder="1">
      <alignment/>
      <protection/>
    </xf>
    <xf numFmtId="3" fontId="0" fillId="30" borderId="0" xfId="97" applyNumberFormat="1" applyFont="1" applyFill="1" applyBorder="1" applyAlignment="1">
      <alignment horizontal="right"/>
      <protection/>
    </xf>
    <xf numFmtId="1" fontId="0" fillId="30" borderId="0" xfId="97" applyNumberFormat="1" applyFont="1" applyFill="1" applyBorder="1" applyAlignment="1">
      <alignment horizontal="right"/>
      <protection/>
    </xf>
    <xf numFmtId="167" fontId="0" fillId="0" borderId="0" xfId="97" applyNumberFormat="1" applyFont="1" applyBorder="1" applyAlignment="1">
      <alignment horizontal="right"/>
      <protection/>
    </xf>
    <xf numFmtId="1" fontId="0" fillId="0" borderId="0" xfId="97" applyNumberFormat="1" applyFont="1" applyBorder="1" applyAlignment="1">
      <alignment horizontal="right"/>
      <protection/>
    </xf>
    <xf numFmtId="0" fontId="44" fillId="30" borderId="0" xfId="97" applyFont="1" applyFill="1" applyBorder="1">
      <alignment/>
      <protection/>
    </xf>
    <xf numFmtId="1" fontId="44" fillId="0" borderId="0" xfId="97" applyNumberFormat="1" applyFont="1" applyBorder="1">
      <alignment/>
      <protection/>
    </xf>
    <xf numFmtId="167" fontId="44" fillId="0" borderId="0" xfId="97" applyNumberFormat="1" applyFont="1" applyBorder="1">
      <alignment/>
      <protection/>
    </xf>
    <xf numFmtId="0" fontId="44" fillId="8" borderId="0" xfId="97" applyFont="1" applyFill="1" applyBorder="1">
      <alignment/>
      <protection/>
    </xf>
    <xf numFmtId="1" fontId="47" fillId="0" borderId="0" xfId="97" applyNumberFormat="1" applyFont="1" applyBorder="1">
      <alignment/>
      <protection/>
    </xf>
    <xf numFmtId="0" fontId="33" fillId="0" borderId="0" xfId="97" applyFont="1" applyBorder="1">
      <alignment/>
      <protection/>
    </xf>
    <xf numFmtId="0" fontId="44" fillId="0" borderId="0" xfId="97" applyFont="1" applyBorder="1" applyAlignment="1">
      <alignment horizontal="right"/>
      <protection/>
    </xf>
    <xf numFmtId="167" fontId="33" fillId="0" borderId="0" xfId="97" applyNumberFormat="1" applyFont="1" applyFill="1" applyBorder="1">
      <alignment/>
      <protection/>
    </xf>
    <xf numFmtId="0" fontId="47" fillId="0" borderId="0" xfId="97" applyFont="1" applyFill="1" applyBorder="1">
      <alignment/>
      <protection/>
    </xf>
    <xf numFmtId="0" fontId="34" fillId="0" borderId="0" xfId="97" applyFont="1" applyFill="1" applyBorder="1">
      <alignment/>
      <protection/>
    </xf>
    <xf numFmtId="166" fontId="0" fillId="0" borderId="0" xfId="97" applyNumberFormat="1" applyFont="1" applyFill="1" applyBorder="1">
      <alignment/>
      <protection/>
    </xf>
    <xf numFmtId="166" fontId="0" fillId="0" borderId="0" xfId="97" applyNumberFormat="1" applyFont="1" applyFill="1" applyBorder="1" applyAlignment="1">
      <alignment horizontal="right"/>
      <protection/>
    </xf>
    <xf numFmtId="0" fontId="49" fillId="0" borderId="0" xfId="97" applyFont="1" applyFill="1" applyBorder="1" applyAlignment="1">
      <alignment horizontal="right"/>
      <protection/>
    </xf>
    <xf numFmtId="0" fontId="49" fillId="0" borderId="0" xfId="97" applyFont="1" applyFill="1" applyBorder="1">
      <alignment/>
      <protection/>
    </xf>
    <xf numFmtId="166" fontId="49" fillId="0" borderId="0" xfId="97" applyNumberFormat="1" applyFont="1" applyBorder="1">
      <alignment/>
      <protection/>
    </xf>
    <xf numFmtId="166" fontId="0" fillId="0" borderId="0" xfId="97" applyNumberFormat="1" applyFont="1" applyFill="1">
      <alignment/>
      <protection/>
    </xf>
    <xf numFmtId="0" fontId="0" fillId="0" borderId="0" xfId="97" applyFont="1" applyBorder="1" applyAlignment="1">
      <alignment/>
      <protection/>
    </xf>
    <xf numFmtId="0" fontId="49" fillId="0" borderId="0" xfId="97" applyFont="1">
      <alignment/>
      <protection/>
    </xf>
    <xf numFmtId="0" fontId="0" fillId="0" borderId="0" xfId="97" applyFont="1" applyAlignment="1">
      <alignment horizontal="right"/>
      <protection/>
    </xf>
    <xf numFmtId="0" fontId="0" fillId="0" borderId="0" xfId="97" applyFont="1" applyFill="1" applyAlignment="1">
      <alignment/>
      <protection/>
    </xf>
    <xf numFmtId="0" fontId="0" fillId="0" borderId="0" xfId="97" applyFont="1" applyAlignment="1">
      <alignment/>
      <protection/>
    </xf>
    <xf numFmtId="0" fontId="31" fillId="0" borderId="0" xfId="97" applyFont="1" applyAlignment="1">
      <alignment/>
      <protection/>
    </xf>
    <xf numFmtId="0" fontId="44" fillId="0" borderId="0" xfId="97" applyFont="1" applyAlignment="1">
      <alignment/>
      <protection/>
    </xf>
    <xf numFmtId="2" fontId="0" fillId="0" borderId="0" xfId="97" applyNumberFormat="1" applyFont="1" applyAlignment="1">
      <alignment/>
      <protection/>
    </xf>
    <xf numFmtId="166" fontId="44" fillId="0" borderId="0" xfId="97" applyNumberFormat="1" applyFont="1" applyAlignment="1">
      <alignment/>
      <protection/>
    </xf>
    <xf numFmtId="166" fontId="50" fillId="0" borderId="0" xfId="97" applyNumberFormat="1" applyFont="1" applyFill="1" applyAlignment="1">
      <alignment/>
      <protection/>
    </xf>
    <xf numFmtId="166" fontId="44" fillId="0" borderId="0" xfId="97" applyNumberFormat="1" applyFont="1" applyFill="1" applyAlignment="1">
      <alignment/>
      <protection/>
    </xf>
    <xf numFmtId="0" fontId="31" fillId="0" borderId="0" xfId="97" applyFont="1" applyBorder="1" applyAlignment="1">
      <alignment/>
      <protection/>
    </xf>
    <xf numFmtId="0" fontId="0" fillId="0" borderId="0" xfId="97" applyFont="1" applyAlignment="1">
      <alignment wrapText="1"/>
      <protection/>
    </xf>
    <xf numFmtId="0" fontId="0" fillId="0" borderId="0" xfId="97" applyNumberFormat="1" applyFont="1" applyAlignment="1">
      <alignment/>
      <protection/>
    </xf>
    <xf numFmtId="0" fontId="49" fillId="0" borderId="0" xfId="97" applyFont="1" applyFill="1">
      <alignment/>
      <protection/>
    </xf>
    <xf numFmtId="0" fontId="0" fillId="0" borderId="0" xfId="97" applyFont="1" applyFill="1" applyAlignment="1">
      <alignment horizontal="right"/>
      <protection/>
    </xf>
    <xf numFmtId="0" fontId="51" fillId="0" borderId="0" xfId="97" applyFont="1" applyFill="1" applyAlignment="1">
      <alignment/>
      <protection/>
    </xf>
    <xf numFmtId="0" fontId="34" fillId="0" borderId="0" xfId="97" applyFont="1" applyFill="1">
      <alignment/>
      <protection/>
    </xf>
    <xf numFmtId="0" fontId="31" fillId="0" borderId="0" xfId="103" applyFont="1" applyFill="1" applyAlignment="1">
      <alignment horizontal="left"/>
      <protection/>
    </xf>
    <xf numFmtId="1" fontId="0" fillId="0" borderId="0" xfId="103" applyNumberFormat="1" applyFont="1" applyFill="1" applyAlignment="1">
      <alignment horizontal="left"/>
      <protection/>
    </xf>
    <xf numFmtId="1" fontId="0" fillId="0" borderId="0" xfId="103" applyNumberFormat="1" applyFont="1" applyFill="1" applyAlignment="1">
      <alignment horizontal="right"/>
      <protection/>
    </xf>
    <xf numFmtId="0" fontId="0" fillId="0" borderId="0" xfId="103" applyFont="1" applyFill="1" applyBorder="1">
      <alignment/>
      <protection/>
    </xf>
    <xf numFmtId="0" fontId="0" fillId="0" borderId="0" xfId="97" applyFont="1" applyBorder="1" applyAlignment="1">
      <alignment horizontal="center" vertical="center"/>
      <protection/>
    </xf>
    <xf numFmtId="170" fontId="0" fillId="0" borderId="0" xfId="97" applyNumberFormat="1" applyFont="1" applyFill="1" applyAlignment="1">
      <alignment horizontal="center"/>
      <protection/>
    </xf>
    <xf numFmtId="166" fontId="0" fillId="0" borderId="0" xfId="103" applyNumberFormat="1" applyFont="1" applyFill="1" applyBorder="1" applyAlignment="1">
      <alignment horizontal="left"/>
      <protection/>
    </xf>
    <xf numFmtId="0" fontId="0" fillId="0" borderId="0" xfId="103" applyFont="1" applyFill="1">
      <alignment/>
      <protection/>
    </xf>
    <xf numFmtId="0" fontId="0" fillId="0" borderId="0" xfId="103" applyFont="1" applyFill="1" applyAlignment="1">
      <alignment horizontal="left"/>
      <protection/>
    </xf>
    <xf numFmtId="166" fontId="0" fillId="0" borderId="0" xfId="103" applyNumberFormat="1" applyFont="1" applyFill="1" applyAlignment="1">
      <alignment horizontal="right"/>
      <protection/>
    </xf>
    <xf numFmtId="0" fontId="52" fillId="0" borderId="0" xfId="103" applyFont="1" applyFill="1" applyAlignment="1">
      <alignment horizontal="right"/>
      <protection/>
    </xf>
    <xf numFmtId="170" fontId="33" fillId="0" borderId="0" xfId="97" applyNumberFormat="1" applyFont="1" applyFill="1" applyBorder="1" applyAlignment="1">
      <alignment horizontal="center"/>
      <protection/>
    </xf>
    <xf numFmtId="0" fontId="0" fillId="0" borderId="0" xfId="97" applyFont="1" applyFill="1" applyBorder="1" applyAlignment="1">
      <alignment horizontal="center" vertical="center"/>
      <protection/>
    </xf>
    <xf numFmtId="166" fontId="44" fillId="0" borderId="0" xfId="103" applyNumberFormat="1" applyFont="1" applyFill="1" applyAlignment="1">
      <alignment horizontal="right"/>
      <protection/>
    </xf>
    <xf numFmtId="1" fontId="44" fillId="0" borderId="0" xfId="103" applyNumberFormat="1" applyFont="1" applyFill="1" applyAlignment="1">
      <alignment horizontal="right"/>
      <protection/>
    </xf>
    <xf numFmtId="0" fontId="44" fillId="0" borderId="0" xfId="103" applyFont="1" applyFill="1">
      <alignment/>
      <protection/>
    </xf>
    <xf numFmtId="166" fontId="44" fillId="0" borderId="0" xfId="103" applyNumberFormat="1" applyFont="1" applyFill="1" applyAlignment="1">
      <alignment horizontal="left"/>
      <protection/>
    </xf>
    <xf numFmtId="166" fontId="44" fillId="0" borderId="0" xfId="103" applyNumberFormat="1" applyFont="1" applyFill="1" applyAlignment="1">
      <alignment/>
      <protection/>
    </xf>
    <xf numFmtId="166" fontId="50" fillId="0" borderId="0" xfId="103" applyNumberFormat="1" applyFont="1" applyFill="1" applyAlignment="1">
      <alignment/>
      <protection/>
    </xf>
    <xf numFmtId="166" fontId="44" fillId="0" borderId="0" xfId="103" applyNumberFormat="1" applyFont="1" applyFill="1" applyBorder="1" applyAlignment="1">
      <alignment/>
      <protection/>
    </xf>
    <xf numFmtId="166" fontId="44" fillId="0" borderId="0" xfId="103" applyNumberFormat="1" applyFont="1" applyFill="1" applyBorder="1" applyAlignment="1">
      <alignment vertical="center" wrapText="1"/>
      <protection/>
    </xf>
    <xf numFmtId="0" fontId="46" fillId="0" borderId="0" xfId="103" applyFont="1" applyFill="1" applyBorder="1" applyAlignment="1">
      <alignment horizontal="left" vertical="center" wrapText="1"/>
      <protection/>
    </xf>
    <xf numFmtId="0" fontId="44" fillId="0" borderId="0" xfId="103" applyFont="1" applyFill="1" applyBorder="1" applyAlignment="1">
      <alignment horizontal="left" vertical="center" wrapText="1"/>
      <protection/>
    </xf>
    <xf numFmtId="0" fontId="53" fillId="0" borderId="0" xfId="103" applyFont="1" applyFill="1" applyBorder="1" applyAlignment="1">
      <alignment horizontal="left" vertical="center" wrapText="1"/>
      <protection/>
    </xf>
    <xf numFmtId="0" fontId="29" fillId="0" borderId="0" xfId="97" applyFont="1">
      <alignment/>
      <protection/>
    </xf>
    <xf numFmtId="1" fontId="54" fillId="0" borderId="0" xfId="103" applyNumberFormat="1" applyFont="1" applyFill="1" applyBorder="1" applyAlignment="1">
      <alignment horizontal="left"/>
      <protection/>
    </xf>
    <xf numFmtId="0" fontId="54" fillId="0" borderId="0" xfId="97" applyFont="1" applyFill="1" applyBorder="1" applyAlignment="1">
      <alignment horizontal="center" wrapText="1"/>
      <protection/>
    </xf>
    <xf numFmtId="0" fontId="44" fillId="0" borderId="0" xfId="97" applyFont="1" applyFill="1" applyBorder="1" applyAlignment="1">
      <alignment horizontal="center" wrapText="1"/>
      <protection/>
    </xf>
    <xf numFmtId="0" fontId="54" fillId="0" borderId="0" xfId="97" applyFont="1" applyFill="1" applyBorder="1" applyAlignment="1">
      <alignment horizontal="center" vertical="center"/>
      <protection/>
    </xf>
    <xf numFmtId="0" fontId="54" fillId="0" borderId="0" xfId="97" applyFont="1" applyAlignment="1">
      <alignment horizontal="center" vertical="center"/>
      <protection/>
    </xf>
    <xf numFmtId="0" fontId="54" fillId="0" borderId="0" xfId="97" applyFont="1" applyBorder="1" applyAlignment="1">
      <alignment horizontal="center" vertical="center"/>
      <protection/>
    </xf>
    <xf numFmtId="166" fontId="54" fillId="0" borderId="0" xfId="103" applyNumberFormat="1" applyFont="1" applyFill="1" applyBorder="1" applyAlignment="1">
      <alignment horizontal="left"/>
      <protection/>
    </xf>
    <xf numFmtId="166" fontId="44" fillId="0" borderId="0" xfId="103" applyNumberFormat="1" applyFont="1" applyFill="1" applyBorder="1" applyAlignment="1">
      <alignment horizontal="left"/>
      <protection/>
    </xf>
    <xf numFmtId="166" fontId="54" fillId="0" borderId="0" xfId="103" applyNumberFormat="1" applyFont="1" applyFill="1" applyBorder="1" applyAlignment="1">
      <alignment horizontal="center"/>
      <protection/>
    </xf>
    <xf numFmtId="166" fontId="54" fillId="0" borderId="0" xfId="97" applyNumberFormat="1" applyFont="1" applyFill="1" applyBorder="1" applyAlignment="1">
      <alignment horizontal="center"/>
      <protection/>
    </xf>
    <xf numFmtId="166" fontId="54" fillId="0" borderId="0" xfId="103" applyNumberFormat="1" applyFont="1" applyFill="1">
      <alignment/>
      <protection/>
    </xf>
    <xf numFmtId="166" fontId="54" fillId="0" borderId="0" xfId="103" applyNumberFormat="1" applyFont="1" applyFill="1" applyBorder="1">
      <alignment/>
      <protection/>
    </xf>
    <xf numFmtId="0" fontId="55" fillId="0" borderId="0" xfId="88" applyFont="1" applyFill="1" applyAlignment="1">
      <alignment/>
    </xf>
    <xf numFmtId="1" fontId="0" fillId="0" borderId="0" xfId="103" applyNumberFormat="1" applyFont="1" applyFill="1" applyBorder="1" applyAlignment="1">
      <alignment horizontal="right"/>
      <protection/>
    </xf>
    <xf numFmtId="168" fontId="0" fillId="0" borderId="0" xfId="103" applyNumberFormat="1" applyFont="1" applyFill="1" applyAlignment="1">
      <alignment horizontal="left"/>
      <protection/>
    </xf>
    <xf numFmtId="168" fontId="0" fillId="0" borderId="0" xfId="103" applyNumberFormat="1" applyFont="1" applyFill="1" applyAlignment="1">
      <alignment/>
      <protection/>
    </xf>
    <xf numFmtId="168" fontId="0" fillId="0" borderId="0" xfId="97" applyNumberFormat="1" applyFont="1">
      <alignment/>
      <protection/>
    </xf>
    <xf numFmtId="0" fontId="0" fillId="0" borderId="0" xfId="98" applyFont="1" applyFill="1">
      <alignment/>
      <protection/>
    </xf>
    <xf numFmtId="0" fontId="0" fillId="0" borderId="0" xfId="98" applyFont="1">
      <alignment/>
      <protection/>
    </xf>
    <xf numFmtId="0" fontId="31" fillId="0" borderId="0" xfId="98" applyFont="1" applyFill="1" applyBorder="1">
      <alignment/>
      <protection/>
    </xf>
    <xf numFmtId="0" fontId="31" fillId="0" borderId="0" xfId="98" applyFont="1">
      <alignment/>
      <protection/>
    </xf>
    <xf numFmtId="0" fontId="0" fillId="0" borderId="0" xfId="98" applyFont="1" applyAlignment="1">
      <alignment horizontal="right"/>
      <protection/>
    </xf>
    <xf numFmtId="0" fontId="0" fillId="0" borderId="0" xfId="98" applyFont="1" applyAlignment="1">
      <alignment horizontal="left"/>
      <protection/>
    </xf>
    <xf numFmtId="166" fontId="0" fillId="0" borderId="0" xfId="98" applyNumberFormat="1" applyFont="1">
      <alignment/>
      <protection/>
    </xf>
    <xf numFmtId="166" fontId="0" fillId="0" borderId="0" xfId="98" applyNumberFormat="1" applyFont="1" applyFill="1" applyBorder="1" applyAlignment="1">
      <alignment/>
      <protection/>
    </xf>
    <xf numFmtId="0" fontId="0" fillId="0" borderId="0" xfId="98" applyNumberFormat="1" applyFont="1">
      <alignment/>
      <protection/>
    </xf>
    <xf numFmtId="0" fontId="34" fillId="0" borderId="0" xfId="98" applyFont="1">
      <alignment/>
      <protection/>
    </xf>
    <xf numFmtId="0" fontId="0" fillId="0" borderId="0" xfId="98" applyFont="1" applyFill="1" applyBorder="1" applyAlignment="1">
      <alignment horizontal="right" wrapText="1"/>
      <protection/>
    </xf>
    <xf numFmtId="0" fontId="0" fillId="0" borderId="37" xfId="98" applyFont="1" applyFill="1" applyBorder="1">
      <alignment/>
      <protection/>
    </xf>
    <xf numFmtId="0" fontId="31" fillId="0" borderId="0" xfId="98" applyFont="1" applyFill="1" applyAlignment="1">
      <alignment horizontal="right"/>
      <protection/>
    </xf>
    <xf numFmtId="0" fontId="0" fillId="0" borderId="0" xfId="98" applyFont="1" applyFill="1" applyAlignment="1">
      <alignment vertical="center"/>
      <protection/>
    </xf>
    <xf numFmtId="0" fontId="0" fillId="0" borderId="0" xfId="98" applyFont="1" applyAlignment="1">
      <alignment vertical="center"/>
      <protection/>
    </xf>
    <xf numFmtId="0" fontId="64" fillId="0" borderId="0" xfId="98" applyFont="1" applyFill="1" applyAlignment="1">
      <alignment horizontal="left"/>
      <protection/>
    </xf>
    <xf numFmtId="0" fontId="0" fillId="0" borderId="0" xfId="98" applyFont="1" applyAlignment="1">
      <alignment wrapText="1"/>
      <protection/>
    </xf>
    <xf numFmtId="0" fontId="0" fillId="28" borderId="18" xfId="98" applyFont="1" applyFill="1" applyBorder="1" applyAlignment="1">
      <alignment wrapText="1"/>
      <protection/>
    </xf>
    <xf numFmtId="166" fontId="31" fillId="28" borderId="18" xfId="98" applyNumberFormat="1" applyFont="1" applyFill="1" applyBorder="1" applyAlignment="1">
      <alignment horizontal="center" wrapText="1"/>
      <protection/>
    </xf>
    <xf numFmtId="166" fontId="31" fillId="0" borderId="0" xfId="98" applyNumberFormat="1" applyFont="1" applyFill="1" applyBorder="1" applyAlignment="1">
      <alignment horizontal="center" wrapText="1"/>
      <protection/>
    </xf>
    <xf numFmtId="0" fontId="0" fillId="28" borderId="0" xfId="98" applyFont="1" applyFill="1" applyBorder="1" applyAlignment="1">
      <alignment wrapText="1"/>
      <protection/>
    </xf>
    <xf numFmtId="0" fontId="0" fillId="28" borderId="22" xfId="101" applyFont="1" applyFill="1" applyBorder="1" applyAlignment="1">
      <alignment vertical="center"/>
      <protection/>
    </xf>
    <xf numFmtId="166" fontId="31" fillId="28" borderId="0" xfId="98" applyNumberFormat="1" applyFont="1" applyFill="1" applyBorder="1" applyAlignment="1">
      <alignment horizontal="center" wrapText="1"/>
      <protection/>
    </xf>
    <xf numFmtId="0" fontId="0" fillId="29" borderId="15" xfId="98" applyFont="1" applyFill="1" applyBorder="1" applyAlignment="1">
      <alignment vertical="center"/>
      <protection/>
    </xf>
    <xf numFmtId="0" fontId="32" fillId="29" borderId="15" xfId="98" applyFont="1" applyFill="1" applyBorder="1" applyAlignment="1">
      <alignment horizontal="left" vertical="center"/>
      <protection/>
    </xf>
    <xf numFmtId="169" fontId="65" fillId="29" borderId="15" xfId="98" applyNumberFormat="1" applyFont="1" applyFill="1" applyBorder="1" applyAlignment="1">
      <alignment horizontal="right" vertical="center" indent="1"/>
      <protection/>
    </xf>
    <xf numFmtId="169" fontId="65" fillId="29" borderId="15" xfId="98" applyNumberFormat="1" applyFont="1" applyFill="1" applyBorder="1" applyAlignment="1">
      <alignment horizontal="right" vertical="center" indent="2"/>
      <protection/>
    </xf>
    <xf numFmtId="166" fontId="64" fillId="29" borderId="15" xfId="98" applyNumberFormat="1" applyFont="1" applyFill="1" applyBorder="1" applyAlignment="1">
      <alignment horizontal="left" vertical="center"/>
      <protection/>
    </xf>
    <xf numFmtId="166" fontId="64" fillId="0" borderId="0" xfId="98" applyNumberFormat="1" applyFont="1" applyFill="1" applyBorder="1" applyAlignment="1">
      <alignment horizontal="left" vertical="center"/>
      <protection/>
    </xf>
    <xf numFmtId="0" fontId="0" fillId="0" borderId="19" xfId="98" applyFont="1" applyFill="1" applyBorder="1" applyAlignment="1">
      <alignment vertical="center"/>
      <protection/>
    </xf>
    <xf numFmtId="0" fontId="32" fillId="0" borderId="19" xfId="98" applyFont="1" applyFill="1" applyBorder="1" applyAlignment="1">
      <alignment horizontal="left" vertical="center"/>
      <protection/>
    </xf>
    <xf numFmtId="169" fontId="65" fillId="0" borderId="19" xfId="98" applyNumberFormat="1" applyFont="1" applyFill="1" applyBorder="1" applyAlignment="1">
      <alignment horizontal="right" vertical="center" indent="1"/>
      <protection/>
    </xf>
    <xf numFmtId="169" fontId="65" fillId="0" borderId="19" xfId="98" applyNumberFormat="1" applyFont="1" applyFill="1" applyBorder="1" applyAlignment="1">
      <alignment horizontal="right" vertical="center" indent="2"/>
      <protection/>
    </xf>
    <xf numFmtId="166" fontId="64" fillId="0" borderId="19" xfId="98" applyNumberFormat="1" applyFont="1" applyFill="1" applyBorder="1" applyAlignment="1">
      <alignment horizontal="left" vertical="center"/>
      <protection/>
    </xf>
    <xf numFmtId="0" fontId="0" fillId="0" borderId="10" xfId="98" applyFont="1" applyFill="1" applyBorder="1" applyAlignment="1">
      <alignment vertical="center"/>
      <protection/>
    </xf>
    <xf numFmtId="0" fontId="32" fillId="0" borderId="10" xfId="98" applyFont="1" applyFill="1" applyBorder="1" applyAlignment="1">
      <alignment horizontal="left" vertical="center"/>
      <protection/>
    </xf>
    <xf numFmtId="169" fontId="30" fillId="0" borderId="10" xfId="98" applyNumberFormat="1" applyFont="1" applyFill="1" applyBorder="1" applyAlignment="1">
      <alignment horizontal="right" vertical="center" indent="1"/>
      <protection/>
    </xf>
    <xf numFmtId="169" fontId="30" fillId="0" borderId="10" xfId="98" applyNumberFormat="1" applyFont="1" applyFill="1" applyBorder="1" applyAlignment="1">
      <alignment horizontal="right" vertical="center" indent="2"/>
      <protection/>
    </xf>
    <xf numFmtId="166" fontId="64" fillId="0" borderId="10" xfId="98" applyNumberFormat="1" applyFont="1" applyFill="1" applyBorder="1" applyAlignment="1">
      <alignment horizontal="left" vertical="center"/>
      <protection/>
    </xf>
    <xf numFmtId="169" fontId="65" fillId="0" borderId="10" xfId="98" applyNumberFormat="1" applyFont="1" applyFill="1" applyBorder="1" applyAlignment="1">
      <alignment horizontal="right" vertical="center" indent="1"/>
      <protection/>
    </xf>
    <xf numFmtId="169" fontId="65" fillId="0" borderId="10" xfId="98" applyNumberFormat="1" applyFont="1" applyFill="1" applyBorder="1" applyAlignment="1">
      <alignment horizontal="right" vertical="center" indent="2"/>
      <protection/>
    </xf>
    <xf numFmtId="2" fontId="64" fillId="0" borderId="10" xfId="98" applyNumberFormat="1" applyFont="1" applyFill="1" applyBorder="1" applyAlignment="1">
      <alignment horizontal="left" vertical="center"/>
      <protection/>
    </xf>
    <xf numFmtId="2" fontId="64" fillId="0" borderId="0" xfId="98" applyNumberFormat="1" applyFont="1" applyFill="1" applyBorder="1" applyAlignment="1">
      <alignment horizontal="left" vertical="center"/>
      <protection/>
    </xf>
    <xf numFmtId="0" fontId="0" fillId="0" borderId="29" xfId="98" applyFont="1" applyBorder="1" applyAlignment="1">
      <alignment vertical="center"/>
      <protection/>
    </xf>
    <xf numFmtId="0" fontId="32" fillId="0" borderId="29" xfId="98" applyFont="1" applyFill="1" applyBorder="1" applyAlignment="1">
      <alignment horizontal="left" vertical="center"/>
      <protection/>
    </xf>
    <xf numFmtId="169" fontId="65" fillId="0" borderId="29" xfId="98" applyNumberFormat="1" applyFont="1" applyFill="1" applyBorder="1" applyAlignment="1">
      <alignment horizontal="right" vertical="center" indent="1"/>
      <protection/>
    </xf>
    <xf numFmtId="169" fontId="65" fillId="0" borderId="29" xfId="98" applyNumberFormat="1" applyFont="1" applyFill="1" applyBorder="1" applyAlignment="1">
      <alignment horizontal="right" vertical="center" indent="2"/>
      <protection/>
    </xf>
    <xf numFmtId="166" fontId="64" fillId="0" borderId="29" xfId="98" applyNumberFormat="1" applyFont="1" applyFill="1" applyBorder="1" applyAlignment="1">
      <alignment horizontal="left" vertical="center"/>
      <protection/>
    </xf>
    <xf numFmtId="0" fontId="0" fillId="0" borderId="16" xfId="98" applyFont="1" applyBorder="1" applyAlignment="1">
      <alignment vertical="center"/>
      <protection/>
    </xf>
    <xf numFmtId="0" fontId="32" fillId="0" borderId="16" xfId="98" applyFont="1" applyFill="1" applyBorder="1" applyAlignment="1">
      <alignment horizontal="left" vertical="center"/>
      <protection/>
    </xf>
    <xf numFmtId="169" fontId="30" fillId="0" borderId="16" xfId="98" applyNumberFormat="1" applyFont="1" applyFill="1" applyBorder="1" applyAlignment="1">
      <alignment horizontal="right" vertical="center" indent="1"/>
      <protection/>
    </xf>
    <xf numFmtId="169" fontId="65" fillId="0" borderId="16" xfId="98" applyNumberFormat="1" applyFont="1" applyFill="1" applyBorder="1" applyAlignment="1">
      <alignment horizontal="right" vertical="center" indent="1"/>
      <protection/>
    </xf>
    <xf numFmtId="0" fontId="0" fillId="28" borderId="20" xfId="101" applyFont="1" applyFill="1" applyBorder="1" applyAlignment="1">
      <alignment vertical="center"/>
      <protection/>
    </xf>
    <xf numFmtId="169" fontId="65" fillId="0" borderId="16" xfId="98" applyNumberFormat="1" applyFont="1" applyFill="1" applyBorder="1" applyAlignment="1">
      <alignment horizontal="right" vertical="center" indent="2"/>
      <protection/>
    </xf>
    <xf numFmtId="169" fontId="30" fillId="0" borderId="16" xfId="98" applyNumberFormat="1" applyFont="1" applyFill="1" applyBorder="1" applyAlignment="1">
      <alignment horizontal="right" vertical="center" indent="2"/>
      <protection/>
    </xf>
    <xf numFmtId="166" fontId="64" fillId="0" borderId="16" xfId="98" applyNumberFormat="1" applyFont="1" applyFill="1" applyBorder="1" applyAlignment="1">
      <alignment horizontal="left" vertical="center"/>
      <protection/>
    </xf>
    <xf numFmtId="0" fontId="0" fillId="0" borderId="10" xfId="98" applyFont="1" applyBorder="1" applyAlignment="1">
      <alignment vertical="center"/>
      <protection/>
    </xf>
    <xf numFmtId="0" fontId="0" fillId="0" borderId="17" xfId="98" applyFont="1" applyBorder="1" applyAlignment="1">
      <alignment vertical="center"/>
      <protection/>
    </xf>
    <xf numFmtId="0" fontId="32" fillId="0" borderId="17" xfId="98" applyFont="1" applyFill="1" applyBorder="1" applyAlignment="1">
      <alignment horizontal="left" vertical="center"/>
      <protection/>
    </xf>
    <xf numFmtId="169" fontId="30" fillId="0" borderId="17" xfId="98" applyNumberFormat="1" applyFont="1" applyFill="1" applyBorder="1" applyAlignment="1">
      <alignment horizontal="right" vertical="center" indent="1"/>
      <protection/>
    </xf>
    <xf numFmtId="169" fontId="65" fillId="0" borderId="17" xfId="98" applyNumberFormat="1" applyFont="1" applyFill="1" applyBorder="1" applyAlignment="1">
      <alignment horizontal="right" vertical="center" indent="1"/>
      <protection/>
    </xf>
    <xf numFmtId="169" fontId="65" fillId="0" borderId="17" xfId="98" applyNumberFormat="1" applyFont="1" applyFill="1" applyBorder="1" applyAlignment="1">
      <alignment horizontal="right" vertical="center" indent="2"/>
      <protection/>
    </xf>
    <xf numFmtId="166" fontId="64" fillId="0" borderId="17" xfId="98" applyNumberFormat="1" applyFont="1" applyFill="1" applyBorder="1" applyAlignment="1">
      <alignment horizontal="left" vertical="center"/>
      <protection/>
    </xf>
    <xf numFmtId="0" fontId="0" fillId="0" borderId="19" xfId="98" applyFont="1" applyBorder="1" applyAlignment="1">
      <alignment vertical="center"/>
      <protection/>
    </xf>
    <xf numFmtId="169" fontId="30" fillId="0" borderId="19" xfId="98" applyNumberFormat="1" applyFont="1" applyFill="1" applyBorder="1" applyAlignment="1">
      <alignment horizontal="right" vertical="center" indent="1"/>
      <protection/>
    </xf>
    <xf numFmtId="169" fontId="30" fillId="0" borderId="19" xfId="98" applyNumberFormat="1" applyFont="1" applyFill="1" applyBorder="1" applyAlignment="1">
      <alignment horizontal="right" vertical="center" indent="2"/>
      <protection/>
    </xf>
    <xf numFmtId="169" fontId="30" fillId="0" borderId="17" xfId="98" applyNumberFormat="1" applyFont="1" applyFill="1" applyBorder="1" applyAlignment="1">
      <alignment horizontal="right" vertical="center" indent="2"/>
      <protection/>
    </xf>
    <xf numFmtId="0" fontId="0" fillId="0" borderId="0" xfId="98" applyFont="1" applyFill="1" applyBorder="1">
      <alignment/>
      <protection/>
    </xf>
    <xf numFmtId="1" fontId="0" fillId="0" borderId="0" xfId="98" applyNumberFormat="1" applyFont="1">
      <alignment/>
      <protection/>
    </xf>
    <xf numFmtId="0" fontId="0" fillId="28" borderId="18" xfId="98" applyFont="1" applyFill="1" applyBorder="1">
      <alignment/>
      <protection/>
    </xf>
    <xf numFmtId="0" fontId="0" fillId="28" borderId="15" xfId="98" applyFont="1" applyFill="1" applyBorder="1">
      <alignment/>
      <protection/>
    </xf>
    <xf numFmtId="0" fontId="0" fillId="0" borderId="0" xfId="98" applyFont="1" applyBorder="1">
      <alignment/>
      <protection/>
    </xf>
    <xf numFmtId="0" fontId="31" fillId="0" borderId="0" xfId="98" applyFont="1" applyFill="1" applyBorder="1" applyAlignment="1">
      <alignment horizontal="center" vertical="center" wrapText="1"/>
      <protection/>
    </xf>
    <xf numFmtId="0" fontId="30" fillId="0" borderId="0" xfId="98" applyFont="1">
      <alignment/>
      <protection/>
    </xf>
    <xf numFmtId="0" fontId="30" fillId="28" borderId="21" xfId="98" applyFont="1" applyFill="1" applyBorder="1">
      <alignment/>
      <protection/>
    </xf>
    <xf numFmtId="0" fontId="32" fillId="28" borderId="36" xfId="98" applyFont="1" applyFill="1" applyBorder="1" applyAlignment="1">
      <alignment horizontal="right" vertical="center" indent="1"/>
      <protection/>
    </xf>
    <xf numFmtId="0" fontId="32" fillId="28" borderId="21" xfId="98" applyFont="1" applyFill="1" applyBorder="1" applyAlignment="1">
      <alignment horizontal="right" vertical="center" indent="1"/>
      <protection/>
    </xf>
    <xf numFmtId="0" fontId="32" fillId="28" borderId="22" xfId="98" applyFont="1" applyFill="1" applyBorder="1" applyAlignment="1">
      <alignment horizontal="right" vertical="center" wrapText="1" indent="1"/>
      <protection/>
    </xf>
    <xf numFmtId="0" fontId="32" fillId="28" borderId="21" xfId="98" applyFont="1" applyFill="1" applyBorder="1" applyAlignment="1">
      <alignment horizontal="right" vertical="center" wrapText="1" indent="1"/>
      <protection/>
    </xf>
    <xf numFmtId="0" fontId="30" fillId="0" borderId="0" xfId="98" applyFont="1" applyFill="1" applyBorder="1">
      <alignment/>
      <protection/>
    </xf>
    <xf numFmtId="0" fontId="30" fillId="0" borderId="0" xfId="98" applyFont="1" applyBorder="1">
      <alignment/>
      <protection/>
    </xf>
    <xf numFmtId="166" fontId="30" fillId="0" borderId="0" xfId="98" applyNumberFormat="1" applyFont="1" applyFill="1" applyBorder="1">
      <alignment/>
      <protection/>
    </xf>
    <xf numFmtId="0" fontId="30" fillId="0" borderId="0" xfId="98" applyFont="1" applyAlignment="1">
      <alignment vertical="center"/>
      <protection/>
    </xf>
    <xf numFmtId="0" fontId="30" fillId="29" borderId="0" xfId="98" applyFont="1" applyFill="1" applyBorder="1" applyAlignment="1">
      <alignment vertical="center"/>
      <protection/>
    </xf>
    <xf numFmtId="0" fontId="32" fillId="29" borderId="42" xfId="98" applyFont="1" applyFill="1" applyBorder="1" applyAlignment="1">
      <alignment horizontal="left" vertical="center"/>
      <protection/>
    </xf>
    <xf numFmtId="166" fontId="30" fillId="29" borderId="4" xfId="98" applyNumberFormat="1" applyFont="1" applyFill="1" applyBorder="1" applyAlignment="1">
      <alignment horizontal="right" vertical="center" indent="1"/>
      <protection/>
    </xf>
    <xf numFmtId="166" fontId="30" fillId="29" borderId="0" xfId="98" applyNumberFormat="1" applyFont="1" applyFill="1" applyBorder="1" applyAlignment="1">
      <alignment horizontal="right" vertical="center" indent="1"/>
      <protection/>
    </xf>
    <xf numFmtId="166" fontId="65" fillId="29" borderId="42" xfId="98" applyNumberFormat="1" applyFont="1" applyFill="1" applyBorder="1" applyAlignment="1">
      <alignment horizontal="right" vertical="center" indent="1"/>
      <protection/>
    </xf>
    <xf numFmtId="166" fontId="65" fillId="29" borderId="0" xfId="98" applyNumberFormat="1" applyFont="1" applyFill="1" applyBorder="1" applyAlignment="1">
      <alignment horizontal="right" vertical="center" indent="1"/>
      <protection/>
    </xf>
    <xf numFmtId="0" fontId="30" fillId="0" borderId="0" xfId="98" applyFont="1" applyFill="1" applyBorder="1" applyAlignment="1">
      <alignment vertical="center"/>
      <protection/>
    </xf>
    <xf numFmtId="0" fontId="30" fillId="0" borderId="0" xfId="98" applyFont="1" applyBorder="1" applyAlignment="1">
      <alignment vertical="center"/>
      <protection/>
    </xf>
    <xf numFmtId="166" fontId="65" fillId="0" borderId="0" xfId="98" applyNumberFormat="1" applyFont="1" applyFill="1" applyBorder="1" applyAlignment="1">
      <alignment vertical="center"/>
      <protection/>
    </xf>
    <xf numFmtId="0" fontId="30" fillId="0" borderId="16" xfId="98" applyFont="1" applyBorder="1" applyAlignment="1">
      <alignment vertical="center"/>
      <protection/>
    </xf>
    <xf numFmtId="0" fontId="32" fillId="0" borderId="32" xfId="98" applyFont="1" applyFill="1" applyBorder="1" applyAlignment="1">
      <alignment horizontal="left" vertical="center"/>
      <protection/>
    </xf>
    <xf numFmtId="166" fontId="30" fillId="0" borderId="33" xfId="98" applyNumberFormat="1" applyFont="1" applyFill="1" applyBorder="1" applyAlignment="1">
      <alignment horizontal="right" vertical="center" indent="1"/>
      <protection/>
    </xf>
    <xf numFmtId="166" fontId="30" fillId="0" borderId="16" xfId="98" applyNumberFormat="1" applyFont="1" applyFill="1" applyBorder="1" applyAlignment="1">
      <alignment horizontal="right" vertical="center" indent="1"/>
      <protection/>
    </xf>
    <xf numFmtId="166" fontId="65" fillId="0" borderId="32" xfId="98" applyNumberFormat="1" applyFont="1" applyFill="1" applyBorder="1" applyAlignment="1">
      <alignment horizontal="right" vertical="center" indent="1"/>
      <protection/>
    </xf>
    <xf numFmtId="166" fontId="65" fillId="0" borderId="16" xfId="98" applyNumberFormat="1" applyFont="1" applyFill="1" applyBorder="1" applyAlignment="1">
      <alignment horizontal="right" vertical="center" indent="1"/>
      <protection/>
    </xf>
    <xf numFmtId="166" fontId="30" fillId="0" borderId="0" xfId="98" applyNumberFormat="1" applyFont="1" applyFill="1" applyBorder="1" applyAlignment="1">
      <alignment vertical="center"/>
      <protection/>
    </xf>
    <xf numFmtId="0" fontId="30" fillId="0" borderId="10" xfId="98" applyFont="1" applyBorder="1" applyAlignment="1">
      <alignment vertical="center"/>
      <protection/>
    </xf>
    <xf numFmtId="0" fontId="32" fillId="0" borderId="27" xfId="98" applyFont="1" applyFill="1" applyBorder="1" applyAlignment="1">
      <alignment horizontal="left" vertical="center"/>
      <protection/>
    </xf>
    <xf numFmtId="166" fontId="30" fillId="0" borderId="28" xfId="98" applyNumberFormat="1" applyFont="1" applyFill="1" applyBorder="1" applyAlignment="1">
      <alignment horizontal="right" vertical="center" indent="1"/>
      <protection/>
    </xf>
    <xf numFmtId="166" fontId="30" fillId="0" borderId="10" xfId="98" applyNumberFormat="1" applyFont="1" applyFill="1" applyBorder="1" applyAlignment="1">
      <alignment horizontal="right" vertical="center" indent="1"/>
      <protection/>
    </xf>
    <xf numFmtId="166" fontId="30" fillId="0" borderId="27" xfId="98" applyNumberFormat="1" applyFont="1" applyFill="1" applyBorder="1" applyAlignment="1">
      <alignment horizontal="right" vertical="center" indent="1"/>
      <protection/>
    </xf>
    <xf numFmtId="166" fontId="65" fillId="0" borderId="27" xfId="98" applyNumberFormat="1" applyFont="1" applyFill="1" applyBorder="1" applyAlignment="1">
      <alignment horizontal="right" vertical="center" indent="1"/>
      <protection/>
    </xf>
    <xf numFmtId="166" fontId="65" fillId="0" borderId="10" xfId="98" applyNumberFormat="1" applyFont="1" applyFill="1" applyBorder="1" applyAlignment="1">
      <alignment horizontal="right" vertical="center" indent="1"/>
      <protection/>
    </xf>
    <xf numFmtId="0" fontId="30" fillId="0" borderId="29" xfId="98" applyFont="1" applyBorder="1" applyAlignment="1">
      <alignment vertical="center"/>
      <protection/>
    </xf>
    <xf numFmtId="0" fontId="32" fillId="0" borderId="30" xfId="98" applyFont="1" applyFill="1" applyBorder="1" applyAlignment="1">
      <alignment horizontal="left" vertical="center"/>
      <protection/>
    </xf>
    <xf numFmtId="166" fontId="30" fillId="0" borderId="31" xfId="98" applyNumberFormat="1" applyFont="1" applyFill="1" applyBorder="1" applyAlignment="1">
      <alignment horizontal="right" vertical="center" indent="1"/>
      <protection/>
    </xf>
    <xf numFmtId="166" fontId="30" fillId="0" borderId="29" xfId="98" applyNumberFormat="1" applyFont="1" applyFill="1" applyBorder="1" applyAlignment="1">
      <alignment horizontal="right" vertical="center" indent="1"/>
      <protection/>
    </xf>
    <xf numFmtId="166" fontId="65" fillId="0" borderId="30" xfId="98" applyNumberFormat="1" applyFont="1" applyFill="1" applyBorder="1" applyAlignment="1">
      <alignment horizontal="right" vertical="center" indent="1"/>
      <protection/>
    </xf>
    <xf numFmtId="166" fontId="65" fillId="0" borderId="29" xfId="98" applyNumberFormat="1" applyFont="1" applyFill="1" applyBorder="1" applyAlignment="1">
      <alignment horizontal="right" vertical="center" indent="1"/>
      <protection/>
    </xf>
    <xf numFmtId="166" fontId="30" fillId="0" borderId="32" xfId="98" applyNumberFormat="1" applyFont="1" applyFill="1" applyBorder="1" applyAlignment="1">
      <alignment horizontal="right" vertical="center" indent="1"/>
      <protection/>
    </xf>
    <xf numFmtId="0" fontId="30" fillId="0" borderId="17" xfId="98" applyFont="1" applyBorder="1" applyAlignment="1">
      <alignment vertical="center"/>
      <protection/>
    </xf>
    <xf numFmtId="0" fontId="32" fillId="0" borderId="34" xfId="98" applyFont="1" applyFill="1" applyBorder="1" applyAlignment="1">
      <alignment horizontal="left" vertical="center"/>
      <protection/>
    </xf>
    <xf numFmtId="166" fontId="30" fillId="0" borderId="35" xfId="98" applyNumberFormat="1" applyFont="1" applyFill="1" applyBorder="1" applyAlignment="1">
      <alignment horizontal="right" vertical="center" indent="1"/>
      <protection/>
    </xf>
    <xf numFmtId="166" fontId="30" fillId="0" borderId="17" xfId="98" applyNumberFormat="1" applyFont="1" applyFill="1" applyBorder="1" applyAlignment="1">
      <alignment horizontal="right" vertical="center" indent="1"/>
      <protection/>
    </xf>
    <xf numFmtId="166" fontId="65" fillId="0" borderId="34" xfId="98" applyNumberFormat="1" applyFont="1" applyFill="1" applyBorder="1" applyAlignment="1">
      <alignment horizontal="right" vertical="center" indent="1"/>
      <protection/>
    </xf>
    <xf numFmtId="166" fontId="65" fillId="0" borderId="17" xfId="98" applyNumberFormat="1" applyFont="1" applyFill="1" applyBorder="1" applyAlignment="1">
      <alignment horizontal="right" vertical="center" indent="1"/>
      <protection/>
    </xf>
    <xf numFmtId="0" fontId="30" fillId="0" borderId="19" xfId="98" applyFont="1" applyBorder="1" applyAlignment="1">
      <alignment vertical="center"/>
      <protection/>
    </xf>
    <xf numFmtId="0" fontId="32" fillId="0" borderId="25" xfId="98" applyFont="1" applyFill="1" applyBorder="1" applyAlignment="1">
      <alignment horizontal="left" vertical="center"/>
      <protection/>
    </xf>
    <xf numFmtId="166" fontId="30" fillId="0" borderId="26" xfId="98" applyNumberFormat="1" applyFont="1" applyFill="1" applyBorder="1" applyAlignment="1">
      <alignment horizontal="right" vertical="center" indent="1"/>
      <protection/>
    </xf>
    <xf numFmtId="166" fontId="30" fillId="0" borderId="19" xfId="98" applyNumberFormat="1" applyFont="1" applyFill="1" applyBorder="1" applyAlignment="1">
      <alignment horizontal="right" vertical="center" indent="1"/>
      <protection/>
    </xf>
    <xf numFmtId="166" fontId="30" fillId="0" borderId="25" xfId="98" applyNumberFormat="1" applyFont="1" applyFill="1" applyBorder="1" applyAlignment="1">
      <alignment horizontal="right" vertical="center" indent="1"/>
      <protection/>
    </xf>
    <xf numFmtId="166" fontId="30" fillId="0" borderId="34" xfId="98" applyNumberFormat="1" applyFont="1" applyFill="1" applyBorder="1" applyAlignment="1">
      <alignment horizontal="right" vertical="center" indent="1"/>
      <protection/>
    </xf>
    <xf numFmtId="0" fontId="0" fillId="0" borderId="0" xfId="98" applyFont="1" applyBorder="1" applyAlignment="1">
      <alignment vertical="center"/>
      <protection/>
    </xf>
    <xf numFmtId="0" fontId="0" fillId="28" borderId="15" xfId="98" applyFont="1" applyFill="1" applyBorder="1" applyAlignment="1">
      <alignment vertical="center"/>
      <protection/>
    </xf>
    <xf numFmtId="0" fontId="31" fillId="28" borderId="15" xfId="98" applyFont="1" applyFill="1" applyBorder="1" applyAlignment="1">
      <alignment horizontal="center" vertical="center"/>
      <protection/>
    </xf>
    <xf numFmtId="0" fontId="31" fillId="28" borderId="23" xfId="98" applyFont="1" applyFill="1" applyBorder="1" applyAlignment="1">
      <alignment horizontal="center" vertical="center"/>
      <protection/>
    </xf>
    <xf numFmtId="0" fontId="31" fillId="29" borderId="24" xfId="98" applyFont="1" applyFill="1" applyBorder="1" applyAlignment="1">
      <alignment horizontal="left" vertical="center"/>
      <protection/>
    </xf>
    <xf numFmtId="0" fontId="31" fillId="29" borderId="15" xfId="98" applyFont="1" applyFill="1" applyBorder="1" applyAlignment="1">
      <alignment horizontal="center" vertical="center"/>
      <protection/>
    </xf>
    <xf numFmtId="0" fontId="32" fillId="0" borderId="32" xfId="98" applyFont="1" applyBorder="1" applyAlignment="1">
      <alignment horizontal="left" vertical="center" indent="1"/>
      <protection/>
    </xf>
    <xf numFmtId="0" fontId="30" fillId="0" borderId="16" xfId="98" applyFont="1" applyBorder="1" applyAlignment="1">
      <alignment horizontal="left" vertical="center" indent="1"/>
      <protection/>
    </xf>
    <xf numFmtId="0" fontId="32" fillId="0" borderId="27" xfId="98" applyFont="1" applyBorder="1" applyAlignment="1">
      <alignment horizontal="left" vertical="center" indent="1"/>
      <protection/>
    </xf>
    <xf numFmtId="0" fontId="30" fillId="0" borderId="10" xfId="98" applyFont="1" applyBorder="1" applyAlignment="1">
      <alignment horizontal="left" vertical="center" indent="1"/>
      <protection/>
    </xf>
    <xf numFmtId="0" fontId="32" fillId="0" borderId="27" xfId="98" applyFont="1" applyBorder="1" applyAlignment="1">
      <alignment horizontal="left" vertical="top" indent="1"/>
      <protection/>
    </xf>
    <xf numFmtId="0" fontId="30" fillId="0" borderId="10" xfId="98" applyFont="1" applyBorder="1" applyAlignment="1">
      <alignment horizontal="left" vertical="center" wrapText="1" indent="1"/>
      <protection/>
    </xf>
    <xf numFmtId="0" fontId="32" fillId="0" borderId="34" xfId="98" applyFont="1" applyBorder="1" applyAlignment="1">
      <alignment horizontal="left" vertical="center" indent="1"/>
      <protection/>
    </xf>
    <xf numFmtId="0" fontId="30" fillId="0" borderId="17" xfId="98" applyFont="1" applyBorder="1" applyAlignment="1">
      <alignment horizontal="left" vertical="center" indent="1"/>
      <protection/>
    </xf>
    <xf numFmtId="0" fontId="31" fillId="29" borderId="15" xfId="98" applyFont="1" applyFill="1" applyBorder="1" applyAlignment="1">
      <alignment horizontal="left" vertical="center" indent="1"/>
      <protection/>
    </xf>
    <xf numFmtId="0" fontId="0" fillId="0" borderId="0" xfId="98" applyFont="1" applyFill="1" applyBorder="1" applyAlignment="1">
      <alignment vertical="center"/>
      <protection/>
    </xf>
    <xf numFmtId="0" fontId="31" fillId="0" borderId="0" xfId="99" applyFont="1" applyFill="1" applyBorder="1">
      <alignment/>
      <protection/>
    </xf>
    <xf numFmtId="0" fontId="34" fillId="0" borderId="0" xfId="99" applyFont="1" applyFill="1" applyBorder="1">
      <alignment/>
      <protection/>
    </xf>
    <xf numFmtId="0" fontId="0" fillId="0" borderId="0" xfId="99" applyFont="1">
      <alignment/>
      <protection/>
    </xf>
    <xf numFmtId="0" fontId="31" fillId="0" borderId="0" xfId="99" applyFont="1">
      <alignment/>
      <protection/>
    </xf>
    <xf numFmtId="174" fontId="0" fillId="0" borderId="0" xfId="70" applyNumberFormat="1" applyFont="1" applyAlignment="1">
      <alignment/>
    </xf>
    <xf numFmtId="0" fontId="0" fillId="0" borderId="0" xfId="99" applyFont="1" applyBorder="1">
      <alignment/>
      <protection/>
    </xf>
    <xf numFmtId="0" fontId="31" fillId="0" borderId="0" xfId="99" applyFont="1" applyBorder="1" applyAlignment="1">
      <alignment horizontal="right" wrapText="1"/>
      <protection/>
    </xf>
    <xf numFmtId="1" fontId="44" fillId="0" borderId="0" xfId="99" applyNumberFormat="1" applyFont="1" applyAlignment="1">
      <alignment horizontal="left"/>
      <protection/>
    </xf>
    <xf numFmtId="166" fontId="0" fillId="0" borderId="0" xfId="99" applyNumberFormat="1" applyFont="1">
      <alignment/>
      <protection/>
    </xf>
    <xf numFmtId="166" fontId="0" fillId="0" borderId="0" xfId="99" applyNumberFormat="1" applyFont="1" applyFill="1">
      <alignment/>
      <protection/>
    </xf>
    <xf numFmtId="1" fontId="44" fillId="0" borderId="0" xfId="99" applyNumberFormat="1" applyFont="1" applyFill="1" applyAlignment="1">
      <alignment horizontal="left"/>
      <protection/>
    </xf>
    <xf numFmtId="0" fontId="44" fillId="0" borderId="0" xfId="99" applyFont="1">
      <alignment/>
      <protection/>
    </xf>
    <xf numFmtId="0" fontId="0" fillId="0" borderId="0" xfId="99" applyFont="1" applyAlignment="1">
      <alignment/>
      <protection/>
    </xf>
    <xf numFmtId="0" fontId="0" fillId="0" borderId="0" xfId="99" applyNumberFormat="1" applyFont="1">
      <alignment/>
      <protection/>
    </xf>
    <xf numFmtId="0" fontId="49" fillId="0" borderId="0" xfId="99" applyFont="1" applyFill="1">
      <alignment/>
      <protection/>
    </xf>
    <xf numFmtId="0" fontId="0" fillId="0" borderId="0" xfId="99" applyFont="1" applyFill="1">
      <alignment/>
      <protection/>
    </xf>
    <xf numFmtId="0" fontId="0" fillId="0" borderId="0" xfId="99" applyFont="1" applyFill="1" applyAlignment="1">
      <alignment horizontal="right"/>
      <protection/>
    </xf>
    <xf numFmtId="0" fontId="0" fillId="0" borderId="0" xfId="99" applyFont="1" applyAlignment="1">
      <alignment horizontal="right"/>
      <protection/>
    </xf>
    <xf numFmtId="0" fontId="66" fillId="0" borderId="0" xfId="99" applyFont="1" applyFill="1" applyAlignment="1">
      <alignment/>
      <protection/>
    </xf>
    <xf numFmtId="0" fontId="31" fillId="0" borderId="0" xfId="99" applyFont="1" applyFill="1" applyBorder="1" applyAlignment="1">
      <alignment/>
      <protection/>
    </xf>
    <xf numFmtId="0" fontId="34" fillId="0" borderId="0" xfId="99" applyFont="1" applyFill="1" applyBorder="1" applyAlignment="1">
      <alignment horizontal="right"/>
      <protection/>
    </xf>
    <xf numFmtId="1" fontId="0" fillId="0" borderId="0" xfId="99" applyNumberFormat="1" applyFont="1" applyAlignment="1">
      <alignment horizontal="right"/>
      <protection/>
    </xf>
    <xf numFmtId="0" fontId="31" fillId="0" borderId="0" xfId="99" applyFont="1" applyFill="1" applyAlignment="1">
      <alignment/>
      <protection/>
    </xf>
    <xf numFmtId="0" fontId="0" fillId="0" borderId="0" xfId="99" applyFont="1" applyAlignment="1">
      <alignment vertical="center"/>
      <protection/>
    </xf>
    <xf numFmtId="0" fontId="0" fillId="28" borderId="15" xfId="99" applyFont="1" applyFill="1" applyBorder="1" applyAlignment="1">
      <alignment vertical="center"/>
      <protection/>
    </xf>
    <xf numFmtId="0" fontId="34" fillId="28" borderId="15" xfId="99" applyNumberFormat="1" applyFont="1" applyFill="1" applyBorder="1" applyAlignment="1">
      <alignment vertical="center"/>
      <protection/>
    </xf>
    <xf numFmtId="0" fontId="34" fillId="28" borderId="15" xfId="99" applyNumberFormat="1" applyFont="1" applyFill="1" applyBorder="1" applyAlignment="1">
      <alignment horizontal="right" vertical="center"/>
      <protection/>
    </xf>
    <xf numFmtId="1" fontId="0" fillId="28" borderId="15" xfId="99" applyNumberFormat="1" applyFont="1" applyFill="1" applyBorder="1" applyAlignment="1">
      <alignment horizontal="right" vertical="center"/>
      <protection/>
    </xf>
    <xf numFmtId="0" fontId="0" fillId="0" borderId="0" xfId="99" applyFont="1" applyBorder="1" applyAlignment="1">
      <alignment vertical="center"/>
      <protection/>
    </xf>
    <xf numFmtId="0" fontId="41" fillId="0" borderId="0" xfId="99" applyFont="1" applyAlignment="1">
      <alignment vertical="center"/>
      <protection/>
    </xf>
    <xf numFmtId="166" fontId="41" fillId="0" borderId="0" xfId="99" applyNumberFormat="1" applyFont="1" applyAlignment="1">
      <alignment vertical="center"/>
      <protection/>
    </xf>
    <xf numFmtId="0" fontId="31" fillId="0" borderId="0" xfId="99" applyFont="1" applyFill="1" applyBorder="1" applyAlignment="1">
      <alignment vertical="center"/>
      <protection/>
    </xf>
    <xf numFmtId="0" fontId="30" fillId="29" borderId="15" xfId="99" applyFont="1" applyFill="1" applyBorder="1" applyAlignment="1">
      <alignment vertical="center"/>
      <protection/>
    </xf>
    <xf numFmtId="0" fontId="67" fillId="29" borderId="15" xfId="99" applyFont="1" applyFill="1" applyBorder="1" applyAlignment="1">
      <alignment vertical="center"/>
      <protection/>
    </xf>
    <xf numFmtId="166" fontId="43" fillId="29" borderId="15" xfId="99" applyNumberFormat="1" applyFont="1" applyFill="1" applyBorder="1" applyAlignment="1">
      <alignment horizontal="right" vertical="center"/>
      <protection/>
    </xf>
    <xf numFmtId="166" fontId="43" fillId="29" borderId="15" xfId="99" applyNumberFormat="1" applyFont="1" applyFill="1" applyBorder="1" applyAlignment="1">
      <alignment horizontal="right" vertical="center"/>
      <protection/>
    </xf>
    <xf numFmtId="1" fontId="30" fillId="29" borderId="15" xfId="99" applyNumberFormat="1" applyFont="1" applyFill="1" applyBorder="1" applyAlignment="1">
      <alignment vertical="center"/>
      <protection/>
    </xf>
    <xf numFmtId="166" fontId="0" fillId="0" borderId="0" xfId="99" applyNumberFormat="1" applyFont="1" applyAlignment="1">
      <alignment vertical="center"/>
      <protection/>
    </xf>
    <xf numFmtId="0" fontId="0" fillId="0" borderId="16" xfId="99" applyFont="1" applyBorder="1" applyAlignment="1">
      <alignment vertical="center"/>
      <protection/>
    </xf>
    <xf numFmtId="0" fontId="34" fillId="0" borderId="16" xfId="99" applyFont="1" applyFill="1" applyBorder="1" applyAlignment="1">
      <alignment vertical="center"/>
      <protection/>
    </xf>
    <xf numFmtId="166" fontId="43" fillId="0" borderId="16" xfId="99" applyNumberFormat="1" applyFont="1" applyFill="1" applyBorder="1" applyAlignment="1">
      <alignment horizontal="right" vertical="center"/>
      <protection/>
    </xf>
    <xf numFmtId="166" fontId="43" fillId="0" borderId="16" xfId="99" applyNumberFormat="1" applyFont="1" applyFill="1" applyBorder="1" applyAlignment="1">
      <alignment horizontal="right" vertical="center"/>
      <protection/>
    </xf>
    <xf numFmtId="1" fontId="0" fillId="0" borderId="16" xfId="99" applyNumberFormat="1" applyFont="1" applyBorder="1" applyAlignment="1">
      <alignment horizontal="right" vertical="center"/>
      <protection/>
    </xf>
    <xf numFmtId="0" fontId="66" fillId="0" borderId="0" xfId="99" applyFont="1" applyFill="1" applyAlignment="1">
      <alignment vertical="center"/>
      <protection/>
    </xf>
    <xf numFmtId="166" fontId="66" fillId="0" borderId="0" xfId="99" applyNumberFormat="1" applyFont="1" applyFill="1" applyAlignment="1">
      <alignment vertical="center"/>
      <protection/>
    </xf>
    <xf numFmtId="0" fontId="0" fillId="0" borderId="10" xfId="99" applyFont="1" applyBorder="1" applyAlignment="1">
      <alignment vertical="center"/>
      <protection/>
    </xf>
    <xf numFmtId="0" fontId="34" fillId="0" borderId="10" xfId="99" applyFont="1" applyFill="1" applyBorder="1" applyAlignment="1">
      <alignment vertical="center"/>
      <protection/>
    </xf>
    <xf numFmtId="166" fontId="43" fillId="0" borderId="10" xfId="99" applyNumberFormat="1" applyFont="1" applyFill="1" applyBorder="1" applyAlignment="1">
      <alignment horizontal="right" vertical="center"/>
      <protection/>
    </xf>
    <xf numFmtId="166" fontId="43" fillId="0" borderId="10" xfId="99" applyNumberFormat="1" applyFont="1" applyFill="1" applyBorder="1" applyAlignment="1">
      <alignment horizontal="right" vertical="center"/>
      <protection/>
    </xf>
    <xf numFmtId="1" fontId="0" fillId="0" borderId="10" xfId="99" applyNumberFormat="1" applyFont="1" applyBorder="1" applyAlignment="1">
      <alignment horizontal="right" vertical="center"/>
      <protection/>
    </xf>
    <xf numFmtId="0" fontId="0" fillId="0" borderId="29" xfId="99" applyFont="1" applyBorder="1" applyAlignment="1">
      <alignment vertical="center"/>
      <protection/>
    </xf>
    <xf numFmtId="0" fontId="34" fillId="0" borderId="29" xfId="99" applyFont="1" applyFill="1" applyBorder="1" applyAlignment="1">
      <alignment vertical="center"/>
      <protection/>
    </xf>
    <xf numFmtId="166" fontId="43" fillId="0" borderId="29" xfId="99" applyNumberFormat="1" applyFont="1" applyFill="1" applyBorder="1" applyAlignment="1">
      <alignment horizontal="right" vertical="center"/>
      <protection/>
    </xf>
    <xf numFmtId="166" fontId="43" fillId="0" borderId="29" xfId="99" applyNumberFormat="1" applyFont="1" applyFill="1" applyBorder="1" applyAlignment="1">
      <alignment horizontal="right" vertical="center"/>
      <protection/>
    </xf>
    <xf numFmtId="1" fontId="0" fillId="0" borderId="29" xfId="99" applyNumberFormat="1" applyFont="1" applyBorder="1" applyAlignment="1">
      <alignment horizontal="right" vertical="center"/>
      <protection/>
    </xf>
    <xf numFmtId="0" fontId="0" fillId="0" borderId="17" xfId="99" applyFont="1" applyBorder="1" applyAlignment="1">
      <alignment vertical="center"/>
      <protection/>
    </xf>
    <xf numFmtId="2" fontId="34" fillId="0" borderId="17" xfId="99" applyNumberFormat="1" applyFont="1" applyBorder="1" applyAlignment="1">
      <alignment vertical="center"/>
      <protection/>
    </xf>
    <xf numFmtId="166" fontId="43" fillId="0" borderId="17" xfId="99" applyNumberFormat="1" applyFont="1" applyBorder="1" applyAlignment="1">
      <alignment horizontal="right" vertical="center"/>
      <protection/>
    </xf>
    <xf numFmtId="166" fontId="43" fillId="0" borderId="17" xfId="99" applyNumberFormat="1" applyFont="1" applyBorder="1" applyAlignment="1">
      <alignment horizontal="right" vertical="center"/>
      <protection/>
    </xf>
    <xf numFmtId="2" fontId="0" fillId="0" borderId="0" xfId="99" applyNumberFormat="1" applyFont="1" applyAlignment="1">
      <alignment vertical="center"/>
      <protection/>
    </xf>
    <xf numFmtId="0" fontId="0" fillId="0" borderId="19" xfId="99" applyFont="1" applyBorder="1" applyAlignment="1">
      <alignment vertical="center"/>
      <protection/>
    </xf>
    <xf numFmtId="0" fontId="34" fillId="0" borderId="19" xfId="99" applyFont="1" applyFill="1" applyBorder="1" applyAlignment="1">
      <alignment vertical="center"/>
      <protection/>
    </xf>
    <xf numFmtId="166" fontId="43" fillId="0" borderId="19" xfId="99" applyNumberFormat="1" applyFont="1" applyFill="1" applyBorder="1" applyAlignment="1">
      <alignment horizontal="right" vertical="center"/>
      <protection/>
    </xf>
    <xf numFmtId="166" fontId="43" fillId="0" borderId="19" xfId="99" applyNumberFormat="1" applyFont="1" applyFill="1" applyBorder="1" applyAlignment="1">
      <alignment horizontal="right" vertical="center"/>
      <protection/>
    </xf>
    <xf numFmtId="0" fontId="34" fillId="0" borderId="17" xfId="99" applyFont="1" applyFill="1" applyBorder="1" applyAlignment="1">
      <alignment vertical="center"/>
      <protection/>
    </xf>
    <xf numFmtId="166" fontId="43" fillId="0" borderId="17" xfId="99" applyNumberFormat="1" applyFont="1" applyFill="1" applyBorder="1" applyAlignment="1">
      <alignment horizontal="right" vertical="center"/>
      <protection/>
    </xf>
    <xf numFmtId="166" fontId="43" fillId="0" borderId="17" xfId="99" applyNumberFormat="1" applyFont="1" applyFill="1" applyBorder="1" applyAlignment="1">
      <alignment horizontal="right" vertical="center"/>
      <protection/>
    </xf>
    <xf numFmtId="2" fontId="0" fillId="0" borderId="0" xfId="99" applyNumberFormat="1" applyFont="1" applyBorder="1" applyAlignment="1">
      <alignment/>
      <protection/>
    </xf>
    <xf numFmtId="166" fontId="0" fillId="0" borderId="0" xfId="99" applyNumberFormat="1" applyFont="1" applyBorder="1" applyAlignment="1">
      <alignment horizontal="right"/>
      <protection/>
    </xf>
    <xf numFmtId="0" fontId="0" fillId="0" borderId="0" xfId="99" applyFont="1" applyBorder="1" applyAlignment="1">
      <alignment/>
      <protection/>
    </xf>
    <xf numFmtId="2" fontId="0" fillId="0" borderId="0" xfId="99" applyNumberFormat="1" applyFont="1" applyAlignment="1">
      <alignment/>
      <protection/>
    </xf>
    <xf numFmtId="0" fontId="0" fillId="0" borderId="0" xfId="99" applyFont="1" applyBorder="1" applyAlignment="1">
      <alignment horizontal="right"/>
      <protection/>
    </xf>
    <xf numFmtId="1" fontId="0" fillId="0" borderId="0" xfId="99" applyNumberFormat="1" applyFont="1" applyBorder="1" applyAlignment="1">
      <alignment horizontal="right"/>
      <protection/>
    </xf>
    <xf numFmtId="2" fontId="68" fillId="0" borderId="0" xfId="99" applyNumberFormat="1" applyFont="1" applyAlignment="1">
      <alignment/>
      <protection/>
    </xf>
    <xf numFmtId="166" fontId="0" fillId="0" borderId="0" xfId="99" applyNumberFormat="1" applyFont="1" applyFill="1" applyBorder="1" applyAlignment="1">
      <alignment horizontal="right"/>
      <protection/>
    </xf>
    <xf numFmtId="2" fontId="0" fillId="0" borderId="0" xfId="99" applyNumberFormat="1" applyFont="1" applyAlignment="1">
      <alignment horizontal="right"/>
      <protection/>
    </xf>
    <xf numFmtId="0" fontId="0" fillId="0" borderId="0" xfId="99" applyFont="1" applyFill="1" applyAlignment="1">
      <alignment/>
      <protection/>
    </xf>
    <xf numFmtId="0" fontId="41" fillId="0" borderId="0" xfId="99" applyFont="1" applyFill="1" applyAlignment="1">
      <alignment/>
      <protection/>
    </xf>
    <xf numFmtId="0" fontId="41" fillId="0" borderId="0" xfId="99" applyFont="1" applyAlignment="1">
      <alignment/>
      <protection/>
    </xf>
    <xf numFmtId="0" fontId="31" fillId="0" borderId="0" xfId="99" applyFont="1" applyAlignment="1">
      <alignment/>
      <protection/>
    </xf>
    <xf numFmtId="0" fontId="0" fillId="0" borderId="0" xfId="99" applyNumberFormat="1" applyFont="1" applyAlignment="1">
      <alignment/>
      <protection/>
    </xf>
    <xf numFmtId="2" fontId="44" fillId="0" borderId="0" xfId="99" applyNumberFormat="1" applyFont="1" applyFill="1" applyAlignment="1">
      <alignment horizontal="left"/>
      <protection/>
    </xf>
    <xf numFmtId="2" fontId="44" fillId="0" borderId="0" xfId="99" applyNumberFormat="1" applyFont="1" applyFill="1" applyAlignment="1">
      <alignment horizontal="right"/>
      <protection/>
    </xf>
    <xf numFmtId="1" fontId="44" fillId="0" borderId="0" xfId="99" applyNumberFormat="1" applyFont="1" applyFill="1" applyAlignment="1">
      <alignment horizontal="right"/>
      <protection/>
    </xf>
    <xf numFmtId="2" fontId="44" fillId="0" borderId="0" xfId="99" applyNumberFormat="1" applyFont="1" applyFill="1" applyAlignment="1">
      <alignment/>
      <protection/>
    </xf>
    <xf numFmtId="2" fontId="0" fillId="0" borderId="0" xfId="99" applyNumberFormat="1" applyFont="1" applyFill="1" applyAlignment="1">
      <alignment/>
      <protection/>
    </xf>
    <xf numFmtId="1" fontId="44" fillId="0" borderId="0" xfId="99" applyNumberFormat="1" applyFont="1" applyFill="1" applyAlignment="1">
      <alignment/>
      <protection/>
    </xf>
    <xf numFmtId="0" fontId="67" fillId="0" borderId="0" xfId="99" applyFont="1" applyFill="1" applyBorder="1" applyAlignment="1">
      <alignment vertical="center"/>
      <protection/>
    </xf>
    <xf numFmtId="0" fontId="44" fillId="0" borderId="0" xfId="99" applyFont="1" applyFill="1" applyAlignment="1">
      <alignment horizontal="right"/>
      <protection/>
    </xf>
    <xf numFmtId="0" fontId="44" fillId="0" borderId="0" xfId="99" applyFont="1" applyFill="1" applyAlignment="1">
      <alignment/>
      <protection/>
    </xf>
    <xf numFmtId="0" fontId="34" fillId="0" borderId="0" xfId="99" applyFont="1" applyFill="1" applyBorder="1" applyAlignment="1">
      <alignment vertical="center"/>
      <protection/>
    </xf>
    <xf numFmtId="0" fontId="44" fillId="0" borderId="0" xfId="99" applyFont="1" applyFill="1" applyAlignment="1">
      <alignment horizontal="left"/>
      <protection/>
    </xf>
    <xf numFmtId="2" fontId="34" fillId="0" borderId="0" xfId="99" applyNumberFormat="1" applyFont="1" applyFill="1" applyBorder="1" applyAlignment="1">
      <alignment vertical="center"/>
      <protection/>
    </xf>
    <xf numFmtId="0" fontId="0" fillId="0" borderId="0" xfId="99" applyFont="1" applyFill="1" applyBorder="1" applyAlignment="1">
      <alignment/>
      <protection/>
    </xf>
    <xf numFmtId="4" fontId="44" fillId="0" borderId="0" xfId="99" applyNumberFormat="1" applyFont="1" applyFill="1" applyAlignment="1">
      <alignment horizontal="right"/>
      <protection/>
    </xf>
    <xf numFmtId="1" fontId="0" fillId="0" borderId="0" xfId="99" applyNumberFormat="1" applyFont="1" applyFill="1" applyAlignment="1">
      <alignment horizontal="right"/>
      <protection/>
    </xf>
    <xf numFmtId="2" fontId="44" fillId="0" borderId="0" xfId="99" applyNumberFormat="1" applyFont="1" applyAlignment="1">
      <alignment horizontal="left"/>
      <protection/>
    </xf>
    <xf numFmtId="4" fontId="44" fillId="0" borderId="0" xfId="99" applyNumberFormat="1" applyFont="1" applyAlignment="1">
      <alignment horizontal="right"/>
      <protection/>
    </xf>
    <xf numFmtId="0" fontId="44" fillId="0" borderId="0" xfId="99" applyFont="1" applyAlignment="1">
      <alignment horizontal="left"/>
      <protection/>
    </xf>
    <xf numFmtId="0" fontId="44" fillId="0" borderId="0" xfId="99" applyNumberFormat="1" applyFont="1" applyAlignment="1">
      <alignment horizontal="left"/>
      <protection/>
    </xf>
    <xf numFmtId="0" fontId="34" fillId="0" borderId="0" xfId="99" applyFont="1" applyFill="1" applyBorder="1" applyAlignment="1">
      <alignment/>
      <protection/>
    </xf>
    <xf numFmtId="0" fontId="44" fillId="0" borderId="0" xfId="99" applyFont="1" applyAlignment="1">
      <alignment/>
      <protection/>
    </xf>
    <xf numFmtId="0" fontId="34" fillId="0" borderId="0" xfId="99" applyFont="1" applyFill="1" applyAlignment="1">
      <alignment/>
      <protection/>
    </xf>
    <xf numFmtId="166" fontId="44" fillId="29" borderId="15" xfId="99" applyNumberFormat="1" applyFont="1" applyFill="1" applyBorder="1" applyAlignment="1">
      <alignment horizontal="right" vertical="center"/>
      <protection/>
    </xf>
    <xf numFmtId="166" fontId="44" fillId="0" borderId="16" xfId="99" applyNumberFormat="1" applyFont="1" applyFill="1" applyBorder="1" applyAlignment="1">
      <alignment horizontal="right" vertical="center"/>
      <protection/>
    </xf>
    <xf numFmtId="166" fontId="44" fillId="0" borderId="16" xfId="99" applyNumberFormat="1" applyFont="1" applyFill="1" applyBorder="1" applyAlignment="1">
      <alignment horizontal="right" vertical="center"/>
      <protection/>
    </xf>
    <xf numFmtId="166" fontId="44" fillId="0" borderId="10" xfId="99" applyNumberFormat="1" applyFont="1" applyFill="1" applyBorder="1" applyAlignment="1">
      <alignment horizontal="right" vertical="center"/>
      <protection/>
    </xf>
    <xf numFmtId="166" fontId="44" fillId="0" borderId="10" xfId="99" applyNumberFormat="1" applyFont="1" applyFill="1" applyBorder="1" applyAlignment="1">
      <alignment horizontal="right" vertical="center"/>
      <protection/>
    </xf>
    <xf numFmtId="0" fontId="0" fillId="0" borderId="0" xfId="99" applyFont="1" applyFill="1" applyAlignment="1">
      <alignment vertical="center"/>
      <protection/>
    </xf>
    <xf numFmtId="166" fontId="44" fillId="0" borderId="10" xfId="99" applyNumberFormat="1" applyFont="1" applyFill="1" applyBorder="1" applyAlignment="1" quotePrefix="1">
      <alignment horizontal="right" vertical="center"/>
      <protection/>
    </xf>
    <xf numFmtId="166" fontId="44" fillId="0" borderId="10" xfId="99" applyNumberFormat="1" applyFont="1" applyFill="1" applyBorder="1" applyAlignment="1" quotePrefix="1">
      <alignment horizontal="right" vertical="center"/>
      <protection/>
    </xf>
    <xf numFmtId="166" fontId="44" fillId="0" borderId="17" xfId="99" applyNumberFormat="1" applyFont="1" applyFill="1" applyBorder="1" applyAlignment="1">
      <alignment horizontal="right" vertical="center"/>
      <protection/>
    </xf>
    <xf numFmtId="166" fontId="44" fillId="0" borderId="17" xfId="99" applyNumberFormat="1" applyFont="1" applyFill="1" applyBorder="1" applyAlignment="1">
      <alignment horizontal="right" vertical="center"/>
      <protection/>
    </xf>
    <xf numFmtId="1" fontId="0" fillId="0" borderId="17" xfId="99" applyNumberFormat="1" applyFont="1" applyBorder="1" applyAlignment="1">
      <alignment horizontal="right" vertical="center"/>
      <protection/>
    </xf>
    <xf numFmtId="2" fontId="44" fillId="0" borderId="0" xfId="99" applyNumberFormat="1" applyFont="1" applyBorder="1" applyAlignment="1">
      <alignment/>
      <protection/>
    </xf>
    <xf numFmtId="166" fontId="44" fillId="0" borderId="0" xfId="99" applyNumberFormat="1" applyFont="1" applyBorder="1" applyAlignment="1">
      <alignment horizontal="right" indent="4"/>
      <protection/>
    </xf>
    <xf numFmtId="0" fontId="44" fillId="0" borderId="0" xfId="99" applyFont="1" applyBorder="1" applyAlignment="1">
      <alignment/>
      <protection/>
    </xf>
    <xf numFmtId="166" fontId="44" fillId="0" borderId="0" xfId="99" applyNumberFormat="1" applyFont="1" applyFill="1" applyBorder="1" applyAlignment="1">
      <alignment horizontal="right"/>
      <protection/>
    </xf>
    <xf numFmtId="2" fontId="44" fillId="0" borderId="0" xfId="99" applyNumberFormat="1" applyFont="1" applyAlignment="1">
      <alignment/>
      <protection/>
    </xf>
    <xf numFmtId="0" fontId="0" fillId="0" borderId="0" xfId="99" applyNumberFormat="1" applyFont="1" applyFill="1" applyAlignment="1">
      <alignment/>
      <protection/>
    </xf>
    <xf numFmtId="0" fontId="33" fillId="0" borderId="0" xfId="99" applyFont="1" applyFill="1" applyAlignment="1">
      <alignment/>
      <protection/>
    </xf>
    <xf numFmtId="166" fontId="44" fillId="0" borderId="0" xfId="99" applyNumberFormat="1" applyFont="1" applyFill="1" applyAlignment="1">
      <alignment horizontal="right"/>
      <protection/>
    </xf>
    <xf numFmtId="0" fontId="44" fillId="0" borderId="0" xfId="99" applyFont="1" applyFill="1" applyBorder="1" applyAlignment="1">
      <alignment horizontal="right"/>
      <protection/>
    </xf>
    <xf numFmtId="2" fontId="41" fillId="0" borderId="0" xfId="99" applyNumberFormat="1" applyFont="1" applyFill="1" applyAlignment="1">
      <alignment/>
      <protection/>
    </xf>
    <xf numFmtId="0" fontId="66" fillId="0" borderId="0" xfId="99" applyFont="1" applyFill="1" applyBorder="1" applyAlignment="1">
      <alignment/>
      <protection/>
    </xf>
    <xf numFmtId="1" fontId="44" fillId="0" borderId="0" xfId="99" applyNumberFormat="1" applyFont="1" applyFill="1" applyBorder="1" applyAlignment="1">
      <alignment horizontal="right"/>
      <protection/>
    </xf>
    <xf numFmtId="0" fontId="66" fillId="0" borderId="0" xfId="99" applyFont="1" applyFill="1" applyAlignment="1">
      <alignment horizontal="right"/>
      <protection/>
    </xf>
    <xf numFmtId="0" fontId="31" fillId="0" borderId="0" xfId="99" applyNumberFormat="1" applyFont="1" applyFill="1" applyBorder="1" applyAlignment="1">
      <alignment/>
      <protection/>
    </xf>
    <xf numFmtId="1" fontId="0" fillId="0" borderId="0" xfId="99" applyNumberFormat="1" applyFont="1" applyFill="1" applyAlignment="1">
      <alignment/>
      <protection/>
    </xf>
    <xf numFmtId="0" fontId="0" fillId="0" borderId="0" xfId="99" applyNumberFormat="1" applyFont="1" applyFill="1" applyBorder="1" applyAlignment="1">
      <alignment/>
      <protection/>
    </xf>
    <xf numFmtId="0" fontId="31" fillId="28" borderId="15" xfId="99" applyNumberFormat="1" applyFont="1" applyFill="1" applyBorder="1" applyAlignment="1">
      <alignment vertical="center"/>
      <protection/>
    </xf>
    <xf numFmtId="0" fontId="31" fillId="28" borderId="15" xfId="99" applyNumberFormat="1" applyFont="1" applyFill="1" applyBorder="1" applyAlignment="1">
      <alignment horizontal="right" vertical="center"/>
      <protection/>
    </xf>
    <xf numFmtId="0" fontId="32" fillId="29" borderId="15" xfId="99" applyFont="1" applyFill="1" applyBorder="1" applyAlignment="1">
      <alignment vertical="center"/>
      <protection/>
    </xf>
    <xf numFmtId="166" fontId="30" fillId="29" borderId="15" xfId="99" applyNumberFormat="1" applyFont="1" applyFill="1" applyBorder="1" applyAlignment="1">
      <alignment horizontal="right" vertical="center"/>
      <protection/>
    </xf>
    <xf numFmtId="0" fontId="0" fillId="0" borderId="0" xfId="99" applyFont="1" applyFill="1" applyBorder="1" applyAlignment="1">
      <alignment vertical="center"/>
      <protection/>
    </xf>
    <xf numFmtId="0" fontId="30" fillId="0" borderId="16" xfId="99" applyFont="1" applyFill="1" applyBorder="1" applyAlignment="1">
      <alignment vertical="center"/>
      <protection/>
    </xf>
    <xf numFmtId="0" fontId="32" fillId="0" borderId="16" xfId="99" applyFont="1" applyFill="1" applyBorder="1" applyAlignment="1">
      <alignment vertical="center"/>
      <protection/>
    </xf>
    <xf numFmtId="166" fontId="30" fillId="0" borderId="16" xfId="99" applyNumberFormat="1" applyFont="1" applyFill="1" applyBorder="1" applyAlignment="1">
      <alignment horizontal="right" vertical="center"/>
      <protection/>
    </xf>
    <xf numFmtId="1" fontId="30" fillId="0" borderId="16" xfId="99" applyNumberFormat="1" applyFont="1" applyFill="1" applyBorder="1" applyAlignment="1">
      <alignment vertical="center"/>
      <protection/>
    </xf>
    <xf numFmtId="166" fontId="0" fillId="0" borderId="0" xfId="99" applyNumberFormat="1" applyFont="1" applyFill="1" applyAlignment="1">
      <alignment vertical="center"/>
      <protection/>
    </xf>
    <xf numFmtId="0" fontId="30" fillId="0" borderId="10" xfId="99" applyFont="1" applyFill="1" applyBorder="1" applyAlignment="1">
      <alignment vertical="center"/>
      <protection/>
    </xf>
    <xf numFmtId="0" fontId="32" fillId="0" borderId="10" xfId="99" applyFont="1" applyFill="1" applyBorder="1" applyAlignment="1">
      <alignment vertical="center"/>
      <protection/>
    </xf>
    <xf numFmtId="166" fontId="30" fillId="0" borderId="10" xfId="99" applyNumberFormat="1" applyFont="1" applyFill="1" applyBorder="1" applyAlignment="1">
      <alignment horizontal="right" vertical="center"/>
      <protection/>
    </xf>
    <xf numFmtId="1" fontId="30" fillId="0" borderId="10" xfId="99" applyNumberFormat="1" applyFont="1" applyFill="1" applyBorder="1" applyAlignment="1">
      <alignment vertical="center"/>
      <protection/>
    </xf>
    <xf numFmtId="166" fontId="69" fillId="0" borderId="0" xfId="99" applyNumberFormat="1" applyFont="1" applyAlignment="1">
      <alignment vertical="center"/>
      <protection/>
    </xf>
    <xf numFmtId="0" fontId="30" fillId="0" borderId="17" xfId="99" applyFont="1" applyFill="1" applyBorder="1" applyAlignment="1">
      <alignment vertical="center"/>
      <protection/>
    </xf>
    <xf numFmtId="0" fontId="32" fillId="0" borderId="17" xfId="99" applyFont="1" applyFill="1" applyBorder="1" applyAlignment="1">
      <alignment vertical="center"/>
      <protection/>
    </xf>
    <xf numFmtId="166" fontId="30" fillId="0" borderId="17" xfId="99" applyNumberFormat="1" applyFont="1" applyFill="1" applyBorder="1" applyAlignment="1">
      <alignment horizontal="right" vertical="center"/>
      <protection/>
    </xf>
    <xf numFmtId="1" fontId="30" fillId="0" borderId="17" xfId="99" applyNumberFormat="1" applyFont="1" applyFill="1" applyBorder="1" applyAlignment="1">
      <alignment vertical="center"/>
      <protection/>
    </xf>
    <xf numFmtId="0" fontId="30" fillId="0" borderId="15" xfId="99" applyFont="1" applyFill="1" applyBorder="1" applyAlignment="1">
      <alignment vertical="center"/>
      <protection/>
    </xf>
    <xf numFmtId="0" fontId="32" fillId="0" borderId="15" xfId="99" applyFont="1" applyFill="1" applyBorder="1" applyAlignment="1">
      <alignment vertical="center"/>
      <protection/>
    </xf>
    <xf numFmtId="166" fontId="30" fillId="0" borderId="15" xfId="99" applyNumberFormat="1" applyFont="1" applyFill="1" applyBorder="1" applyAlignment="1">
      <alignment horizontal="right" vertical="center"/>
      <protection/>
    </xf>
    <xf numFmtId="1" fontId="30" fillId="0" borderId="15" xfId="99" applyNumberFormat="1" applyFont="1" applyFill="1" applyBorder="1" applyAlignment="1">
      <alignment vertical="center"/>
      <protection/>
    </xf>
    <xf numFmtId="0" fontId="68" fillId="0" borderId="0" xfId="99" applyFont="1" applyBorder="1" applyAlignment="1">
      <alignment/>
      <protection/>
    </xf>
    <xf numFmtId="0" fontId="32" fillId="0" borderId="0" xfId="99" applyFont="1" applyFill="1" applyBorder="1" applyAlignment="1">
      <alignment vertical="center"/>
      <protection/>
    </xf>
    <xf numFmtId="2" fontId="0" fillId="0" borderId="0" xfId="99" applyNumberFormat="1" applyFont="1" applyFill="1" applyAlignment="1">
      <alignment horizontal="right"/>
      <protection/>
    </xf>
    <xf numFmtId="166" fontId="0" fillId="0" borderId="0" xfId="99" applyNumberFormat="1" applyFont="1" applyFill="1" applyAlignment="1">
      <alignment/>
      <protection/>
    </xf>
    <xf numFmtId="0" fontId="0" fillId="0" borderId="0" xfId="99" applyFont="1" applyFill="1" applyBorder="1">
      <alignment/>
      <protection/>
    </xf>
    <xf numFmtId="166" fontId="0" fillId="0" borderId="0" xfId="99" applyNumberFormat="1" applyFont="1" applyFill="1" applyBorder="1" applyAlignment="1">
      <alignment/>
      <protection/>
    </xf>
    <xf numFmtId="0" fontId="0" fillId="0" borderId="0" xfId="99" applyFont="1" applyAlignment="1">
      <alignment wrapText="1"/>
      <protection/>
    </xf>
    <xf numFmtId="0" fontId="0" fillId="0" borderId="0" xfId="100" applyFont="1">
      <alignment/>
      <protection/>
    </xf>
    <xf numFmtId="0" fontId="41" fillId="0" borderId="0" xfId="100" applyFont="1">
      <alignment/>
      <protection/>
    </xf>
    <xf numFmtId="0" fontId="31" fillId="0" borderId="0" xfId="100" applyFont="1" applyFill="1" applyBorder="1">
      <alignment/>
      <protection/>
    </xf>
    <xf numFmtId="0" fontId="34" fillId="0" borderId="0" xfId="100" applyFont="1" applyFill="1" applyBorder="1">
      <alignment/>
      <protection/>
    </xf>
    <xf numFmtId="0" fontId="31" fillId="0" borderId="0" xfId="100" applyFont="1">
      <alignment/>
      <protection/>
    </xf>
    <xf numFmtId="0" fontId="0" fillId="0" borderId="0" xfId="100" applyFont="1" applyAlignment="1">
      <alignment horizontal="left"/>
      <protection/>
    </xf>
    <xf numFmtId="2" fontId="0" fillId="0" borderId="0" xfId="100" applyNumberFormat="1" applyFont="1">
      <alignment/>
      <protection/>
    </xf>
    <xf numFmtId="2" fontId="0" fillId="0" borderId="0" xfId="100" applyNumberFormat="1" applyFont="1" applyFill="1">
      <alignment/>
      <protection/>
    </xf>
    <xf numFmtId="0" fontId="0" fillId="0" borderId="0" xfId="100" applyFont="1" applyFill="1" applyBorder="1">
      <alignment/>
      <protection/>
    </xf>
    <xf numFmtId="0" fontId="41" fillId="0" borderId="0" xfId="100" applyFont="1" applyBorder="1">
      <alignment/>
      <protection/>
    </xf>
    <xf numFmtId="0" fontId="0" fillId="0" borderId="0" xfId="100" applyNumberFormat="1" applyFont="1">
      <alignment/>
      <protection/>
    </xf>
    <xf numFmtId="166" fontId="0" fillId="0" borderId="0" xfId="100" applyNumberFormat="1" applyFont="1">
      <alignment/>
      <protection/>
    </xf>
    <xf numFmtId="0" fontId="31" fillId="0" borderId="0" xfId="100" applyFont="1" applyFill="1">
      <alignment/>
      <protection/>
    </xf>
    <xf numFmtId="0" fontId="31" fillId="28" borderId="43" xfId="100" applyFont="1" applyFill="1" applyBorder="1">
      <alignment/>
      <protection/>
    </xf>
    <xf numFmtId="0" fontId="31" fillId="28" borderId="43" xfId="100" applyFont="1" applyFill="1" applyBorder="1" applyAlignment="1">
      <alignment horizontal="right"/>
      <protection/>
    </xf>
    <xf numFmtId="0" fontId="42" fillId="28" borderId="43" xfId="100" applyFont="1" applyFill="1" applyBorder="1">
      <alignment/>
      <protection/>
    </xf>
    <xf numFmtId="0" fontId="32" fillId="29" borderId="43" xfId="100" applyFont="1" applyFill="1" applyBorder="1" applyAlignment="1">
      <alignment horizontal="left" vertical="center"/>
      <protection/>
    </xf>
    <xf numFmtId="2" fontId="30" fillId="29" borderId="43" xfId="100" applyNumberFormat="1" applyFont="1" applyFill="1" applyBorder="1" applyAlignment="1">
      <alignment horizontal="right" vertical="center"/>
      <protection/>
    </xf>
    <xf numFmtId="2" fontId="65" fillId="29" borderId="43" xfId="100" applyNumberFormat="1" applyFont="1" applyFill="1" applyBorder="1" applyAlignment="1">
      <alignment horizontal="right" vertical="center"/>
      <protection/>
    </xf>
    <xf numFmtId="0" fontId="41" fillId="29" borderId="43" xfId="100" applyFont="1" applyFill="1" applyBorder="1" applyAlignment="1">
      <alignment vertical="center"/>
      <protection/>
    </xf>
    <xf numFmtId="0" fontId="41" fillId="0" borderId="0" xfId="100" applyFont="1" applyAlignment="1">
      <alignment vertical="center"/>
      <protection/>
    </xf>
    <xf numFmtId="0" fontId="0" fillId="0" borderId="0" xfId="100" applyFont="1" applyAlignment="1">
      <alignment vertical="center"/>
      <protection/>
    </xf>
    <xf numFmtId="0" fontId="32" fillId="0" borderId="44" xfId="100" applyFont="1" applyFill="1" applyBorder="1" applyAlignment="1">
      <alignment horizontal="left" vertical="center"/>
      <protection/>
    </xf>
    <xf numFmtId="2" fontId="30" fillId="0" borderId="44" xfId="100" applyNumberFormat="1" applyFont="1" applyFill="1" applyBorder="1" applyAlignment="1">
      <alignment horizontal="right" vertical="center"/>
      <protection/>
    </xf>
    <xf numFmtId="0" fontId="41" fillId="0" borderId="44" xfId="100" applyFont="1" applyBorder="1" applyAlignment="1">
      <alignment vertical="center"/>
      <protection/>
    </xf>
    <xf numFmtId="0" fontId="32" fillId="0" borderId="45" xfId="100" applyFont="1" applyFill="1" applyBorder="1" applyAlignment="1">
      <alignment horizontal="left" vertical="center"/>
      <protection/>
    </xf>
    <xf numFmtId="2" fontId="30" fillId="0" borderId="45" xfId="100" applyNumberFormat="1" applyFont="1" applyFill="1" applyBorder="1" applyAlignment="1">
      <alignment horizontal="right" vertical="center"/>
      <protection/>
    </xf>
    <xf numFmtId="0" fontId="41" fillId="0" borderId="45" xfId="100" applyFont="1" applyBorder="1" applyAlignment="1">
      <alignment vertical="center"/>
      <protection/>
    </xf>
    <xf numFmtId="2" fontId="30" fillId="0" borderId="45" xfId="100" applyNumberFormat="1" applyFont="1" applyFill="1" applyBorder="1" applyAlignment="1">
      <alignment horizontal="right" vertical="center" wrapText="1"/>
      <protection/>
    </xf>
    <xf numFmtId="0" fontId="32" fillId="0" borderId="46" xfId="100" applyFont="1" applyFill="1" applyBorder="1" applyAlignment="1">
      <alignment horizontal="left" vertical="center"/>
      <protection/>
    </xf>
    <xf numFmtId="2" fontId="30" fillId="0" borderId="46" xfId="100" applyNumberFormat="1" applyFont="1" applyFill="1" applyBorder="1" applyAlignment="1">
      <alignment horizontal="right" vertical="center"/>
      <protection/>
    </xf>
    <xf numFmtId="0" fontId="41" fillId="0" borderId="46" xfId="100" applyFont="1" applyBorder="1" applyAlignment="1">
      <alignment vertical="center"/>
      <protection/>
    </xf>
    <xf numFmtId="0" fontId="0" fillId="0" borderId="0" xfId="100" applyFont="1" applyBorder="1">
      <alignment/>
      <protection/>
    </xf>
    <xf numFmtId="0" fontId="41" fillId="0" borderId="0" xfId="100" applyFont="1" applyFill="1">
      <alignment/>
      <protection/>
    </xf>
    <xf numFmtId="0" fontId="41" fillId="0" borderId="0" xfId="100" applyFont="1" applyFill="1" applyBorder="1">
      <alignment/>
      <protection/>
    </xf>
    <xf numFmtId="166" fontId="41" fillId="0" borderId="0" xfId="100" applyNumberFormat="1" applyFont="1" applyFill="1">
      <alignment/>
      <protection/>
    </xf>
    <xf numFmtId="0" fontId="44" fillId="0" borderId="0" xfId="100" applyNumberFormat="1" applyFont="1" applyFill="1">
      <alignment/>
      <protection/>
    </xf>
    <xf numFmtId="0" fontId="0" fillId="0" borderId="0" xfId="100" applyFont="1" applyAlignment="1">
      <alignment horizontal="right" indent="1"/>
      <protection/>
    </xf>
    <xf numFmtId="0" fontId="0" fillId="28" borderId="43" xfId="100" applyFont="1" applyFill="1" applyBorder="1">
      <alignment/>
      <protection/>
    </xf>
    <xf numFmtId="0" fontId="31" fillId="28" borderId="43" xfId="100" applyFont="1" applyFill="1" applyBorder="1" applyAlignment="1">
      <alignment vertical="center"/>
      <protection/>
    </xf>
    <xf numFmtId="0" fontId="31" fillId="28" borderId="43" xfId="100" applyFont="1" applyFill="1" applyBorder="1" applyAlignment="1">
      <alignment horizontal="right" vertical="center"/>
      <protection/>
    </xf>
    <xf numFmtId="0" fontId="0" fillId="0" borderId="44" xfId="100" applyFont="1" applyBorder="1" applyAlignment="1">
      <alignment vertical="center"/>
      <protection/>
    </xf>
    <xf numFmtId="0" fontId="32" fillId="0" borderId="44" xfId="100" applyFont="1" applyFill="1" applyBorder="1" applyAlignment="1">
      <alignment vertical="center" wrapText="1"/>
      <protection/>
    </xf>
    <xf numFmtId="2" fontId="65" fillId="0" borderId="44" xfId="100" applyNumberFormat="1" applyFont="1" applyFill="1" applyBorder="1" applyAlignment="1">
      <alignment horizontal="right" vertical="center"/>
      <protection/>
    </xf>
    <xf numFmtId="0" fontId="0" fillId="0" borderId="0" xfId="100" applyFont="1" applyBorder="1" applyAlignment="1">
      <alignment vertical="center"/>
      <protection/>
    </xf>
    <xf numFmtId="0" fontId="0" fillId="0" borderId="46" xfId="100" applyFont="1" applyBorder="1" applyAlignment="1">
      <alignment vertical="center"/>
      <protection/>
    </xf>
    <xf numFmtId="0" fontId="32" fillId="0" borderId="46" xfId="100" applyFont="1" applyFill="1" applyBorder="1" applyAlignment="1">
      <alignment vertical="center" wrapText="1"/>
      <protection/>
    </xf>
    <xf numFmtId="0" fontId="30" fillId="0" borderId="46" xfId="100" applyFont="1" applyFill="1" applyBorder="1" applyAlignment="1">
      <alignment horizontal="right" vertical="center"/>
      <protection/>
    </xf>
    <xf numFmtId="166" fontId="30" fillId="0" borderId="46" xfId="100" applyNumberFormat="1" applyFont="1" applyFill="1" applyBorder="1" applyAlignment="1">
      <alignment horizontal="right" vertical="center"/>
      <protection/>
    </xf>
    <xf numFmtId="0" fontId="0" fillId="0" borderId="0" xfId="100" applyFont="1" applyBorder="1" applyAlignment="1">
      <alignment horizontal="right" indent="1"/>
      <protection/>
    </xf>
    <xf numFmtId="0" fontId="0" fillId="0" borderId="0" xfId="100" applyFont="1" applyFill="1">
      <alignment/>
      <protection/>
    </xf>
    <xf numFmtId="0" fontId="0" fillId="0" borderId="0" xfId="100" applyFont="1" applyFill="1" applyAlignment="1">
      <alignment horizontal="right" indent="1"/>
      <protection/>
    </xf>
    <xf numFmtId="0" fontId="48" fillId="0" borderId="0" xfId="100" applyFont="1" applyFill="1">
      <alignment/>
      <protection/>
    </xf>
    <xf numFmtId="0" fontId="0" fillId="0" borderId="0" xfId="100" applyFont="1" applyFill="1" applyAlignment="1">
      <alignment horizontal="right"/>
      <protection/>
    </xf>
    <xf numFmtId="0" fontId="0" fillId="0" borderId="0" xfId="101" applyFont="1" applyFill="1" applyBorder="1" applyAlignment="1">
      <alignment vertical="center"/>
      <protection/>
    </xf>
    <xf numFmtId="0" fontId="0" fillId="0" borderId="0" xfId="101" applyFont="1" applyAlignment="1">
      <alignment vertical="center"/>
      <protection/>
    </xf>
    <xf numFmtId="0" fontId="31" fillId="0" borderId="0" xfId="101" applyFont="1" applyFill="1" applyBorder="1" applyAlignment="1">
      <alignment vertical="center"/>
      <protection/>
    </xf>
    <xf numFmtId="0" fontId="31" fillId="0" borderId="0" xfId="101" applyFont="1" applyAlignment="1">
      <alignment vertical="center"/>
      <protection/>
    </xf>
    <xf numFmtId="0" fontId="0" fillId="0" borderId="0" xfId="101" applyFont="1" applyAlignment="1">
      <alignment horizontal="right" vertical="center"/>
      <protection/>
    </xf>
    <xf numFmtId="0" fontId="0" fillId="0" borderId="0" xfId="101" applyFont="1" applyAlignment="1">
      <alignment horizontal="left" vertical="center"/>
      <protection/>
    </xf>
    <xf numFmtId="166" fontId="0" fillId="0" borderId="0" xfId="101" applyNumberFormat="1" applyFont="1" applyAlignment="1">
      <alignment vertical="center"/>
      <protection/>
    </xf>
    <xf numFmtId="0" fontId="0" fillId="0" borderId="0" xfId="101" applyFont="1" applyFill="1" applyAlignment="1">
      <alignment vertical="center"/>
      <protection/>
    </xf>
    <xf numFmtId="0" fontId="0" fillId="0" borderId="0" xfId="101" applyNumberFormat="1" applyFont="1" applyAlignment="1">
      <alignment vertical="center"/>
      <protection/>
    </xf>
    <xf numFmtId="0" fontId="31" fillId="0" borderId="0" xfId="101" applyFont="1" applyFill="1" applyBorder="1" applyAlignment="1">
      <alignment horizontal="right" vertical="center"/>
      <protection/>
    </xf>
    <xf numFmtId="0" fontId="0" fillId="0" borderId="0" xfId="101" applyFont="1" applyBorder="1" applyAlignment="1">
      <alignment vertical="center"/>
      <protection/>
    </xf>
    <xf numFmtId="166" fontId="0" fillId="0" borderId="0" xfId="101" applyNumberFormat="1" applyFont="1" applyFill="1" applyBorder="1" applyAlignment="1">
      <alignment vertical="center"/>
      <protection/>
    </xf>
    <xf numFmtId="166" fontId="0" fillId="0" borderId="0" xfId="101" applyNumberFormat="1" applyFont="1" applyBorder="1" applyAlignment="1">
      <alignment vertical="center"/>
      <protection/>
    </xf>
    <xf numFmtId="0" fontId="70" fillId="0" borderId="0" xfId="101" applyFont="1" applyFill="1" applyBorder="1" applyAlignment="1">
      <alignment vertical="center"/>
      <protection/>
    </xf>
    <xf numFmtId="0" fontId="70" fillId="0" borderId="0" xfId="101" applyFont="1" applyFill="1" applyBorder="1" applyAlignment="1">
      <alignment horizontal="center" vertical="center"/>
      <protection/>
    </xf>
    <xf numFmtId="166" fontId="51" fillId="0" borderId="0" xfId="101" applyNumberFormat="1" applyFont="1" applyFill="1" applyBorder="1" applyAlignment="1">
      <alignment vertical="center"/>
      <protection/>
    </xf>
    <xf numFmtId="0" fontId="51" fillId="0" borderId="0" xfId="101" applyFont="1" applyBorder="1" applyAlignment="1">
      <alignment vertical="center"/>
      <protection/>
    </xf>
    <xf numFmtId="0" fontId="14" fillId="0" borderId="0" xfId="88" applyAlignment="1">
      <alignment/>
    </xf>
    <xf numFmtId="0" fontId="0" fillId="28" borderId="18" xfId="101" applyFont="1" applyFill="1" applyBorder="1" applyAlignment="1">
      <alignment vertical="center"/>
      <protection/>
    </xf>
    <xf numFmtId="0" fontId="31" fillId="28" borderId="15" xfId="101" applyFont="1" applyFill="1" applyBorder="1" applyAlignment="1">
      <alignment horizontal="center" vertical="center"/>
      <protection/>
    </xf>
    <xf numFmtId="0" fontId="31" fillId="0" borderId="0" xfId="101" applyFont="1" applyFill="1" applyBorder="1" applyAlignment="1">
      <alignment horizontal="center" vertical="center"/>
      <protection/>
    </xf>
    <xf numFmtId="0" fontId="0" fillId="28" borderId="21" xfId="101" applyFont="1" applyFill="1" applyBorder="1" applyAlignment="1">
      <alignment vertical="center"/>
      <protection/>
    </xf>
    <xf numFmtId="0" fontId="32" fillId="28" borderId="23" xfId="101" applyFont="1" applyFill="1" applyBorder="1" applyAlignment="1">
      <alignment horizontal="right" vertical="center" indent="3"/>
      <protection/>
    </xf>
    <xf numFmtId="0" fontId="32" fillId="28" borderId="24" xfId="101" applyFont="1" applyFill="1" applyBorder="1" applyAlignment="1">
      <alignment horizontal="right" vertical="center" indent="3"/>
      <protection/>
    </xf>
    <xf numFmtId="0" fontId="32" fillId="28" borderId="15" xfId="101" applyFont="1" applyFill="1" applyBorder="1" applyAlignment="1">
      <alignment horizontal="right" vertical="center" indent="3"/>
      <protection/>
    </xf>
    <xf numFmtId="0" fontId="31" fillId="28" borderId="21" xfId="101" applyFont="1" applyFill="1" applyBorder="1" applyAlignment="1">
      <alignment horizontal="center" vertical="center"/>
      <protection/>
    </xf>
    <xf numFmtId="0" fontId="0" fillId="29" borderId="15" xfId="101" applyFont="1" applyFill="1" applyBorder="1" applyAlignment="1">
      <alignment vertical="center"/>
      <protection/>
    </xf>
    <xf numFmtId="0" fontId="32" fillId="29" borderId="24" xfId="101" applyFont="1" applyFill="1" applyBorder="1" applyAlignment="1">
      <alignment horizontal="left" vertical="center"/>
      <protection/>
    </xf>
    <xf numFmtId="166" fontId="30" fillId="29" borderId="23" xfId="101" applyNumberFormat="1" applyFont="1" applyFill="1" applyBorder="1" applyAlignment="1">
      <alignment horizontal="right" vertical="center" indent="3"/>
      <protection/>
    </xf>
    <xf numFmtId="166" fontId="30" fillId="29" borderId="24" xfId="101" applyNumberFormat="1" applyFont="1" applyFill="1" applyBorder="1" applyAlignment="1">
      <alignment horizontal="right" vertical="center" indent="3"/>
      <protection/>
    </xf>
    <xf numFmtId="166" fontId="30" fillId="29" borderId="15" xfId="101" applyNumberFormat="1" applyFont="1" applyFill="1" applyBorder="1" applyAlignment="1">
      <alignment horizontal="right" vertical="center" indent="3"/>
      <protection/>
    </xf>
    <xf numFmtId="166" fontId="30" fillId="29" borderId="15" xfId="101" applyNumberFormat="1" applyFont="1" applyFill="1" applyBorder="1" applyAlignment="1">
      <alignment horizontal="right" vertical="center"/>
      <protection/>
    </xf>
    <xf numFmtId="166" fontId="0" fillId="0" borderId="0" xfId="101" applyNumberFormat="1" applyFont="1" applyFill="1" applyBorder="1" applyAlignment="1">
      <alignment horizontal="right" vertical="center"/>
      <protection/>
    </xf>
    <xf numFmtId="0" fontId="0" fillId="0" borderId="16" xfId="101" applyFont="1" applyBorder="1" applyAlignment="1">
      <alignment vertical="center"/>
      <protection/>
    </xf>
    <xf numFmtId="0" fontId="32" fillId="0" borderId="32" xfId="101" applyFont="1" applyFill="1" applyBorder="1" applyAlignment="1">
      <alignment horizontal="left" vertical="center"/>
      <protection/>
    </xf>
    <xf numFmtId="166" fontId="30" fillId="0" borderId="33" xfId="101" applyNumberFormat="1" applyFont="1" applyFill="1" applyBorder="1" applyAlignment="1">
      <alignment horizontal="right" vertical="center" indent="3"/>
      <protection/>
    </xf>
    <xf numFmtId="166" fontId="30" fillId="0" borderId="32" xfId="101" applyNumberFormat="1" applyFont="1" applyFill="1" applyBorder="1" applyAlignment="1">
      <alignment horizontal="right" vertical="center" indent="3"/>
      <protection/>
    </xf>
    <xf numFmtId="166" fontId="30" fillId="0" borderId="16" xfId="101" applyNumberFormat="1" applyFont="1" applyFill="1" applyBorder="1" applyAlignment="1">
      <alignment horizontal="right" vertical="center" indent="3"/>
      <protection/>
    </xf>
    <xf numFmtId="166" fontId="30" fillId="0" borderId="16" xfId="101" applyNumberFormat="1" applyFont="1" applyFill="1" applyBorder="1" applyAlignment="1">
      <alignment horizontal="right" vertical="center"/>
      <protection/>
    </xf>
    <xf numFmtId="0" fontId="0" fillId="0" borderId="0" xfId="100" applyFont="1" applyFill="1" applyBorder="1" applyAlignment="1">
      <alignment wrapText="1"/>
      <protection/>
    </xf>
    <xf numFmtId="0" fontId="0" fillId="0" borderId="10" xfId="101" applyFont="1" applyBorder="1" applyAlignment="1">
      <alignment vertical="center"/>
      <protection/>
    </xf>
    <xf numFmtId="0" fontId="32" fillId="0" borderId="27" xfId="101" applyFont="1" applyFill="1" applyBorder="1" applyAlignment="1">
      <alignment horizontal="left" vertical="center"/>
      <protection/>
    </xf>
    <xf numFmtId="166" fontId="30" fillId="0" borderId="28" xfId="101" applyNumberFormat="1" applyFont="1" applyFill="1" applyBorder="1" applyAlignment="1">
      <alignment horizontal="right" vertical="center" indent="3"/>
      <protection/>
    </xf>
    <xf numFmtId="166" fontId="30" fillId="0" borderId="27" xfId="101" applyNumberFormat="1" applyFont="1" applyFill="1" applyBorder="1" applyAlignment="1">
      <alignment horizontal="right" vertical="center" indent="3"/>
      <protection/>
    </xf>
    <xf numFmtId="166" fontId="30" fillId="0" borderId="10" xfId="101" applyNumberFormat="1" applyFont="1" applyFill="1" applyBorder="1" applyAlignment="1">
      <alignment horizontal="right" vertical="center" indent="3"/>
      <protection/>
    </xf>
    <xf numFmtId="166" fontId="30" fillId="0" borderId="10" xfId="101" applyNumberFormat="1" applyFont="1" applyFill="1" applyBorder="1" applyAlignment="1">
      <alignment horizontal="right" vertical="center"/>
      <protection/>
    </xf>
    <xf numFmtId="0" fontId="0" fillId="0" borderId="17" xfId="101" applyFont="1" applyBorder="1" applyAlignment="1">
      <alignment vertical="center"/>
      <protection/>
    </xf>
    <xf numFmtId="0" fontId="32" fillId="0" borderId="34" xfId="101" applyFont="1" applyFill="1" applyBorder="1" applyAlignment="1">
      <alignment horizontal="left" vertical="center"/>
      <protection/>
    </xf>
    <xf numFmtId="166" fontId="30" fillId="0" borderId="35" xfId="101" applyNumberFormat="1" applyFont="1" applyFill="1" applyBorder="1" applyAlignment="1">
      <alignment horizontal="right" vertical="center" indent="3"/>
      <protection/>
    </xf>
    <xf numFmtId="166" fontId="30" fillId="0" borderId="34" xfId="101" applyNumberFormat="1" applyFont="1" applyFill="1" applyBorder="1" applyAlignment="1">
      <alignment horizontal="right" vertical="center" indent="3"/>
      <protection/>
    </xf>
    <xf numFmtId="166" fontId="30" fillId="0" borderId="17" xfId="101" applyNumberFormat="1" applyFont="1" applyFill="1" applyBorder="1" applyAlignment="1">
      <alignment horizontal="right" vertical="center" indent="3"/>
      <protection/>
    </xf>
    <xf numFmtId="166" fontId="30" fillId="0" borderId="17" xfId="101" applyNumberFormat="1" applyFont="1" applyFill="1" applyBorder="1" applyAlignment="1">
      <alignment horizontal="right" vertical="center"/>
      <protection/>
    </xf>
    <xf numFmtId="0" fontId="0" fillId="0" borderId="0" xfId="101" applyFont="1" applyFill="1" applyBorder="1" applyAlignment="1">
      <alignment horizontal="right" vertical="center"/>
      <protection/>
    </xf>
    <xf numFmtId="0" fontId="0" fillId="0" borderId="0" xfId="101" applyFont="1" applyFill="1" applyBorder="1" applyAlignment="1">
      <alignment horizontal="left" vertical="center"/>
      <protection/>
    </xf>
    <xf numFmtId="166" fontId="44" fillId="0" borderId="0" xfId="101" applyNumberFormat="1" applyFont="1" applyFill="1" applyBorder="1" applyAlignment="1">
      <alignment horizontal="right" vertical="center" wrapText="1"/>
      <protection/>
    </xf>
    <xf numFmtId="0" fontId="44" fillId="0" borderId="0" xfId="101" applyFont="1" applyFill="1" applyBorder="1" applyAlignment="1">
      <alignment horizontal="left" vertical="center" wrapText="1"/>
      <protection/>
    </xf>
    <xf numFmtId="166" fontId="44" fillId="0" borderId="0" xfId="101" applyNumberFormat="1" applyFont="1" applyFill="1" applyBorder="1" applyAlignment="1">
      <alignment vertical="center"/>
      <protection/>
    </xf>
    <xf numFmtId="0" fontId="44" fillId="0" borderId="0" xfId="101" applyFont="1" applyFill="1" applyBorder="1" applyAlignment="1">
      <alignment vertical="center"/>
      <protection/>
    </xf>
    <xf numFmtId="0" fontId="0" fillId="0" borderId="0" xfId="101" applyNumberFormat="1" applyFont="1" applyFill="1" applyBorder="1" applyAlignment="1">
      <alignment vertical="center"/>
      <protection/>
    </xf>
    <xf numFmtId="0" fontId="0" fillId="0" borderId="0" xfId="101" applyFont="1" applyFill="1" applyBorder="1" applyAlignment="1">
      <alignment vertical="center" wrapText="1"/>
      <protection/>
    </xf>
    <xf numFmtId="0" fontId="0" fillId="0" borderId="0" xfId="101" applyFont="1" applyFill="1" applyAlignment="1">
      <alignment horizontal="right" vertical="center"/>
      <protection/>
    </xf>
    <xf numFmtId="0" fontId="32" fillId="0" borderId="0" xfId="101" applyFont="1" applyFill="1" applyBorder="1" applyAlignment="1">
      <alignment horizontal="left" vertical="center"/>
      <protection/>
    </xf>
    <xf numFmtId="0" fontId="68" fillId="0" borderId="0" xfId="101" applyFont="1" applyFill="1" applyAlignment="1">
      <alignment horizontal="right" vertical="center"/>
      <protection/>
    </xf>
    <xf numFmtId="0" fontId="68" fillId="0" borderId="0" xfId="101" applyFont="1" applyFill="1" applyAlignment="1">
      <alignment vertical="center"/>
      <protection/>
    </xf>
    <xf numFmtId="166" fontId="0" fillId="0" borderId="0" xfId="101" applyNumberFormat="1" applyFont="1" applyFill="1" applyAlignment="1">
      <alignment vertical="center"/>
      <protection/>
    </xf>
    <xf numFmtId="167" fontId="0" fillId="0" borderId="0" xfId="101" applyNumberFormat="1" applyFont="1" applyFill="1" applyBorder="1" applyAlignment="1">
      <alignment vertical="center"/>
      <protection/>
    </xf>
    <xf numFmtId="0" fontId="49" fillId="0" borderId="0" xfId="101" applyFont="1" applyFill="1" applyBorder="1" applyAlignment="1">
      <alignment vertical="center"/>
      <protection/>
    </xf>
    <xf numFmtId="166" fontId="0" fillId="0" borderId="0" xfId="101" applyNumberFormat="1" applyFont="1" applyFill="1" applyAlignment="1">
      <alignment horizontal="right" vertical="center"/>
      <protection/>
    </xf>
    <xf numFmtId="0" fontId="48" fillId="0" borderId="0" xfId="101" applyFont="1" applyFill="1" applyAlignment="1">
      <alignment vertical="center"/>
      <protection/>
    </xf>
    <xf numFmtId="0" fontId="0" fillId="0" borderId="0" xfId="102" applyFont="1">
      <alignment/>
      <protection/>
    </xf>
    <xf numFmtId="0" fontId="0" fillId="0" borderId="0" xfId="102" applyFont="1" applyFill="1" applyBorder="1">
      <alignment/>
      <protection/>
    </xf>
    <xf numFmtId="0" fontId="31" fillId="0" borderId="0" xfId="102" applyFont="1" applyFill="1" applyBorder="1">
      <alignment/>
      <protection/>
    </xf>
    <xf numFmtId="0" fontId="31" fillId="0" borderId="0" xfId="102" applyFont="1">
      <alignment/>
      <protection/>
    </xf>
    <xf numFmtId="0" fontId="0" fillId="0" borderId="0" xfId="102" applyFont="1" applyAlignment="1">
      <alignment horizontal="right"/>
      <protection/>
    </xf>
    <xf numFmtId="166" fontId="0" fillId="0" borderId="0" xfId="102" applyNumberFormat="1" applyFont="1">
      <alignment/>
      <protection/>
    </xf>
    <xf numFmtId="9" fontId="0" fillId="0" borderId="0" xfId="102" applyNumberFormat="1" applyFont="1">
      <alignment/>
      <protection/>
    </xf>
    <xf numFmtId="172" fontId="0" fillId="0" borderId="0" xfId="102" applyNumberFormat="1" applyFont="1">
      <alignment/>
      <protection/>
    </xf>
    <xf numFmtId="0" fontId="0" fillId="31" borderId="0" xfId="102" applyFont="1" applyFill="1">
      <alignment/>
      <protection/>
    </xf>
    <xf numFmtId="0" fontId="0" fillId="0" borderId="0" xfId="102" applyFont="1" applyFill="1">
      <alignment/>
      <protection/>
    </xf>
    <xf numFmtId="0" fontId="31" fillId="31" borderId="0" xfId="102" applyFont="1" applyFill="1">
      <alignment/>
      <protection/>
    </xf>
    <xf numFmtId="0" fontId="0" fillId="31" borderId="0" xfId="102" applyNumberFormat="1" applyFont="1" applyFill="1">
      <alignment/>
      <protection/>
    </xf>
    <xf numFmtId="0" fontId="30" fillId="0" borderId="0" xfId="102" applyFont="1" applyFill="1" applyBorder="1">
      <alignment/>
      <protection/>
    </xf>
    <xf numFmtId="0" fontId="0" fillId="28" borderId="18" xfId="102" applyFont="1" applyFill="1" applyBorder="1">
      <alignment/>
      <protection/>
    </xf>
    <xf numFmtId="0" fontId="0" fillId="28" borderId="15" xfId="102" applyFont="1" applyFill="1" applyBorder="1">
      <alignment/>
      <protection/>
    </xf>
    <xf numFmtId="0" fontId="0" fillId="28" borderId="0" xfId="102" applyFont="1" applyFill="1" applyBorder="1">
      <alignment/>
      <protection/>
    </xf>
    <xf numFmtId="0" fontId="0" fillId="28" borderId="21" xfId="102" applyFont="1" applyFill="1" applyBorder="1">
      <alignment/>
      <protection/>
    </xf>
    <xf numFmtId="0" fontId="32" fillId="28" borderId="38" xfId="102" applyFont="1" applyFill="1" applyBorder="1" applyAlignment="1">
      <alignment horizontal="center"/>
      <protection/>
    </xf>
    <xf numFmtId="0" fontId="32" fillId="28" borderId="42" xfId="102" applyFont="1" applyFill="1" applyBorder="1" applyAlignment="1">
      <alignment horizontal="center"/>
      <protection/>
    </xf>
    <xf numFmtId="0" fontId="32" fillId="28" borderId="0" xfId="102" applyFont="1" applyFill="1" applyBorder="1" applyAlignment="1">
      <alignment horizontal="center"/>
      <protection/>
    </xf>
    <xf numFmtId="0" fontId="0" fillId="28" borderId="0" xfId="102" applyFont="1" applyFill="1">
      <alignment/>
      <protection/>
    </xf>
    <xf numFmtId="0" fontId="0" fillId="0" borderId="0" xfId="102" applyFont="1" applyAlignment="1">
      <alignment vertical="center"/>
      <protection/>
    </xf>
    <xf numFmtId="0" fontId="0" fillId="29" borderId="15" xfId="102" applyFont="1" applyFill="1" applyBorder="1" applyAlignment="1">
      <alignment vertical="center"/>
      <protection/>
    </xf>
    <xf numFmtId="0" fontId="32" fillId="29" borderId="24" xfId="102" applyFont="1" applyFill="1" applyBorder="1" applyAlignment="1">
      <alignment vertical="center"/>
      <protection/>
    </xf>
    <xf numFmtId="169" fontId="65" fillId="29" borderId="23" xfId="102" applyNumberFormat="1" applyFont="1" applyFill="1" applyBorder="1" applyAlignment="1">
      <alignment horizontal="right" vertical="center" indent="1"/>
      <protection/>
    </xf>
    <xf numFmtId="169" fontId="65" fillId="29" borderId="15" xfId="102" applyNumberFormat="1" applyFont="1" applyFill="1" applyBorder="1" applyAlignment="1">
      <alignment horizontal="right" vertical="center" indent="1"/>
      <protection/>
    </xf>
    <xf numFmtId="169" fontId="0" fillId="0" borderId="0" xfId="102" applyNumberFormat="1" applyFont="1" applyAlignment="1">
      <alignment vertical="center"/>
      <protection/>
    </xf>
    <xf numFmtId="0" fontId="0" fillId="0" borderId="16" xfId="102" applyFont="1" applyBorder="1" applyAlignment="1">
      <alignment vertical="center"/>
      <protection/>
    </xf>
    <xf numFmtId="0" fontId="32" fillId="0" borderId="32" xfId="102" applyFont="1" applyFill="1" applyBorder="1" applyAlignment="1">
      <alignment vertical="center"/>
      <protection/>
    </xf>
    <xf numFmtId="169" fontId="65" fillId="0" borderId="33" xfId="102" applyNumberFormat="1" applyFont="1" applyFill="1" applyBorder="1" applyAlignment="1">
      <alignment horizontal="right" vertical="center" indent="1"/>
      <protection/>
    </xf>
    <xf numFmtId="169" fontId="30" fillId="0" borderId="33" xfId="102" applyNumberFormat="1" applyFont="1" applyFill="1" applyBorder="1" applyAlignment="1">
      <alignment horizontal="right" vertical="center" indent="1"/>
      <protection/>
    </xf>
    <xf numFmtId="166" fontId="30" fillId="0" borderId="16" xfId="102" applyNumberFormat="1" applyFont="1" applyFill="1" applyBorder="1" applyAlignment="1">
      <alignment horizontal="right" vertical="center" indent="1"/>
      <protection/>
    </xf>
    <xf numFmtId="0" fontId="0" fillId="0" borderId="10" xfId="102" applyFont="1" applyBorder="1" applyAlignment="1">
      <alignment vertical="center"/>
      <protection/>
    </xf>
    <xf numFmtId="0" fontId="32" fillId="0" borderId="27" xfId="102" applyFont="1" applyFill="1" applyBorder="1" applyAlignment="1">
      <alignment vertical="center"/>
      <protection/>
    </xf>
    <xf numFmtId="169" fontId="30" fillId="0" borderId="28" xfId="102" applyNumberFormat="1" applyFont="1" applyFill="1" applyBorder="1" applyAlignment="1">
      <alignment horizontal="right" vertical="center" indent="1"/>
      <protection/>
    </xf>
    <xf numFmtId="166" fontId="30" fillId="0" borderId="10" xfId="102" applyNumberFormat="1" applyFont="1" applyFill="1" applyBorder="1" applyAlignment="1">
      <alignment horizontal="right" vertical="center" indent="1"/>
      <protection/>
    </xf>
    <xf numFmtId="0" fontId="0" fillId="0" borderId="29" xfId="102" applyFont="1" applyBorder="1" applyAlignment="1">
      <alignment vertical="center"/>
      <protection/>
    </xf>
    <xf numFmtId="0" fontId="32" fillId="0" borderId="30" xfId="102" applyFont="1" applyFill="1" applyBorder="1" applyAlignment="1">
      <alignment vertical="center"/>
      <protection/>
    </xf>
    <xf numFmtId="169" fontId="30" fillId="0" borderId="31" xfId="102" applyNumberFormat="1" applyFont="1" applyFill="1" applyBorder="1" applyAlignment="1">
      <alignment horizontal="right" vertical="center" indent="1"/>
      <protection/>
    </xf>
    <xf numFmtId="166" fontId="30" fillId="0" borderId="29" xfId="102" applyNumberFormat="1" applyFont="1" applyFill="1" applyBorder="1" applyAlignment="1">
      <alignment horizontal="right" vertical="center" indent="1"/>
      <protection/>
    </xf>
    <xf numFmtId="0" fontId="32" fillId="0" borderId="34" xfId="102" applyFont="1" applyFill="1" applyBorder="1" applyAlignment="1">
      <alignment vertical="center"/>
      <protection/>
    </xf>
    <xf numFmtId="169" fontId="30" fillId="0" borderId="35" xfId="102" applyNumberFormat="1" applyFont="1" applyFill="1" applyBorder="1" applyAlignment="1">
      <alignment horizontal="right" vertical="center" indent="1"/>
      <protection/>
    </xf>
    <xf numFmtId="166" fontId="30" fillId="0" borderId="17" xfId="102" applyNumberFormat="1" applyFont="1" applyFill="1" applyBorder="1" applyAlignment="1">
      <alignment horizontal="right" vertical="center" indent="1"/>
      <protection/>
    </xf>
    <xf numFmtId="0" fontId="0" fillId="0" borderId="17" xfId="102" applyFont="1" applyBorder="1" applyAlignment="1">
      <alignment vertical="center"/>
      <protection/>
    </xf>
    <xf numFmtId="0" fontId="71" fillId="0" borderId="0" xfId="102" applyFont="1">
      <alignment/>
      <protection/>
    </xf>
    <xf numFmtId="0" fontId="44" fillId="0" borderId="0" xfId="102" applyFont="1">
      <alignment/>
      <protection/>
    </xf>
    <xf numFmtId="0" fontId="44" fillId="0" borderId="0" xfId="102" applyNumberFormat="1" applyFont="1">
      <alignment/>
      <protection/>
    </xf>
    <xf numFmtId="166" fontId="0" fillId="31" borderId="0" xfId="102" applyNumberFormat="1" applyFont="1" applyFill="1">
      <alignment/>
      <protection/>
    </xf>
    <xf numFmtId="0" fontId="0" fillId="0" borderId="0" xfId="102" applyNumberFormat="1" applyFont="1">
      <alignment/>
      <protection/>
    </xf>
    <xf numFmtId="0" fontId="32" fillId="28" borderId="15" xfId="102" applyFont="1" applyFill="1" applyBorder="1" applyAlignment="1">
      <alignment horizontal="center" vertical="center" wrapText="1"/>
      <protection/>
    </xf>
    <xf numFmtId="0" fontId="32" fillId="28" borderId="23" xfId="102" applyFont="1" applyFill="1" applyBorder="1" applyAlignment="1">
      <alignment horizontal="center"/>
      <protection/>
    </xf>
    <xf numFmtId="0" fontId="32" fillId="28" borderId="36" xfId="102" applyFont="1" applyFill="1" applyBorder="1" applyAlignment="1">
      <alignment horizontal="center"/>
      <protection/>
    </xf>
    <xf numFmtId="0" fontId="32" fillId="28" borderId="21" xfId="102" applyFont="1" applyFill="1" applyBorder="1" applyAlignment="1">
      <alignment horizontal="center"/>
      <protection/>
    </xf>
    <xf numFmtId="0" fontId="31" fillId="28" borderId="22" xfId="98" applyFont="1" applyFill="1" applyBorder="1" applyAlignment="1">
      <alignment horizontal="center" vertical="center"/>
      <protection/>
    </xf>
    <xf numFmtId="169" fontId="0" fillId="29" borderId="15" xfId="102" applyNumberFormat="1" applyFont="1" applyFill="1" applyBorder="1" applyAlignment="1">
      <alignment vertical="center"/>
      <protection/>
    </xf>
    <xf numFmtId="166" fontId="0" fillId="0" borderId="0" xfId="102" applyNumberFormat="1" applyFont="1" applyAlignment="1">
      <alignment vertical="center"/>
      <protection/>
    </xf>
    <xf numFmtId="169" fontId="0" fillId="0" borderId="16" xfId="102" applyNumberFormat="1" applyFont="1" applyBorder="1" applyAlignment="1">
      <alignment vertical="center"/>
      <protection/>
    </xf>
    <xf numFmtId="169" fontId="0" fillId="0" borderId="10" xfId="102" applyNumberFormat="1" applyFont="1" applyBorder="1" applyAlignment="1">
      <alignment vertical="center"/>
      <protection/>
    </xf>
    <xf numFmtId="169" fontId="65" fillId="0" borderId="28" xfId="102" applyNumberFormat="1" applyFont="1" applyFill="1" applyBorder="1" applyAlignment="1">
      <alignment horizontal="right" vertical="center" indent="1"/>
      <protection/>
    </xf>
    <xf numFmtId="166" fontId="65" fillId="0" borderId="10" xfId="102" applyNumberFormat="1" applyFont="1" applyFill="1" applyBorder="1" applyAlignment="1">
      <alignment horizontal="right" vertical="center" indent="1"/>
      <protection/>
    </xf>
    <xf numFmtId="169" fontId="0" fillId="0" borderId="29" xfId="102" applyNumberFormat="1" applyFont="1" applyBorder="1" applyAlignment="1">
      <alignment vertical="center"/>
      <protection/>
    </xf>
    <xf numFmtId="169" fontId="0" fillId="0" borderId="17" xfId="102" applyNumberFormat="1" applyFont="1" applyBorder="1" applyAlignment="1">
      <alignment vertical="center"/>
      <protection/>
    </xf>
    <xf numFmtId="3" fontId="7" fillId="31" borderId="0" xfId="105" applyNumberFormat="1" applyFont="1" applyFill="1" applyBorder="1">
      <alignment/>
      <protection/>
    </xf>
    <xf numFmtId="0" fontId="31" fillId="31" borderId="0" xfId="102" applyFont="1" applyFill="1" applyBorder="1">
      <alignment/>
      <protection/>
    </xf>
    <xf numFmtId="0" fontId="0" fillId="31" borderId="0" xfId="102" applyFont="1" applyFill="1" applyAlignment="1">
      <alignment horizontal="right" wrapText="1"/>
      <protection/>
    </xf>
    <xf numFmtId="2" fontId="0" fillId="31" borderId="0" xfId="102" applyNumberFormat="1" applyFont="1" applyFill="1">
      <alignment/>
      <protection/>
    </xf>
    <xf numFmtId="0" fontId="7" fillId="31" borderId="0" xfId="88" applyFont="1" applyFill="1" applyBorder="1" applyAlignment="1">
      <alignment horizontal="left" wrapText="1"/>
    </xf>
    <xf numFmtId="3" fontId="72" fillId="31" borderId="0" xfId="105" applyNumberFormat="1" applyFont="1" applyFill="1" applyBorder="1">
      <alignment/>
      <protection/>
    </xf>
    <xf numFmtId="3" fontId="7" fillId="31" borderId="0" xfId="88" applyNumberFormat="1" applyFont="1" applyFill="1" applyBorder="1" applyAlignment="1">
      <alignment horizontal="left" wrapText="1"/>
    </xf>
    <xf numFmtId="0" fontId="7" fillId="31" borderId="0" xfId="102" applyFont="1" applyFill="1">
      <alignment/>
      <protection/>
    </xf>
    <xf numFmtId="0" fontId="0" fillId="0" borderId="0" xfId="102" applyFont="1" applyAlignment="1">
      <alignment horizontal="right" wrapText="1"/>
      <protection/>
    </xf>
    <xf numFmtId="167" fontId="0" fillId="0" borderId="0" xfId="102" applyNumberFormat="1" applyFont="1">
      <alignment/>
      <protection/>
    </xf>
    <xf numFmtId="2" fontId="0" fillId="0" borderId="0" xfId="102" applyNumberFormat="1" applyFont="1">
      <alignment/>
      <protection/>
    </xf>
    <xf numFmtId="0" fontId="48" fillId="0" borderId="0" xfId="102" applyFont="1" applyFill="1">
      <alignment/>
      <protection/>
    </xf>
    <xf numFmtId="3" fontId="0" fillId="0" borderId="0" xfId="102" applyNumberFormat="1" applyFont="1" applyFill="1">
      <alignment/>
      <protection/>
    </xf>
    <xf numFmtId="2" fontId="0" fillId="0" borderId="0" xfId="102" applyNumberFormat="1" applyFont="1" applyFill="1">
      <alignment/>
      <protection/>
    </xf>
    <xf numFmtId="166" fontId="0" fillId="0" borderId="0" xfId="102" applyNumberFormat="1" applyFont="1" applyFill="1">
      <alignment/>
      <protection/>
    </xf>
    <xf numFmtId="173" fontId="0" fillId="0" borderId="0" xfId="102" applyNumberFormat="1" applyFont="1">
      <alignment/>
      <protection/>
    </xf>
    <xf numFmtId="0" fontId="33" fillId="0" borderId="0" xfId="102" applyFont="1">
      <alignment/>
      <protection/>
    </xf>
    <xf numFmtId="0" fontId="52" fillId="0" borderId="0" xfId="102" applyFont="1">
      <alignment/>
      <protection/>
    </xf>
    <xf numFmtId="0" fontId="0" fillId="0" borderId="0" xfId="102" applyFont="1" applyFill="1" applyAlignment="1">
      <alignment horizontal="right"/>
      <protection/>
    </xf>
    <xf numFmtId="0" fontId="0" fillId="0" borderId="0" xfId="102" applyFont="1" applyFill="1" applyAlignment="1">
      <alignment horizontal="left"/>
      <protection/>
    </xf>
    <xf numFmtId="3" fontId="0" fillId="0" borderId="0" xfId="102" applyNumberFormat="1" applyFont="1" applyFill="1" applyAlignment="1">
      <alignment horizontal="right"/>
      <protection/>
    </xf>
    <xf numFmtId="3" fontId="0" fillId="0" borderId="0" xfId="102" applyNumberFormat="1" applyFont="1" applyFill="1" applyAlignment="1">
      <alignment horizontal="left"/>
      <protection/>
    </xf>
    <xf numFmtId="3" fontId="0" fillId="0" borderId="0" xfId="102" applyNumberFormat="1" applyFont="1">
      <alignment/>
      <protection/>
    </xf>
    <xf numFmtId="0" fontId="48" fillId="0" borderId="0" xfId="102" applyFont="1">
      <alignment/>
      <protection/>
    </xf>
    <xf numFmtId="0" fontId="0" fillId="0" borderId="0" xfId="102" applyFont="1" applyAlignment="1">
      <alignment horizontal="center"/>
      <protection/>
    </xf>
    <xf numFmtId="0" fontId="51" fillId="0" borderId="0" xfId="102" applyFont="1" applyAlignment="1">
      <alignment horizontal="center"/>
      <protection/>
    </xf>
    <xf numFmtId="0" fontId="0" fillId="0" borderId="0" xfId="102" applyFont="1" applyAlignment="1">
      <alignment horizontal="left"/>
      <protection/>
    </xf>
    <xf numFmtId="0" fontId="0" fillId="0" borderId="0" xfId="102" applyFont="1" applyFill="1" applyBorder="1" applyAlignment="1">
      <alignment horizontal="right"/>
      <protection/>
    </xf>
    <xf numFmtId="166" fontId="0" fillId="0" borderId="0" xfId="102" applyNumberFormat="1" applyFont="1" applyFill="1" applyBorder="1" applyAlignment="1">
      <alignment horizontal="right"/>
      <protection/>
    </xf>
    <xf numFmtId="172" fontId="0" fillId="0" borderId="0" xfId="102" applyNumberFormat="1" applyFont="1" applyFill="1" applyBorder="1" applyAlignment="1">
      <alignment horizontal="right"/>
      <protection/>
    </xf>
    <xf numFmtId="0" fontId="33" fillId="0" borderId="0" xfId="102" applyFont="1" applyFill="1" applyBorder="1" applyAlignment="1">
      <alignment horizontal="right"/>
      <protection/>
    </xf>
    <xf numFmtId="1" fontId="33" fillId="0" borderId="0" xfId="102" applyNumberFormat="1" applyFont="1" applyFill="1" applyBorder="1" applyAlignment="1">
      <alignment horizontal="right"/>
      <protection/>
    </xf>
    <xf numFmtId="1" fontId="0" fillId="0" borderId="0" xfId="102" applyNumberFormat="1" applyFont="1" applyFill="1" applyBorder="1" applyAlignment="1">
      <alignment horizontal="right"/>
      <protection/>
    </xf>
    <xf numFmtId="0" fontId="31" fillId="0" borderId="0" xfId="102" applyFont="1" applyFill="1">
      <alignment/>
      <protection/>
    </xf>
    <xf numFmtId="0" fontId="0" fillId="0" borderId="0" xfId="102" applyFont="1" applyFill="1" applyBorder="1" applyAlignment="1">
      <alignment horizontal="left"/>
      <protection/>
    </xf>
    <xf numFmtId="3" fontId="0" fillId="0" borderId="0" xfId="102" applyNumberFormat="1" applyFont="1" applyFill="1" applyBorder="1" applyAlignment="1">
      <alignment horizontal="right"/>
      <protection/>
    </xf>
    <xf numFmtId="169" fontId="0" fillId="0" borderId="0" xfId="102" applyNumberFormat="1" applyFont="1">
      <alignment/>
      <protection/>
    </xf>
    <xf numFmtId="0" fontId="31" fillId="28" borderId="15" xfId="102" applyFont="1" applyFill="1" applyBorder="1" applyAlignment="1">
      <alignment horizontal="right"/>
      <protection/>
    </xf>
    <xf numFmtId="0" fontId="31" fillId="28" borderId="15" xfId="102" applyFont="1" applyFill="1" applyBorder="1">
      <alignment/>
      <protection/>
    </xf>
    <xf numFmtId="0" fontId="32" fillId="29" borderId="15" xfId="102" applyFont="1" applyFill="1" applyBorder="1" applyAlignment="1">
      <alignment vertical="center"/>
      <protection/>
    </xf>
    <xf numFmtId="169" fontId="65" fillId="29" borderId="15" xfId="102" applyNumberFormat="1" applyFont="1" applyFill="1" applyBorder="1" applyAlignment="1">
      <alignment horizontal="right" vertical="center"/>
      <protection/>
    </xf>
    <xf numFmtId="169" fontId="30" fillId="29" borderId="15" xfId="102" applyNumberFormat="1" applyFont="1" applyFill="1" applyBorder="1" applyAlignment="1">
      <alignment horizontal="right" vertical="center"/>
      <protection/>
    </xf>
    <xf numFmtId="169" fontId="71" fillId="29" borderId="15" xfId="102" applyNumberFormat="1" applyFont="1" applyFill="1" applyBorder="1" applyAlignment="1">
      <alignment horizontal="right" vertical="center"/>
      <protection/>
    </xf>
    <xf numFmtId="0" fontId="32" fillId="0" borderId="16" xfId="102" applyFont="1" applyFill="1" applyBorder="1" applyAlignment="1">
      <alignment vertical="center"/>
      <protection/>
    </xf>
    <xf numFmtId="166" fontId="30" fillId="0" borderId="16" xfId="102" applyNumberFormat="1" applyFont="1" applyFill="1" applyBorder="1" applyAlignment="1">
      <alignment horizontal="right" vertical="center"/>
      <protection/>
    </xf>
    <xf numFmtId="166" fontId="30" fillId="0" borderId="10" xfId="102" applyNumberFormat="1" applyFont="1" applyFill="1" applyBorder="1" applyAlignment="1">
      <alignment horizontal="right" vertical="center"/>
      <protection/>
    </xf>
    <xf numFmtId="166" fontId="0" fillId="0" borderId="16" xfId="102" applyNumberFormat="1" applyFont="1" applyFill="1" applyBorder="1" applyAlignment="1">
      <alignment horizontal="right" vertical="center"/>
      <protection/>
    </xf>
    <xf numFmtId="1" fontId="0" fillId="0" borderId="0" xfId="102" applyNumberFormat="1" applyFont="1" applyAlignment="1">
      <alignment vertical="center"/>
      <protection/>
    </xf>
    <xf numFmtId="0" fontId="32" fillId="0" borderId="10" xfId="102" applyFont="1" applyFill="1" applyBorder="1" applyAlignment="1">
      <alignment vertical="center"/>
      <protection/>
    </xf>
    <xf numFmtId="166" fontId="0" fillId="0" borderId="10" xfId="102" applyNumberFormat="1" applyFont="1" applyFill="1" applyBorder="1" applyAlignment="1">
      <alignment horizontal="right" vertical="center"/>
      <protection/>
    </xf>
    <xf numFmtId="0" fontId="32" fillId="0" borderId="17" xfId="102" applyFont="1" applyFill="1" applyBorder="1" applyAlignment="1">
      <alignment vertical="center"/>
      <protection/>
    </xf>
    <xf numFmtId="166" fontId="30" fillId="0" borderId="17" xfId="102" applyNumberFormat="1" applyFont="1" applyFill="1" applyBorder="1" applyAlignment="1">
      <alignment horizontal="right" vertical="center"/>
      <protection/>
    </xf>
    <xf numFmtId="166" fontId="0" fillId="0" borderId="17" xfId="102" applyNumberFormat="1" applyFont="1" applyFill="1" applyBorder="1" applyAlignment="1">
      <alignment horizontal="right" vertical="center"/>
      <protection/>
    </xf>
    <xf numFmtId="0" fontId="0" fillId="0" borderId="0" xfId="102" applyFont="1" applyBorder="1">
      <alignment/>
      <protection/>
    </xf>
    <xf numFmtId="0" fontId="32" fillId="0" borderId="0" xfId="102" applyFont="1" applyFill="1" applyBorder="1" applyAlignment="1">
      <alignment vertical="center"/>
      <protection/>
    </xf>
    <xf numFmtId="0" fontId="31" fillId="28" borderId="20" xfId="98" applyFont="1" applyFill="1" applyBorder="1" applyAlignment="1">
      <alignment horizontal="center" vertical="center"/>
      <protection/>
    </xf>
    <xf numFmtId="0" fontId="30" fillId="0" borderId="0" xfId="96" applyFont="1" applyFill="1" applyBorder="1" applyAlignment="1">
      <alignment vertical="center" wrapText="1"/>
      <protection/>
    </xf>
    <xf numFmtId="0" fontId="32" fillId="28" borderId="15" xfId="96" applyFont="1" applyFill="1" applyBorder="1" applyAlignment="1">
      <alignment horizontal="center" vertical="center"/>
      <protection/>
    </xf>
    <xf numFmtId="0" fontId="31" fillId="28" borderId="15" xfId="104" applyFont="1" applyFill="1" applyBorder="1" applyAlignment="1">
      <alignment horizontal="center" vertical="center"/>
      <protection/>
    </xf>
    <xf numFmtId="0" fontId="31" fillId="28" borderId="23" xfId="104" applyFont="1" applyFill="1" applyBorder="1" applyAlignment="1">
      <alignment horizontal="center" vertical="center"/>
      <protection/>
    </xf>
    <xf numFmtId="0" fontId="31" fillId="28" borderId="24" xfId="104" applyFont="1" applyFill="1" applyBorder="1" applyAlignment="1">
      <alignment horizontal="center" vertical="center"/>
      <protection/>
    </xf>
    <xf numFmtId="0" fontId="0" fillId="0" borderId="0" xfId="104" applyFont="1" applyFill="1" applyAlignment="1">
      <alignment vertical="center" wrapText="1"/>
      <protection/>
    </xf>
    <xf numFmtId="0" fontId="31" fillId="28" borderId="23" xfId="104" applyFont="1" applyFill="1" applyBorder="1" applyAlignment="1">
      <alignment horizontal="center" vertical="center" wrapText="1"/>
      <protection/>
    </xf>
    <xf numFmtId="0" fontId="31" fillId="28" borderId="15" xfId="104" applyFont="1" applyFill="1" applyBorder="1" applyAlignment="1">
      <alignment horizontal="center" vertical="center" wrapText="1"/>
      <protection/>
    </xf>
    <xf numFmtId="0" fontId="31" fillId="28" borderId="37" xfId="104" applyFont="1" applyFill="1" applyBorder="1" applyAlignment="1">
      <alignment horizontal="center" vertical="center" wrapText="1"/>
      <protection/>
    </xf>
    <xf numFmtId="0" fontId="31" fillId="28" borderId="37" xfId="104" applyFont="1" applyFill="1" applyBorder="1" applyAlignment="1">
      <alignment horizontal="center" vertical="center"/>
      <protection/>
    </xf>
    <xf numFmtId="0" fontId="0" fillId="0" borderId="0" xfId="104" applyFont="1" applyAlignment="1">
      <alignment vertical="center" wrapText="1"/>
      <protection/>
    </xf>
    <xf numFmtId="0" fontId="31" fillId="28" borderId="20" xfId="97" applyFont="1" applyFill="1" applyBorder="1" applyAlignment="1">
      <alignment horizontal="center" vertical="center"/>
      <protection/>
    </xf>
    <xf numFmtId="0" fontId="31" fillId="28" borderId="22" xfId="97" applyFont="1" applyFill="1" applyBorder="1" applyAlignment="1">
      <alignment horizontal="center" vertical="center"/>
      <protection/>
    </xf>
    <xf numFmtId="0" fontId="32" fillId="28" borderId="23" xfId="97" applyFont="1" applyFill="1" applyBorder="1" applyAlignment="1">
      <alignment horizontal="center"/>
      <protection/>
    </xf>
    <xf numFmtId="0" fontId="32" fillId="28" borderId="24" xfId="97" applyFont="1" applyFill="1" applyBorder="1" applyAlignment="1">
      <alignment horizontal="center"/>
      <protection/>
    </xf>
    <xf numFmtId="0" fontId="32" fillId="28" borderId="15" xfId="97" applyFont="1" applyFill="1" applyBorder="1" applyAlignment="1">
      <alignment horizontal="center"/>
      <protection/>
    </xf>
    <xf numFmtId="0" fontId="32" fillId="28" borderId="23" xfId="97" applyFont="1" applyFill="1" applyBorder="1" applyAlignment="1">
      <alignment horizontal="center" vertical="center" wrapText="1"/>
      <protection/>
    </xf>
    <xf numFmtId="0" fontId="32" fillId="28" borderId="15" xfId="97" applyFont="1" applyFill="1" applyBorder="1" applyAlignment="1">
      <alignment horizontal="center" vertical="center" wrapText="1"/>
      <protection/>
    </xf>
    <xf numFmtId="0" fontId="31" fillId="28" borderId="18" xfId="97" applyFont="1" applyFill="1" applyBorder="1" applyAlignment="1">
      <alignment vertical="center"/>
      <protection/>
    </xf>
    <xf numFmtId="0" fontId="31" fillId="28" borderId="21" xfId="97" applyFont="1" applyFill="1" applyBorder="1" applyAlignment="1">
      <alignment vertical="center"/>
      <protection/>
    </xf>
    <xf numFmtId="0" fontId="31" fillId="0" borderId="0" xfId="97" applyFont="1" applyFill="1" applyBorder="1" applyAlignment="1">
      <alignment horizontal="center"/>
      <protection/>
    </xf>
    <xf numFmtId="0" fontId="34" fillId="0" borderId="0" xfId="97" applyFont="1" applyFill="1" applyBorder="1" applyAlignment="1">
      <alignment horizontal="center"/>
      <protection/>
    </xf>
    <xf numFmtId="0" fontId="34" fillId="0" borderId="0" xfId="97" applyFont="1" applyBorder="1" applyAlignment="1">
      <alignment horizontal="center"/>
      <protection/>
    </xf>
    <xf numFmtId="166" fontId="31" fillId="28" borderId="18" xfId="98" applyNumberFormat="1" applyFont="1" applyFill="1" applyBorder="1" applyAlignment="1">
      <alignment horizontal="center" wrapText="1"/>
      <protection/>
    </xf>
    <xf numFmtId="166" fontId="31" fillId="28" borderId="0" xfId="98" applyNumberFormat="1" applyFont="1" applyFill="1" applyBorder="1" applyAlignment="1">
      <alignment horizontal="center" wrapText="1"/>
      <protection/>
    </xf>
    <xf numFmtId="0" fontId="31" fillId="28" borderId="18" xfId="98" applyFont="1" applyFill="1" applyBorder="1" applyAlignment="1">
      <alignment horizontal="center" vertical="center"/>
      <protection/>
    </xf>
    <xf numFmtId="0" fontId="31" fillId="28" borderId="0" xfId="98" applyFont="1" applyFill="1" applyBorder="1" applyAlignment="1">
      <alignment horizontal="center" vertical="center"/>
      <protection/>
    </xf>
    <xf numFmtId="166" fontId="34" fillId="28" borderId="18" xfId="98" applyNumberFormat="1" applyFont="1" applyFill="1" applyBorder="1" applyAlignment="1">
      <alignment horizontal="center" wrapText="1"/>
      <protection/>
    </xf>
    <xf numFmtId="166" fontId="34" fillId="28" borderId="0" xfId="98" applyNumberFormat="1" applyFont="1" applyFill="1" applyBorder="1" applyAlignment="1">
      <alignment horizontal="center" wrapText="1"/>
      <protection/>
    </xf>
    <xf numFmtId="0" fontId="31" fillId="28" borderId="23" xfId="98" applyFont="1" applyFill="1" applyBorder="1" applyAlignment="1">
      <alignment horizontal="center" vertical="center" wrapText="1"/>
      <protection/>
    </xf>
    <xf numFmtId="0" fontId="31" fillId="28" borderId="15" xfId="98" applyFont="1" applyFill="1" applyBorder="1" applyAlignment="1">
      <alignment horizontal="center" vertical="center" wrapText="1"/>
      <protection/>
    </xf>
    <xf numFmtId="0" fontId="31" fillId="28" borderId="24" xfId="98" applyFont="1" applyFill="1" applyBorder="1" applyAlignment="1">
      <alignment horizontal="center" vertical="center" wrapText="1"/>
      <protection/>
    </xf>
    <xf numFmtId="0" fontId="31" fillId="28" borderId="24" xfId="101" applyFont="1" applyFill="1" applyBorder="1" applyAlignment="1">
      <alignment horizontal="center" vertical="center"/>
      <protection/>
    </xf>
    <xf numFmtId="0" fontId="31" fillId="28" borderId="15" xfId="101" applyFont="1" applyFill="1" applyBorder="1" applyAlignment="1">
      <alignment horizontal="center" vertical="center"/>
      <protection/>
    </xf>
    <xf numFmtId="0" fontId="31" fillId="28" borderId="47" xfId="102" applyFont="1" applyFill="1" applyBorder="1" applyAlignment="1">
      <alignment horizontal="center" vertical="center" wrapText="1"/>
      <protection/>
    </xf>
    <xf numFmtId="0" fontId="31" fillId="28" borderId="48" xfId="102" applyFont="1" applyFill="1" applyBorder="1" applyAlignment="1">
      <alignment horizontal="center" vertical="center" wrapText="1"/>
      <protection/>
    </xf>
    <xf numFmtId="0" fontId="31" fillId="28" borderId="23" xfId="102" applyFont="1" applyFill="1" applyBorder="1" applyAlignment="1">
      <alignment horizontal="center" vertical="center" wrapText="1"/>
      <protection/>
    </xf>
    <xf numFmtId="0" fontId="31" fillId="28" borderId="24" xfId="102" applyFont="1" applyFill="1" applyBorder="1" applyAlignment="1">
      <alignment horizontal="center" vertical="center" wrapText="1"/>
      <protection/>
    </xf>
    <xf numFmtId="0" fontId="31" fillId="28" borderId="15" xfId="102" applyFont="1" applyFill="1" applyBorder="1" applyAlignment="1">
      <alignment horizontal="center" vertical="center" wrapText="1"/>
      <protection/>
    </xf>
    <xf numFmtId="0" fontId="31" fillId="28" borderId="23" xfId="102" applyFont="1" applyFill="1" applyBorder="1" applyAlignment="1">
      <alignment horizontal="center" vertical="center"/>
      <protection/>
    </xf>
    <xf numFmtId="0" fontId="31" fillId="28" borderId="15" xfId="102" applyFont="1" applyFill="1" applyBorder="1" applyAlignment="1">
      <alignment horizontal="center" vertical="center"/>
      <protection/>
    </xf>
    <xf numFmtId="0" fontId="31" fillId="28" borderId="38" xfId="102" applyFont="1" applyFill="1" applyBorder="1" applyAlignment="1">
      <alignment horizontal="center" vertical="center" wrapText="1"/>
      <protection/>
    </xf>
    <xf numFmtId="0" fontId="31" fillId="28" borderId="20" xfId="102" applyFont="1" applyFill="1" applyBorder="1" applyAlignment="1">
      <alignment horizontal="center" vertical="center" wrapText="1"/>
      <protection/>
    </xf>
    <xf numFmtId="0" fontId="31" fillId="28" borderId="36" xfId="102" applyFont="1" applyFill="1" applyBorder="1" applyAlignment="1">
      <alignment horizontal="center" vertical="center" wrapText="1"/>
      <protection/>
    </xf>
    <xf numFmtId="0" fontId="31" fillId="28" borderId="22" xfId="102" applyFont="1" applyFill="1" applyBorder="1" applyAlignment="1">
      <alignment horizontal="center" vertical="center" wrapText="1"/>
      <protection/>
    </xf>
    <xf numFmtId="0" fontId="32" fillId="28" borderId="23" xfId="102" applyFont="1" applyFill="1" applyBorder="1" applyAlignment="1">
      <alignment horizontal="center" vertical="center" wrapText="1"/>
      <protection/>
    </xf>
    <xf numFmtId="0" fontId="32" fillId="28" borderId="24" xfId="102" applyFont="1" applyFill="1" applyBorder="1" applyAlignment="1">
      <alignment horizontal="center" vertical="center" wrapText="1"/>
      <protection/>
    </xf>
    <xf numFmtId="0" fontId="32" fillId="28" borderId="15" xfId="102" applyFont="1" applyFill="1" applyBorder="1" applyAlignment="1">
      <alignment horizontal="center" vertical="center" wrapText="1"/>
      <protection/>
    </xf>
    <xf numFmtId="0" fontId="0" fillId="0" borderId="0" xfId="102" applyFont="1" applyAlignment="1">
      <alignment horizont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2tabellen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Akzent1" xfId="46"/>
    <cellStyle name="60% - Akzent2" xfId="47"/>
    <cellStyle name="60% - Akzent3" xfId="48"/>
    <cellStyle name="60% - Akzent4" xfId="49"/>
    <cellStyle name="60% - Akzent5" xfId="50"/>
    <cellStyle name="60% - Akz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kzent1" xfId="58"/>
    <cellStyle name="Akzent2" xfId="59"/>
    <cellStyle name="Akzent3" xfId="60"/>
    <cellStyle name="Akzent4" xfId="61"/>
    <cellStyle name="Akzent5" xfId="62"/>
    <cellStyle name="Akzent6" xfId="63"/>
    <cellStyle name="Ausgabe" xfId="64"/>
    <cellStyle name="Bad" xfId="65"/>
    <cellStyle name="Berechnung" xfId="66"/>
    <cellStyle name="Calculation" xfId="67"/>
    <cellStyle name="Check Cell" xfId="68"/>
    <cellStyle name="color gray" xfId="69"/>
    <cellStyle name="Comma" xfId="70"/>
    <cellStyle name="Comma [0]" xfId="71"/>
    <cellStyle name="Currency" xfId="72"/>
    <cellStyle name="Currency [0]" xfId="73"/>
    <cellStyle name="Dezimal [0]_tabquestmig99v.95" xfId="74"/>
    <cellStyle name="Dezimal_tabquestmig99v.95" xfId="75"/>
    <cellStyle name="Eingabe" xfId="76"/>
    <cellStyle name="Ergebnis" xfId="77"/>
    <cellStyle name="Erklärender Text" xfId="78"/>
    <cellStyle name="Explanatory Text" xfId="79"/>
    <cellStyle name="Followed Hyperlink" xfId="80"/>
    <cellStyle name="Good" xfId="81"/>
    <cellStyle name="grey" xfId="82"/>
    <cellStyle name="Gut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Linked Cell" xfId="90"/>
    <cellStyle name="Milliers [0]" xfId="91"/>
    <cellStyle name="Milliers_Overview of tables and graphs in ETC Technical Report Feb 2009_from DWA" xfId="92"/>
    <cellStyle name="Monétaire [0]" xfId="93"/>
    <cellStyle name="Neutral" xfId="94"/>
    <cellStyle name="Normal 3" xfId="95"/>
    <cellStyle name="Normal_02.1 European_population_compared_with_other_regions_of_the_world_2011" xfId="96"/>
    <cellStyle name="Normal_02.2 Population_structure_and_ageing_2011" xfId="97"/>
    <cellStyle name="Normal_02.3 Population_and_population_change_2011" xfId="98"/>
    <cellStyle name="Normal_02.4 Marriage_and_divorce_2011" xfId="99"/>
    <cellStyle name="Normal_02.5 Fertility_2011" xfId="100"/>
    <cellStyle name="Normal_02.6 Mortality_and_life_expectancy_2011" xfId="101"/>
    <cellStyle name="Normal_02.7 Migration_and_migrant_population_statistics_2011" xfId="102"/>
    <cellStyle name="Normal_Book1" xfId="103"/>
    <cellStyle name="Normal_ch_1" xfId="104"/>
    <cellStyle name="Normal_data_migration flows_SiF2010_new UK Data" xfId="105"/>
    <cellStyle name="normální_List1" xfId="106"/>
    <cellStyle name="Normalny_faktwiekpleckrajobywat.tabl4Anowa" xfId="107"/>
    <cellStyle name="Note" xfId="108"/>
    <cellStyle name="Notiz" xfId="109"/>
    <cellStyle name="Output" xfId="110"/>
    <cellStyle name="Percent" xfId="111"/>
    <cellStyle name="Schlecht" xfId="112"/>
    <cellStyle name="SDMX_protected" xfId="113"/>
    <cellStyle name="Standaard_Asyl 2000 EU" xfId="114"/>
    <cellStyle name="Title" xfId="115"/>
    <cellStyle name="Total" xfId="116"/>
    <cellStyle name="Überschrift" xfId="117"/>
    <cellStyle name="Überschrift 1" xfId="118"/>
    <cellStyle name="Überschrift 2" xfId="119"/>
    <cellStyle name="Überschrift 3" xfId="120"/>
    <cellStyle name="Überschrift 4" xfId="121"/>
    <cellStyle name="Überschrift_NAMEA08_SDA" xfId="122"/>
    <cellStyle name="Verknüpfte Zelle" xfId="123"/>
    <cellStyle name="Währung [0]_tabquestmig99v.95" xfId="124"/>
    <cellStyle name="Währung_tabquestmig99v.95" xfId="125"/>
    <cellStyle name="Warnender Text" xfId="126"/>
    <cellStyle name="Warning Text" xfId="127"/>
    <cellStyle name="Zelle überprüfen" xfId="128"/>
    <cellStyle name="Κατηγορία Πιλότου δεδομένων" xfId="129"/>
    <cellStyle name="Τιμή Πιλότου δεδομένων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externalLink" Target="externalLinks/externalLink2.xml" /><Relationship Id="rId53" Type="http://schemas.openxmlformats.org/officeDocument/2006/relationships/externalLink" Target="externalLinks/externalLink3.xml" /><Relationship Id="rId54" Type="http://schemas.openxmlformats.org/officeDocument/2006/relationships/externalLink" Target="externalLinks/externalLink4.xml" /><Relationship Id="rId55" Type="http://schemas.openxmlformats.org/officeDocument/2006/relationships/externalLink" Target="externalLinks/externalLink5.xml" /><Relationship Id="rId56" Type="http://schemas.openxmlformats.org/officeDocument/2006/relationships/externalLink" Target="externalLinks/externalLink6.xml" /><Relationship Id="rId57" Type="http://schemas.openxmlformats.org/officeDocument/2006/relationships/externalLink" Target="externalLinks/externalLink7.xml" /><Relationship Id="rId58" Type="http://schemas.openxmlformats.org/officeDocument/2006/relationships/externalLink" Target="externalLinks/externalLink8.xml" /><Relationship Id="rId59" Type="http://schemas.openxmlformats.org/officeDocument/2006/relationships/externalLink" Target="externalLinks/externalLink9.xml" /><Relationship Id="rId60" Type="http://schemas.openxmlformats.org/officeDocument/2006/relationships/externalLink" Target="externalLinks/externalLink10.xml" /><Relationship Id="rId61" Type="http://schemas.openxmlformats.org/officeDocument/2006/relationships/externalLink" Target="externalLinks/externalLink11.xml" /><Relationship Id="rId62" Type="http://schemas.openxmlformats.org/officeDocument/2006/relationships/externalLink" Target="externalLinks/externalLink12.xml" /><Relationship Id="rId63" Type="http://schemas.openxmlformats.org/officeDocument/2006/relationships/externalLink" Target="externalLinks/externalLink13.xml" /><Relationship Id="rId64" Type="http://schemas.openxmlformats.org/officeDocument/2006/relationships/externalLink" Target="externalLinks/externalLink14.xml" /><Relationship Id="rId65" Type="http://schemas.openxmlformats.org/officeDocument/2006/relationships/externalLink" Target="externalLinks/externalLink15.xml" /><Relationship Id="rId66" Type="http://schemas.openxmlformats.org/officeDocument/2006/relationships/externalLink" Target="externalLinks/externalLink16.xml" /><Relationship Id="rId67" Type="http://schemas.openxmlformats.org/officeDocument/2006/relationships/externalLink" Target="externalLinks/externalLink17.xml" /><Relationship Id="rId6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5"/>
          <c:y val="0.24675"/>
          <c:w val="0.26625"/>
          <c:h val="0.71725"/>
        </c:manualLayout>
      </c:layout>
      <c:pieChart>
        <c:varyColors val="1"/>
        <c:ser>
          <c:idx val="0"/>
          <c:order val="0"/>
          <c:tx>
            <c:strRef>
              <c:f>'Figure 2.1'!$E$10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199CA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dPt>
            <c:idx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F28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Rest of 
Europe (1)
3.3%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Latin America 
&amp; the Caribbean
8.5%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Northern 
America
5.1%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2.1'!$D$11:$D$17</c:f>
              <c:strCache/>
            </c:strRef>
          </c:cat>
          <c:val>
            <c:numRef>
              <c:f>'Figure 2.1'!$E$11:$E$17</c:f>
              <c:numCache/>
            </c:numRef>
          </c:val>
        </c:ser>
        <c:firstSliceAng val="30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1"/>
          <c:h val="0.7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2.8'!$D$11</c:f>
              <c:strCache>
                <c:ptCount val="1"/>
                <c:pt idx="0">
                  <c:v>0-14 years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  <a:latin typeface="Myriad Pro"/>
                    <a:ea typeface="Myriad Pro"/>
                    <a:cs typeface="Myriad Pro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2.8'!$E$10:$L$10</c:f>
              <c:numCache/>
            </c:numRef>
          </c:cat>
          <c:val>
            <c:numRef>
              <c:f>'Figure 2.8'!$E$11:$L$11</c:f>
              <c:numCache/>
            </c:numRef>
          </c:val>
        </c:ser>
        <c:ser>
          <c:idx val="1"/>
          <c:order val="1"/>
          <c:tx>
            <c:strRef>
              <c:f>'Figure 2.8'!$D$12</c:f>
              <c:strCache>
                <c:ptCount val="1"/>
                <c:pt idx="0">
                  <c:v>15-64 years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2.8'!$E$10:$L$10</c:f>
              <c:numCache/>
            </c:numRef>
          </c:cat>
          <c:val>
            <c:numRef>
              <c:f>'Figure 2.8'!$E$12:$L$12</c:f>
              <c:numCache/>
            </c:numRef>
          </c:val>
        </c:ser>
        <c:ser>
          <c:idx val="2"/>
          <c:order val="2"/>
          <c:tx>
            <c:strRef>
              <c:f>'Figure 2.8'!$D$13</c:f>
              <c:strCache>
                <c:ptCount val="1"/>
                <c:pt idx="0">
                  <c:v>65-79 years</c:v>
                </c:pt>
              </c:strCache>
            </c:strRef>
          </c:tx>
          <c:spPr>
            <a:solidFill>
              <a:srgbClr val="C2C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2.8'!$E$10:$L$10</c:f>
              <c:numCache/>
            </c:numRef>
          </c:cat>
          <c:val>
            <c:numRef>
              <c:f>'Figure 2.8'!$E$13:$L$13</c:f>
              <c:numCache/>
            </c:numRef>
          </c:val>
        </c:ser>
        <c:ser>
          <c:idx val="3"/>
          <c:order val="3"/>
          <c:tx>
            <c:strRef>
              <c:f>'Figure 2.8'!$D$14</c:f>
              <c:strCache>
                <c:ptCount val="1"/>
                <c:pt idx="0">
                  <c:v>80+ years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Myriad Pro"/>
                    <a:ea typeface="Myriad Pro"/>
                    <a:cs typeface="Myriad Pro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2.8'!$E$10:$L$10</c:f>
              <c:numCache/>
            </c:numRef>
          </c:cat>
          <c:val>
            <c:numRef>
              <c:f>'Figure 2.8'!$E$14:$L$14</c:f>
              <c:numCache/>
            </c:numRef>
          </c:val>
        </c:ser>
        <c:overlap val="100"/>
        <c:gapWidth val="50"/>
        <c:axId val="30207862"/>
        <c:axId val="3435303"/>
      </c:barChart>
      <c:catAx>
        <c:axId val="30207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303"/>
        <c:crosses val="autoZero"/>
        <c:auto val="1"/>
        <c:lblOffset val="100"/>
        <c:noMultiLvlLbl val="0"/>
      </c:catAx>
      <c:valAx>
        <c:axId val="343530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207862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75"/>
          <c:y val="0.78925"/>
          <c:w val="0.19175"/>
          <c:h val="0.2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'Figure 2.9'!$E$10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2.9'!$D$11:$D$61</c:f>
              <c:numCache/>
            </c:numRef>
          </c:cat>
          <c:val>
            <c:numRef>
              <c:f>'Figure 2.9'!$E$11:$E$61</c:f>
              <c:numCache/>
            </c:numRef>
          </c:val>
          <c:smooth val="0"/>
        </c:ser>
        <c:axId val="30917728"/>
        <c:axId val="9824097"/>
      </c:lineChart>
      <c:catAx>
        <c:axId val="3091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24097"/>
        <c:crosses val="autoZero"/>
        <c:auto val="1"/>
        <c:lblOffset val="100"/>
        <c:tickLblSkip val="5"/>
        <c:noMultiLvlLbl val="0"/>
      </c:catAx>
      <c:valAx>
        <c:axId val="9824097"/>
        <c:scaling>
          <c:orientation val="minMax"/>
          <c:max val="55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0917728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125"/>
          <c:w val="0.962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2.10'!$E$10</c:f>
              <c:strCache>
                <c:ptCount val="1"/>
                <c:pt idx="0">
                  <c:v>Total change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2.10'!$D$11:$D$61</c:f>
              <c:numCache/>
            </c:numRef>
          </c:cat>
          <c:val>
            <c:numRef>
              <c:f>'Figure 2.10'!$E$11:$E$61</c:f>
              <c:numCache/>
            </c:numRef>
          </c:val>
          <c:smooth val="0"/>
        </c:ser>
        <c:ser>
          <c:idx val="2"/>
          <c:order val="1"/>
          <c:tx>
            <c:strRef>
              <c:f>'Figure 2.10'!$G$10</c:f>
              <c:strCache>
                <c:ptCount val="1"/>
                <c:pt idx="0">
                  <c:v>Natural change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2.10'!$D$11:$D$61</c:f>
              <c:numCache/>
            </c:numRef>
          </c:cat>
          <c:val>
            <c:numRef>
              <c:f>'Figure 2.10'!$G$11:$G$61</c:f>
              <c:numCache/>
            </c:numRef>
          </c:val>
          <c:smooth val="0"/>
        </c:ser>
        <c:ser>
          <c:idx val="1"/>
          <c:order val="2"/>
          <c:tx>
            <c:strRef>
              <c:f>'Figure 2.10'!$F$10</c:f>
              <c:strCache>
                <c:ptCount val="1"/>
                <c:pt idx="0">
                  <c:v>Net migration and statistical adjustment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2.10'!$D$11:$D$61</c:f>
              <c:numCache/>
            </c:numRef>
          </c:cat>
          <c:val>
            <c:numRef>
              <c:f>'Figure 2.10'!$F$11:$F$61</c:f>
              <c:numCache/>
            </c:numRef>
          </c:val>
          <c:smooth val="0"/>
        </c:ser>
        <c:axId val="21308010"/>
        <c:axId val="57554363"/>
      </c:line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554363"/>
        <c:crosses val="autoZero"/>
        <c:auto val="1"/>
        <c:lblOffset val="100"/>
        <c:tickLblSkip val="5"/>
        <c:noMultiLvlLbl val="0"/>
      </c:catAx>
      <c:valAx>
        <c:axId val="575543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13080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5"/>
          <c:y val="0.78975"/>
          <c:w val="0.5445"/>
          <c:h val="0.2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2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'Figure 2.11'!$E$10</c:f>
              <c:strCache>
                <c:ptCount val="1"/>
                <c:pt idx="0">
                  <c:v>Live births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2.11'!$D$11:$D$61</c:f>
              <c:numCache/>
            </c:numRef>
          </c:cat>
          <c:val>
            <c:numRef>
              <c:f>'Figure 2.11'!$E$11:$E$61</c:f>
              <c:numCache/>
            </c:numRef>
          </c:val>
          <c:smooth val="0"/>
        </c:ser>
        <c:ser>
          <c:idx val="1"/>
          <c:order val="1"/>
          <c:tx>
            <c:strRef>
              <c:f>'Figure 2.11'!$F$10</c:f>
              <c:strCache>
                <c:ptCount val="1"/>
                <c:pt idx="0">
                  <c:v>Deaths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2.11'!$D$11:$D$61</c:f>
              <c:numCache/>
            </c:numRef>
          </c:cat>
          <c:val>
            <c:numRef>
              <c:f>'Figure 2.11'!$F$11:$F$61</c:f>
              <c:numCache/>
            </c:numRef>
          </c:val>
          <c:smooth val="0"/>
        </c:ser>
        <c:axId val="48227220"/>
        <c:axId val="31391797"/>
      </c:line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91797"/>
        <c:crosses val="autoZero"/>
        <c:auto val="1"/>
        <c:lblOffset val="100"/>
        <c:tickLblSkip val="5"/>
        <c:noMultiLvlLbl val="0"/>
      </c:catAx>
      <c:valAx>
        <c:axId val="31391797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82272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5"/>
          <c:y val="0.8615"/>
          <c:w val="0.21825"/>
          <c:h val="0.1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22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'Figure 2.12'!$E$10</c:f>
              <c:strCache>
                <c:ptCount val="1"/>
                <c:pt idx="0">
                  <c:v>Crude marriage rate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2.12'!$D$11:$D$15</c:f>
              <c:numCache/>
            </c:numRef>
          </c:cat>
          <c:val>
            <c:numRef>
              <c:f>'Figure 2.12'!$E$11:$E$15</c:f>
              <c:numCache/>
            </c:numRef>
          </c:val>
          <c:smooth val="0"/>
        </c:ser>
        <c:ser>
          <c:idx val="3"/>
          <c:order val="1"/>
          <c:tx>
            <c:strRef>
              <c:f>'Figure 2.12'!$F$10</c:f>
              <c:strCache>
                <c:ptCount val="1"/>
                <c:pt idx="0">
                  <c:v>Crude divorce rate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2.12'!$D$11:$D$15</c:f>
              <c:numCache/>
            </c:numRef>
          </c:cat>
          <c:val>
            <c:numRef>
              <c:f>'Figure 2.12'!$F$11:$F$15</c:f>
              <c:numCache/>
            </c:numRef>
          </c:val>
          <c:smooth val="1"/>
        </c:ser>
        <c:axId val="14090718"/>
        <c:axId val="59707599"/>
      </c:lineChart>
      <c:catAx>
        <c:axId val="1409071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crossAx val="59707599"/>
        <c:crosses val="autoZero"/>
        <c:auto val="1"/>
        <c:lblOffset val="100"/>
        <c:tickLblSkip val="1"/>
        <c:noMultiLvlLbl val="0"/>
      </c:catAx>
      <c:valAx>
        <c:axId val="59707599"/>
        <c:scaling>
          <c:orientation val="minMax"/>
          <c:max val="8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14090718"/>
        <c:crossesAt val="1"/>
        <c:crossBetween val="between"/>
        <c:dispUnits/>
        <c:majorUnit val="2"/>
        <c:minorUnit val="2"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3075"/>
          <c:y val="0.841"/>
          <c:w val="0.3662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2.13'!$D$11:$D$44</c:f>
              <c:strCache/>
            </c:strRef>
          </c:cat>
          <c:val>
            <c:numRef>
              <c:f>'Figure 2.13'!$E$11:$E$44</c:f>
              <c:numCache/>
            </c:numRef>
          </c:val>
        </c:ser>
        <c:axId val="497480"/>
        <c:axId val="4477321"/>
      </c:barChart>
      <c:catAx>
        <c:axId val="49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4477321"/>
        <c:crosses val="autoZero"/>
        <c:auto val="1"/>
        <c:lblOffset val="100"/>
        <c:tickLblSkip val="1"/>
        <c:noMultiLvlLbl val="0"/>
      </c:catAx>
      <c:valAx>
        <c:axId val="4477321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9748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2.14'!$D$10:$D$58</c:f>
              <c:numCache/>
            </c:numRef>
          </c:cat>
          <c:val>
            <c:numRef>
              <c:f>'Figure 2.14'!$E$10:$E$58</c:f>
              <c:numCache/>
            </c:numRef>
          </c:val>
          <c:smooth val="0"/>
        </c:ser>
        <c:axId val="40295890"/>
        <c:axId val="27118691"/>
      </c:lineChart>
      <c:catAx>
        <c:axId val="4029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18691"/>
        <c:crosses val="autoZero"/>
        <c:auto val="1"/>
        <c:lblOffset val="100"/>
        <c:tickLblSkip val="1"/>
        <c:noMultiLvlLbl val="0"/>
      </c:catAx>
      <c:valAx>
        <c:axId val="27118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295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25"/>
          <c:w val="0.981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'Figure 2.15'!$E$10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2.15'!$D$11:$D$59</c:f>
              <c:numCache/>
            </c:numRef>
          </c:cat>
          <c:val>
            <c:numRef>
              <c:f>'Figure 2.15'!$E$11:$E$59</c:f>
              <c:numCache/>
            </c:numRef>
          </c:val>
          <c:smooth val="0"/>
        </c:ser>
        <c:axId val="42741628"/>
        <c:axId val="49130333"/>
      </c:lineChart>
      <c:catAx>
        <c:axId val="42741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30333"/>
        <c:crosses val="autoZero"/>
        <c:auto val="1"/>
        <c:lblOffset val="100"/>
        <c:tickLblSkip val="1"/>
        <c:noMultiLvlLbl val="0"/>
      </c:catAx>
      <c:valAx>
        <c:axId val="491303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741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'Figure 2.16'!$D$21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2.16'!$E$10:$J$10</c:f>
              <c:numCache/>
            </c:numRef>
          </c:cat>
          <c:val>
            <c:numRef>
              <c:f>'Figure 2.16'!$E$21:$J$21</c:f>
              <c:numCache/>
            </c:numRef>
          </c:val>
          <c:smooth val="0"/>
        </c:ser>
        <c:ser>
          <c:idx val="3"/>
          <c:order val="1"/>
          <c:tx>
            <c:strRef>
              <c:f>'Figure 2.16'!$D$22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2.16'!$E$10:$J$10</c:f>
              <c:numCache/>
            </c:numRef>
          </c:cat>
          <c:val>
            <c:numRef>
              <c:f>'Figure 2.16'!$E$22:$J$22</c:f>
              <c:numCache/>
            </c:numRef>
          </c:val>
          <c:smooth val="0"/>
        </c:ser>
        <c:axId val="39519814"/>
        <c:axId val="20134007"/>
      </c:lineChart>
      <c:catAx>
        <c:axId val="3951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34007"/>
        <c:crosses val="autoZero"/>
        <c:auto val="1"/>
        <c:lblOffset val="100"/>
        <c:noMultiLvlLbl val="0"/>
      </c:catAx>
      <c:valAx>
        <c:axId val="2013400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39519814"/>
        <c:crossesAt val="1"/>
        <c:crossBetween val="between"/>
        <c:dispUnits/>
        <c:majorUnit val="4"/>
        <c:minorUnit val="2"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425"/>
          <c:y val="0.8615"/>
          <c:w val="0.1955"/>
          <c:h val="0.1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2.17'!$E$10</c:f>
              <c:strCache>
                <c:ptCount val="1"/>
                <c:pt idx="0">
                  <c:v>years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2.17'!$D$11:$D$44</c:f>
              <c:strCache/>
            </c:strRef>
          </c:cat>
          <c:val>
            <c:numRef>
              <c:f>'Figure 2.17'!$E$11:$E$44</c:f>
              <c:numCache/>
            </c:numRef>
          </c:val>
        </c:ser>
        <c:axId val="46988336"/>
        <c:axId val="20241841"/>
      </c:barChart>
      <c:catAx>
        <c:axId val="46988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0241841"/>
        <c:crosses val="autoZero"/>
        <c:auto val="1"/>
        <c:lblOffset val="100"/>
        <c:tickLblSkip val="1"/>
        <c:noMultiLvlLbl val="0"/>
      </c:catAx>
      <c:valAx>
        <c:axId val="20241841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698833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5"/>
          <c:h val="0.836"/>
        </c:manualLayout>
      </c:layout>
      <c:lineChart>
        <c:grouping val="standard"/>
        <c:varyColors val="0"/>
        <c:ser>
          <c:idx val="1"/>
          <c:order val="0"/>
          <c:tx>
            <c:strRef>
              <c:f>'Figure 2.2'!$D$12</c:f>
              <c:strCache>
                <c:ptCount val="1"/>
                <c:pt idx="0">
                  <c:v>World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AEAEA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'Figure 2.2'!$E$10:$W$10</c:f>
              <c:numCache/>
            </c:numRef>
          </c:cat>
          <c:val>
            <c:numRef>
              <c:f>'Figure 2.2'!$E$12:$W$12</c:f>
              <c:numCache/>
            </c:numRef>
          </c:val>
          <c:smooth val="0"/>
        </c:ser>
        <c:ser>
          <c:idx val="0"/>
          <c:order val="1"/>
          <c:tx>
            <c:strRef>
              <c:f>'Figure 2.2'!$D$11</c:f>
              <c:strCache>
                <c:ptCount val="1"/>
                <c:pt idx="0">
                  <c:v>EU-27 (2)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7A85C2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'Figure 2.2'!$E$10:$W$10</c:f>
              <c:numCache/>
            </c:numRef>
          </c:cat>
          <c:val>
            <c:numRef>
              <c:f>'Figure 2.2'!$E$11:$W$11</c:f>
              <c:numCache/>
            </c:numRef>
          </c:val>
          <c:smooth val="0"/>
        </c:ser>
        <c:axId val="14459046"/>
        <c:axId val="63022551"/>
      </c:line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22551"/>
        <c:crossesAt val="100"/>
        <c:auto val="1"/>
        <c:lblOffset val="100"/>
        <c:tickLblSkip val="2"/>
        <c:noMultiLvlLbl val="0"/>
      </c:catAx>
      <c:valAx>
        <c:axId val="63022551"/>
        <c:scaling>
          <c:orientation val="minMax"/>
          <c:max val="35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445904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8565"/>
          <c:w val="0.195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2.18'!$E$10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2.18'!$D$11:$D$44</c:f>
              <c:strCache/>
            </c:strRef>
          </c:cat>
          <c:val>
            <c:numRef>
              <c:f>'Figure 2.18'!$E$11:$E$44</c:f>
              <c:numCache/>
            </c:numRef>
          </c:val>
        </c:ser>
        <c:ser>
          <c:idx val="1"/>
          <c:order val="1"/>
          <c:tx>
            <c:strRef>
              <c:f>'Figure 2.18'!$F$10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2.18'!$D$11:$D$44</c:f>
              <c:strCache/>
            </c:strRef>
          </c:cat>
          <c:val>
            <c:numRef>
              <c:f>'Figure 2.18'!$F$11:$F$44</c:f>
              <c:numCache/>
            </c:numRef>
          </c:val>
        </c:ser>
        <c:axId val="47958842"/>
        <c:axId val="28976395"/>
      </c:barChart>
      <c:catAx>
        <c:axId val="47958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8976395"/>
        <c:crosses val="autoZero"/>
        <c:auto val="1"/>
        <c:lblOffset val="100"/>
        <c:tickLblSkip val="1"/>
        <c:noMultiLvlLbl val="0"/>
      </c:catAx>
      <c:valAx>
        <c:axId val="28976395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95884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8975"/>
          <c:w val="0.288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2.19'!$E$10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2.19'!$D$11:$D$45</c:f>
              <c:strCache/>
            </c:strRef>
          </c:cat>
          <c:val>
            <c:numRef>
              <c:f>'Figure 2.19'!$E$11:$E$45</c:f>
              <c:numCache/>
            </c:numRef>
          </c:val>
        </c:ser>
        <c:ser>
          <c:idx val="1"/>
          <c:order val="1"/>
          <c:tx>
            <c:strRef>
              <c:f>'Figure 2.19'!$F$10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2.19'!$D$11:$D$45</c:f>
              <c:strCache/>
            </c:strRef>
          </c:cat>
          <c:val>
            <c:numRef>
              <c:f>'Figure 2.19'!$F$11:$F$45</c:f>
              <c:numCache/>
            </c:numRef>
          </c:val>
        </c:ser>
        <c:gapWidth val="100"/>
        <c:axId val="59460964"/>
        <c:axId val="65386629"/>
      </c:barChart>
      <c:catAx>
        <c:axId val="59460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65386629"/>
        <c:crosses val="autoZero"/>
        <c:auto val="1"/>
        <c:lblOffset val="100"/>
        <c:tickLblSkip val="1"/>
        <c:noMultiLvlLbl val="0"/>
      </c:catAx>
      <c:valAx>
        <c:axId val="65386629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46096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40725"/>
          <c:y val="0.92125"/>
          <c:w val="0.19825"/>
          <c:h val="0.0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2.20'!$D$11</c:f>
              <c:strCache>
                <c:ptCount val="1"/>
                <c:pt idx="0">
                  <c:v>Immigration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2.20'!$E$10:$I$10</c:f>
              <c:strCache/>
            </c:strRef>
          </c:cat>
          <c:val>
            <c:numRef>
              <c:f>'Figure 2.20'!$E$11:$I$11</c:f>
              <c:numCache/>
            </c:numRef>
          </c:val>
        </c:ser>
        <c:gapWidth val="100"/>
        <c:axId val="51608750"/>
        <c:axId val="61825567"/>
      </c:barChart>
      <c:catAx>
        <c:axId val="5160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25567"/>
        <c:crossesAt val="0"/>
        <c:auto val="1"/>
        <c:lblOffset val="100"/>
        <c:noMultiLvlLbl val="0"/>
      </c:catAx>
      <c:valAx>
        <c:axId val="61825567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608750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62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2.21'!$D$11:$D$41</c:f>
              <c:strCache/>
            </c:strRef>
          </c:cat>
          <c:val>
            <c:numRef>
              <c:f>'Figure 2.21'!$E$11:$E$41</c:f>
              <c:numCache/>
            </c:numRef>
          </c:val>
        </c:ser>
        <c:gapWidth val="50"/>
        <c:axId val="19559192"/>
        <c:axId val="41815001"/>
      </c:barChart>
      <c:catAx>
        <c:axId val="1955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41815001"/>
        <c:crosses val="autoZero"/>
        <c:auto val="1"/>
        <c:lblOffset val="100"/>
        <c:tickLblSkip val="1"/>
        <c:noMultiLvlLbl val="0"/>
      </c:catAx>
      <c:valAx>
        <c:axId val="41815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55919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2.22'!$E$10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2.22'!$D$11:$D$38</c:f>
              <c:strCache/>
            </c:strRef>
          </c:cat>
          <c:val>
            <c:numRef>
              <c:f>'Figure 2.22'!$E$11:$E$38</c:f>
              <c:numCache/>
            </c:numRef>
          </c:val>
        </c:ser>
        <c:ser>
          <c:idx val="1"/>
          <c:order val="1"/>
          <c:tx>
            <c:strRef>
              <c:f>'Figure 2.22'!$F$10</c:f>
              <c:strCache>
                <c:ptCount val="1"/>
                <c:pt idx="0">
                  <c:v>Non-nationals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2.22'!$D$11:$D$38</c:f>
              <c:strCache/>
            </c:strRef>
          </c:cat>
          <c:val>
            <c:numRef>
              <c:f>'Figure 2.22'!$F$11:$F$38</c:f>
              <c:numCache/>
            </c:numRef>
          </c:val>
        </c:ser>
        <c:ser>
          <c:idx val="2"/>
          <c:order val="2"/>
          <c:tx>
            <c:strRef>
              <c:f>'Figure 2.22'!$G$10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2.22'!$D$11:$D$38</c:f>
              <c:strCache/>
            </c:strRef>
          </c:cat>
          <c:val>
            <c:numRef>
              <c:f>'Figure 2.22'!$G$11:$G$38</c:f>
              <c:numCache/>
            </c:numRef>
          </c:val>
        </c:ser>
        <c:overlap val="100"/>
        <c:gapWidth val="50"/>
        <c:axId val="40790690"/>
        <c:axId val="31571891"/>
      </c:barChart>
      <c:catAx>
        <c:axId val="4079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1571891"/>
        <c:crosses val="autoZero"/>
        <c:auto val="1"/>
        <c:lblOffset val="100"/>
        <c:tickLblSkip val="1"/>
        <c:noMultiLvlLbl val="0"/>
      </c:catAx>
      <c:valAx>
        <c:axId val="31571891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0790690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025"/>
          <c:y val="0.84075"/>
          <c:w val="0.20275"/>
          <c:h val="0.1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51"/>
          <c:w val="0.97725"/>
          <c:h val="0.8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2.23'!$E$10</c:f>
              <c:strCache>
                <c:ptCount val="1"/>
                <c:pt idx="0">
                  <c:v>Citizens of other EU Member States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2.23'!$D$11:$D$42</c:f>
              <c:strCache/>
            </c:strRef>
          </c:cat>
          <c:val>
            <c:numRef>
              <c:f>'Figure 2.23'!$E$11:$E$42</c:f>
              <c:numCache/>
            </c:numRef>
          </c:val>
        </c:ser>
        <c:ser>
          <c:idx val="1"/>
          <c:order val="1"/>
          <c:tx>
            <c:strRef>
              <c:f>'Figure 2.23'!$F$10</c:f>
              <c:strCache>
                <c:ptCount val="1"/>
                <c:pt idx="0">
                  <c:v>Citizens of non-member countries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2.23'!$D$11:$D$42</c:f>
              <c:strCache/>
            </c:strRef>
          </c:cat>
          <c:val>
            <c:numRef>
              <c:f>'Figure 2.23'!$F$11:$F$42</c:f>
              <c:numCache/>
            </c:numRef>
          </c:val>
        </c:ser>
        <c:overlap val="100"/>
        <c:gapWidth val="50"/>
        <c:axId val="15711564"/>
        <c:axId val="7186349"/>
      </c:barChart>
      <c:catAx>
        <c:axId val="1571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7186349"/>
        <c:crosses val="autoZero"/>
        <c:auto val="1"/>
        <c:lblOffset val="100"/>
        <c:tickLblSkip val="1"/>
        <c:noMultiLvlLbl val="0"/>
      </c:catAx>
      <c:valAx>
        <c:axId val="7186349"/>
        <c:scaling>
          <c:orientation val="minMax"/>
          <c:max val="4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711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5"/>
          <c:y val="0.88525"/>
          <c:w val="0.50675"/>
          <c:h val="0.1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3"/>
          <c:y val="0"/>
          <c:w val="0.3395"/>
          <c:h val="0.912"/>
        </c:manualLayout>
      </c:layout>
      <c:pieChart>
        <c:varyColors val="1"/>
        <c:ser>
          <c:idx val="0"/>
          <c:order val="0"/>
          <c:spPr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D52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7A85C2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A85C2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7A85C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7A85C2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5F28C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5F28C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F5F28C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F5F28C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0A6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40A600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0A600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B226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North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Western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Central 
and south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East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South
east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East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South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Central 
and west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South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North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Central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OCEANIA 0.9%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2.24'!$E$11:$E$23</c:f>
              <c:strCache/>
            </c:strRef>
          </c:cat>
          <c:val>
            <c:numRef>
              <c:f>'Figure 2.24'!$F$11:$F$23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81"/>
          <c:h val="0.76925"/>
        </c:manualLayout>
      </c:layout>
      <c:barChart>
        <c:barDir val="col"/>
        <c:grouping val="stacked"/>
        <c:varyColors val="0"/>
        <c:ser>
          <c:idx val="0"/>
          <c:order val="0"/>
          <c:tx>
            <c:v>High HDI</c:v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2.25'!$E$10,'Figure 2.25'!$F$10)</c:f>
              <c:strCache/>
            </c:strRef>
          </c:cat>
          <c:val>
            <c:numRef>
              <c:f>('Figure 2.25'!$E$11,'Figure 2.25'!$F$11)</c:f>
              <c:numCache/>
            </c:numRef>
          </c:val>
        </c:ser>
        <c:ser>
          <c:idx val="1"/>
          <c:order val="1"/>
          <c:tx>
            <c:v>Medium HDI</c:v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2.25'!$E$10,'Figure 2.25'!$F$10)</c:f>
              <c:strCache/>
            </c:strRef>
          </c:cat>
          <c:val>
            <c:numRef>
              <c:f>('Figure 2.25'!$E$12,'Figure 2.25'!$F$12)</c:f>
              <c:numCache/>
            </c:numRef>
          </c:val>
        </c:ser>
        <c:ser>
          <c:idx val="2"/>
          <c:order val="2"/>
          <c:tx>
            <c:v>Low HDI</c:v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2.25'!$E$10,'Figure 2.25'!$F$10)</c:f>
              <c:strCache/>
            </c:strRef>
          </c:cat>
          <c:val>
            <c:numRef>
              <c:f>('Figure 2.25'!$E$13,'Figure 2.25'!$F$13)</c:f>
              <c:numCache/>
            </c:numRef>
          </c:val>
        </c:ser>
        <c:overlap val="100"/>
        <c:gapWidth val="50"/>
        <c:axId val="64677142"/>
        <c:axId val="45223367"/>
      </c:barChart>
      <c:catAx>
        <c:axId val="646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23367"/>
        <c:crossesAt val="0"/>
        <c:auto val="1"/>
        <c:lblOffset val="100"/>
        <c:noMultiLvlLbl val="0"/>
      </c:catAx>
      <c:valAx>
        <c:axId val="4522336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677142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77425"/>
          <c:w val="0.22575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125"/>
          <c:w val="0.981"/>
          <c:h val="0.85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2.26'!$E$10</c:f>
              <c:strCache>
                <c:ptCount val="1"/>
                <c:pt idx="0">
                  <c:v>Citizens of other EU-27 Member States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2.26'!$D$11:$D$31</c:f>
              <c:strCache/>
            </c:strRef>
          </c:cat>
          <c:val>
            <c:numRef>
              <c:f>'Figure 2.26'!$E$11:$E$31</c:f>
              <c:numCache/>
            </c:numRef>
          </c:val>
        </c:ser>
        <c:ser>
          <c:idx val="0"/>
          <c:order val="1"/>
          <c:tx>
            <c:strRef>
              <c:f>'Figure 2.26'!$F$10</c:f>
              <c:strCache>
                <c:ptCount val="1"/>
                <c:pt idx="0">
                  <c:v>Citizens of non-member countries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2.26'!$D$11:$D$31</c:f>
              <c:strCache/>
            </c:strRef>
          </c:cat>
          <c:val>
            <c:numRef>
              <c:f>'Figure 2.26'!$F$11:$F$31</c:f>
              <c:numCache/>
            </c:numRef>
          </c:val>
        </c:ser>
        <c:overlap val="100"/>
        <c:gapWidth val="50"/>
        <c:axId val="4357120"/>
        <c:axId val="39214081"/>
      </c:barChart>
      <c:catAx>
        <c:axId val="43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9214081"/>
        <c:crosses val="autoZero"/>
        <c:auto val="1"/>
        <c:lblOffset val="100"/>
        <c:tickLblSkip val="1"/>
        <c:noMultiLvlLbl val="0"/>
      </c:catAx>
      <c:valAx>
        <c:axId val="39214081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4357120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3"/>
          <c:w val="0.9562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8"/>
          <c:w val="0.9505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2.27'!$E$11:$G$11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2.27'!$D$13:$D$98</c:f>
              <c:strCache/>
            </c:strRef>
          </c:cat>
          <c:val>
            <c:numRef>
              <c:f>'Figure 2.27'!$E$13:$E$98</c:f>
              <c:numCache/>
            </c:numRef>
          </c:val>
        </c:ser>
        <c:ser>
          <c:idx val="1"/>
          <c:order val="1"/>
          <c:tx>
            <c:strRef>
              <c:f>'Figure 2.27'!$H$11:$I$11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2.27'!$D$13:$D$98</c:f>
              <c:strCache/>
            </c:strRef>
          </c:cat>
          <c:val>
            <c:numRef>
              <c:f>'Figure 2.27'!$F$13:$F$98</c:f>
              <c:numCache/>
            </c:numRef>
          </c:val>
        </c:ser>
        <c:ser>
          <c:idx val="2"/>
          <c:order val="2"/>
          <c:spPr>
            <a:noFill/>
            <a:ln w="3175">
              <a:solidFill>
                <a:srgbClr val="D6E38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2.27'!$D$13:$D$98</c:f>
              <c:strCache/>
            </c:strRef>
          </c:cat>
          <c:val>
            <c:numRef>
              <c:f>'Figure 2.27'!$G$13:$G$98</c:f>
              <c:numCache/>
            </c:numRef>
          </c:val>
        </c:ser>
        <c:ser>
          <c:idx val="3"/>
          <c:order val="3"/>
          <c:spPr>
            <a:noFill/>
            <a:ln w="3175">
              <a:solidFill>
                <a:srgbClr val="C2C5E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2.27'!$D$13:$D$98</c:f>
              <c:strCache/>
            </c:strRef>
          </c:cat>
          <c:val>
            <c:numRef>
              <c:f>'Figure 2.27'!$H$13:$H$98</c:f>
              <c:numCache/>
            </c:numRef>
          </c:val>
        </c:ser>
        <c:overlap val="100"/>
        <c:gapWidth val="0"/>
        <c:axId val="17382410"/>
        <c:axId val="22223963"/>
      </c:barChart>
      <c:catAx>
        <c:axId val="17382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Myriad Pro"/>
                    <a:ea typeface="Myriad Pro"/>
                    <a:cs typeface="Myriad Pro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22223963"/>
        <c:crosses val="autoZero"/>
        <c:auto val="1"/>
        <c:lblOffset val="100"/>
        <c:tickLblSkip val="5"/>
        <c:tickMarkSkip val="5"/>
        <c:noMultiLvlLbl val="0"/>
      </c:catAx>
      <c:valAx>
        <c:axId val="22223963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low"/>
        <c:crossAx val="17382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4975"/>
          <c:y val="0.8595"/>
          <c:w val="0.2145"/>
          <c:h val="0.0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 2.4'!#REF!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strRef>
              <c:f>'Table 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2.4'!#REF!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2.4'!#REF!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2.4'!#REF!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332048"/>
        <c:axId val="4552977"/>
      </c:line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52977"/>
        <c:crossesAt val="0"/>
        <c:auto val="1"/>
        <c:lblOffset val="100"/>
        <c:tickLblSkip val="1"/>
        <c:noMultiLvlLbl val="0"/>
      </c:catAx>
      <c:valAx>
        <c:axId val="4552977"/>
        <c:scaling>
          <c:orientation val="minMax"/>
          <c:max val="41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EDFE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0332048"/>
        <c:crossesAt val="1"/>
        <c:crossBetween val="midCat"/>
        <c:dispUnits/>
        <c:majorUnit val="2"/>
        <c:minorUnit val="1"/>
      </c:valAx>
      <c:spPr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65"/>
          <c:w val="0.95625"/>
          <c:h val="0.83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2.28'!$E$11:$O$11</c:f>
              <c:numCache/>
            </c:numRef>
          </c:cat>
          <c:val>
            <c:numRef>
              <c:f>'Figure 2.28'!$E$12:$O$12</c:f>
              <c:numCache/>
            </c:numRef>
          </c:val>
          <c:smooth val="0"/>
        </c:ser>
        <c:marker val="1"/>
        <c:axId val="65797940"/>
        <c:axId val="55310549"/>
      </c:lineChart>
      <c:catAx>
        <c:axId val="6579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10549"/>
        <c:crosses val="autoZero"/>
        <c:auto val="1"/>
        <c:lblOffset val="100"/>
        <c:noMultiLvlLbl val="0"/>
      </c:catAx>
      <c:valAx>
        <c:axId val="553105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797940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64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2.29'!$D$11:$D$40</c:f>
              <c:strCache/>
            </c:strRef>
          </c:cat>
          <c:val>
            <c:numRef>
              <c:f>'Figure 2.29'!$E$11:$E$40</c:f>
              <c:numCache/>
            </c:numRef>
          </c:val>
        </c:ser>
        <c:gapWidth val="50"/>
        <c:axId val="28032894"/>
        <c:axId val="50969455"/>
      </c:barChart>
      <c:catAx>
        <c:axId val="2803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50969455"/>
        <c:crosses val="autoZero"/>
        <c:auto val="1"/>
        <c:lblOffset val="100"/>
        <c:tickLblSkip val="1"/>
        <c:noMultiLvlLbl val="0"/>
      </c:catAx>
      <c:valAx>
        <c:axId val="50969455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032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05"/>
          <c:w val="0.9505"/>
          <c:h val="0.809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2.3'!$G$11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2.3'!$D$12:$D$28</c:f>
              <c:strCache/>
            </c:strRef>
          </c:cat>
          <c:val>
            <c:numRef>
              <c:f>'Figure 2.3'!$G$12:$G$28</c:f>
              <c:numCache/>
            </c:numRef>
          </c:val>
        </c:ser>
        <c:ser>
          <c:idx val="3"/>
          <c:order val="1"/>
          <c:tx>
            <c:strRef>
              <c:f>'Figure 2.3'!$H$11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2.3'!$D$12:$D$28</c:f>
              <c:strCache/>
            </c:strRef>
          </c:cat>
          <c:val>
            <c:numRef>
              <c:f>'Figure 2.3'!$H$12:$H$28</c:f>
              <c:numCache/>
            </c:numRef>
          </c:val>
        </c:ser>
        <c:ser>
          <c:idx val="1"/>
          <c:order val="2"/>
          <c:tx>
            <c:strRef>
              <c:f>'Figure 2.3'!$E$11</c:f>
              <c:strCache>
                <c:ptCount val="1"/>
                <c:pt idx="0">
                  <c:v>Men</c:v>
                </c:pt>
              </c:strCache>
            </c:strRef>
          </c:tx>
          <c:spPr>
            <a:noFill/>
            <a:ln w="38100">
              <a:solidFill>
                <a:srgbClr val="D6E38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2.3'!$D$12:$D$28</c:f>
              <c:strCache/>
            </c:strRef>
          </c:cat>
          <c:val>
            <c:numRef>
              <c:f>'Figure 2.3'!$E$12:$E$28</c:f>
              <c:numCache/>
            </c:numRef>
          </c:val>
        </c:ser>
        <c:ser>
          <c:idx val="0"/>
          <c:order val="3"/>
          <c:tx>
            <c:strRef>
              <c:f>'Figure 2.3'!$F$11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8100">
              <a:solidFill>
                <a:srgbClr val="C2C5E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2.3'!$D$12:$D$28</c:f>
              <c:strCache/>
            </c:strRef>
          </c:cat>
          <c:val>
            <c:numRef>
              <c:f>'Figure 2.3'!$F$12:$F$28</c:f>
              <c:numCache/>
            </c:numRef>
          </c:val>
        </c:ser>
        <c:overlap val="100"/>
        <c:gapWidth val="0"/>
        <c:axId val="40976794"/>
        <c:axId val="33246827"/>
      </c:barChart>
      <c:catAx>
        <c:axId val="4097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Myriad Pro"/>
                    <a:ea typeface="Myriad Pro"/>
                    <a:cs typeface="Myriad Pro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33246827"/>
        <c:crosses val="autoZero"/>
        <c:auto val="1"/>
        <c:lblOffset val="100"/>
        <c:tickLblSkip val="1"/>
        <c:noMultiLvlLbl val="0"/>
      </c:catAx>
      <c:valAx>
        <c:axId val="33246827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low"/>
        <c:crossAx val="4097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1"/>
          <c:y val="0.8415"/>
          <c:w val="0.3995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305"/>
          <c:w val="0.95"/>
          <c:h val="0.810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2.4'!$G$11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2.4'!$D$12:$D$29</c:f>
              <c:strCache/>
            </c:strRef>
          </c:cat>
          <c:val>
            <c:numRef>
              <c:f>'Figure 2.4'!$G$12:$G$29</c:f>
              <c:numCache/>
            </c:numRef>
          </c:val>
        </c:ser>
        <c:ser>
          <c:idx val="0"/>
          <c:order val="1"/>
          <c:tx>
            <c:strRef>
              <c:f>'Figure 2.4'!$H$11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2.4'!$D$12:$D$29</c:f>
              <c:strCache/>
            </c:strRef>
          </c:cat>
          <c:val>
            <c:numRef>
              <c:f>'Figure 2.4'!$H$12:$H$29</c:f>
              <c:numCache/>
            </c:numRef>
          </c:val>
        </c:ser>
        <c:ser>
          <c:idx val="3"/>
          <c:order val="2"/>
          <c:tx>
            <c:strRef>
              <c:f>'Figure 2.4'!$E$11</c:f>
              <c:strCache>
                <c:ptCount val="1"/>
                <c:pt idx="0">
                  <c:v>Men</c:v>
                </c:pt>
              </c:strCache>
            </c:strRef>
          </c:tx>
          <c:spPr>
            <a:noFill/>
            <a:ln w="38100">
              <a:solidFill>
                <a:srgbClr val="D6E38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2.4'!$D$12:$D$29</c:f>
              <c:strCache/>
            </c:strRef>
          </c:cat>
          <c:val>
            <c:numRef>
              <c:f>'Figure 2.4'!$E$12:$E$29</c:f>
              <c:numCache/>
            </c:numRef>
          </c:val>
        </c:ser>
        <c:ser>
          <c:idx val="2"/>
          <c:order val="3"/>
          <c:tx>
            <c:strRef>
              <c:f>'Figure 2.4'!$F$11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8100">
              <a:solidFill>
                <a:srgbClr val="C2C5E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2.4'!$D$12:$D$29</c:f>
              <c:strCache/>
            </c:strRef>
          </c:cat>
          <c:val>
            <c:numRef>
              <c:f>'Figure 2.4'!$F$12:$F$29</c:f>
              <c:numCache/>
            </c:numRef>
          </c:val>
        </c:ser>
        <c:overlap val="100"/>
        <c:gapWidth val="0"/>
        <c:axId val="30785988"/>
        <c:axId val="8638437"/>
      </c:barChart>
      <c:catAx>
        <c:axId val="30785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Myriad Pro"/>
                    <a:ea typeface="Myriad Pro"/>
                    <a:cs typeface="Myriad Pro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8638437"/>
        <c:crosses val="autoZero"/>
        <c:auto val="1"/>
        <c:lblOffset val="100"/>
        <c:tickLblSkip val="1"/>
        <c:noMultiLvlLbl val="0"/>
      </c:catAx>
      <c:valAx>
        <c:axId val="8638437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low"/>
        <c:crossAx val="307859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9375"/>
          <c:y val="0.838"/>
          <c:w val="0.29925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6075"/>
          <c:w val="0.964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2.5'!$D$11:$D$43</c:f>
              <c:strCache/>
            </c:strRef>
          </c:cat>
          <c:val>
            <c:numRef>
              <c:f>'Figure 2.5'!$E$11:$E$43</c:f>
              <c:numCache/>
            </c:numRef>
          </c:val>
        </c:ser>
        <c:overlap val="100"/>
        <c:axId val="10637070"/>
        <c:axId val="28624767"/>
      </c:bar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8624767"/>
        <c:crosses val="autoZero"/>
        <c:auto val="1"/>
        <c:lblOffset val="100"/>
        <c:tickLblSkip val="1"/>
        <c:noMultiLvlLbl val="0"/>
      </c:catAx>
      <c:valAx>
        <c:axId val="28624767"/>
        <c:scaling>
          <c:orientation val="minMax"/>
          <c:max val="6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063707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562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'Figure 2.6'!$D$11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2.6'!$E$10:$X$10</c:f>
              <c:numCache/>
            </c:numRef>
          </c:cat>
          <c:val>
            <c:numRef>
              <c:f>'Figure 2.6'!$E$11:$X$11</c:f>
              <c:numCache/>
            </c:numRef>
          </c:val>
          <c:smooth val="0"/>
        </c:ser>
        <c:marker val="1"/>
        <c:axId val="56296312"/>
        <c:axId val="36904761"/>
      </c:line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04761"/>
        <c:crosses val="autoZero"/>
        <c:auto val="1"/>
        <c:lblOffset val="100"/>
        <c:noMultiLvlLbl val="0"/>
      </c:catAx>
      <c:valAx>
        <c:axId val="36904761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296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"/>
          <c:w val="0.9655"/>
          <c:h val="0.85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2.7'!$E$10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14"/>
              <c:delete val="1"/>
            </c:dLbl>
            <c:delete val="1"/>
          </c:dLbls>
          <c:cat>
            <c:strRef>
              <c:f>'Figure 2.7'!$D$11:$D$43</c:f>
              <c:strCache/>
            </c:strRef>
          </c:cat>
          <c:val>
            <c:numRef>
              <c:f>'Figure 2.7'!$E$11:$E$43</c:f>
              <c:numCache/>
            </c:numRef>
          </c:val>
        </c:ser>
        <c:ser>
          <c:idx val="0"/>
          <c:order val="1"/>
          <c:tx>
            <c:strRef>
              <c:f>'Figure 2.7'!$F$10</c:f>
              <c:strCache>
                <c:ptCount val="1"/>
                <c:pt idx="0">
                  <c:v>Change 1990 to 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2.7'!$D$11:$D$43</c:f>
              <c:strCache/>
            </c:strRef>
          </c:cat>
          <c:val>
            <c:numRef>
              <c:f>'Figure 2.7'!$F$11:$F$43</c:f>
              <c:numCache/>
            </c:numRef>
          </c:val>
        </c:ser>
        <c:ser>
          <c:idx val="2"/>
          <c:order val="2"/>
          <c:tx>
            <c:strRef>
              <c:f>'Figure 2.7'!$G$10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2.7'!$D$11:$D$43</c:f>
              <c:strCache/>
            </c:strRef>
          </c:cat>
          <c:val>
            <c:numRef>
              <c:f>'Figure 2.7'!$G$11:$G$43</c:f>
              <c:numCache/>
            </c:numRef>
          </c:val>
        </c:ser>
        <c:overlap val="100"/>
        <c:axId val="63707394"/>
        <c:axId val="36495635"/>
      </c:bar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6495635"/>
        <c:crosses val="autoZero"/>
        <c:auto val="1"/>
        <c:lblOffset val="100"/>
        <c:tickLblSkip val="1"/>
        <c:noMultiLvlLbl val="0"/>
      </c:catAx>
      <c:valAx>
        <c:axId val="36495635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370739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0425"/>
          <c:y val="0.8615"/>
          <c:w val="0.27125"/>
          <c:h val="0.13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/>
              <a:t>Population structure by major age groups, 
EU-27;   1990, …, 2060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'[1]Total population, 1.1.2008'!#REF!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population, 1.1.2008'!#REF!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'[1]Total population, 1.1.2008'!#REF!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'[1]Total population, 1.1.2008'!#REF!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population, 1.1.2008'!#REF!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'[1]Total population, 1.1.2008'!#REF!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'[1]Total population, 1.1.2008'!#REF!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population, 1.1.2008'!#REF!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'[1]Total population, 1.1.2008'!#REF!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3"/>
          <c:tx>
            <c:strRef>
              <c:f>'[1]Total population, 1.1.2008'!#REF!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population, 1.1.2008'!#REF!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'[1]Total population, 1.1.2008'!#REF!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30"/>
        <c:axId val="60025260"/>
        <c:axId val="3356429"/>
      </c:barChart>
      <c:catAx>
        <c:axId val="6002526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356429"/>
        <c:crosses val="autoZero"/>
        <c:auto val="1"/>
        <c:lblOffset val="100"/>
        <c:noMultiLvlLbl val="0"/>
      </c:catAx>
      <c:valAx>
        <c:axId val="335642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/>
                  <a:t>Percentage of the
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025260"/>
        <c:crossesAt val="1"/>
        <c:crossBetween val="between"/>
        <c:dispUnits/>
        <c:majorUnit val="20"/>
      </c:valAx>
      <c:spPr>
        <a:noFill/>
        <a:ln w="12700">
          <a:solidFill>
            <a:srgbClr val="FF000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114300</xdr:colOff>
      <xdr:row>21</xdr:row>
      <xdr:rowOff>85725</xdr:rowOff>
    </xdr:from>
    <xdr:to>
      <xdr:col>9</xdr:col>
      <xdr:colOff>504825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162050" y="3219450"/>
        <a:ext cx="51054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276225</xdr:colOff>
      <xdr:row>19</xdr:row>
      <xdr:rowOff>0</xdr:rowOff>
    </xdr:from>
    <xdr:to>
      <xdr:col>15</xdr:col>
      <xdr:colOff>371475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5200650" y="27146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144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144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144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2466975" y="0"/>
        <a:ext cx="667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7" name="Line 27"/>
        <xdr:cNvSpPr>
          <a:spLocks/>
        </xdr:cNvSpPr>
      </xdr:nvSpPr>
      <xdr:spPr>
        <a:xfrm>
          <a:off x="1103947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8" name="Line 28"/>
        <xdr:cNvSpPr>
          <a:spLocks/>
        </xdr:cNvSpPr>
      </xdr:nvSpPr>
      <xdr:spPr>
        <a:xfrm>
          <a:off x="1103947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34</xdr:col>
      <xdr:colOff>0</xdr:colOff>
      <xdr:row>15</xdr:row>
      <xdr:rowOff>0</xdr:rowOff>
    </xdr:from>
    <xdr:to>
      <xdr:col>34</xdr:col>
      <xdr:colOff>0</xdr:colOff>
      <xdr:row>15</xdr:row>
      <xdr:rowOff>0</xdr:rowOff>
    </xdr:to>
    <xdr:sp>
      <xdr:nvSpPr>
        <xdr:cNvPr id="29" name="Line 29"/>
        <xdr:cNvSpPr>
          <a:spLocks/>
        </xdr:cNvSpPr>
      </xdr:nvSpPr>
      <xdr:spPr>
        <a:xfrm>
          <a:off x="1904047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sp>
      <xdr:nvSpPr>
        <xdr:cNvPr id="30" name="Line 30"/>
        <xdr:cNvSpPr>
          <a:spLocks/>
        </xdr:cNvSpPr>
      </xdr:nvSpPr>
      <xdr:spPr>
        <a:xfrm>
          <a:off x="7924800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34</xdr:col>
      <xdr:colOff>0</xdr:colOff>
      <xdr:row>15</xdr:row>
      <xdr:rowOff>0</xdr:rowOff>
    </xdr:from>
    <xdr:to>
      <xdr:col>34</xdr:col>
      <xdr:colOff>0</xdr:colOff>
      <xdr:row>15</xdr:row>
      <xdr:rowOff>0</xdr:rowOff>
    </xdr:to>
    <xdr:sp>
      <xdr:nvSpPr>
        <xdr:cNvPr id="31" name="Line 31"/>
        <xdr:cNvSpPr>
          <a:spLocks/>
        </xdr:cNvSpPr>
      </xdr:nvSpPr>
      <xdr:spPr>
        <a:xfrm>
          <a:off x="1904047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10394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144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4163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992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163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4163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992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4163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144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992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4163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992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163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144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9525</xdr:rowOff>
    </xdr:to>
    <xdr:sp>
      <xdr:nvSpPr>
        <xdr:cNvPr id="68" name="Line 68"/>
        <xdr:cNvSpPr>
          <a:spLocks/>
        </xdr:cNvSpPr>
      </xdr:nvSpPr>
      <xdr:spPr>
        <a:xfrm>
          <a:off x="11039475" y="3857625"/>
          <a:ext cx="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9525</xdr:rowOff>
    </xdr:to>
    <xdr:sp>
      <xdr:nvSpPr>
        <xdr:cNvPr id="69" name="Line 69"/>
        <xdr:cNvSpPr>
          <a:spLocks/>
        </xdr:cNvSpPr>
      </xdr:nvSpPr>
      <xdr:spPr>
        <a:xfrm>
          <a:off x="11039475" y="3857625"/>
          <a:ext cx="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0</xdr:rowOff>
    </xdr:from>
    <xdr:to>
      <xdr:col>33</xdr:col>
      <xdr:colOff>0</xdr:colOff>
      <xdr:row>29</xdr:row>
      <xdr:rowOff>9525</xdr:rowOff>
    </xdr:to>
    <xdr:sp>
      <xdr:nvSpPr>
        <xdr:cNvPr id="70" name="Line 70"/>
        <xdr:cNvSpPr>
          <a:spLocks/>
        </xdr:cNvSpPr>
      </xdr:nvSpPr>
      <xdr:spPr>
        <a:xfrm>
          <a:off x="18430875" y="400050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29</xdr:row>
      <xdr:rowOff>0</xdr:rowOff>
    </xdr:to>
    <xdr:sp>
      <xdr:nvSpPr>
        <xdr:cNvPr id="71" name="Line 71"/>
        <xdr:cNvSpPr>
          <a:spLocks/>
        </xdr:cNvSpPr>
      </xdr:nvSpPr>
      <xdr:spPr>
        <a:xfrm>
          <a:off x="6705600" y="4000500"/>
          <a:ext cx="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0</xdr:rowOff>
    </xdr:from>
    <xdr:to>
      <xdr:col>33</xdr:col>
      <xdr:colOff>0</xdr:colOff>
      <xdr:row>29</xdr:row>
      <xdr:rowOff>9525</xdr:rowOff>
    </xdr:to>
    <xdr:sp>
      <xdr:nvSpPr>
        <xdr:cNvPr id="72" name="Line 72"/>
        <xdr:cNvSpPr>
          <a:spLocks/>
        </xdr:cNvSpPr>
      </xdr:nvSpPr>
      <xdr:spPr>
        <a:xfrm>
          <a:off x="18430875" y="400050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twoCellAnchor>
  <xdr:twoCellAnchor editAs="absolute">
    <xdr:from>
      <xdr:col>2</xdr:col>
      <xdr:colOff>476250</xdr:colOff>
      <xdr:row>24</xdr:row>
      <xdr:rowOff>38100</xdr:rowOff>
    </xdr:from>
    <xdr:to>
      <xdr:col>14</xdr:col>
      <xdr:colOff>95250</xdr:colOff>
      <xdr:row>41</xdr:row>
      <xdr:rowOff>0</xdr:rowOff>
    </xdr:to>
    <xdr:graphicFrame>
      <xdr:nvGraphicFramePr>
        <xdr:cNvPr id="73" name="Chart 1"/>
        <xdr:cNvGraphicFramePr/>
      </xdr:nvGraphicFramePr>
      <xdr:xfrm>
        <a:off x="1695450" y="3467100"/>
        <a:ext cx="51054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0.80625</cdr:y>
    </cdr:from>
    <cdr:to>
      <cdr:x>0.05475</cdr:x>
      <cdr:y>0.886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5621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0</a:t>
          </a:r>
        </a:p>
      </cdr:txBody>
    </cdr:sp>
  </cdr:relSizeAnchor>
  <cdr:relSizeAnchor xmlns:cdr="http://schemas.openxmlformats.org/drawingml/2006/chartDrawing">
    <cdr:from>
      <cdr:x>0.019</cdr:x>
      <cdr:y>0.72375</cdr:y>
    </cdr:from>
    <cdr:to>
      <cdr:x>0.05425</cdr:x>
      <cdr:y>0.7595</cdr:y>
    </cdr:to>
    <cdr:grpSp>
      <cdr:nvGrpSpPr>
        <cdr:cNvPr id="2" name="Group 2"/>
        <cdr:cNvGrpSpPr>
          <a:grpSpLocks/>
        </cdr:cNvGrpSpPr>
      </cdr:nvGrpSpPr>
      <cdr:grpSpPr>
        <a:xfrm rot="5400000" flipH="1">
          <a:off x="95250" y="1400175"/>
          <a:ext cx="180975" cy="66675"/>
          <a:chOff x="2277201" y="492362"/>
          <a:chExt cx="76760" cy="160212"/>
        </a:xfrm>
        <a:solidFill>
          <a:srgbClr val="FFFFFF"/>
        </a:solidFill>
      </cdr:grpSpPr>
      <cdr:sp>
        <cdr:nvSpPr>
          <cdr:cNvPr id="3" name="AutoShape 3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6</xdr:row>
      <xdr:rowOff>47625</xdr:rowOff>
    </xdr:from>
    <xdr:to>
      <xdr:col>14</xdr:col>
      <xdr:colOff>419100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3705225" y="90487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581025</xdr:colOff>
      <xdr:row>9</xdr:row>
      <xdr:rowOff>152400</xdr:rowOff>
    </xdr:from>
    <xdr:to>
      <xdr:col>17</xdr:col>
      <xdr:colOff>200025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5219700" y="143827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161925</xdr:colOff>
      <xdr:row>7</xdr:row>
      <xdr:rowOff>28575</xdr:rowOff>
    </xdr:from>
    <xdr:to>
      <xdr:col>16</xdr:col>
      <xdr:colOff>390525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4429125" y="10287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28</xdr:row>
      <xdr:rowOff>123825</xdr:rowOff>
    </xdr:from>
    <xdr:to>
      <xdr:col>10</xdr:col>
      <xdr:colOff>257175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1847850" y="42862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16</xdr:row>
      <xdr:rowOff>133350</xdr:rowOff>
    </xdr:from>
    <xdr:to>
      <xdr:col>14</xdr:col>
      <xdr:colOff>57150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886200" y="24193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171450</xdr:colOff>
      <xdr:row>19</xdr:row>
      <xdr:rowOff>104775</xdr:rowOff>
    </xdr:from>
    <xdr:to>
      <xdr:col>17</xdr:col>
      <xdr:colOff>400050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5229225" y="28194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381000</xdr:colOff>
      <xdr:row>17</xdr:row>
      <xdr:rowOff>66675</xdr:rowOff>
    </xdr:from>
    <xdr:to>
      <xdr:col>16</xdr:col>
      <xdr:colOff>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4191000" y="24955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76200</xdr:colOff>
      <xdr:row>21</xdr:row>
      <xdr:rowOff>28575</xdr:rowOff>
    </xdr:from>
    <xdr:to>
      <xdr:col>15</xdr:col>
      <xdr:colOff>247650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438275" y="29432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0.43025</cdr:y>
    </cdr:from>
    <cdr:to>
      <cdr:x>0.03275</cdr:x>
      <cdr:y>0.49625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28675"/>
          <a:ext cx="1714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72</a:t>
          </a:r>
        </a:p>
      </cdr:txBody>
    </cdr:sp>
  </cdr:relSizeAnchor>
  <cdr:relSizeAnchor xmlns:cdr="http://schemas.openxmlformats.org/drawingml/2006/chartDrawing">
    <cdr:from>
      <cdr:x>0</cdr:x>
      <cdr:y>0.28625</cdr:y>
    </cdr:from>
    <cdr:to>
      <cdr:x>0.03275</cdr:x>
      <cdr:y>0.3515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2450"/>
          <a:ext cx="1714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76</a:t>
          </a:r>
        </a:p>
      </cdr:txBody>
    </cdr:sp>
  </cdr:relSizeAnchor>
  <cdr:relSizeAnchor xmlns:cdr="http://schemas.openxmlformats.org/drawingml/2006/chartDrawing">
    <cdr:from>
      <cdr:x>0</cdr:x>
      <cdr:y>0.1535</cdr:y>
    </cdr:from>
    <cdr:to>
      <cdr:x>0.039</cdr:x>
      <cdr:y>0.2195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95275"/>
          <a:ext cx="2000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80</a:t>
          </a:r>
        </a:p>
      </cdr:txBody>
    </cdr:sp>
  </cdr:relSizeAnchor>
  <cdr:relSizeAnchor xmlns:cdr="http://schemas.openxmlformats.org/drawingml/2006/chartDrawing">
    <cdr:from>
      <cdr:x>0</cdr:x>
      <cdr:y>0.013</cdr:y>
    </cdr:from>
    <cdr:to>
      <cdr:x>0.04</cdr:x>
      <cdr:y>0.0775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9050"/>
          <a:ext cx="2000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84</a:t>
          </a:r>
        </a:p>
      </cdr:txBody>
    </cdr:sp>
  </cdr:relSizeAnchor>
  <cdr:relSizeAnchor xmlns:cdr="http://schemas.openxmlformats.org/drawingml/2006/chartDrawing">
    <cdr:from>
      <cdr:x>0</cdr:x>
      <cdr:y>0.51375</cdr:y>
    </cdr:from>
    <cdr:to>
      <cdr:x>0.0355</cdr:x>
      <cdr:y>0.5475</cdr:y>
    </cdr:to>
    <cdr:grpSp>
      <cdr:nvGrpSpPr>
        <cdr:cNvPr id="5" name="Group 5"/>
        <cdr:cNvGrpSpPr>
          <a:grpSpLocks/>
        </cdr:cNvGrpSpPr>
      </cdr:nvGrpSpPr>
      <cdr:grpSpPr>
        <a:xfrm rot="5400000" flipH="1">
          <a:off x="0" y="990600"/>
          <a:ext cx="180975" cy="66675"/>
          <a:chOff x="2277201" y="492362"/>
          <a:chExt cx="76760" cy="160212"/>
        </a:xfrm>
        <a:solidFill>
          <a:srgbClr val="FFFFFF"/>
        </a:solidFill>
      </cdr:grpSpPr>
      <cdr:sp>
        <cdr:nvSpPr>
          <cdr:cNvPr id="6" name="AutoShape 6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</cdr:grp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361950</xdr:colOff>
      <xdr:row>19</xdr:row>
      <xdr:rowOff>0</xdr:rowOff>
    </xdr:from>
    <xdr:to>
      <xdr:col>11</xdr:col>
      <xdr:colOff>590550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733550" y="27146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457200</xdr:colOff>
      <xdr:row>9</xdr:row>
      <xdr:rowOff>123825</xdr:rowOff>
    </xdr:from>
    <xdr:to>
      <xdr:col>15</xdr:col>
      <xdr:colOff>76200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3990975" y="14097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152400</xdr:colOff>
      <xdr:row>13</xdr:row>
      <xdr:rowOff>57150</xdr:rowOff>
    </xdr:from>
    <xdr:to>
      <xdr:col>16</xdr:col>
      <xdr:colOff>381000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5114925" y="19145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476250</xdr:colOff>
      <xdr:row>10</xdr:row>
      <xdr:rowOff>57150</xdr:rowOff>
    </xdr:from>
    <xdr:to>
      <xdr:col>16</xdr:col>
      <xdr:colOff>409575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4600575" y="1485900"/>
        <a:ext cx="54197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0.90275</cdr:y>
    </cdr:from>
    <cdr:to>
      <cdr:x>0.0195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75260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21</xdr:row>
      <xdr:rowOff>57150</xdr:rowOff>
    </xdr:from>
    <xdr:to>
      <xdr:col>10</xdr:col>
      <xdr:colOff>342900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114425" y="30575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104775</xdr:colOff>
      <xdr:row>11</xdr:row>
      <xdr:rowOff>85725</xdr:rowOff>
    </xdr:from>
    <xdr:to>
      <xdr:col>14</xdr:col>
      <xdr:colOff>333375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124200" y="16573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123825</xdr:colOff>
      <xdr:row>35</xdr:row>
      <xdr:rowOff>19050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3143250" y="5019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xdr:txBody>
    </xdr:sp>
    <xdr:clientData/>
  </xdr:one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0.8845</cdr:y>
    </cdr:from>
    <cdr:to>
      <cdr:x>0.02975</cdr:x>
      <cdr:y>0.979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213360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16</xdr:col>
      <xdr:colOff>238125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4333875" y="1647825"/>
        <a:ext cx="51149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13</xdr:col>
      <xdr:colOff>57150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333500" y="421005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0.868</cdr:y>
    </cdr:from>
    <cdr:to>
      <cdr:x>0.029</cdr:x>
      <cdr:y>0.96275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208597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209550</xdr:colOff>
      <xdr:row>12</xdr:row>
      <xdr:rowOff>66675</xdr:rowOff>
    </xdr:from>
    <xdr:to>
      <xdr:col>15</xdr:col>
      <xdr:colOff>438150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4057650" y="2209800"/>
        <a:ext cx="51054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0.6045</cdr:y>
    </cdr:from>
    <cdr:to>
      <cdr:x>0.64475</cdr:x>
      <cdr:y>0.77175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1381125"/>
          <a:ext cx="6762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A F R I C A
24.6%</a:t>
          </a:r>
        </a:p>
      </cdr:txBody>
    </cdr:sp>
  </cdr:relSizeAnchor>
  <cdr:relSizeAnchor xmlns:cdr="http://schemas.openxmlformats.org/drawingml/2006/chartDrawing">
    <cdr:from>
      <cdr:x>0.396</cdr:x>
      <cdr:y>0.42075</cdr:y>
    </cdr:from>
    <cdr:to>
      <cdr:x>0.5465</cdr:x>
      <cdr:y>0.52275</cdr:y>
    </cdr:to>
    <cdr:sp>
      <cdr:nvSpPr>
        <cdr:cNvPr id="2" name="TextBox 2"/>
        <cdr:cNvSpPr txBox="1">
          <a:spLocks noChangeArrowheads="1"/>
        </cdr:cNvSpPr>
      </cdr:nvSpPr>
      <cdr:spPr>
        <a:xfrm>
          <a:off x="2019300" y="962025"/>
          <a:ext cx="771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A S I A
19.8%</a:t>
          </a:r>
        </a:p>
      </cdr:txBody>
    </cdr:sp>
  </cdr:relSizeAnchor>
  <cdr:relSizeAnchor xmlns:cdr="http://schemas.openxmlformats.org/drawingml/2006/chartDrawing">
    <cdr:from>
      <cdr:x>0.40725</cdr:x>
      <cdr:y>0.21025</cdr:y>
    </cdr:from>
    <cdr:to>
      <cdr:x>0.57675</cdr:x>
      <cdr:y>0.35125</cdr:y>
    </cdr:to>
    <cdr:sp>
      <cdr:nvSpPr>
        <cdr:cNvPr id="3" name="TextBox 3"/>
        <cdr:cNvSpPr txBox="1">
          <a:spLocks noChangeArrowheads="1"/>
        </cdr:cNvSpPr>
      </cdr:nvSpPr>
      <cdr:spPr>
        <a:xfrm>
          <a:off x="2076450" y="476250"/>
          <a:ext cx="866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A M E R I C AS
16.6%</a:t>
          </a:r>
        </a:p>
      </cdr:txBody>
    </cdr:sp>
  </cdr:relSizeAnchor>
  <cdr:relSizeAnchor xmlns:cdr="http://schemas.openxmlformats.org/drawingml/2006/chartDrawing">
    <cdr:from>
      <cdr:x>0.55675</cdr:x>
      <cdr:y>0.292</cdr:y>
    </cdr:from>
    <cdr:to>
      <cdr:x>0.7255</cdr:x>
      <cdr:y>0.46775</cdr:y>
    </cdr:to>
    <cdr:sp>
      <cdr:nvSpPr>
        <cdr:cNvPr id="4" name="TextBox 4"/>
        <cdr:cNvSpPr txBox="1">
          <a:spLocks noChangeArrowheads="1"/>
        </cdr:cNvSpPr>
      </cdr:nvSpPr>
      <cdr:spPr>
        <a:xfrm>
          <a:off x="2838450" y="666750"/>
          <a:ext cx="866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EUROPE excluding EU-27
38.1%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161925</xdr:colOff>
      <xdr:row>7</xdr:row>
      <xdr:rowOff>104775</xdr:rowOff>
    </xdr:from>
    <xdr:to>
      <xdr:col>15</xdr:col>
      <xdr:colOff>400050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4305300" y="1104900"/>
        <a:ext cx="51149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38100</xdr:colOff>
      <xdr:row>22</xdr:row>
      <xdr:rowOff>133350</xdr:rowOff>
    </xdr:from>
    <xdr:to>
      <xdr:col>20</xdr:col>
      <xdr:colOff>266700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7562850" y="38481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0.87275</cdr:y>
    </cdr:from>
    <cdr:to>
      <cdr:x>0.0185</cdr:x>
      <cdr:y>0.9905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16954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323850</xdr:colOff>
      <xdr:row>9</xdr:row>
      <xdr:rowOff>304800</xdr:rowOff>
    </xdr:from>
    <xdr:to>
      <xdr:col>16</xdr:col>
      <xdr:colOff>552450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4876800" y="159067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0.42175</cdr:x>
      <cdr:y>0.91</cdr:y>
    </cdr:from>
    <cdr:to>
      <cdr:x>0.6885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3162300"/>
          <a:ext cx="1362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Myriad Pro"/>
              <a:ea typeface="Myriad Pro"/>
              <a:cs typeface="Myriad Pro"/>
            </a:rPr>
            <a:t>Solid colour: nationals
Bordered: non-nationals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142875</xdr:colOff>
      <xdr:row>26</xdr:row>
      <xdr:rowOff>66675</xdr:rowOff>
    </xdr:from>
    <xdr:to>
      <xdr:col>17</xdr:col>
      <xdr:colOff>371475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5067300" y="3638550"/>
        <a:ext cx="51054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19</xdr:row>
      <xdr:rowOff>28575</xdr:rowOff>
    </xdr:from>
    <xdr:to>
      <xdr:col>12</xdr:col>
      <xdr:colOff>295275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524000" y="27432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0.9055</cdr:y>
    </cdr:from>
    <cdr:to>
      <cdr:x>0.67675</cdr:x>
      <cdr:y>0.9945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2905125"/>
          <a:ext cx="1466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Myriad Pro"/>
              <a:ea typeface="Myriad Pro"/>
              <a:cs typeface="Myriad Pro"/>
            </a:rPr>
            <a:t>Solid colour: 2009
Bordered: 1990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</xdr:colOff>
      <xdr:row>15</xdr:row>
      <xdr:rowOff>47625</xdr:rowOff>
    </xdr:from>
    <xdr:to>
      <xdr:col>15</xdr:col>
      <xdr:colOff>276225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486275" y="21907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447675</xdr:colOff>
      <xdr:row>6</xdr:row>
      <xdr:rowOff>76200</xdr:rowOff>
    </xdr:from>
    <xdr:to>
      <xdr:col>17</xdr:col>
      <xdr:colOff>476250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867400" y="933450"/>
        <a:ext cx="51149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0.43875</cdr:x>
      <cdr:y>0.90425</cdr:y>
    </cdr:from>
    <cdr:to>
      <cdr:x>0.63425</cdr:x>
      <cdr:y>0.9905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2886075"/>
          <a:ext cx="981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700" b="1" i="0" u="none" baseline="0">
              <a:latin typeface="Myriad Pro"/>
              <a:ea typeface="Myriad Pro"/>
              <a:cs typeface="Myriad Pro"/>
            </a:rPr>
            <a:t>Solid colour: 2060
Bordered: 2009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285750</xdr:colOff>
      <xdr:row>5</xdr:row>
      <xdr:rowOff>28575</xdr:rowOff>
    </xdr:from>
    <xdr:to>
      <xdr:col>17</xdr:col>
      <xdr:colOff>409575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5676900" y="742950"/>
        <a:ext cx="5019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266700</xdr:colOff>
      <xdr:row>14</xdr:row>
      <xdr:rowOff>114300</xdr:rowOff>
    </xdr:from>
    <xdr:to>
      <xdr:col>16</xdr:col>
      <xdr:colOff>142875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4962525" y="2114550"/>
        <a:ext cx="51054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95250</xdr:colOff>
      <xdr:row>14</xdr:row>
      <xdr:rowOff>104775</xdr:rowOff>
    </xdr:from>
    <xdr:to>
      <xdr:col>16</xdr:col>
      <xdr:colOff>247650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1924050" y="21050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twiag\Local%20Settings\Temporary%20Internet%20Files\OLK81\Portrait%201%20-dat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SR%202004%2002July04%2017.47%20o'clock\Overview%20Annexes%20on%204th%20and%2015th%20June%202004\p.%2037%20left%20graph%20(Gender%20pay%20gap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grat1\Migrat\Definitions\MIGRAT_DB_Description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eudora\attach\ZE\MIGRATIO\PUBLI_95\EN\EN\QUAD_EN\MIGRATIO\PUBLI_94\E\CHA_C_E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eudora\attach\MIGRA_96\KARINE\B_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d\MIG\Migration%20yearbook%202001\Vorig%20jaarboek%202000\english\Chap-C-EN9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MP\Publication\2000\LMP%20publication%202000%20(EN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ymanha\Local%20Settings\Temp\6.%20Annex%201.3,%20Other%20tables,%2003-Sep-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SR%202005%207%20Sept%202005%20at%2015.03%20o'clock\Updated%20portraits%20April-July%20'05\Annex%202.3,%20Other%20tables%20on%2015%20June%202005%20at%2015.40%20o'clo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population, 1.1.2008"/>
      <sheetName val="Population structure by major a"/>
      <sheetName val="Old age dependency ratio"/>
      <sheetName val="Total fertility rate"/>
      <sheetName val="Life expectancy at birth, 2007"/>
      <sheetName val="Total pop observ-proj"/>
      <sheetName val="key-indicator-time series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L59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8.16015625" style="2" customWidth="1"/>
    <col min="3" max="3" width="2" style="2" customWidth="1"/>
    <col min="4" max="4" width="30.83203125" style="2" customWidth="1"/>
    <col min="5" max="5" width="5.66015625" style="2" customWidth="1"/>
    <col min="6" max="6" width="2" style="2" customWidth="1"/>
    <col min="7" max="11" width="14.66015625" style="2" customWidth="1"/>
    <col min="12" max="12" width="5.66015625" style="2" customWidth="1"/>
    <col min="13" max="16384" width="10.66015625" style="2" customWidth="1"/>
  </cols>
  <sheetData>
    <row r="1" ht="12.75">
      <c r="A1" s="1"/>
    </row>
    <row r="2" spans="1:4" ht="12">
      <c r="A2" s="3"/>
      <c r="D2" s="4" t="s">
        <v>176</v>
      </c>
    </row>
    <row r="3" s="4" customFormat="1" ht="11.25">
      <c r="D3" s="4" t="s">
        <v>177</v>
      </c>
    </row>
    <row r="4" s="4" customFormat="1" ht="11.25">
      <c r="D4" s="4" t="s">
        <v>178</v>
      </c>
    </row>
    <row r="5" s="4" customFormat="1" ht="11.25"/>
    <row r="6" s="4" customFormat="1" ht="11.25">
      <c r="D6" s="4" t="s">
        <v>128</v>
      </c>
    </row>
    <row r="7" s="4" customFormat="1" ht="11.25">
      <c r="D7" s="4" t="s">
        <v>179</v>
      </c>
    </row>
    <row r="8" s="4" customFormat="1" ht="11.25"/>
    <row r="9" ht="12"/>
    <row r="10" spans="3:6" s="5" customFormat="1" ht="11.25" customHeight="1">
      <c r="C10" s="6"/>
      <c r="D10" s="6"/>
      <c r="E10" s="7">
        <v>2010</v>
      </c>
      <c r="F10" s="6"/>
    </row>
    <row r="11" spans="3:6" s="5" customFormat="1" ht="9.75" customHeight="1">
      <c r="C11" s="8"/>
      <c r="D11" s="9" t="s">
        <v>180</v>
      </c>
      <c r="E11" s="10">
        <v>7.3</v>
      </c>
      <c r="F11" s="11"/>
    </row>
    <row r="12" spans="3:6" s="5" customFormat="1" ht="9.75" customHeight="1">
      <c r="C12" s="12"/>
      <c r="D12" s="13" t="s">
        <v>181</v>
      </c>
      <c r="E12" s="14">
        <v>3.3063408855632224</v>
      </c>
      <c r="F12" s="12"/>
    </row>
    <row r="13" spans="3:6" s="5" customFormat="1" ht="9.75" customHeight="1">
      <c r="C13" s="15"/>
      <c r="D13" s="16" t="s">
        <v>182</v>
      </c>
      <c r="E13" s="17">
        <v>60.31161054023572</v>
      </c>
      <c r="F13" s="15"/>
    </row>
    <row r="14" spans="3:6" s="5" customFormat="1" ht="9.75" customHeight="1">
      <c r="C14" s="15"/>
      <c r="D14" s="16" t="s">
        <v>183</v>
      </c>
      <c r="E14" s="17">
        <v>14.952810142823065</v>
      </c>
      <c r="F14" s="15"/>
    </row>
    <row r="15" spans="3:6" s="5" customFormat="1" ht="9.75" customHeight="1">
      <c r="C15" s="15"/>
      <c r="D15" s="16" t="s">
        <v>184</v>
      </c>
      <c r="E15" s="17">
        <v>8.520416611663459</v>
      </c>
      <c r="F15" s="15"/>
    </row>
    <row r="16" spans="3:6" s="5" customFormat="1" ht="9.75" customHeight="1">
      <c r="C16" s="15"/>
      <c r="D16" s="16" t="s">
        <v>185</v>
      </c>
      <c r="E16" s="17">
        <v>5.090098148881524</v>
      </c>
      <c r="F16" s="15"/>
    </row>
    <row r="17" spans="3:6" s="5" customFormat="1" ht="9.75" customHeight="1">
      <c r="C17" s="18"/>
      <c r="D17" s="19" t="s">
        <v>186</v>
      </c>
      <c r="E17" s="20">
        <v>0.518738145361319</v>
      </c>
      <c r="F17" s="18"/>
    </row>
    <row r="18" spans="3:12" ht="9.75" customHeight="1">
      <c r="C18" s="5"/>
      <c r="D18" s="5"/>
      <c r="E18" s="21"/>
      <c r="F18" s="21"/>
      <c r="G18" s="21"/>
      <c r="H18" s="21"/>
      <c r="I18" s="21"/>
      <c r="J18" s="21"/>
      <c r="K18" s="21"/>
      <c r="L18" s="21"/>
    </row>
    <row r="19" spans="3:12" ht="33.75" customHeight="1">
      <c r="C19" s="5"/>
      <c r="D19" s="877" t="s">
        <v>187</v>
      </c>
      <c r="E19" s="877"/>
      <c r="F19" s="877"/>
      <c r="G19" s="877"/>
      <c r="H19" s="877"/>
      <c r="I19" s="5"/>
      <c r="J19" s="5"/>
      <c r="K19" s="5"/>
      <c r="L19" s="5"/>
    </row>
    <row r="20" spans="3:12" ht="9.75" customHeight="1">
      <c r="C20" s="5"/>
      <c r="D20" s="5" t="s">
        <v>188</v>
      </c>
      <c r="E20" s="21"/>
      <c r="F20" s="21"/>
      <c r="G20" s="21"/>
      <c r="H20" s="21"/>
      <c r="I20" s="21"/>
      <c r="J20" s="21"/>
      <c r="K20" s="21"/>
      <c r="L20" s="21"/>
    </row>
    <row r="21" ht="9.75" customHeight="1"/>
    <row r="22" ht="9.75" customHeight="1"/>
    <row r="23" ht="12">
      <c r="A23" s="23" t="s">
        <v>189</v>
      </c>
    </row>
    <row r="24" spans="1:12" s="5" customFormat="1" ht="11.25" customHeight="1">
      <c r="A24" s="5" t="s">
        <v>190</v>
      </c>
      <c r="E24" s="24"/>
      <c r="F24" s="24"/>
      <c r="G24" s="24"/>
      <c r="H24" s="24"/>
      <c r="I24" s="24"/>
      <c r="J24" s="24"/>
      <c r="K24" s="24"/>
      <c r="L24" s="24"/>
    </row>
    <row r="25" spans="4:12" s="5" customFormat="1" ht="9.75" customHeight="1">
      <c r="D25" s="25"/>
      <c r="E25" s="21"/>
      <c r="F25" s="21"/>
      <c r="G25" s="21"/>
      <c r="H25" s="21"/>
      <c r="I25" s="21"/>
      <c r="J25" s="21"/>
      <c r="K25" s="21"/>
      <c r="L25" s="21"/>
    </row>
    <row r="26" spans="4:12" s="5" customFormat="1" ht="9.75" customHeight="1">
      <c r="D26" s="25"/>
      <c r="E26" s="21"/>
      <c r="F26" s="21"/>
      <c r="G26" s="21"/>
      <c r="H26" s="21"/>
      <c r="I26" s="21"/>
      <c r="J26" s="21"/>
      <c r="K26" s="21"/>
      <c r="L26" s="21"/>
    </row>
    <row r="27" spans="4:12" s="5" customFormat="1" ht="9.75" customHeight="1">
      <c r="D27" s="25"/>
      <c r="E27" s="21"/>
      <c r="F27" s="21"/>
      <c r="G27" s="21"/>
      <c r="H27" s="21"/>
      <c r="I27" s="21"/>
      <c r="J27" s="21"/>
      <c r="K27" s="21"/>
      <c r="L27" s="21"/>
    </row>
    <row r="28" spans="4:12" s="5" customFormat="1" ht="9.75" customHeight="1">
      <c r="D28" s="25"/>
      <c r="E28" s="21"/>
      <c r="F28" s="21"/>
      <c r="G28" s="21"/>
      <c r="H28" s="21"/>
      <c r="I28" s="21"/>
      <c r="J28" s="21"/>
      <c r="K28" s="21"/>
      <c r="L28" s="21"/>
    </row>
    <row r="29" spans="4:12" s="5" customFormat="1" ht="9.75" customHeight="1">
      <c r="D29" s="25"/>
      <c r="E29" s="21"/>
      <c r="F29" s="21"/>
      <c r="G29" s="21"/>
      <c r="H29" s="21"/>
      <c r="I29" s="21"/>
      <c r="J29" s="21"/>
      <c r="K29" s="21"/>
      <c r="L29" s="21"/>
    </row>
    <row r="30" ht="12">
      <c r="D30" s="26"/>
    </row>
    <row r="31" ht="12"/>
    <row r="32" ht="12"/>
    <row r="33" ht="12"/>
    <row r="34" ht="12"/>
    <row r="35" ht="12"/>
    <row r="36" ht="12"/>
    <row r="37" ht="12"/>
    <row r="58" spans="4:12" ht="37.5" customHeight="1">
      <c r="D58" s="877"/>
      <c r="E58" s="877"/>
      <c r="F58" s="877"/>
      <c r="G58" s="877"/>
      <c r="H58" s="877"/>
      <c r="I58" s="877"/>
      <c r="J58" s="877"/>
      <c r="K58" s="877"/>
      <c r="L58" s="22"/>
    </row>
    <row r="59" spans="4:12" ht="11.25">
      <c r="D59" s="5"/>
      <c r="E59" s="21"/>
      <c r="F59" s="21"/>
      <c r="G59" s="21"/>
      <c r="H59" s="21"/>
      <c r="I59" s="21"/>
      <c r="J59" s="21"/>
      <c r="K59" s="21"/>
      <c r="L59" s="21"/>
    </row>
  </sheetData>
  <mergeCells count="2">
    <mergeCell ref="D58:K58"/>
    <mergeCell ref="D19:H19"/>
  </mergeCells>
  <printOptions/>
  <pageMargins left="0" right="0" top="0" bottom="0" header="0" footer="0"/>
  <pageSetup horizontalDpi="2400" verticalDpi="2400" orientation="portrait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N69"/>
  <sheetViews>
    <sheetView showGridLines="0" workbookViewId="0" topLeftCell="A1">
      <selection activeCell="A1" sqref="A1"/>
    </sheetView>
  </sheetViews>
  <sheetFormatPr defaultColWidth="9.33203125" defaultRowHeight="11.25"/>
  <cols>
    <col min="1" max="4" width="7.33203125" style="197" customWidth="1"/>
    <col min="5" max="5" width="11.66015625" style="197" bestFit="1" customWidth="1"/>
    <col min="6" max="11" width="10.66015625" style="197" customWidth="1"/>
    <col min="12" max="12" width="11.66015625" style="197" bestFit="1" customWidth="1"/>
    <col min="13" max="13" width="16.83203125" style="197" customWidth="1"/>
    <col min="14" max="14" width="14.5" style="197" customWidth="1"/>
    <col min="15" max="16384" width="10.66015625" style="197" customWidth="1"/>
  </cols>
  <sheetData>
    <row r="1" spans="1:2" ht="11.25">
      <c r="A1" s="195"/>
      <c r="B1" s="195"/>
    </row>
    <row r="2" spans="1:4" ht="11.25">
      <c r="A2" s="195"/>
      <c r="B2" s="195"/>
      <c r="D2" s="138" t="s">
        <v>176</v>
      </c>
    </row>
    <row r="3" ht="11.25">
      <c r="D3" s="138" t="s">
        <v>177</v>
      </c>
    </row>
    <row r="4" ht="11.25">
      <c r="D4" s="139" t="s">
        <v>230</v>
      </c>
    </row>
    <row r="5" ht="11.25">
      <c r="D5" s="139"/>
    </row>
    <row r="6" spans="4:14" ht="11.25">
      <c r="D6" s="138" t="s">
        <v>137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</row>
    <row r="7" ht="11.25">
      <c r="D7" s="198" t="s">
        <v>278</v>
      </c>
    </row>
    <row r="8" ht="11.25"/>
    <row r="9" spans="8:9" ht="11.25">
      <c r="H9" s="264"/>
      <c r="I9" s="264"/>
    </row>
    <row r="10" spans="5:8" ht="11.25">
      <c r="E10" s="898">
        <v>2009</v>
      </c>
      <c r="F10" s="898"/>
      <c r="G10" s="899">
        <v>2060</v>
      </c>
      <c r="H10" s="899"/>
    </row>
    <row r="11" spans="3:9" ht="11.25">
      <c r="C11" s="238"/>
      <c r="E11" s="240" t="s">
        <v>279</v>
      </c>
      <c r="F11" s="240" t="s">
        <v>280</v>
      </c>
      <c r="G11" s="265" t="s">
        <v>279</v>
      </c>
      <c r="H11" s="265" t="s">
        <v>280</v>
      </c>
      <c r="I11" s="244"/>
    </row>
    <row r="12" spans="4:10" ht="11.25">
      <c r="D12" s="241">
        <v>0</v>
      </c>
      <c r="E12" s="242">
        <v>-2.6720597780185487</v>
      </c>
      <c r="F12" s="242">
        <v>2.537361900062025</v>
      </c>
      <c r="G12" s="242">
        <v>-2.3389009975016912</v>
      </c>
      <c r="H12" s="242">
        <v>2.2047226067592405</v>
      </c>
      <c r="I12" s="244"/>
      <c r="J12" s="250"/>
    </row>
    <row r="13" spans="4:10" ht="11.25">
      <c r="D13" s="241">
        <v>5</v>
      </c>
      <c r="E13" s="242">
        <v>-2.6223456574380855</v>
      </c>
      <c r="F13" s="242">
        <v>2.4923943699765916</v>
      </c>
      <c r="G13" s="242">
        <v>-2.4077889206755425</v>
      </c>
      <c r="H13" s="242">
        <v>2.2726550577468347</v>
      </c>
      <c r="I13" s="244"/>
      <c r="J13" s="250"/>
    </row>
    <row r="14" spans="4:10" ht="11.25">
      <c r="D14" s="241">
        <v>10</v>
      </c>
      <c r="E14" s="242">
        <v>-2.708780097064236</v>
      </c>
      <c r="F14" s="242">
        <v>2.5750307730547157</v>
      </c>
      <c r="G14" s="242">
        <v>-2.4710569193863114</v>
      </c>
      <c r="H14" s="242">
        <v>2.3348803816152746</v>
      </c>
      <c r="I14" s="244"/>
      <c r="J14" s="250"/>
    </row>
    <row r="15" spans="4:10" ht="11.25">
      <c r="D15" s="241">
        <v>15</v>
      </c>
      <c r="E15" s="242">
        <v>-3.0193942120243618</v>
      </c>
      <c r="F15" s="242">
        <v>2.8734926591466348</v>
      </c>
      <c r="G15" s="242">
        <v>-2.5254777044055423</v>
      </c>
      <c r="H15" s="242">
        <v>2.3859900363036126</v>
      </c>
      <c r="I15" s="244"/>
      <c r="J15" s="250"/>
    </row>
    <row r="16" spans="4:10" ht="11.25">
      <c r="D16" s="241">
        <v>20</v>
      </c>
      <c r="E16" s="242">
        <v>-3.2582100124218742</v>
      </c>
      <c r="F16" s="242">
        <v>3.139977398113145</v>
      </c>
      <c r="G16" s="242">
        <v>-2.619002256434968</v>
      </c>
      <c r="H16" s="242">
        <v>2.496130747952941</v>
      </c>
      <c r="I16" s="244"/>
      <c r="J16" s="250"/>
    </row>
    <row r="17" spans="4:10" ht="11.25">
      <c r="D17" s="241">
        <v>25</v>
      </c>
      <c r="E17" s="242">
        <v>-3.4350516777197533</v>
      </c>
      <c r="F17" s="242">
        <v>3.3432072430043043</v>
      </c>
      <c r="G17" s="242">
        <v>-2.719982932166215</v>
      </c>
      <c r="H17" s="242">
        <v>2.5995629849766573</v>
      </c>
      <c r="I17" s="244"/>
      <c r="J17" s="250"/>
    </row>
    <row r="18" spans="4:10" ht="11.25">
      <c r="D18" s="241">
        <v>30</v>
      </c>
      <c r="E18" s="242">
        <v>-3.549720327304562</v>
      </c>
      <c r="F18" s="242">
        <v>3.455803834104925</v>
      </c>
      <c r="G18" s="242">
        <v>-2.818596678661224</v>
      </c>
      <c r="H18" s="242">
        <v>2.6878943321162514</v>
      </c>
      <c r="I18" s="244"/>
      <c r="J18" s="250"/>
    </row>
    <row r="19" spans="4:10" ht="11.25">
      <c r="D19" s="241">
        <v>35</v>
      </c>
      <c r="E19" s="242">
        <v>-3.7216541258162317</v>
      </c>
      <c r="F19" s="242">
        <v>3.649803326076564</v>
      </c>
      <c r="G19" s="242">
        <v>-2.9249825348997835</v>
      </c>
      <c r="H19" s="242">
        <v>2.7951243337942007</v>
      </c>
      <c r="I19" s="244"/>
      <c r="J19" s="250"/>
    </row>
    <row r="20" spans="4:10" ht="11.25">
      <c r="D20" s="241">
        <v>40</v>
      </c>
      <c r="E20" s="242">
        <v>-3.838035682443773</v>
      </c>
      <c r="F20" s="242">
        <v>3.7870235089212065</v>
      </c>
      <c r="G20" s="242">
        <v>-3.007766527587131</v>
      </c>
      <c r="H20" s="242">
        <v>2.8900354278290146</v>
      </c>
      <c r="I20" s="244"/>
      <c r="J20" s="250"/>
    </row>
    <row r="21" spans="4:10" ht="11.25">
      <c r="D21" s="241">
        <v>45</v>
      </c>
      <c r="E21" s="242">
        <v>-3.63721452510343</v>
      </c>
      <c r="F21" s="242">
        <v>3.6525971060184146</v>
      </c>
      <c r="G21" s="242">
        <v>-3.049331545073804</v>
      </c>
      <c r="H21" s="242">
        <v>2.9527823857262927</v>
      </c>
      <c r="I21" s="244"/>
      <c r="J21" s="250"/>
    </row>
    <row r="22" spans="4:10" ht="11.25">
      <c r="D22" s="241">
        <v>50</v>
      </c>
      <c r="E22" s="242">
        <v>-3.3702161955537853</v>
      </c>
      <c r="F22" s="242">
        <v>3.461770252508057</v>
      </c>
      <c r="G22" s="242">
        <v>-3.0273639898047557</v>
      </c>
      <c r="H22" s="242">
        <v>2.9683396559510364</v>
      </c>
      <c r="I22" s="244"/>
      <c r="J22" s="250"/>
    </row>
    <row r="23" spans="4:10" ht="11.25">
      <c r="D23" s="241">
        <v>55</v>
      </c>
      <c r="E23" s="242">
        <v>-3.119735212643725</v>
      </c>
      <c r="F23" s="242">
        <v>3.279389691743515</v>
      </c>
      <c r="G23" s="242">
        <v>-2.906473029629341</v>
      </c>
      <c r="H23" s="242">
        <v>2.8872643212027302</v>
      </c>
      <c r="I23" s="244"/>
      <c r="J23" s="250"/>
    </row>
    <row r="24" spans="4:10" ht="11.25">
      <c r="D24" s="241">
        <v>60</v>
      </c>
      <c r="E24" s="242">
        <v>-2.6881361285152927</v>
      </c>
      <c r="F24" s="242">
        <v>2.8983450943063214</v>
      </c>
      <c r="G24" s="242">
        <v>-2.868838854773173</v>
      </c>
      <c r="H24" s="242">
        <v>2.886894352564384</v>
      </c>
      <c r="I24" s="244"/>
      <c r="J24" s="250"/>
    </row>
    <row r="25" spans="4:10" ht="11.25">
      <c r="D25" s="241">
        <v>65</v>
      </c>
      <c r="E25" s="242">
        <v>-2.25584568791669</v>
      </c>
      <c r="F25" s="242">
        <v>2.5646344850525744</v>
      </c>
      <c r="G25" s="242">
        <v>-2.9754469690285688</v>
      </c>
      <c r="H25" s="242">
        <v>3.0556633279537997</v>
      </c>
      <c r="I25" s="244"/>
      <c r="J25" s="250"/>
    </row>
    <row r="26" spans="4:10" ht="11.25">
      <c r="D26" s="241">
        <v>70</v>
      </c>
      <c r="E26" s="242">
        <v>-1.9319132079131052</v>
      </c>
      <c r="F26" s="242">
        <v>2.397932915743166</v>
      </c>
      <c r="G26" s="242">
        <v>-2.952225158776609</v>
      </c>
      <c r="H26" s="242">
        <v>3.136507704193507</v>
      </c>
      <c r="I26" s="244"/>
      <c r="J26" s="250"/>
    </row>
    <row r="27" spans="4:10" ht="11.25">
      <c r="D27" s="241">
        <v>75</v>
      </c>
      <c r="E27" s="242">
        <v>-1.4637876580366134</v>
      </c>
      <c r="F27" s="242">
        <v>2.0636614591376725</v>
      </c>
      <c r="G27" s="242">
        <v>-2.685965393544865</v>
      </c>
      <c r="H27" s="242">
        <v>3.014701808213909</v>
      </c>
      <c r="I27" s="244"/>
      <c r="J27" s="250"/>
    </row>
    <row r="28" spans="4:10" ht="11.25">
      <c r="D28" s="241">
        <v>80</v>
      </c>
      <c r="E28" s="242">
        <v>-0.9324888576935229</v>
      </c>
      <c r="F28" s="242">
        <v>1.6142620573749817</v>
      </c>
      <c r="G28" s="242">
        <v>-2.227605097832472</v>
      </c>
      <c r="H28" s="242">
        <v>2.7222059078114755</v>
      </c>
      <c r="I28" s="244"/>
      <c r="J28" s="250"/>
    </row>
    <row r="29" spans="1:11" ht="11.25">
      <c r="A29" s="244"/>
      <c r="D29" s="241" t="s">
        <v>331</v>
      </c>
      <c r="E29" s="242">
        <v>-0.586811426978637</v>
      </c>
      <c r="F29" s="242">
        <v>1.401883100987789</v>
      </c>
      <c r="G29" s="242">
        <v>-2.7813985170854156</v>
      </c>
      <c r="H29" s="242">
        <v>4.400440600021425</v>
      </c>
      <c r="K29" s="250"/>
    </row>
    <row r="30" spans="1:14" ht="11.25">
      <c r="A30" s="244"/>
      <c r="B30" s="244"/>
      <c r="E30" s="238"/>
      <c r="F30" s="238"/>
      <c r="G30" s="238"/>
      <c r="H30" s="238"/>
      <c r="I30" s="238"/>
      <c r="J30" s="238"/>
      <c r="L30" s="250"/>
      <c r="M30" s="250"/>
      <c r="N30" s="250"/>
    </row>
    <row r="31" spans="4:14" ht="11.25">
      <c r="D31" s="247" t="s">
        <v>332</v>
      </c>
      <c r="E31" s="248"/>
      <c r="F31" s="248"/>
      <c r="G31" s="248"/>
      <c r="H31" s="246"/>
      <c r="I31" s="246"/>
      <c r="J31" s="246"/>
      <c r="K31" s="195"/>
      <c r="L31" s="246"/>
      <c r="M31" s="246"/>
      <c r="N31" s="266"/>
    </row>
    <row r="32" spans="4:14" ht="11.25">
      <c r="D32" s="247" t="s">
        <v>333</v>
      </c>
      <c r="E32" s="248"/>
      <c r="F32" s="248"/>
      <c r="G32" s="248"/>
      <c r="H32" s="246"/>
      <c r="I32" s="246"/>
      <c r="J32" s="246"/>
      <c r="K32" s="245"/>
      <c r="L32" s="246"/>
      <c r="M32" s="246"/>
      <c r="N32" s="246"/>
    </row>
    <row r="33" spans="4:14" ht="11.25">
      <c r="D33" s="247"/>
      <c r="E33" s="248"/>
      <c r="F33" s="248"/>
      <c r="G33" s="248"/>
      <c r="H33" s="246"/>
      <c r="I33" s="246"/>
      <c r="J33" s="246"/>
      <c r="K33" s="245"/>
      <c r="L33" s="246"/>
      <c r="M33" s="246"/>
      <c r="N33" s="246"/>
    </row>
    <row r="34" spans="4:14" ht="11.25">
      <c r="D34" s="247"/>
      <c r="E34" s="248"/>
      <c r="F34" s="248"/>
      <c r="G34" s="248"/>
      <c r="H34" s="246"/>
      <c r="I34" s="246"/>
      <c r="J34" s="246"/>
      <c r="K34" s="245"/>
      <c r="L34" s="246"/>
      <c r="M34" s="246"/>
      <c r="N34" s="246"/>
    </row>
    <row r="35" spans="4:14" ht="11.25">
      <c r="D35" s="247"/>
      <c r="E35" s="248"/>
      <c r="F35" s="248"/>
      <c r="G35" s="248"/>
      <c r="H35" s="246"/>
      <c r="I35" s="246"/>
      <c r="J35" s="246"/>
      <c r="K35" s="245"/>
      <c r="L35" s="246"/>
      <c r="M35" s="246"/>
      <c r="N35" s="246"/>
    </row>
    <row r="37" spans="1:4" ht="11.25">
      <c r="A37" s="198" t="s">
        <v>189</v>
      </c>
      <c r="D37" s="139"/>
    </row>
    <row r="38" ht="11.25">
      <c r="A38" s="251" t="s">
        <v>1</v>
      </c>
    </row>
    <row r="39" ht="11.25">
      <c r="A39" s="251" t="s">
        <v>2</v>
      </c>
    </row>
    <row r="43" ht="11.25">
      <c r="J43" s="238"/>
    </row>
    <row r="44" spans="3:10" ht="11.25">
      <c r="C44" s="195"/>
      <c r="D44" s="267"/>
      <c r="E44" s="267"/>
      <c r="F44" s="195"/>
      <c r="G44" s="195"/>
      <c r="H44" s="195"/>
      <c r="I44" s="195"/>
      <c r="J44" s="238"/>
    </row>
    <row r="45" spans="3:10" ht="11.25">
      <c r="C45" s="195"/>
      <c r="D45" s="267"/>
      <c r="E45" s="267"/>
      <c r="F45" s="195"/>
      <c r="G45" s="195"/>
      <c r="H45" s="195"/>
      <c r="I45" s="195"/>
      <c r="J45" s="238"/>
    </row>
    <row r="46" spans="3:10" ht="11.25">
      <c r="C46" s="195"/>
      <c r="D46" s="195"/>
      <c r="E46" s="195"/>
      <c r="F46" s="195"/>
      <c r="G46" s="195"/>
      <c r="H46" s="195"/>
      <c r="I46" s="195"/>
      <c r="J46" s="238"/>
    </row>
    <row r="47" spans="3:10" ht="11.25">
      <c r="C47" s="195"/>
      <c r="D47" s="195"/>
      <c r="E47" s="248"/>
      <c r="F47" s="248"/>
      <c r="G47" s="248"/>
      <c r="H47" s="248"/>
      <c r="I47" s="195"/>
      <c r="J47" s="238"/>
    </row>
    <row r="48" spans="3:10" ht="11.25">
      <c r="C48" s="195"/>
      <c r="D48" s="195"/>
      <c r="E48" s="195"/>
      <c r="F48" s="195"/>
      <c r="G48" s="248"/>
      <c r="H48" s="248"/>
      <c r="I48" s="195"/>
      <c r="J48" s="238"/>
    </row>
    <row r="49" spans="3:10" ht="11.25">
      <c r="C49" s="195"/>
      <c r="D49" s="195"/>
      <c r="E49" s="195"/>
      <c r="F49" s="195"/>
      <c r="G49" s="248"/>
      <c r="H49" s="248"/>
      <c r="I49" s="195"/>
      <c r="J49" s="238"/>
    </row>
    <row r="50" spans="3:10" ht="11.25">
      <c r="C50" s="195"/>
      <c r="D50" s="195"/>
      <c r="E50" s="195"/>
      <c r="F50" s="195"/>
      <c r="G50" s="248"/>
      <c r="H50" s="248"/>
      <c r="I50" s="195"/>
      <c r="J50" s="238"/>
    </row>
    <row r="51" spans="3:14" ht="11.25">
      <c r="C51" s="195"/>
      <c r="D51" s="195"/>
      <c r="E51" s="195"/>
      <c r="F51" s="195"/>
      <c r="G51" s="248"/>
      <c r="H51" s="248"/>
      <c r="I51" s="195"/>
      <c r="J51" s="238"/>
      <c r="N51" s="244"/>
    </row>
    <row r="52" spans="3:14" ht="11.25">
      <c r="C52" s="195"/>
      <c r="D52" s="195"/>
      <c r="E52" s="195"/>
      <c r="F52" s="195"/>
      <c r="G52" s="248"/>
      <c r="H52" s="248"/>
      <c r="I52" s="195"/>
      <c r="J52" s="238"/>
      <c r="N52" s="250"/>
    </row>
    <row r="53" spans="3:14" ht="11.25">
      <c r="C53" s="195"/>
      <c r="D53" s="195"/>
      <c r="E53" s="195"/>
      <c r="F53" s="195"/>
      <c r="G53" s="248"/>
      <c r="H53" s="248"/>
      <c r="I53" s="195"/>
      <c r="J53" s="238"/>
      <c r="N53" s="250"/>
    </row>
    <row r="54" spans="3:14" ht="11.25">
      <c r="C54" s="195"/>
      <c r="D54" s="195"/>
      <c r="E54" s="195"/>
      <c r="F54" s="195"/>
      <c r="G54" s="248"/>
      <c r="H54" s="248"/>
      <c r="I54" s="195"/>
      <c r="J54" s="238"/>
      <c r="N54" s="250"/>
    </row>
    <row r="55" spans="3:14" ht="11.25">
      <c r="C55" s="195"/>
      <c r="D55" s="195"/>
      <c r="E55" s="195"/>
      <c r="F55" s="195"/>
      <c r="G55" s="248"/>
      <c r="H55" s="248"/>
      <c r="I55" s="195"/>
      <c r="J55" s="238"/>
      <c r="N55" s="250"/>
    </row>
    <row r="56" spans="3:14" ht="11.25">
      <c r="C56" s="195"/>
      <c r="D56" s="195"/>
      <c r="E56" s="195"/>
      <c r="F56" s="195"/>
      <c r="G56" s="248"/>
      <c r="H56" s="248"/>
      <c r="I56" s="195"/>
      <c r="J56" s="238"/>
      <c r="N56" s="250"/>
    </row>
    <row r="57" spans="3:14" ht="11.25">
      <c r="C57" s="195"/>
      <c r="D57" s="195"/>
      <c r="E57" s="195"/>
      <c r="F57" s="195"/>
      <c r="G57" s="248"/>
      <c r="H57" s="248"/>
      <c r="I57" s="195"/>
      <c r="J57" s="238"/>
      <c r="N57" s="250"/>
    </row>
    <row r="58" spans="3:14" ht="11.25">
      <c r="C58" s="195"/>
      <c r="D58" s="195"/>
      <c r="E58" s="195"/>
      <c r="F58" s="195"/>
      <c r="G58" s="248"/>
      <c r="H58" s="248"/>
      <c r="I58" s="195"/>
      <c r="J58" s="238"/>
      <c r="N58" s="250"/>
    </row>
    <row r="59" spans="3:14" ht="11.25">
      <c r="C59" s="195"/>
      <c r="D59" s="195"/>
      <c r="E59" s="195"/>
      <c r="F59" s="195"/>
      <c r="G59" s="248"/>
      <c r="H59" s="248"/>
      <c r="I59" s="195"/>
      <c r="J59" s="238"/>
      <c r="N59" s="250"/>
    </row>
    <row r="60" spans="3:14" ht="11.25">
      <c r="C60" s="195"/>
      <c r="D60" s="195"/>
      <c r="E60" s="195"/>
      <c r="F60" s="195"/>
      <c r="G60" s="248"/>
      <c r="H60" s="248"/>
      <c r="I60" s="195"/>
      <c r="J60" s="238"/>
      <c r="N60" s="250"/>
    </row>
    <row r="61" spans="3:14" ht="11.25">
      <c r="C61" s="195"/>
      <c r="D61" s="195"/>
      <c r="E61" s="195"/>
      <c r="F61" s="195"/>
      <c r="G61" s="248"/>
      <c r="H61" s="248"/>
      <c r="I61" s="195"/>
      <c r="J61" s="238"/>
      <c r="N61" s="250"/>
    </row>
    <row r="62" spans="3:14" ht="11.25">
      <c r="C62" s="195"/>
      <c r="D62" s="195"/>
      <c r="E62" s="195"/>
      <c r="F62" s="195"/>
      <c r="G62" s="248"/>
      <c r="H62" s="248"/>
      <c r="I62" s="195"/>
      <c r="J62" s="238"/>
      <c r="N62" s="250"/>
    </row>
    <row r="63" spans="3:14" ht="11.25">
      <c r="C63" s="195"/>
      <c r="D63" s="195"/>
      <c r="E63" s="195"/>
      <c r="F63" s="195"/>
      <c r="G63" s="248"/>
      <c r="H63" s="248"/>
      <c r="I63" s="195"/>
      <c r="J63" s="238"/>
      <c r="N63" s="250"/>
    </row>
    <row r="64" spans="3:14" ht="11.25">
      <c r="C64" s="195"/>
      <c r="D64" s="195"/>
      <c r="E64" s="248"/>
      <c r="F64" s="248"/>
      <c r="G64" s="248"/>
      <c r="H64" s="248"/>
      <c r="I64" s="195"/>
      <c r="J64" s="238"/>
      <c r="N64" s="250"/>
    </row>
    <row r="65" spans="3:14" ht="11.25">
      <c r="C65" s="195"/>
      <c r="D65" s="195"/>
      <c r="E65" s="248"/>
      <c r="F65" s="248"/>
      <c r="G65" s="248"/>
      <c r="H65" s="248"/>
      <c r="I65" s="195"/>
      <c r="J65" s="238"/>
      <c r="N65" s="250"/>
    </row>
    <row r="66" spans="3:14" ht="11.25">
      <c r="C66" s="195"/>
      <c r="D66" s="195"/>
      <c r="E66" s="195"/>
      <c r="F66" s="195"/>
      <c r="G66" s="195"/>
      <c r="H66" s="195"/>
      <c r="I66" s="195"/>
      <c r="J66" s="238"/>
      <c r="N66" s="250"/>
    </row>
    <row r="67" spans="10:14" ht="11.25">
      <c r="J67" s="238"/>
      <c r="N67" s="250"/>
    </row>
    <row r="68" spans="10:14" ht="11.25">
      <c r="J68" s="238"/>
      <c r="N68" s="250"/>
    </row>
    <row r="69" spans="10:14" ht="11.25">
      <c r="J69" s="238"/>
      <c r="N69" s="250"/>
    </row>
  </sheetData>
  <mergeCells count="2">
    <mergeCell ref="E10:F10"/>
    <mergeCell ref="G10:H10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N114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0.83203125" style="197" customWidth="1"/>
    <col min="4" max="4" width="17.66015625" style="197" customWidth="1"/>
    <col min="5" max="12" width="10.66015625" style="197" customWidth="1"/>
    <col min="13" max="13" width="6.16015625" style="197" customWidth="1"/>
    <col min="14" max="16384" width="10.66015625" style="197" customWidth="1"/>
  </cols>
  <sheetData>
    <row r="1" spans="1:2" ht="11.25">
      <c r="A1" s="195"/>
      <c r="B1" s="195"/>
    </row>
    <row r="2" spans="1:7" ht="11.25">
      <c r="A2" s="195"/>
      <c r="B2" s="195"/>
      <c r="D2" s="138" t="s">
        <v>176</v>
      </c>
      <c r="E2" s="195"/>
      <c r="F2" s="195"/>
      <c r="G2" s="195"/>
    </row>
    <row r="3" spans="4:7" ht="11.25">
      <c r="D3" s="138" t="s">
        <v>177</v>
      </c>
      <c r="E3" s="195"/>
      <c r="F3" s="195"/>
      <c r="G3" s="195"/>
    </row>
    <row r="4" spans="3:7" ht="11.25">
      <c r="C4" s="195"/>
      <c r="D4" s="139" t="s">
        <v>230</v>
      </c>
      <c r="E4" s="195"/>
      <c r="F4" s="195"/>
      <c r="G4" s="195"/>
    </row>
    <row r="5" spans="3:7" ht="11.25">
      <c r="C5" s="195"/>
      <c r="D5" s="195"/>
      <c r="E5" s="195"/>
      <c r="F5" s="195"/>
      <c r="G5" s="195"/>
    </row>
    <row r="6" spans="3:7" ht="11.25">
      <c r="C6" s="195"/>
      <c r="D6" s="138" t="s">
        <v>138</v>
      </c>
      <c r="E6" s="195"/>
      <c r="F6" s="195"/>
      <c r="G6" s="195"/>
    </row>
    <row r="7" spans="3:7" ht="11.25">
      <c r="C7" s="195"/>
      <c r="D7" s="268" t="s">
        <v>334</v>
      </c>
      <c r="E7" s="195"/>
      <c r="F7" s="195"/>
      <c r="G7" s="195"/>
    </row>
    <row r="8" spans="3:7" ht="11.25">
      <c r="C8" s="195"/>
      <c r="D8" s="268"/>
      <c r="E8" s="195"/>
      <c r="F8" s="195"/>
      <c r="G8" s="195"/>
    </row>
    <row r="9" spans="3:7" ht="11.25">
      <c r="C9" s="195"/>
      <c r="D9" s="195"/>
      <c r="E9" s="269"/>
      <c r="F9" s="195"/>
      <c r="G9" s="195"/>
    </row>
    <row r="10" spans="3:7" ht="11.25">
      <c r="C10" s="195"/>
      <c r="D10" s="195"/>
      <c r="E10" s="270" t="s">
        <v>335</v>
      </c>
      <c r="F10" s="195"/>
      <c r="G10" s="195"/>
    </row>
    <row r="11" spans="3:7" ht="11.25">
      <c r="C11" s="195"/>
      <c r="D11" s="195" t="s">
        <v>336</v>
      </c>
      <c r="E11" s="269">
        <f>'Table 2.5'!J12-'Table 2.5'!I12</f>
        <v>3.5</v>
      </c>
      <c r="F11" s="195"/>
      <c r="G11" s="269"/>
    </row>
    <row r="12" spans="3:7" ht="11.25">
      <c r="C12" s="195"/>
      <c r="D12" s="195" t="s">
        <v>337</v>
      </c>
      <c r="E12" s="269">
        <v>5.836006064203966</v>
      </c>
      <c r="F12" s="195"/>
      <c r="G12" s="269"/>
    </row>
    <row r="13" spans="3:7" ht="11.25">
      <c r="C13" s="195"/>
      <c r="D13" s="195" t="s">
        <v>240</v>
      </c>
      <c r="E13" s="269">
        <v>5.554077143082909</v>
      </c>
      <c r="F13" s="195"/>
      <c r="G13" s="269"/>
    </row>
    <row r="14" spans="3:7" ht="11.25">
      <c r="C14" s="195"/>
      <c r="D14" s="195" t="s">
        <v>247</v>
      </c>
      <c r="E14" s="269">
        <v>5.4639341173929505</v>
      </c>
      <c r="F14" s="195"/>
      <c r="G14" s="269"/>
    </row>
    <row r="15" spans="3:7" ht="11.25">
      <c r="C15" s="195"/>
      <c r="D15" s="195" t="s">
        <v>245</v>
      </c>
      <c r="E15" s="269">
        <v>5.40463189596362</v>
      </c>
      <c r="F15" s="195"/>
      <c r="G15" s="269"/>
    </row>
    <row r="16" spans="3:7" ht="11.25">
      <c r="C16" s="195"/>
      <c r="D16" s="195" t="s">
        <v>248</v>
      </c>
      <c r="E16" s="269">
        <v>5.19300299346434</v>
      </c>
      <c r="F16" s="195"/>
      <c r="G16" s="269"/>
    </row>
    <row r="17" spans="3:7" ht="11.25">
      <c r="C17" s="195"/>
      <c r="D17" s="195" t="s">
        <v>239</v>
      </c>
      <c r="E17" s="269">
        <f>+'Table 2.5'!J17-'Table 2.5'!I17</f>
        <v>5.500649220371182</v>
      </c>
      <c r="F17" s="195"/>
      <c r="G17" s="269"/>
    </row>
    <row r="18" spans="3:7" ht="11.25">
      <c r="C18" s="195"/>
      <c r="D18" s="195" t="s">
        <v>242</v>
      </c>
      <c r="E18" s="269">
        <v>5.013054860197345</v>
      </c>
      <c r="F18" s="195"/>
      <c r="G18" s="269"/>
    </row>
    <row r="19" spans="3:7" ht="11.25">
      <c r="C19" s="195"/>
      <c r="D19" s="195" t="s">
        <v>256</v>
      </c>
      <c r="E19" s="269">
        <v>4.608658121158323</v>
      </c>
      <c r="F19" s="195"/>
      <c r="G19" s="269"/>
    </row>
    <row r="20" spans="3:7" ht="11.25">
      <c r="C20" s="195"/>
      <c r="D20" s="195" t="s">
        <v>236</v>
      </c>
      <c r="E20" s="269">
        <v>4.443671472726875</v>
      </c>
      <c r="F20" s="195"/>
      <c r="G20" s="269"/>
    </row>
    <row r="21" spans="3:7" ht="11.25">
      <c r="C21" s="195"/>
      <c r="D21" s="195" t="s">
        <v>255</v>
      </c>
      <c r="E21" s="269">
        <v>4.415534712748061</v>
      </c>
      <c r="F21" s="195"/>
      <c r="G21" s="269"/>
    </row>
    <row r="22" spans="3:7" ht="11.25">
      <c r="C22" s="195"/>
      <c r="D22" s="195" t="s">
        <v>251</v>
      </c>
      <c r="E22" s="269">
        <v>3.7012881228923824</v>
      </c>
      <c r="F22" s="195"/>
      <c r="G22" s="269"/>
    </row>
    <row r="23" spans="3:7" ht="11.25">
      <c r="C23" s="195"/>
      <c r="D23" s="195" t="s">
        <v>254</v>
      </c>
      <c r="E23" s="269">
        <v>3.5423947758180994</v>
      </c>
      <c r="F23" s="195"/>
      <c r="G23" s="269"/>
    </row>
    <row r="24" spans="3:7" ht="11.25">
      <c r="C24" s="195"/>
      <c r="D24" s="195" t="s">
        <v>259</v>
      </c>
      <c r="E24" s="269">
        <v>3.4455223371866417</v>
      </c>
      <c r="F24" s="195"/>
      <c r="G24" s="269"/>
    </row>
    <row r="25" spans="3:7" ht="11.25">
      <c r="C25" s="195"/>
      <c r="D25" s="195" t="s">
        <v>243</v>
      </c>
      <c r="E25" s="269">
        <v>3.2143764971990674</v>
      </c>
      <c r="F25" s="195"/>
      <c r="G25" s="269"/>
    </row>
    <row r="26" spans="3:7" ht="11.25">
      <c r="C26" s="195"/>
      <c r="D26" s="195" t="s">
        <v>250</v>
      </c>
      <c r="E26" s="269">
        <v>3.1092816666385747</v>
      </c>
      <c r="F26" s="195"/>
      <c r="G26" s="269"/>
    </row>
    <row r="27" spans="3:7" ht="11.25">
      <c r="C27" s="195"/>
      <c r="D27" s="195" t="s">
        <v>338</v>
      </c>
      <c r="E27" s="269">
        <v>2.6</v>
      </c>
      <c r="F27" s="195"/>
      <c r="G27" s="269"/>
    </row>
    <row r="28" spans="3:7" ht="11.25">
      <c r="C28" s="195"/>
      <c r="D28" s="195" t="s">
        <v>253</v>
      </c>
      <c r="E28" s="269">
        <v>2.4549711743205105</v>
      </c>
      <c r="F28" s="195"/>
      <c r="G28" s="269"/>
    </row>
    <row r="29" spans="3:7" ht="11.25">
      <c r="C29" s="195"/>
      <c r="D29" s="195" t="s">
        <v>339</v>
      </c>
      <c r="E29" s="269">
        <v>2.3977260027854896</v>
      </c>
      <c r="F29" s="195"/>
      <c r="G29" s="269"/>
    </row>
    <row r="30" spans="3:7" ht="11.25">
      <c r="C30" s="195"/>
      <c r="D30" s="195" t="s">
        <v>340</v>
      </c>
      <c r="E30" s="269">
        <v>2.2416459912463704</v>
      </c>
      <c r="F30" s="195"/>
      <c r="G30" s="269"/>
    </row>
    <row r="31" spans="3:7" ht="11.25">
      <c r="C31" s="195"/>
      <c r="D31" s="195" t="s">
        <v>252</v>
      </c>
      <c r="E31" s="269">
        <v>2.1978122683667323</v>
      </c>
      <c r="F31" s="195"/>
      <c r="G31" s="269"/>
    </row>
    <row r="32" spans="3:7" ht="11.25">
      <c r="C32" s="195"/>
      <c r="D32" s="195" t="s">
        <v>246</v>
      </c>
      <c r="E32" s="269">
        <v>1.8894332415523927</v>
      </c>
      <c r="F32" s="195"/>
      <c r="G32" s="269"/>
    </row>
    <row r="33" spans="3:7" ht="11.25">
      <c r="C33" s="195"/>
      <c r="D33" s="195" t="s">
        <v>258</v>
      </c>
      <c r="E33" s="269">
        <v>1.821745987482739</v>
      </c>
      <c r="F33" s="195"/>
      <c r="G33" s="269"/>
    </row>
    <row r="34" spans="3:7" ht="11.25">
      <c r="C34" s="195"/>
      <c r="D34" s="195" t="s">
        <v>249</v>
      </c>
      <c r="E34" s="269">
        <v>0.5630948708108878</v>
      </c>
      <c r="F34" s="195"/>
      <c r="G34" s="269"/>
    </row>
    <row r="35" spans="3:7" ht="11.25">
      <c r="C35" s="195"/>
      <c r="D35" s="195" t="s">
        <v>341</v>
      </c>
      <c r="E35" s="269">
        <v>0.38985045807625873</v>
      </c>
      <c r="F35" s="195"/>
      <c r="G35" s="269"/>
    </row>
    <row r="36" spans="3:7" ht="11.25">
      <c r="C36" s="195"/>
      <c r="D36" s="195" t="s">
        <v>238</v>
      </c>
      <c r="E36" s="269">
        <v>0.2994423862125384</v>
      </c>
      <c r="F36" s="195"/>
      <c r="G36" s="269"/>
    </row>
    <row r="37" spans="3:7" ht="11.25">
      <c r="C37" s="195"/>
      <c r="D37" s="195" t="s">
        <v>260</v>
      </c>
      <c r="E37" s="269">
        <v>-0.02527262524817786</v>
      </c>
      <c r="F37" s="195"/>
      <c r="G37" s="269"/>
    </row>
    <row r="38" spans="3:7" ht="11.25">
      <c r="C38" s="195"/>
      <c r="D38" s="195" t="s">
        <v>241</v>
      </c>
      <c r="E38" s="269">
        <v>-0.3414781872137027</v>
      </c>
      <c r="F38" s="195"/>
      <c r="G38" s="269"/>
    </row>
    <row r="39" spans="3:7" ht="11.25">
      <c r="C39" s="195"/>
      <c r="D39" s="195" t="s">
        <v>263</v>
      </c>
      <c r="E39" s="269">
        <v>2.87475329758</v>
      </c>
      <c r="F39" s="195"/>
      <c r="G39" s="269"/>
    </row>
    <row r="40" spans="1:7" ht="11.25">
      <c r="A40" s="195"/>
      <c r="B40" s="195"/>
      <c r="D40" s="195" t="s">
        <v>342</v>
      </c>
      <c r="E40" s="269">
        <v>2.5584657619169997</v>
      </c>
      <c r="G40" s="244"/>
    </row>
    <row r="41" spans="3:7" ht="11.25">
      <c r="C41" s="195"/>
      <c r="D41" s="195" t="s">
        <v>265</v>
      </c>
      <c r="E41" s="269">
        <v>2.0027476785510014</v>
      </c>
      <c r="F41" s="195"/>
      <c r="G41" s="269"/>
    </row>
    <row r="42" spans="3:7" ht="11.25">
      <c r="C42" s="195"/>
      <c r="D42" s="195" t="s">
        <v>262</v>
      </c>
      <c r="E42" s="269">
        <v>1.0644575218520007</v>
      </c>
      <c r="F42" s="195"/>
      <c r="G42" s="269"/>
    </row>
    <row r="43" spans="3:7" ht="11.25">
      <c r="C43" s="195"/>
      <c r="D43" s="195" t="s">
        <v>264</v>
      </c>
      <c r="E43" s="269">
        <v>-1.6351786163239996</v>
      </c>
      <c r="F43" s="195"/>
      <c r="G43" s="269"/>
    </row>
    <row r="45" spans="4:6" ht="11.25">
      <c r="D45" s="197" t="s">
        <v>343</v>
      </c>
      <c r="F45" s="195"/>
    </row>
    <row r="46" spans="4:14" ht="11.25">
      <c r="D46" s="195" t="s">
        <v>359</v>
      </c>
      <c r="E46" s="136"/>
      <c r="F46" s="136"/>
      <c r="G46" s="136"/>
      <c r="H46" s="136"/>
      <c r="I46" s="136"/>
      <c r="J46" s="136"/>
      <c r="K46" s="196"/>
      <c r="L46" s="196"/>
      <c r="M46" s="136"/>
      <c r="N46" s="136"/>
    </row>
    <row r="47" spans="4:5" ht="11.25">
      <c r="D47" s="197" t="s">
        <v>344</v>
      </c>
      <c r="E47" s="195"/>
    </row>
    <row r="48" ht="11.25">
      <c r="D48" s="197" t="s">
        <v>345</v>
      </c>
    </row>
    <row r="49" ht="11.25">
      <c r="D49" s="197" t="s">
        <v>271</v>
      </c>
    </row>
    <row r="53" spans="1:2" ht="11.25">
      <c r="A53" s="198" t="s">
        <v>189</v>
      </c>
      <c r="B53" s="198"/>
    </row>
    <row r="54" spans="1:2" ht="11.25">
      <c r="A54" s="251" t="s">
        <v>3</v>
      </c>
      <c r="B54" s="251"/>
    </row>
    <row r="56" spans="3:10" ht="11.25">
      <c r="C56" s="195"/>
      <c r="D56" s="195"/>
      <c r="E56" s="195"/>
      <c r="F56" s="195"/>
      <c r="G56" s="195"/>
      <c r="H56" s="195"/>
      <c r="I56" s="195"/>
      <c r="J56" s="195"/>
    </row>
    <row r="57" spans="3:10" ht="11.25">
      <c r="C57" s="195"/>
      <c r="D57" s="195"/>
      <c r="E57" s="195"/>
      <c r="F57" s="195"/>
      <c r="G57" s="195"/>
      <c r="H57" s="195"/>
      <c r="I57" s="195"/>
      <c r="J57" s="195"/>
    </row>
    <row r="58" spans="3:12" ht="11.25">
      <c r="C58" s="195"/>
      <c r="D58" s="195"/>
      <c r="E58" s="195"/>
      <c r="F58" s="195"/>
      <c r="G58" s="195"/>
      <c r="H58" s="195"/>
      <c r="I58" s="195"/>
      <c r="J58" s="195"/>
      <c r="L58" s="239"/>
    </row>
    <row r="59" spans="3:10" ht="11.25">
      <c r="C59" s="195"/>
      <c r="D59" s="195"/>
      <c r="E59" s="195"/>
      <c r="F59" s="195"/>
      <c r="G59" s="195"/>
      <c r="H59" s="271"/>
      <c r="I59" s="195"/>
      <c r="J59" s="195"/>
    </row>
    <row r="60" spans="3:14" ht="11.25">
      <c r="C60" s="195"/>
      <c r="D60" s="195"/>
      <c r="E60" s="195"/>
      <c r="F60" s="195"/>
      <c r="G60" s="195"/>
      <c r="H60" s="272"/>
      <c r="I60" s="195"/>
      <c r="J60" s="272"/>
      <c r="K60" s="272"/>
      <c r="L60" s="273"/>
      <c r="M60" s="195"/>
      <c r="N60" s="269"/>
    </row>
    <row r="61" spans="3:14" ht="11.25">
      <c r="C61" s="195"/>
      <c r="D61" s="195"/>
      <c r="E61" s="195"/>
      <c r="F61" s="195"/>
      <c r="G61" s="195"/>
      <c r="H61" s="272"/>
      <c r="I61" s="195"/>
      <c r="J61" s="195"/>
      <c r="K61" s="195"/>
      <c r="L61" s="244"/>
      <c r="M61" s="195"/>
      <c r="N61" s="269"/>
    </row>
    <row r="62" spans="3:14" ht="11.25">
      <c r="C62" s="195"/>
      <c r="D62" s="195"/>
      <c r="E62" s="195"/>
      <c r="F62" s="195"/>
      <c r="G62" s="195"/>
      <c r="H62" s="195"/>
      <c r="I62" s="195"/>
      <c r="J62" s="195"/>
      <c r="K62" s="272"/>
      <c r="L62" s="273"/>
      <c r="M62" s="195"/>
      <c r="N62" s="269"/>
    </row>
    <row r="63" spans="3:14" ht="11.25">
      <c r="C63" s="195"/>
      <c r="D63" s="195"/>
      <c r="E63" s="195"/>
      <c r="F63" s="195"/>
      <c r="G63" s="195"/>
      <c r="H63" s="195"/>
      <c r="I63" s="195"/>
      <c r="J63" s="195"/>
      <c r="K63" s="195"/>
      <c r="L63" s="244"/>
      <c r="M63" s="195"/>
      <c r="N63" s="269"/>
    </row>
    <row r="64" spans="3:14" ht="11.25">
      <c r="C64" s="195"/>
      <c r="D64" s="195"/>
      <c r="E64" s="195"/>
      <c r="F64" s="195"/>
      <c r="G64" s="195"/>
      <c r="H64" s="195"/>
      <c r="I64" s="195"/>
      <c r="J64" s="195"/>
      <c r="K64" s="195"/>
      <c r="L64" s="244"/>
      <c r="M64" s="195"/>
      <c r="N64" s="269"/>
    </row>
    <row r="65" spans="3:14" ht="11.25">
      <c r="C65" s="195"/>
      <c r="D65" s="195"/>
      <c r="E65" s="195"/>
      <c r="F65" s="195"/>
      <c r="G65" s="195"/>
      <c r="H65" s="195"/>
      <c r="I65" s="195"/>
      <c r="J65" s="195"/>
      <c r="K65" s="195"/>
      <c r="L65" s="244"/>
      <c r="M65" s="195"/>
      <c r="N65" s="269"/>
    </row>
    <row r="66" spans="3:14" ht="11.25">
      <c r="C66" s="195"/>
      <c r="D66" s="195"/>
      <c r="E66" s="195"/>
      <c r="F66" s="195"/>
      <c r="G66" s="195"/>
      <c r="H66" s="195"/>
      <c r="I66" s="195"/>
      <c r="J66" s="195"/>
      <c r="K66" s="195"/>
      <c r="L66" s="244"/>
      <c r="M66" s="195"/>
      <c r="N66" s="269"/>
    </row>
    <row r="67" spans="3:14" ht="11.25">
      <c r="C67" s="195"/>
      <c r="D67" s="195"/>
      <c r="E67" s="195"/>
      <c r="F67" s="195"/>
      <c r="G67" s="195"/>
      <c r="H67" s="195"/>
      <c r="I67" s="195"/>
      <c r="J67" s="195"/>
      <c r="K67" s="195"/>
      <c r="L67" s="244"/>
      <c r="M67" s="195"/>
      <c r="N67" s="269"/>
    </row>
    <row r="68" spans="3:14" ht="11.25">
      <c r="C68" s="195"/>
      <c r="D68" s="195"/>
      <c r="E68" s="195"/>
      <c r="F68" s="195"/>
      <c r="G68" s="195"/>
      <c r="H68" s="195"/>
      <c r="I68" s="195"/>
      <c r="J68" s="195"/>
      <c r="K68" s="195"/>
      <c r="L68" s="244"/>
      <c r="M68" s="195"/>
      <c r="N68" s="269"/>
    </row>
    <row r="69" spans="3:14" ht="11.25">
      <c r="C69" s="195"/>
      <c r="D69" s="195"/>
      <c r="E69" s="195"/>
      <c r="F69" s="195"/>
      <c r="G69" s="195"/>
      <c r="H69" s="195"/>
      <c r="I69" s="195"/>
      <c r="J69" s="195"/>
      <c r="K69" s="195"/>
      <c r="L69" s="244"/>
      <c r="M69" s="195"/>
      <c r="N69" s="269"/>
    </row>
    <row r="70" spans="3:14" ht="11.25">
      <c r="C70" s="195"/>
      <c r="D70" s="195"/>
      <c r="E70" s="195"/>
      <c r="F70" s="195"/>
      <c r="G70" s="195"/>
      <c r="H70" s="195"/>
      <c r="I70" s="195"/>
      <c r="J70" s="195"/>
      <c r="K70" s="195"/>
      <c r="L70" s="244"/>
      <c r="M70" s="195"/>
      <c r="N70" s="269"/>
    </row>
    <row r="71" spans="3:14" ht="11.25">
      <c r="C71" s="195"/>
      <c r="D71" s="195"/>
      <c r="E71" s="195"/>
      <c r="F71" s="195"/>
      <c r="G71" s="195"/>
      <c r="H71" s="195"/>
      <c r="I71" s="195"/>
      <c r="J71" s="195"/>
      <c r="K71" s="195"/>
      <c r="L71" s="244"/>
      <c r="M71" s="195"/>
      <c r="N71" s="269"/>
    </row>
    <row r="72" spans="3:14" ht="11.25">
      <c r="C72" s="195"/>
      <c r="D72" s="195"/>
      <c r="E72" s="195"/>
      <c r="F72" s="195"/>
      <c r="G72" s="195"/>
      <c r="H72" s="195"/>
      <c r="I72" s="195"/>
      <c r="J72" s="195"/>
      <c r="K72" s="195"/>
      <c r="L72" s="244"/>
      <c r="M72" s="195"/>
      <c r="N72" s="269"/>
    </row>
    <row r="73" spans="3:14" ht="11.25">
      <c r="C73" s="195"/>
      <c r="D73" s="195"/>
      <c r="E73" s="195"/>
      <c r="F73" s="195"/>
      <c r="G73" s="195"/>
      <c r="H73" s="195"/>
      <c r="I73" s="195"/>
      <c r="J73" s="195"/>
      <c r="K73" s="195"/>
      <c r="L73" s="244"/>
      <c r="M73" s="195"/>
      <c r="N73" s="269"/>
    </row>
    <row r="74" spans="3:14" ht="11.25">
      <c r="C74" s="195"/>
      <c r="D74" s="195"/>
      <c r="E74" s="195"/>
      <c r="F74" s="195"/>
      <c r="G74" s="195"/>
      <c r="H74" s="195"/>
      <c r="I74" s="195"/>
      <c r="J74" s="195"/>
      <c r="K74" s="195"/>
      <c r="L74" s="244"/>
      <c r="M74" s="195"/>
      <c r="N74" s="269"/>
    </row>
    <row r="75" spans="3:14" ht="11.25">
      <c r="C75" s="195"/>
      <c r="D75" s="195"/>
      <c r="E75" s="195"/>
      <c r="F75" s="195"/>
      <c r="G75" s="195"/>
      <c r="H75" s="195"/>
      <c r="I75" s="195"/>
      <c r="J75" s="195"/>
      <c r="K75" s="272"/>
      <c r="L75" s="273"/>
      <c r="M75" s="195"/>
      <c r="N75" s="269"/>
    </row>
    <row r="76" spans="3:14" ht="11.25">
      <c r="C76" s="195"/>
      <c r="D76" s="195"/>
      <c r="E76" s="195"/>
      <c r="F76" s="195"/>
      <c r="G76" s="195"/>
      <c r="H76" s="195"/>
      <c r="I76" s="195"/>
      <c r="J76" s="195"/>
      <c r="K76" s="195"/>
      <c r="L76" s="244"/>
      <c r="M76" s="195"/>
      <c r="N76" s="269"/>
    </row>
    <row r="77" spans="3:14" ht="11.25">
      <c r="C77" s="195"/>
      <c r="D77" s="195"/>
      <c r="E77" s="195"/>
      <c r="F77" s="195"/>
      <c r="G77" s="195"/>
      <c r="H77" s="195"/>
      <c r="I77" s="195"/>
      <c r="J77" s="195"/>
      <c r="K77" s="195"/>
      <c r="L77" s="244"/>
      <c r="M77" s="195"/>
      <c r="N77" s="269"/>
    </row>
    <row r="78" spans="3:14" ht="11.25">
      <c r="C78" s="195"/>
      <c r="D78" s="195"/>
      <c r="E78" s="195"/>
      <c r="F78" s="195"/>
      <c r="G78" s="195"/>
      <c r="H78" s="195"/>
      <c r="I78" s="195"/>
      <c r="J78" s="195"/>
      <c r="K78" s="195"/>
      <c r="L78" s="244"/>
      <c r="M78" s="195"/>
      <c r="N78" s="269"/>
    </row>
    <row r="79" spans="3:14" ht="11.25">
      <c r="C79" s="195"/>
      <c r="D79" s="195"/>
      <c r="E79" s="195"/>
      <c r="F79" s="195"/>
      <c r="G79" s="195"/>
      <c r="H79" s="195"/>
      <c r="I79" s="195"/>
      <c r="J79" s="272"/>
      <c r="K79" s="272"/>
      <c r="L79" s="273"/>
      <c r="M79" s="195"/>
      <c r="N79" s="269"/>
    </row>
    <row r="80" spans="3:14" ht="11.25">
      <c r="C80" s="195"/>
      <c r="D80" s="195"/>
      <c r="E80" s="195"/>
      <c r="F80" s="195"/>
      <c r="G80" s="195"/>
      <c r="H80" s="195"/>
      <c r="I80" s="195"/>
      <c r="J80" s="195"/>
      <c r="K80" s="195"/>
      <c r="L80" s="244"/>
      <c r="M80" s="195"/>
      <c r="N80" s="269"/>
    </row>
    <row r="81" spans="3:14" ht="11.25">
      <c r="C81" s="195"/>
      <c r="D81" s="195"/>
      <c r="E81" s="195"/>
      <c r="F81" s="195"/>
      <c r="G81" s="195"/>
      <c r="H81" s="195"/>
      <c r="I81" s="195"/>
      <c r="J81" s="195"/>
      <c r="K81" s="195"/>
      <c r="L81" s="244"/>
      <c r="M81" s="195"/>
      <c r="N81" s="269"/>
    </row>
    <row r="82" spans="3:14" ht="11.25">
      <c r="C82" s="195"/>
      <c r="D82" s="195"/>
      <c r="E82" s="195"/>
      <c r="F82" s="195"/>
      <c r="G82" s="195"/>
      <c r="H82" s="195"/>
      <c r="I82" s="195"/>
      <c r="J82" s="195"/>
      <c r="K82" s="195"/>
      <c r="L82" s="244"/>
      <c r="M82" s="195"/>
      <c r="N82" s="269"/>
    </row>
    <row r="83" spans="3:14" ht="11.25">
      <c r="C83" s="195"/>
      <c r="D83" s="195"/>
      <c r="E83" s="195"/>
      <c r="F83" s="195"/>
      <c r="G83" s="195"/>
      <c r="H83" s="195"/>
      <c r="I83" s="195"/>
      <c r="J83" s="195"/>
      <c r="K83" s="195"/>
      <c r="L83" s="244"/>
      <c r="M83" s="195"/>
      <c r="N83" s="269"/>
    </row>
    <row r="84" spans="3:14" ht="11.25">
      <c r="C84" s="195"/>
      <c r="D84" s="195"/>
      <c r="E84" s="195"/>
      <c r="F84" s="195"/>
      <c r="G84" s="195"/>
      <c r="H84" s="195"/>
      <c r="I84" s="195"/>
      <c r="J84" s="272"/>
      <c r="K84" s="195"/>
      <c r="L84" s="244"/>
      <c r="M84" s="195"/>
      <c r="N84" s="269"/>
    </row>
    <row r="85" spans="3:14" ht="11.25">
      <c r="C85" s="195"/>
      <c r="D85" s="195"/>
      <c r="E85" s="195"/>
      <c r="F85" s="195"/>
      <c r="G85" s="195"/>
      <c r="H85" s="195"/>
      <c r="I85" s="195"/>
      <c r="J85" s="195"/>
      <c r="K85" s="195"/>
      <c r="L85" s="244"/>
      <c r="M85" s="195"/>
      <c r="N85" s="269"/>
    </row>
    <row r="86" spans="3:14" ht="11.25">
      <c r="C86" s="195"/>
      <c r="D86" s="195"/>
      <c r="E86" s="195"/>
      <c r="F86" s="195"/>
      <c r="G86" s="195"/>
      <c r="H86" s="195"/>
      <c r="I86" s="195"/>
      <c r="J86" s="195"/>
      <c r="K86" s="195"/>
      <c r="L86" s="244"/>
      <c r="M86" s="195"/>
      <c r="N86" s="269"/>
    </row>
    <row r="87" spans="3:14" ht="11.25">
      <c r="C87" s="195"/>
      <c r="D87" s="195"/>
      <c r="E87" s="195"/>
      <c r="F87" s="195"/>
      <c r="G87" s="195"/>
      <c r="H87" s="272"/>
      <c r="I87" s="195"/>
      <c r="J87" s="195"/>
      <c r="K87" s="272"/>
      <c r="L87" s="273"/>
      <c r="M87" s="195"/>
      <c r="N87" s="269"/>
    </row>
    <row r="88" spans="3:14" ht="11.25">
      <c r="C88" s="195"/>
      <c r="D88" s="195"/>
      <c r="E88" s="195"/>
      <c r="F88" s="195"/>
      <c r="G88" s="195"/>
      <c r="H88" s="195"/>
      <c r="I88" s="195"/>
      <c r="J88" s="195"/>
      <c r="K88" s="195"/>
      <c r="L88" s="244"/>
      <c r="M88" s="195"/>
      <c r="N88" s="269"/>
    </row>
    <row r="89" spans="3:14" ht="11.25">
      <c r="C89" s="195"/>
      <c r="D89" s="195"/>
      <c r="E89" s="195"/>
      <c r="F89" s="195"/>
      <c r="G89" s="195"/>
      <c r="H89" s="195"/>
      <c r="I89" s="195"/>
      <c r="J89" s="272"/>
      <c r="K89" s="272"/>
      <c r="L89" s="273"/>
      <c r="M89" s="195"/>
      <c r="N89" s="269"/>
    </row>
    <row r="90" spans="3:14" ht="11.25">
      <c r="C90" s="195"/>
      <c r="D90" s="195"/>
      <c r="E90" s="195"/>
      <c r="F90" s="195"/>
      <c r="G90" s="195"/>
      <c r="H90" s="195"/>
      <c r="I90" s="195"/>
      <c r="J90" s="195"/>
      <c r="K90" s="195"/>
      <c r="L90" s="244"/>
      <c r="M90" s="195"/>
      <c r="N90" s="269"/>
    </row>
    <row r="91" spans="3:14" ht="11.25">
      <c r="C91" s="195"/>
      <c r="D91" s="195"/>
      <c r="E91" s="195"/>
      <c r="F91" s="195"/>
      <c r="G91" s="195"/>
      <c r="H91" s="195"/>
      <c r="I91" s="195"/>
      <c r="J91" s="195"/>
      <c r="K91" s="272"/>
      <c r="L91" s="273"/>
      <c r="M91" s="195"/>
      <c r="N91" s="269"/>
    </row>
    <row r="92" spans="3:14" ht="11.25">
      <c r="C92" s="195"/>
      <c r="D92" s="195"/>
      <c r="E92" s="195"/>
      <c r="F92" s="195"/>
      <c r="G92" s="195"/>
      <c r="H92" s="272"/>
      <c r="I92" s="195"/>
      <c r="J92" s="195"/>
      <c r="K92" s="195"/>
      <c r="L92" s="244"/>
      <c r="M92" s="195"/>
      <c r="N92" s="269"/>
    </row>
    <row r="93" spans="3:10" ht="11.25">
      <c r="C93" s="195"/>
      <c r="D93" s="195"/>
      <c r="E93" s="195"/>
      <c r="F93" s="195"/>
      <c r="G93" s="195"/>
      <c r="H93" s="195"/>
      <c r="I93" s="195"/>
      <c r="J93" s="195"/>
    </row>
    <row r="94" spans="3:10" ht="11.25">
      <c r="C94" s="195"/>
      <c r="D94" s="195"/>
      <c r="E94" s="195"/>
      <c r="F94" s="195"/>
      <c r="G94" s="195"/>
      <c r="H94" s="195"/>
      <c r="I94" s="195"/>
      <c r="J94" s="195"/>
    </row>
    <row r="95" spans="3:10" ht="11.25">
      <c r="C95" s="195"/>
      <c r="D95" s="195"/>
      <c r="E95" s="195"/>
      <c r="F95" s="195"/>
      <c r="G95" s="195"/>
      <c r="H95" s="195"/>
      <c r="I95" s="195"/>
      <c r="J95" s="195"/>
    </row>
    <row r="96" spans="3:10" ht="11.25">
      <c r="C96" s="195"/>
      <c r="D96" s="195"/>
      <c r="E96" s="195"/>
      <c r="F96" s="195"/>
      <c r="G96" s="195"/>
      <c r="H96" s="195"/>
      <c r="I96" s="195"/>
      <c r="J96" s="195"/>
    </row>
    <row r="97" spans="3:10" ht="11.25">
      <c r="C97" s="195"/>
      <c r="D97" s="195"/>
      <c r="E97" s="195"/>
      <c r="F97" s="195"/>
      <c r="G97" s="195"/>
      <c r="H97" s="195"/>
      <c r="I97" s="195"/>
      <c r="J97" s="195"/>
    </row>
    <row r="98" spans="3:10" ht="11.25">
      <c r="C98" s="195"/>
      <c r="D98" s="195"/>
      <c r="E98" s="195"/>
      <c r="F98" s="195"/>
      <c r="G98" s="195"/>
      <c r="H98" s="195"/>
      <c r="I98" s="195"/>
      <c r="J98" s="195"/>
    </row>
    <row r="99" spans="3:10" ht="11.25">
      <c r="C99" s="195"/>
      <c r="D99" s="195"/>
      <c r="E99" s="195"/>
      <c r="F99" s="195"/>
      <c r="G99" s="195"/>
      <c r="H99" s="195"/>
      <c r="I99" s="195"/>
      <c r="J99" s="195"/>
    </row>
    <row r="100" spans="3:10" ht="11.25">
      <c r="C100" s="195"/>
      <c r="D100" s="195"/>
      <c r="E100" s="195"/>
      <c r="F100" s="195"/>
      <c r="G100" s="195"/>
      <c r="H100" s="195"/>
      <c r="I100" s="195"/>
      <c r="J100" s="195"/>
    </row>
    <row r="101" spans="3:10" ht="11.25">
      <c r="C101" s="195"/>
      <c r="D101" s="195"/>
      <c r="E101" s="195"/>
      <c r="F101" s="195"/>
      <c r="G101" s="195"/>
      <c r="H101" s="195"/>
      <c r="I101" s="195"/>
      <c r="J101" s="195"/>
    </row>
    <row r="102" spans="3:10" ht="11.25">
      <c r="C102" s="195"/>
      <c r="D102" s="195"/>
      <c r="E102" s="195"/>
      <c r="F102" s="195"/>
      <c r="G102" s="195"/>
      <c r="H102" s="195"/>
      <c r="I102" s="195"/>
      <c r="J102" s="195"/>
    </row>
    <row r="103" spans="3:10" ht="11.25">
      <c r="C103" s="195"/>
      <c r="D103" s="195"/>
      <c r="E103" s="195"/>
      <c r="F103" s="195"/>
      <c r="G103" s="195"/>
      <c r="H103" s="195"/>
      <c r="I103" s="195"/>
      <c r="J103" s="195"/>
    </row>
    <row r="104" spans="3:10" ht="11.25">
      <c r="C104" s="195"/>
      <c r="D104" s="195"/>
      <c r="E104" s="195"/>
      <c r="F104" s="195"/>
      <c r="G104" s="195"/>
      <c r="H104" s="195"/>
      <c r="I104" s="195"/>
      <c r="J104" s="195"/>
    </row>
    <row r="105" spans="3:10" ht="11.25">
      <c r="C105" s="195"/>
      <c r="D105" s="195"/>
      <c r="E105" s="195"/>
      <c r="F105" s="195"/>
      <c r="G105" s="195"/>
      <c r="H105" s="195"/>
      <c r="I105" s="195"/>
      <c r="J105" s="195"/>
    </row>
    <row r="106" spans="3:10" ht="11.25">
      <c r="C106" s="195"/>
      <c r="D106" s="195"/>
      <c r="E106" s="195"/>
      <c r="F106" s="195"/>
      <c r="G106" s="195"/>
      <c r="H106" s="195"/>
      <c r="I106" s="195"/>
      <c r="J106" s="195"/>
    </row>
    <row r="107" spans="3:10" ht="11.25">
      <c r="C107" s="195"/>
      <c r="D107" s="195"/>
      <c r="E107" s="195"/>
      <c r="F107" s="195"/>
      <c r="G107" s="195"/>
      <c r="H107" s="195"/>
      <c r="I107" s="195"/>
      <c r="J107" s="195"/>
    </row>
    <row r="108" spans="3:10" ht="11.25">
      <c r="C108" s="195"/>
      <c r="D108" s="195"/>
      <c r="E108" s="195"/>
      <c r="F108" s="195"/>
      <c r="G108" s="195"/>
      <c r="H108" s="195"/>
      <c r="I108" s="195"/>
      <c r="J108" s="195"/>
    </row>
    <row r="109" spans="3:10" ht="11.25">
      <c r="C109" s="195"/>
      <c r="D109" s="195"/>
      <c r="E109" s="195"/>
      <c r="F109" s="195"/>
      <c r="G109" s="195"/>
      <c r="H109" s="195"/>
      <c r="I109" s="195"/>
      <c r="J109" s="195"/>
    </row>
    <row r="110" spans="3:10" ht="11.25">
      <c r="C110" s="195"/>
      <c r="D110" s="195"/>
      <c r="E110" s="195"/>
      <c r="F110" s="195"/>
      <c r="G110" s="195"/>
      <c r="H110" s="195"/>
      <c r="I110" s="195"/>
      <c r="J110" s="195"/>
    </row>
    <row r="111" spans="3:10" ht="11.25">
      <c r="C111" s="195"/>
      <c r="D111" s="195"/>
      <c r="E111" s="195"/>
      <c r="F111" s="195"/>
      <c r="G111" s="195"/>
      <c r="H111" s="195"/>
      <c r="I111" s="195"/>
      <c r="J111" s="195"/>
    </row>
    <row r="112" spans="3:10" ht="11.25">
      <c r="C112" s="195"/>
      <c r="D112" s="195"/>
      <c r="E112" s="195"/>
      <c r="F112" s="195"/>
      <c r="G112" s="195"/>
      <c r="H112" s="195"/>
      <c r="I112" s="195"/>
      <c r="J112" s="195"/>
    </row>
    <row r="113" spans="3:10" ht="11.25">
      <c r="C113" s="195"/>
      <c r="D113" s="195"/>
      <c r="E113" s="195"/>
      <c r="F113" s="195"/>
      <c r="G113" s="195"/>
      <c r="H113" s="195"/>
      <c r="I113" s="195"/>
      <c r="J113" s="195"/>
    </row>
    <row r="114" spans="3:10" ht="11.25">
      <c r="C114" s="195"/>
      <c r="D114" s="195"/>
      <c r="E114" s="195"/>
      <c r="F114" s="195"/>
      <c r="G114" s="195"/>
      <c r="H114" s="195"/>
      <c r="I114" s="195"/>
      <c r="J114" s="195"/>
    </row>
  </sheetData>
  <printOptions/>
  <pageMargins left="0.75" right="0.75" top="1" bottom="1" header="0.5" footer="0.5"/>
  <pageSetup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X43"/>
  <sheetViews>
    <sheetView showGridLines="0" workbookViewId="0" topLeftCell="A1">
      <selection activeCell="A1" sqref="A1"/>
    </sheetView>
  </sheetViews>
  <sheetFormatPr defaultColWidth="9.33203125" defaultRowHeight="11.25"/>
  <cols>
    <col min="1" max="4" width="10.66015625" style="137" customWidth="1"/>
    <col min="5" max="24" width="6.33203125" style="137" customWidth="1"/>
    <col min="25" max="16384" width="10.66015625" style="137" customWidth="1"/>
  </cols>
  <sheetData>
    <row r="1" spans="1:4" ht="11.25">
      <c r="A1" s="136"/>
      <c r="B1" s="136"/>
      <c r="D1" s="197"/>
    </row>
    <row r="2" spans="1:4" ht="11.25">
      <c r="A2" s="136"/>
      <c r="B2" s="136"/>
      <c r="D2" s="138" t="s">
        <v>176</v>
      </c>
    </row>
    <row r="3" ht="11.25">
      <c r="D3" s="138" t="s">
        <v>177</v>
      </c>
    </row>
    <row r="4" ht="11.25">
      <c r="D4" s="139" t="s">
        <v>230</v>
      </c>
    </row>
    <row r="5" ht="11.25"/>
    <row r="6" ht="11.25">
      <c r="D6" s="140" t="s">
        <v>139</v>
      </c>
    </row>
    <row r="7" ht="11.25">
      <c r="D7" s="140" t="s">
        <v>277</v>
      </c>
    </row>
    <row r="8" ht="11.25">
      <c r="D8" s="140"/>
    </row>
    <row r="9" ht="11.25"/>
    <row r="10" spans="5:24" ht="11.25">
      <c r="E10" s="137">
        <v>1990</v>
      </c>
      <c r="F10" s="137">
        <v>1991</v>
      </c>
      <c r="G10" s="137">
        <v>1992</v>
      </c>
      <c r="H10" s="137">
        <v>1993</v>
      </c>
      <c r="I10" s="137">
        <v>1994</v>
      </c>
      <c r="J10" s="137">
        <v>1995</v>
      </c>
      <c r="K10" s="137">
        <v>1996</v>
      </c>
      <c r="L10" s="137">
        <v>1997</v>
      </c>
      <c r="M10" s="137">
        <v>1998</v>
      </c>
      <c r="N10" s="137">
        <v>1999</v>
      </c>
      <c r="O10" s="137">
        <v>2000</v>
      </c>
      <c r="P10" s="137">
        <v>2001</v>
      </c>
      <c r="Q10" s="137">
        <v>2002</v>
      </c>
      <c r="R10" s="137">
        <v>2003</v>
      </c>
      <c r="S10" s="137">
        <v>2004</v>
      </c>
      <c r="T10" s="137">
        <v>2005</v>
      </c>
      <c r="U10" s="137">
        <v>2006</v>
      </c>
      <c r="V10" s="137">
        <v>2007</v>
      </c>
      <c r="W10" s="137">
        <v>2008</v>
      </c>
      <c r="X10" s="137">
        <v>2009</v>
      </c>
    </row>
    <row r="11" spans="4:24" ht="11.25">
      <c r="D11" s="137" t="s">
        <v>180</v>
      </c>
      <c r="E11" s="274">
        <v>35.18530887198888</v>
      </c>
      <c r="F11" s="274">
        <v>35.42728019350085</v>
      </c>
      <c r="G11" s="274">
        <v>35.7053248054791</v>
      </c>
      <c r="H11" s="274">
        <v>35.95304799827713</v>
      </c>
      <c r="I11" s="274">
        <v>36.21309861515187</v>
      </c>
      <c r="J11" s="274">
        <v>36.484121</v>
      </c>
      <c r="K11" s="274">
        <v>36.775095</v>
      </c>
      <c r="L11" s="274">
        <v>37.070602</v>
      </c>
      <c r="M11" s="274">
        <v>37.351398</v>
      </c>
      <c r="N11" s="274">
        <v>37.665802</v>
      </c>
      <c r="O11" s="274">
        <v>37.974931</v>
      </c>
      <c r="P11" s="274">
        <v>38.283568</v>
      </c>
      <c r="Q11" s="274">
        <v>38.613762</v>
      </c>
      <c r="R11" s="274">
        <v>38.916636</v>
      </c>
      <c r="S11" s="274">
        <v>39.205607</v>
      </c>
      <c r="T11" s="274">
        <v>39.499804</v>
      </c>
      <c r="U11" s="274">
        <v>39.776621</v>
      </c>
      <c r="V11" s="274">
        <v>40.064643</v>
      </c>
      <c r="W11" s="274">
        <v>40.345389</v>
      </c>
      <c r="X11" s="274">
        <v>40.62012530518702</v>
      </c>
    </row>
    <row r="12" spans="5:24" ht="11.25"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</row>
    <row r="13" ht="11.25">
      <c r="D13" s="275" t="s">
        <v>269</v>
      </c>
    </row>
    <row r="14" ht="11.25">
      <c r="D14" s="137" t="s">
        <v>271</v>
      </c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6.5" customHeight="1"/>
    <row r="36" ht="11.25">
      <c r="A36" s="198" t="s">
        <v>189</v>
      </c>
    </row>
    <row r="37" ht="11.25">
      <c r="A37" s="199" t="s">
        <v>4</v>
      </c>
    </row>
    <row r="39" ht="11.25">
      <c r="C39" s="276"/>
    </row>
    <row r="40" spans="5:24" ht="11.25"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</row>
    <row r="41" spans="5:24" ht="11.25"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</row>
    <row r="42" spans="5:24" ht="11.25"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</row>
    <row r="43" spans="10:23" ht="11.25"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L22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66015625" style="279" customWidth="1"/>
    <col min="3" max="3" width="10.33203125" style="279" customWidth="1"/>
    <col min="4" max="4" width="20.66015625" style="279" customWidth="1"/>
    <col min="5" max="6" width="10.66015625" style="279" customWidth="1"/>
    <col min="7" max="7" width="12.5" style="279" customWidth="1"/>
    <col min="8" max="10" width="10.66015625" style="279" customWidth="1"/>
    <col min="11" max="11" width="13" style="279" bestFit="1" customWidth="1"/>
    <col min="12" max="16384" width="10.66015625" style="279" customWidth="1"/>
  </cols>
  <sheetData>
    <row r="1" spans="1:4" ht="11.25">
      <c r="A1" s="278"/>
      <c r="B1" s="278"/>
      <c r="D1" s="197"/>
    </row>
    <row r="2" spans="1:4" ht="11.25">
      <c r="A2" s="278"/>
      <c r="B2" s="278"/>
      <c r="D2" s="138" t="s">
        <v>176</v>
      </c>
    </row>
    <row r="3" ht="11.25">
      <c r="D3" s="138" t="s">
        <v>177</v>
      </c>
    </row>
    <row r="4" ht="11.25">
      <c r="D4" s="139" t="s">
        <v>230</v>
      </c>
    </row>
    <row r="5" ht="11.25"/>
    <row r="6" ht="11.25">
      <c r="D6" s="280" t="s">
        <v>140</v>
      </c>
    </row>
    <row r="7" ht="11.25">
      <c r="D7" s="280" t="s">
        <v>277</v>
      </c>
    </row>
    <row r="8" spans="3:7" ht="11.25">
      <c r="C8" s="281"/>
      <c r="D8" s="281"/>
      <c r="E8" s="281"/>
      <c r="F8" s="281"/>
      <c r="G8" s="281"/>
    </row>
    <row r="9" spans="3:7" ht="11.25">
      <c r="C9" s="281"/>
      <c r="D9" s="281"/>
      <c r="E9" s="281"/>
      <c r="F9" s="281"/>
      <c r="G9" s="281"/>
    </row>
    <row r="10" spans="3:7" ht="11.25">
      <c r="C10" s="281"/>
      <c r="D10" s="281"/>
      <c r="E10" s="281">
        <v>1990</v>
      </c>
      <c r="F10" s="281" t="s">
        <v>346</v>
      </c>
      <c r="G10" s="281"/>
    </row>
    <row r="11" spans="2:11" ht="11.25">
      <c r="B11" s="282"/>
      <c r="C11" s="283"/>
      <c r="D11" s="281" t="s">
        <v>199</v>
      </c>
      <c r="E11" s="284">
        <v>35.2</v>
      </c>
      <c r="F11" s="284">
        <v>5.4</v>
      </c>
      <c r="G11" s="283"/>
      <c r="K11" s="282"/>
    </row>
    <row r="12" spans="2:11" ht="11.25">
      <c r="B12" s="282"/>
      <c r="C12" s="283"/>
      <c r="D12" s="281" t="s">
        <v>239</v>
      </c>
      <c r="E12" s="285">
        <v>37.574462786045</v>
      </c>
      <c r="F12" s="285">
        <v>6.138144213955002</v>
      </c>
      <c r="G12" s="283"/>
      <c r="K12" s="282"/>
    </row>
    <row r="13" spans="2:11" ht="11.25">
      <c r="B13" s="282"/>
      <c r="C13" s="283"/>
      <c r="D13" s="281" t="s">
        <v>245</v>
      </c>
      <c r="E13" s="283">
        <v>36.9</v>
      </c>
      <c r="F13" s="283">
        <v>5.9</v>
      </c>
      <c r="G13" s="283"/>
      <c r="K13" s="282"/>
    </row>
    <row r="14" spans="2:11" ht="11.25">
      <c r="B14" s="282"/>
      <c r="C14" s="283"/>
      <c r="D14" s="281" t="s">
        <v>259</v>
      </c>
      <c r="E14" s="283">
        <v>36.3</v>
      </c>
      <c r="F14" s="283">
        <v>5.5</v>
      </c>
      <c r="G14" s="283"/>
      <c r="K14" s="282"/>
    </row>
    <row r="15" spans="2:11" ht="11.25">
      <c r="B15" s="282"/>
      <c r="C15" s="283"/>
      <c r="D15" s="281" t="s">
        <v>242</v>
      </c>
      <c r="E15" s="283">
        <v>36</v>
      </c>
      <c r="F15" s="283">
        <v>5.4</v>
      </c>
      <c r="G15" s="283"/>
      <c r="K15" s="282"/>
    </row>
    <row r="16" spans="2:11" ht="11.25">
      <c r="B16" s="282"/>
      <c r="C16" s="283"/>
      <c r="D16" s="281" t="s">
        <v>253</v>
      </c>
      <c r="E16" s="283">
        <v>35.6</v>
      </c>
      <c r="F16" s="283">
        <v>5.7</v>
      </c>
      <c r="G16" s="283"/>
      <c r="K16" s="282"/>
    </row>
    <row r="17" spans="2:11" ht="11.25">
      <c r="B17" s="282"/>
      <c r="C17" s="283"/>
      <c r="D17" s="281" t="s">
        <v>347</v>
      </c>
      <c r="E17" s="283">
        <v>34</v>
      </c>
      <c r="F17" s="283">
        <v>7.2</v>
      </c>
      <c r="G17" s="283"/>
      <c r="K17" s="282"/>
    </row>
    <row r="18" spans="2:11" ht="11.25">
      <c r="B18" s="282"/>
      <c r="C18" s="283"/>
      <c r="D18" s="281" t="s">
        <v>236</v>
      </c>
      <c r="E18" s="283">
        <v>36.5</v>
      </c>
      <c r="F18" s="283">
        <v>4.6</v>
      </c>
      <c r="G18" s="283"/>
      <c r="K18" s="282"/>
    </row>
    <row r="19" spans="2:11" ht="11.25">
      <c r="B19" s="282"/>
      <c r="C19" s="283"/>
      <c r="D19" s="281" t="s">
        <v>260</v>
      </c>
      <c r="E19" s="283">
        <v>38.4</v>
      </c>
      <c r="F19" s="283">
        <v>2.3</v>
      </c>
      <c r="G19" s="283"/>
      <c r="K19" s="282"/>
    </row>
    <row r="20" spans="2:11" ht="11.25">
      <c r="B20" s="282"/>
      <c r="C20" s="283"/>
      <c r="D20" s="281" t="s">
        <v>348</v>
      </c>
      <c r="E20" s="283">
        <v>36.2</v>
      </c>
      <c r="F20" s="283">
        <v>4.5</v>
      </c>
      <c r="G20" s="283"/>
      <c r="K20" s="282"/>
    </row>
    <row r="21" spans="2:7" ht="11.25">
      <c r="B21" s="282"/>
      <c r="C21" s="283"/>
      <c r="D21" s="281" t="s">
        <v>255</v>
      </c>
      <c r="E21" s="283">
        <v>33.9</v>
      </c>
      <c r="F21" s="283">
        <v>6.5</v>
      </c>
      <c r="G21" s="283"/>
    </row>
    <row r="22" spans="2:11" ht="11.25">
      <c r="B22" s="282"/>
      <c r="C22" s="283"/>
      <c r="D22" s="281" t="s">
        <v>238</v>
      </c>
      <c r="E22" s="283">
        <v>37</v>
      </c>
      <c r="F22" s="283">
        <v>3.3</v>
      </c>
      <c r="G22" s="283"/>
      <c r="K22" s="282"/>
    </row>
    <row r="23" spans="2:11" ht="11.25">
      <c r="B23" s="282"/>
      <c r="C23" s="283"/>
      <c r="D23" s="281" t="s">
        <v>252</v>
      </c>
      <c r="E23" s="283">
        <v>34.4</v>
      </c>
      <c r="F23" s="283">
        <v>5.9</v>
      </c>
      <c r="G23" s="283"/>
      <c r="K23" s="282"/>
    </row>
    <row r="24" spans="2:11" ht="11.25">
      <c r="B24" s="282"/>
      <c r="C24" s="283"/>
      <c r="D24" s="281" t="s">
        <v>247</v>
      </c>
      <c r="E24" s="283">
        <v>34.6</v>
      </c>
      <c r="F24" s="283">
        <v>5.2</v>
      </c>
      <c r="G24" s="283"/>
      <c r="K24" s="282"/>
    </row>
    <row r="25" spans="2:11" ht="11.25">
      <c r="B25" s="282"/>
      <c r="C25" s="283"/>
      <c r="D25" s="281" t="s">
        <v>244</v>
      </c>
      <c r="E25" s="283">
        <v>34.7</v>
      </c>
      <c r="F25" s="283">
        <v>5</v>
      </c>
      <c r="G25" s="283"/>
      <c r="K25" s="282"/>
    </row>
    <row r="26" spans="2:11" ht="11.25">
      <c r="B26" s="282"/>
      <c r="C26" s="283"/>
      <c r="D26" s="281" t="s">
        <v>250</v>
      </c>
      <c r="E26" s="283">
        <v>36.1</v>
      </c>
      <c r="F26" s="283">
        <v>3.5</v>
      </c>
      <c r="G26" s="283"/>
      <c r="K26" s="282"/>
    </row>
    <row r="27" spans="2:11" ht="11.25">
      <c r="B27" s="282"/>
      <c r="C27" s="283"/>
      <c r="D27" s="281" t="s">
        <v>243</v>
      </c>
      <c r="E27" s="283">
        <v>33.4</v>
      </c>
      <c r="F27" s="283">
        <v>6.1</v>
      </c>
      <c r="G27" s="283"/>
      <c r="K27" s="282"/>
    </row>
    <row r="28" spans="2:11" ht="11.25">
      <c r="B28" s="282"/>
      <c r="C28" s="283"/>
      <c r="D28" s="281" t="s">
        <v>240</v>
      </c>
      <c r="E28" s="283">
        <v>34.2</v>
      </c>
      <c r="F28" s="283">
        <v>5.099999999999994</v>
      </c>
      <c r="G28" s="283"/>
      <c r="K28" s="282"/>
    </row>
    <row r="29" spans="2:11" ht="11.25">
      <c r="B29" s="282"/>
      <c r="C29" s="283"/>
      <c r="D29" s="281" t="s">
        <v>349</v>
      </c>
      <c r="E29" s="283">
        <v>35.8</v>
      </c>
      <c r="F29" s="283">
        <v>3.4000000000000057</v>
      </c>
      <c r="G29" s="283"/>
      <c r="K29" s="282"/>
    </row>
    <row r="30" spans="2:11" ht="11.25">
      <c r="B30" s="282"/>
      <c r="C30" s="283"/>
      <c r="D30" s="281" t="s">
        <v>339</v>
      </c>
      <c r="E30" s="283">
        <v>35.1</v>
      </c>
      <c r="F30" s="283">
        <v>4.1</v>
      </c>
      <c r="G30" s="283"/>
      <c r="K30" s="282"/>
    </row>
    <row r="31" spans="2:11" ht="11.25">
      <c r="B31" s="282"/>
      <c r="C31" s="283"/>
      <c r="D31" s="281" t="s">
        <v>251</v>
      </c>
      <c r="E31" s="285">
        <v>32.79049540773727</v>
      </c>
      <c r="F31" s="285">
        <v>6.226545592262731</v>
      </c>
      <c r="G31" s="285"/>
      <c r="K31" s="282"/>
    </row>
    <row r="32" spans="2:11" ht="11.25">
      <c r="B32" s="282"/>
      <c r="C32" s="283"/>
      <c r="D32" s="281" t="s">
        <v>248</v>
      </c>
      <c r="E32" s="283">
        <v>32.4</v>
      </c>
      <c r="F32" s="283">
        <v>6.5</v>
      </c>
      <c r="G32" s="283"/>
      <c r="K32" s="282"/>
    </row>
    <row r="33" spans="2:11" ht="11.25">
      <c r="B33" s="282"/>
      <c r="C33" s="283"/>
      <c r="D33" s="281" t="s">
        <v>249</v>
      </c>
      <c r="E33" s="283">
        <v>36.3</v>
      </c>
      <c r="F33" s="283">
        <v>2.4000000000000057</v>
      </c>
      <c r="G33" s="283"/>
      <c r="K33" s="282"/>
    </row>
    <row r="34" spans="2:11" ht="11.25">
      <c r="B34" s="282"/>
      <c r="C34" s="283"/>
      <c r="D34" s="281" t="s">
        <v>256</v>
      </c>
      <c r="E34" s="283">
        <v>32.6</v>
      </c>
      <c r="F34" s="283">
        <v>5.4</v>
      </c>
      <c r="G34" s="283"/>
      <c r="K34" s="282"/>
    </row>
    <row r="35" spans="2:11" ht="11.25">
      <c r="B35" s="282"/>
      <c r="C35" s="283"/>
      <c r="D35" s="281" t="s">
        <v>254</v>
      </c>
      <c r="E35" s="283">
        <v>32.2</v>
      </c>
      <c r="F35" s="283">
        <v>5.3</v>
      </c>
      <c r="G35" s="283"/>
      <c r="K35" s="282"/>
    </row>
    <row r="36" spans="2:11" ht="11.25">
      <c r="B36" s="282"/>
      <c r="C36" s="283"/>
      <c r="D36" s="281" t="s">
        <v>258</v>
      </c>
      <c r="E36" s="283">
        <v>31.2</v>
      </c>
      <c r="F36" s="283">
        <v>5.3</v>
      </c>
      <c r="G36" s="283"/>
      <c r="K36" s="282"/>
    </row>
    <row r="37" spans="2:11" ht="11.25">
      <c r="B37" s="282"/>
      <c r="C37" s="283"/>
      <c r="D37" s="281" t="s">
        <v>246</v>
      </c>
      <c r="E37" s="283">
        <v>30.522089466217416</v>
      </c>
      <c r="F37" s="283">
        <v>5.423356533782581</v>
      </c>
      <c r="G37" s="283"/>
      <c r="K37" s="282"/>
    </row>
    <row r="38" spans="2:7" ht="11.25">
      <c r="B38" s="282"/>
      <c r="C38" s="283"/>
      <c r="D38" s="281" t="s">
        <v>241</v>
      </c>
      <c r="E38" s="283">
        <v>29.1</v>
      </c>
      <c r="F38" s="283">
        <v>4.7</v>
      </c>
      <c r="G38" s="283"/>
    </row>
    <row r="39" spans="2:7" ht="11.25">
      <c r="B39" s="282"/>
      <c r="C39" s="283"/>
      <c r="D39" s="281" t="s">
        <v>265</v>
      </c>
      <c r="E39" s="283">
        <v>36.9</v>
      </c>
      <c r="F39" s="283">
        <v>4.3</v>
      </c>
      <c r="G39" s="283"/>
    </row>
    <row r="40" spans="2:7" ht="11.25">
      <c r="B40" s="282"/>
      <c r="C40" s="283"/>
      <c r="D40" s="281" t="s">
        <v>263</v>
      </c>
      <c r="E40" s="283">
        <v>32.6</v>
      </c>
      <c r="F40" s="283">
        <v>7.7</v>
      </c>
      <c r="G40" s="283"/>
    </row>
    <row r="41" spans="2:7" ht="11.25">
      <c r="B41" s="282"/>
      <c r="C41" s="283"/>
      <c r="D41" s="281" t="s">
        <v>264</v>
      </c>
      <c r="E41" s="283">
        <v>35.3</v>
      </c>
      <c r="F41" s="283">
        <v>3.2</v>
      </c>
      <c r="G41" s="283"/>
    </row>
    <row r="42" spans="2:7" ht="11.25">
      <c r="B42" s="282"/>
      <c r="C42" s="283"/>
      <c r="D42" s="281" t="s">
        <v>262</v>
      </c>
      <c r="E42" s="283">
        <v>29.8</v>
      </c>
      <c r="F42" s="283">
        <v>4.7</v>
      </c>
      <c r="G42" s="283"/>
    </row>
    <row r="43" spans="2:7" ht="11.25">
      <c r="B43" s="282"/>
      <c r="C43" s="283"/>
      <c r="D43" s="281" t="s">
        <v>350</v>
      </c>
      <c r="E43" s="283">
        <v>22</v>
      </c>
      <c r="F43" s="283">
        <v>6.2</v>
      </c>
      <c r="G43" s="283"/>
    </row>
    <row r="44" ht="11.25">
      <c r="E44" s="282"/>
    </row>
    <row r="45" ht="11.25">
      <c r="D45" s="275" t="s">
        <v>269</v>
      </c>
    </row>
    <row r="46" ht="11.25">
      <c r="D46" s="275" t="s">
        <v>351</v>
      </c>
    </row>
    <row r="47" ht="11.25">
      <c r="D47" s="279" t="s">
        <v>352</v>
      </c>
    </row>
    <row r="48" ht="11.25">
      <c r="D48" s="279" t="s">
        <v>271</v>
      </c>
    </row>
    <row r="51" spans="1:12" ht="11.25">
      <c r="A51" s="286" t="s">
        <v>189</v>
      </c>
      <c r="E51" s="287"/>
      <c r="F51" s="287"/>
      <c r="G51" s="287"/>
      <c r="H51" s="287"/>
      <c r="I51" s="287"/>
      <c r="J51" s="287"/>
      <c r="K51" s="287"/>
      <c r="L51" s="287"/>
    </row>
    <row r="52" spans="1:8" ht="11.25">
      <c r="A52" s="288" t="s">
        <v>5</v>
      </c>
      <c r="G52" s="278"/>
      <c r="H52" s="278"/>
    </row>
    <row r="54" spans="3:12" ht="11.25">
      <c r="C54" s="289"/>
      <c r="D54" s="278"/>
      <c r="E54" s="278"/>
      <c r="F54" s="278"/>
      <c r="G54" s="278"/>
      <c r="H54" s="278"/>
      <c r="I54" s="278"/>
      <c r="J54" s="278"/>
      <c r="K54" s="278"/>
      <c r="L54" s="278"/>
    </row>
    <row r="55" spans="3:12" ht="11.25">
      <c r="C55" s="278"/>
      <c r="D55" s="278"/>
      <c r="E55" s="278"/>
      <c r="F55" s="278"/>
      <c r="G55" s="278"/>
      <c r="H55" s="278"/>
      <c r="I55" s="278"/>
      <c r="J55" s="278"/>
      <c r="K55" s="290"/>
      <c r="L55" s="278"/>
    </row>
    <row r="56" spans="3:12" ht="11.25">
      <c r="C56" s="278"/>
      <c r="D56" s="278"/>
      <c r="E56" s="290"/>
      <c r="F56" s="290"/>
      <c r="G56" s="290"/>
      <c r="H56" s="291"/>
      <c r="I56" s="278"/>
      <c r="J56" s="290"/>
      <c r="K56" s="278"/>
      <c r="L56" s="278"/>
    </row>
    <row r="57" spans="3:12" ht="11.25">
      <c r="C57" s="278"/>
      <c r="D57" s="278"/>
      <c r="E57" s="290"/>
      <c r="F57" s="290"/>
      <c r="G57" s="290"/>
      <c r="H57" s="278"/>
      <c r="I57" s="278"/>
      <c r="J57" s="290"/>
      <c r="K57" s="278"/>
      <c r="L57" s="278"/>
    </row>
    <row r="58" spans="3:12" ht="11.25">
      <c r="C58" s="278"/>
      <c r="D58" s="278"/>
      <c r="E58" s="290"/>
      <c r="F58" s="290"/>
      <c r="G58" s="290"/>
      <c r="H58" s="278"/>
      <c r="I58" s="278"/>
      <c r="J58" s="290"/>
      <c r="K58" s="278"/>
      <c r="L58" s="278"/>
    </row>
    <row r="59" spans="3:12" ht="11.25">
      <c r="C59" s="278"/>
      <c r="D59" s="278"/>
      <c r="E59" s="290"/>
      <c r="F59" s="290"/>
      <c r="G59" s="290"/>
      <c r="H59" s="278"/>
      <c r="I59" s="278"/>
      <c r="J59" s="290"/>
      <c r="K59" s="278"/>
      <c r="L59" s="278"/>
    </row>
    <row r="60" spans="3:12" ht="11.25">
      <c r="C60" s="278"/>
      <c r="D60" s="278"/>
      <c r="E60" s="290"/>
      <c r="F60" s="290"/>
      <c r="G60" s="290"/>
      <c r="H60" s="278"/>
      <c r="I60" s="278"/>
      <c r="J60" s="290"/>
      <c r="K60" s="278"/>
      <c r="L60" s="278"/>
    </row>
    <row r="61" spans="3:12" ht="11.25">
      <c r="C61" s="278"/>
      <c r="D61" s="278"/>
      <c r="E61" s="290"/>
      <c r="F61" s="290"/>
      <c r="G61" s="290"/>
      <c r="H61" s="278"/>
      <c r="I61" s="278"/>
      <c r="J61" s="290"/>
      <c r="K61" s="278"/>
      <c r="L61" s="278"/>
    </row>
    <row r="62" spans="3:12" ht="11.25">
      <c r="C62" s="278"/>
      <c r="D62" s="278"/>
      <c r="E62" s="290"/>
      <c r="F62" s="290"/>
      <c r="G62" s="290"/>
      <c r="H62" s="278"/>
      <c r="I62" s="278"/>
      <c r="J62" s="290"/>
      <c r="K62" s="278"/>
      <c r="L62" s="278"/>
    </row>
    <row r="63" spans="3:12" ht="11.25">
      <c r="C63" s="278"/>
      <c r="D63" s="278"/>
      <c r="E63" s="290"/>
      <c r="F63" s="290"/>
      <c r="G63" s="290"/>
      <c r="H63" s="278"/>
      <c r="I63" s="278"/>
      <c r="J63" s="290"/>
      <c r="K63" s="278"/>
      <c r="L63" s="278"/>
    </row>
    <row r="64" spans="3:12" ht="11.25">
      <c r="C64" s="278"/>
      <c r="D64" s="278"/>
      <c r="E64" s="290"/>
      <c r="F64" s="290"/>
      <c r="G64" s="290"/>
      <c r="H64" s="278"/>
      <c r="I64" s="278"/>
      <c r="J64" s="290"/>
      <c r="K64" s="278"/>
      <c r="L64" s="278"/>
    </row>
    <row r="65" spans="3:12" ht="11.25">
      <c r="C65" s="278"/>
      <c r="D65" s="278"/>
      <c r="E65" s="290"/>
      <c r="F65" s="290"/>
      <c r="G65" s="290"/>
      <c r="H65" s="278"/>
      <c r="I65" s="278"/>
      <c r="J65" s="290"/>
      <c r="K65" s="278"/>
      <c r="L65" s="278"/>
    </row>
    <row r="66" spans="3:12" ht="11.25">
      <c r="C66" s="278"/>
      <c r="D66" s="278"/>
      <c r="E66" s="290"/>
      <c r="F66" s="290"/>
      <c r="G66" s="290"/>
      <c r="H66" s="278"/>
      <c r="I66" s="278"/>
      <c r="J66" s="290"/>
      <c r="K66" s="278"/>
      <c r="L66" s="278"/>
    </row>
    <row r="67" spans="3:12" ht="11.25">
      <c r="C67" s="278"/>
      <c r="D67" s="278"/>
      <c r="E67" s="290"/>
      <c r="F67" s="290"/>
      <c r="G67" s="290"/>
      <c r="H67" s="278"/>
      <c r="I67" s="278"/>
      <c r="J67" s="290"/>
      <c r="K67" s="278"/>
      <c r="L67" s="278"/>
    </row>
    <row r="68" spans="3:12" ht="11.25">
      <c r="C68" s="278"/>
      <c r="D68" s="278"/>
      <c r="E68" s="290"/>
      <c r="F68" s="290"/>
      <c r="G68" s="290"/>
      <c r="H68" s="278"/>
      <c r="I68" s="278"/>
      <c r="J68" s="290"/>
      <c r="K68" s="278"/>
      <c r="L68" s="278"/>
    </row>
    <row r="69" spans="3:12" ht="11.25">
      <c r="C69" s="278"/>
      <c r="D69" s="278"/>
      <c r="E69" s="290"/>
      <c r="F69" s="290"/>
      <c r="G69" s="290"/>
      <c r="H69" s="278"/>
      <c r="I69" s="278"/>
      <c r="J69" s="290"/>
      <c r="K69" s="278"/>
      <c r="L69" s="278"/>
    </row>
    <row r="70" spans="3:12" ht="11.25">
      <c r="C70" s="278"/>
      <c r="D70" s="278"/>
      <c r="E70" s="290"/>
      <c r="F70" s="290"/>
      <c r="G70" s="290"/>
      <c r="H70" s="278"/>
      <c r="I70" s="278"/>
      <c r="J70" s="290"/>
      <c r="K70" s="278"/>
      <c r="L70" s="278"/>
    </row>
    <row r="71" spans="3:12" ht="11.25">
      <c r="C71" s="278"/>
      <c r="D71" s="278"/>
      <c r="E71" s="290"/>
      <c r="F71" s="290"/>
      <c r="G71" s="290"/>
      <c r="H71" s="278"/>
      <c r="I71" s="278"/>
      <c r="J71" s="290"/>
      <c r="K71" s="278"/>
      <c r="L71" s="278"/>
    </row>
    <row r="72" spans="3:12" ht="11.25">
      <c r="C72" s="278"/>
      <c r="D72" s="278"/>
      <c r="E72" s="290"/>
      <c r="F72" s="290"/>
      <c r="G72" s="290"/>
      <c r="H72" s="278"/>
      <c r="I72" s="278"/>
      <c r="J72" s="290"/>
      <c r="K72" s="278"/>
      <c r="L72" s="278"/>
    </row>
    <row r="73" spans="3:12" ht="11.25">
      <c r="C73" s="278"/>
      <c r="D73" s="278"/>
      <c r="E73" s="290"/>
      <c r="F73" s="290"/>
      <c r="G73" s="290"/>
      <c r="H73" s="278"/>
      <c r="I73" s="278"/>
      <c r="J73" s="290"/>
      <c r="K73" s="278"/>
      <c r="L73" s="278"/>
    </row>
    <row r="74" spans="3:12" ht="11.25">
      <c r="C74" s="278"/>
      <c r="D74" s="278"/>
      <c r="E74" s="290"/>
      <c r="F74" s="290"/>
      <c r="G74" s="290"/>
      <c r="H74" s="278"/>
      <c r="I74" s="278"/>
      <c r="J74" s="290"/>
      <c r="K74" s="278"/>
      <c r="L74" s="278"/>
    </row>
    <row r="75" spans="3:12" ht="11.25">
      <c r="C75" s="278"/>
      <c r="D75" s="278"/>
      <c r="E75" s="290"/>
      <c r="F75" s="290"/>
      <c r="G75" s="290"/>
      <c r="H75" s="278"/>
      <c r="I75" s="278"/>
      <c r="J75" s="290"/>
      <c r="K75" s="278"/>
      <c r="L75" s="278"/>
    </row>
    <row r="76" spans="3:12" ht="11.25">
      <c r="C76" s="278"/>
      <c r="D76" s="278"/>
      <c r="E76" s="290"/>
      <c r="F76" s="290"/>
      <c r="G76" s="290"/>
      <c r="H76" s="278"/>
      <c r="I76" s="278"/>
      <c r="J76" s="290"/>
      <c r="K76" s="278"/>
      <c r="L76" s="278"/>
    </row>
    <row r="77" spans="3:12" ht="11.25">
      <c r="C77" s="278"/>
      <c r="D77" s="278"/>
      <c r="E77" s="290"/>
      <c r="F77" s="290"/>
      <c r="G77" s="290"/>
      <c r="H77" s="278"/>
      <c r="I77" s="278"/>
      <c r="J77" s="290"/>
      <c r="K77" s="278"/>
      <c r="L77" s="278"/>
    </row>
    <row r="78" spans="3:12" ht="11.25">
      <c r="C78" s="278"/>
      <c r="D78" s="278"/>
      <c r="E78" s="290"/>
      <c r="F78" s="290"/>
      <c r="G78" s="290"/>
      <c r="H78" s="278"/>
      <c r="I78" s="278"/>
      <c r="J78" s="290"/>
      <c r="K78" s="278"/>
      <c r="L78" s="278"/>
    </row>
    <row r="79" spans="3:12" ht="11.25">
      <c r="C79" s="278"/>
      <c r="D79" s="278"/>
      <c r="E79" s="290"/>
      <c r="F79" s="290"/>
      <c r="G79" s="290"/>
      <c r="H79" s="278"/>
      <c r="I79" s="278"/>
      <c r="J79" s="290"/>
      <c r="K79" s="278"/>
      <c r="L79" s="278"/>
    </row>
    <row r="80" spans="3:12" ht="11.25">
      <c r="C80" s="278"/>
      <c r="D80" s="278"/>
      <c r="E80" s="290"/>
      <c r="F80" s="290"/>
      <c r="G80" s="290"/>
      <c r="H80" s="278"/>
      <c r="I80" s="278"/>
      <c r="J80" s="290"/>
      <c r="K80" s="278"/>
      <c r="L80" s="278"/>
    </row>
    <row r="81" spans="3:12" ht="11.25">
      <c r="C81" s="278"/>
      <c r="D81" s="278"/>
      <c r="E81" s="290"/>
      <c r="F81" s="290"/>
      <c r="G81" s="290"/>
      <c r="H81" s="278"/>
      <c r="I81" s="278"/>
      <c r="J81" s="290"/>
      <c r="K81" s="278"/>
      <c r="L81" s="278"/>
    </row>
    <row r="82" spans="3:12" ht="11.25">
      <c r="C82" s="278"/>
      <c r="D82" s="278"/>
      <c r="E82" s="290"/>
      <c r="F82" s="290"/>
      <c r="G82" s="290"/>
      <c r="H82" s="278"/>
      <c r="I82" s="278"/>
      <c r="J82" s="290"/>
      <c r="K82" s="278"/>
      <c r="L82" s="278"/>
    </row>
    <row r="83" spans="3:12" ht="11.25">
      <c r="C83" s="278"/>
      <c r="D83" s="278"/>
      <c r="E83" s="290"/>
      <c r="F83" s="290"/>
      <c r="G83" s="290"/>
      <c r="H83" s="278"/>
      <c r="I83" s="278"/>
      <c r="J83" s="290"/>
      <c r="K83" s="278"/>
      <c r="L83" s="278"/>
    </row>
    <row r="84" spans="3:12" ht="11.25">
      <c r="C84" s="278"/>
      <c r="D84" s="278"/>
      <c r="E84" s="290"/>
      <c r="F84" s="290"/>
      <c r="G84" s="290"/>
      <c r="H84" s="278"/>
      <c r="I84" s="278"/>
      <c r="J84" s="290"/>
      <c r="K84" s="278"/>
      <c r="L84" s="278"/>
    </row>
    <row r="85" spans="3:12" ht="11.25">
      <c r="C85" s="278"/>
      <c r="D85" s="278"/>
      <c r="E85" s="290"/>
      <c r="F85" s="290"/>
      <c r="G85" s="290"/>
      <c r="H85" s="278"/>
      <c r="I85" s="278"/>
      <c r="J85" s="290"/>
      <c r="K85" s="278"/>
      <c r="L85" s="278"/>
    </row>
    <row r="86" spans="3:12" ht="11.25">
      <c r="C86" s="278"/>
      <c r="D86" s="278"/>
      <c r="E86" s="290"/>
      <c r="F86" s="290"/>
      <c r="G86" s="290"/>
      <c r="H86" s="278"/>
      <c r="I86" s="278"/>
      <c r="J86" s="290"/>
      <c r="K86" s="278"/>
      <c r="L86" s="278"/>
    </row>
    <row r="87" spans="3:12" ht="11.25">
      <c r="C87" s="278"/>
      <c r="D87" s="278"/>
      <c r="E87" s="290"/>
      <c r="F87" s="290"/>
      <c r="G87" s="290"/>
      <c r="H87" s="278"/>
      <c r="I87" s="278"/>
      <c r="J87" s="290"/>
      <c r="K87" s="278"/>
      <c r="L87" s="278"/>
    </row>
    <row r="88" spans="3:12" ht="11.25">
      <c r="C88" s="278"/>
      <c r="D88" s="278"/>
      <c r="E88" s="290"/>
      <c r="F88" s="290"/>
      <c r="G88" s="290"/>
      <c r="H88" s="278"/>
      <c r="I88" s="278"/>
      <c r="J88" s="290"/>
      <c r="K88" s="278"/>
      <c r="L88" s="278"/>
    </row>
    <row r="89" spans="3:12" ht="11.25">
      <c r="C89" s="278"/>
      <c r="D89" s="278"/>
      <c r="E89" s="278"/>
      <c r="F89" s="278"/>
      <c r="G89" s="278"/>
      <c r="H89" s="278"/>
      <c r="I89" s="278"/>
      <c r="J89" s="278"/>
      <c r="K89" s="278"/>
      <c r="L89" s="278"/>
    </row>
    <row r="90" spans="3:11" ht="11.25">
      <c r="C90" s="278"/>
      <c r="D90" s="278"/>
      <c r="E90" s="278"/>
      <c r="F90" s="278"/>
      <c r="G90" s="278"/>
      <c r="H90" s="278"/>
      <c r="I90" s="278"/>
      <c r="J90" s="278"/>
      <c r="K90" s="278"/>
    </row>
    <row r="91" spans="3:11" ht="11.25">
      <c r="C91" s="278"/>
      <c r="D91" s="278"/>
      <c r="E91" s="278"/>
      <c r="F91" s="278"/>
      <c r="G91" s="278"/>
      <c r="H91" s="278"/>
      <c r="I91" s="278"/>
      <c r="J91" s="278"/>
      <c r="K91" s="278"/>
    </row>
    <row r="92" spans="3:11" ht="11.25">
      <c r="C92" s="278"/>
      <c r="D92" s="278"/>
      <c r="E92" s="278"/>
      <c r="F92" s="278"/>
      <c r="G92" s="278"/>
      <c r="H92" s="278"/>
      <c r="I92" s="278"/>
      <c r="J92" s="278"/>
      <c r="K92" s="278"/>
    </row>
    <row r="93" spans="3:11" ht="11.25">
      <c r="C93" s="278"/>
      <c r="D93" s="278"/>
      <c r="E93" s="278"/>
      <c r="F93" s="278"/>
      <c r="G93" s="278"/>
      <c r="H93" s="278"/>
      <c r="I93" s="278"/>
      <c r="J93" s="278"/>
      <c r="K93" s="278"/>
    </row>
    <row r="94" spans="3:11" ht="11.25">
      <c r="C94" s="278"/>
      <c r="D94" s="278"/>
      <c r="E94" s="278"/>
      <c r="F94" s="278"/>
      <c r="G94" s="278"/>
      <c r="H94" s="278"/>
      <c r="I94" s="278"/>
      <c r="J94" s="278"/>
      <c r="K94" s="278"/>
    </row>
    <row r="95" spans="3:11" ht="11.25">
      <c r="C95" s="278"/>
      <c r="D95" s="278"/>
      <c r="E95" s="278"/>
      <c r="F95" s="278"/>
      <c r="G95" s="278"/>
      <c r="H95" s="278"/>
      <c r="I95" s="278"/>
      <c r="J95" s="278"/>
      <c r="K95" s="278"/>
    </row>
    <row r="96" spans="3:11" ht="11.25">
      <c r="C96" s="278"/>
      <c r="D96" s="278"/>
      <c r="E96" s="278"/>
      <c r="F96" s="278"/>
      <c r="G96" s="278"/>
      <c r="H96" s="278"/>
      <c r="I96" s="278"/>
      <c r="J96" s="278"/>
      <c r="K96" s="278"/>
    </row>
    <row r="97" spans="3:11" ht="11.25">
      <c r="C97" s="278"/>
      <c r="D97" s="278"/>
      <c r="E97" s="278"/>
      <c r="F97" s="278"/>
      <c r="G97" s="278"/>
      <c r="H97" s="278"/>
      <c r="I97" s="278"/>
      <c r="J97" s="278"/>
      <c r="K97" s="278"/>
    </row>
    <row r="98" spans="3:11" ht="11.25">
      <c r="C98" s="278"/>
      <c r="D98" s="278"/>
      <c r="E98" s="278"/>
      <c r="F98" s="278"/>
      <c r="G98" s="278"/>
      <c r="H98" s="278"/>
      <c r="I98" s="278"/>
      <c r="J98" s="278"/>
      <c r="K98" s="278"/>
    </row>
    <row r="99" spans="3:11" ht="11.25">
      <c r="C99" s="278"/>
      <c r="D99" s="278"/>
      <c r="E99" s="278"/>
      <c r="F99" s="278"/>
      <c r="G99" s="278"/>
      <c r="H99" s="278"/>
      <c r="I99" s="278"/>
      <c r="J99" s="278"/>
      <c r="K99" s="278"/>
    </row>
    <row r="100" spans="3:11" ht="11.25"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3:11" ht="11.25">
      <c r="C101" s="278"/>
      <c r="D101" s="278"/>
      <c r="E101" s="278"/>
      <c r="F101" s="278"/>
      <c r="G101" s="278"/>
      <c r="H101" s="278"/>
      <c r="I101" s="278"/>
      <c r="J101" s="278"/>
      <c r="K101" s="278"/>
    </row>
    <row r="102" spans="3:11" ht="11.25">
      <c r="C102" s="278"/>
      <c r="D102" s="278"/>
      <c r="E102" s="278"/>
      <c r="F102" s="278"/>
      <c r="G102" s="278"/>
      <c r="H102" s="278"/>
      <c r="I102" s="278"/>
      <c r="J102" s="278"/>
      <c r="K102" s="278"/>
    </row>
    <row r="103" spans="3:11" ht="11.25">
      <c r="C103" s="278"/>
      <c r="D103" s="278"/>
      <c r="E103" s="278"/>
      <c r="F103" s="278"/>
      <c r="G103" s="278"/>
      <c r="H103" s="278"/>
      <c r="I103" s="278"/>
      <c r="J103" s="278"/>
      <c r="K103" s="278"/>
    </row>
    <row r="104" spans="3:11" ht="11.25">
      <c r="C104" s="278"/>
      <c r="D104" s="278"/>
      <c r="E104" s="278"/>
      <c r="F104" s="278"/>
      <c r="G104" s="278"/>
      <c r="H104" s="278"/>
      <c r="I104" s="278"/>
      <c r="J104" s="278"/>
      <c r="K104" s="278"/>
    </row>
    <row r="105" spans="3:11" ht="11.25">
      <c r="C105" s="278"/>
      <c r="D105" s="278"/>
      <c r="E105" s="278"/>
      <c r="F105" s="278"/>
      <c r="G105" s="278"/>
      <c r="H105" s="278"/>
      <c r="I105" s="278"/>
      <c r="J105" s="278"/>
      <c r="K105" s="278"/>
    </row>
    <row r="106" spans="3:11" ht="11.25">
      <c r="C106" s="278"/>
      <c r="D106" s="278"/>
      <c r="E106" s="278"/>
      <c r="F106" s="278"/>
      <c r="G106" s="278"/>
      <c r="H106" s="278"/>
      <c r="I106" s="278"/>
      <c r="J106" s="278"/>
      <c r="K106" s="278"/>
    </row>
    <row r="107" spans="3:11" ht="11.25">
      <c r="C107" s="278"/>
      <c r="D107" s="278"/>
      <c r="E107" s="278"/>
      <c r="F107" s="278"/>
      <c r="G107" s="278"/>
      <c r="H107" s="278"/>
      <c r="I107" s="278"/>
      <c r="J107" s="278"/>
      <c r="K107" s="278"/>
    </row>
    <row r="108" spans="3:11" ht="11.25">
      <c r="C108" s="278"/>
      <c r="D108" s="278"/>
      <c r="E108" s="278"/>
      <c r="F108" s="278"/>
      <c r="G108" s="278"/>
      <c r="H108" s="278"/>
      <c r="I108" s="278"/>
      <c r="J108" s="278"/>
      <c r="K108" s="278"/>
    </row>
    <row r="109" spans="3:11" ht="11.25">
      <c r="C109" s="278"/>
      <c r="D109" s="278"/>
      <c r="E109" s="278"/>
      <c r="F109" s="278"/>
      <c r="G109" s="278"/>
      <c r="H109" s="278"/>
      <c r="I109" s="278"/>
      <c r="J109" s="278"/>
      <c r="K109" s="278"/>
    </row>
    <row r="110" spans="3:11" ht="11.25">
      <c r="C110" s="278"/>
      <c r="D110" s="278"/>
      <c r="E110" s="278"/>
      <c r="F110" s="278"/>
      <c r="G110" s="278"/>
      <c r="H110" s="278"/>
      <c r="I110" s="278"/>
      <c r="J110" s="278"/>
      <c r="K110" s="278"/>
    </row>
    <row r="111" spans="3:11" ht="11.25">
      <c r="C111" s="278"/>
      <c r="D111" s="278"/>
      <c r="E111" s="278"/>
      <c r="F111" s="278"/>
      <c r="G111" s="278"/>
      <c r="H111" s="278"/>
      <c r="I111" s="278"/>
      <c r="J111" s="278"/>
      <c r="K111" s="278"/>
    </row>
    <row r="112" spans="3:11" ht="11.25">
      <c r="C112" s="278"/>
      <c r="D112" s="278"/>
      <c r="E112" s="278"/>
      <c r="F112" s="278"/>
      <c r="G112" s="278"/>
      <c r="H112" s="278"/>
      <c r="I112" s="278"/>
      <c r="J112" s="278"/>
      <c r="K112" s="278"/>
    </row>
    <row r="113" spans="3:11" ht="11.25">
      <c r="C113" s="278"/>
      <c r="D113" s="278"/>
      <c r="E113" s="278"/>
      <c r="F113" s="278"/>
      <c r="G113" s="278"/>
      <c r="H113" s="278"/>
      <c r="I113" s="278"/>
      <c r="J113" s="278"/>
      <c r="K113" s="278"/>
    </row>
    <row r="114" spans="3:11" ht="11.25">
      <c r="C114" s="278"/>
      <c r="D114" s="278"/>
      <c r="E114" s="278"/>
      <c r="F114" s="278"/>
      <c r="G114" s="278"/>
      <c r="H114" s="278"/>
      <c r="I114" s="278"/>
      <c r="J114" s="278"/>
      <c r="K114" s="278"/>
    </row>
    <row r="115" spans="3:11" ht="11.25">
      <c r="C115" s="278"/>
      <c r="D115" s="278"/>
      <c r="E115" s="278"/>
      <c r="F115" s="278"/>
      <c r="G115" s="278"/>
      <c r="H115" s="278"/>
      <c r="I115" s="278"/>
      <c r="J115" s="278"/>
      <c r="K115" s="278"/>
    </row>
    <row r="116" spans="3:11" ht="11.25">
      <c r="C116" s="278"/>
      <c r="D116" s="278"/>
      <c r="E116" s="278"/>
      <c r="F116" s="278"/>
      <c r="G116" s="278"/>
      <c r="H116" s="278"/>
      <c r="I116" s="278"/>
      <c r="J116" s="278"/>
      <c r="K116" s="278"/>
    </row>
    <row r="117" spans="3:11" ht="11.25">
      <c r="C117" s="278"/>
      <c r="D117" s="278"/>
      <c r="E117" s="278"/>
      <c r="F117" s="278"/>
      <c r="G117" s="278"/>
      <c r="H117" s="278"/>
      <c r="I117" s="278"/>
      <c r="J117" s="278"/>
      <c r="K117" s="278"/>
    </row>
    <row r="118" spans="3:11" ht="11.25">
      <c r="C118" s="278"/>
      <c r="D118" s="278"/>
      <c r="E118" s="278"/>
      <c r="F118" s="278"/>
      <c r="G118" s="278"/>
      <c r="H118" s="278"/>
      <c r="I118" s="278"/>
      <c r="J118" s="278"/>
      <c r="K118" s="278"/>
    </row>
    <row r="119" spans="3:11" ht="11.25">
      <c r="C119" s="278"/>
      <c r="D119" s="278"/>
      <c r="E119" s="278"/>
      <c r="F119" s="278"/>
      <c r="G119" s="278"/>
      <c r="H119" s="278"/>
      <c r="I119" s="278"/>
      <c r="J119" s="278"/>
      <c r="K119" s="278"/>
    </row>
    <row r="120" spans="3:11" ht="11.25"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3:11" ht="11.25">
      <c r="C121" s="278"/>
      <c r="D121" s="278"/>
      <c r="E121" s="278"/>
      <c r="F121" s="278"/>
      <c r="G121" s="278"/>
      <c r="H121" s="278"/>
      <c r="I121" s="278"/>
      <c r="J121" s="278"/>
      <c r="K121" s="278"/>
    </row>
    <row r="122" spans="3:11" ht="11.25">
      <c r="C122" s="278"/>
      <c r="D122" s="278"/>
      <c r="E122" s="278"/>
      <c r="F122" s="278"/>
      <c r="G122" s="278"/>
      <c r="H122" s="278"/>
      <c r="I122" s="278"/>
      <c r="J122" s="278"/>
      <c r="K122" s="278"/>
    </row>
    <row r="123" spans="3:11" ht="11.25">
      <c r="C123" s="278"/>
      <c r="D123" s="278"/>
      <c r="E123" s="278"/>
      <c r="F123" s="278"/>
      <c r="G123" s="278"/>
      <c r="H123" s="278"/>
      <c r="I123" s="278"/>
      <c r="J123" s="278"/>
      <c r="K123" s="278"/>
    </row>
    <row r="124" spans="3:11" ht="11.25">
      <c r="C124" s="278"/>
      <c r="D124" s="278"/>
      <c r="E124" s="278"/>
      <c r="F124" s="278"/>
      <c r="G124" s="278"/>
      <c r="H124" s="278"/>
      <c r="I124" s="278"/>
      <c r="J124" s="278"/>
      <c r="K124" s="278"/>
    </row>
    <row r="125" spans="3:11" ht="11.25">
      <c r="C125" s="278"/>
      <c r="D125" s="278"/>
      <c r="E125" s="278"/>
      <c r="F125" s="278"/>
      <c r="G125" s="278"/>
      <c r="H125" s="278"/>
      <c r="I125" s="278"/>
      <c r="J125" s="278"/>
      <c r="K125" s="278"/>
    </row>
    <row r="126" spans="3:11" ht="11.25">
      <c r="C126" s="278"/>
      <c r="D126" s="278"/>
      <c r="E126" s="278"/>
      <c r="F126" s="278"/>
      <c r="G126" s="278"/>
      <c r="H126" s="278"/>
      <c r="I126" s="278"/>
      <c r="J126" s="278"/>
      <c r="K126" s="278"/>
    </row>
    <row r="127" spans="3:11" ht="11.25">
      <c r="C127" s="278"/>
      <c r="D127" s="278"/>
      <c r="E127" s="278"/>
      <c r="F127" s="278"/>
      <c r="G127" s="278"/>
      <c r="H127" s="278"/>
      <c r="I127" s="278"/>
      <c r="J127" s="278"/>
      <c r="K127" s="278"/>
    </row>
    <row r="128" spans="3:11" ht="11.25">
      <c r="C128" s="278"/>
      <c r="D128" s="278"/>
      <c r="E128" s="278"/>
      <c r="F128" s="278"/>
      <c r="G128" s="278"/>
      <c r="H128" s="278"/>
      <c r="I128" s="278"/>
      <c r="J128" s="278"/>
      <c r="K128" s="278"/>
    </row>
    <row r="129" spans="3:11" ht="11.25">
      <c r="C129" s="278"/>
      <c r="D129" s="278"/>
      <c r="E129" s="278"/>
      <c r="F129" s="278"/>
      <c r="G129" s="278"/>
      <c r="H129" s="278"/>
      <c r="I129" s="278"/>
      <c r="J129" s="278"/>
      <c r="K129" s="278"/>
    </row>
    <row r="130" spans="3:11" ht="11.25">
      <c r="C130" s="278"/>
      <c r="D130" s="278"/>
      <c r="E130" s="278"/>
      <c r="F130" s="278"/>
      <c r="G130" s="278"/>
      <c r="H130" s="278"/>
      <c r="I130" s="278"/>
      <c r="J130" s="278"/>
      <c r="K130" s="278"/>
    </row>
    <row r="131" spans="3:11" ht="11.25">
      <c r="C131" s="278"/>
      <c r="D131" s="278"/>
      <c r="E131" s="278"/>
      <c r="F131" s="278"/>
      <c r="G131" s="278"/>
      <c r="H131" s="278"/>
      <c r="I131" s="278"/>
      <c r="J131" s="278"/>
      <c r="K131" s="278"/>
    </row>
    <row r="132" spans="3:11" ht="11.25">
      <c r="C132" s="278"/>
      <c r="D132" s="278"/>
      <c r="E132" s="278"/>
      <c r="F132" s="278"/>
      <c r="G132" s="278"/>
      <c r="H132" s="278"/>
      <c r="I132" s="278"/>
      <c r="J132" s="278"/>
      <c r="K132" s="278"/>
    </row>
    <row r="133" spans="3:11" ht="11.25">
      <c r="C133" s="278"/>
      <c r="D133" s="278"/>
      <c r="E133" s="278"/>
      <c r="F133" s="278"/>
      <c r="G133" s="278"/>
      <c r="H133" s="278"/>
      <c r="I133" s="278"/>
      <c r="J133" s="278"/>
      <c r="K133" s="278"/>
    </row>
    <row r="134" spans="3:11" ht="11.25">
      <c r="C134" s="278"/>
      <c r="D134" s="278"/>
      <c r="E134" s="278"/>
      <c r="F134" s="278"/>
      <c r="G134" s="278"/>
      <c r="H134" s="278"/>
      <c r="I134" s="278"/>
      <c r="J134" s="278"/>
      <c r="K134" s="278"/>
    </row>
    <row r="135" spans="3:11" ht="11.25">
      <c r="C135" s="278"/>
      <c r="D135" s="278"/>
      <c r="E135" s="278"/>
      <c r="F135" s="278"/>
      <c r="G135" s="278"/>
      <c r="H135" s="278"/>
      <c r="I135" s="278"/>
      <c r="J135" s="278"/>
      <c r="K135" s="278"/>
    </row>
    <row r="136" spans="3:11" ht="11.25">
      <c r="C136" s="278"/>
      <c r="D136" s="278"/>
      <c r="E136" s="278"/>
      <c r="F136" s="278"/>
      <c r="G136" s="278"/>
      <c r="H136" s="278"/>
      <c r="I136" s="278"/>
      <c r="J136" s="278"/>
      <c r="K136" s="278"/>
    </row>
    <row r="137" spans="3:11" ht="11.25">
      <c r="C137" s="278"/>
      <c r="D137" s="278"/>
      <c r="E137" s="278"/>
      <c r="F137" s="278"/>
      <c r="G137" s="278"/>
      <c r="H137" s="278"/>
      <c r="I137" s="278"/>
      <c r="J137" s="278"/>
      <c r="K137" s="278"/>
    </row>
    <row r="138" spans="3:11" ht="11.25">
      <c r="C138" s="278"/>
      <c r="D138" s="278"/>
      <c r="E138" s="278"/>
      <c r="F138" s="278"/>
      <c r="G138" s="278"/>
      <c r="H138" s="278"/>
      <c r="I138" s="278"/>
      <c r="J138" s="278"/>
      <c r="K138" s="278"/>
    </row>
    <row r="139" spans="3:11" ht="11.25">
      <c r="C139" s="278"/>
      <c r="D139" s="278"/>
      <c r="E139" s="278"/>
      <c r="F139" s="278"/>
      <c r="G139" s="278"/>
      <c r="H139" s="278"/>
      <c r="I139" s="278"/>
      <c r="J139" s="278"/>
      <c r="K139" s="278"/>
    </row>
    <row r="140" spans="3:11" ht="11.25">
      <c r="C140" s="278"/>
      <c r="D140" s="278"/>
      <c r="E140" s="278"/>
      <c r="F140" s="278"/>
      <c r="G140" s="278"/>
      <c r="H140" s="278"/>
      <c r="I140" s="278"/>
      <c r="J140" s="278"/>
      <c r="K140" s="278"/>
    </row>
    <row r="141" spans="3:11" ht="11.25">
      <c r="C141" s="278"/>
      <c r="D141" s="278"/>
      <c r="E141" s="278"/>
      <c r="F141" s="278"/>
      <c r="G141" s="278"/>
      <c r="H141" s="278"/>
      <c r="I141" s="278"/>
      <c r="J141" s="278"/>
      <c r="K141" s="278"/>
    </row>
    <row r="142" spans="3:11" ht="11.25">
      <c r="C142" s="278"/>
      <c r="D142" s="278"/>
      <c r="E142" s="278"/>
      <c r="F142" s="278"/>
      <c r="G142" s="278"/>
      <c r="H142" s="278"/>
      <c r="I142" s="278"/>
      <c r="J142" s="278"/>
      <c r="K142" s="278"/>
    </row>
    <row r="143" spans="3:11" ht="11.25">
      <c r="C143" s="278"/>
      <c r="D143" s="278"/>
      <c r="E143" s="278"/>
      <c r="F143" s="278"/>
      <c r="G143" s="278"/>
      <c r="H143" s="278"/>
      <c r="I143" s="278"/>
      <c r="J143" s="278"/>
      <c r="K143" s="278"/>
    </row>
    <row r="144" spans="3:11" ht="11.25">
      <c r="C144" s="278"/>
      <c r="D144" s="278"/>
      <c r="E144" s="278"/>
      <c r="F144" s="278"/>
      <c r="G144" s="278"/>
      <c r="H144" s="278"/>
      <c r="I144" s="278"/>
      <c r="J144" s="278"/>
      <c r="K144" s="278"/>
    </row>
    <row r="145" spans="3:11" ht="11.25"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3:11" ht="11.25">
      <c r="C146" s="278"/>
      <c r="D146" s="278"/>
      <c r="E146" s="278"/>
      <c r="F146" s="278"/>
      <c r="G146" s="278"/>
      <c r="H146" s="278"/>
      <c r="I146" s="278"/>
      <c r="J146" s="278"/>
      <c r="K146" s="278"/>
    </row>
    <row r="147" spans="3:11" ht="11.25">
      <c r="C147" s="278"/>
      <c r="D147" s="278"/>
      <c r="E147" s="278"/>
      <c r="F147" s="278"/>
      <c r="G147" s="278"/>
      <c r="H147" s="278"/>
      <c r="I147" s="278"/>
      <c r="J147" s="278"/>
      <c r="K147" s="278"/>
    </row>
    <row r="148" spans="3:11" ht="11.25">
      <c r="C148" s="278"/>
      <c r="D148" s="278"/>
      <c r="E148" s="278"/>
      <c r="F148" s="278"/>
      <c r="G148" s="278"/>
      <c r="H148" s="278"/>
      <c r="I148" s="278"/>
      <c r="J148" s="278"/>
      <c r="K148" s="278"/>
    </row>
    <row r="149" spans="3:11" ht="11.25">
      <c r="C149" s="278"/>
      <c r="D149" s="278"/>
      <c r="E149" s="278"/>
      <c r="F149" s="278"/>
      <c r="G149" s="278"/>
      <c r="H149" s="278"/>
      <c r="I149" s="278"/>
      <c r="J149" s="278"/>
      <c r="K149" s="278"/>
    </row>
    <row r="150" spans="3:11" ht="11.25">
      <c r="C150" s="278"/>
      <c r="D150" s="278"/>
      <c r="E150" s="278"/>
      <c r="F150" s="278"/>
      <c r="G150" s="278"/>
      <c r="H150" s="278"/>
      <c r="I150" s="278"/>
      <c r="J150" s="278"/>
      <c r="K150" s="278"/>
    </row>
    <row r="151" spans="3:11" ht="11.25">
      <c r="C151" s="278"/>
      <c r="D151" s="278"/>
      <c r="E151" s="278"/>
      <c r="F151" s="278"/>
      <c r="G151" s="278"/>
      <c r="H151" s="278"/>
      <c r="I151" s="278"/>
      <c r="J151" s="278"/>
      <c r="K151" s="278"/>
    </row>
    <row r="152" spans="3:11" ht="11.25">
      <c r="C152" s="278"/>
      <c r="D152" s="278"/>
      <c r="E152" s="278"/>
      <c r="F152" s="278"/>
      <c r="G152" s="278"/>
      <c r="H152" s="278"/>
      <c r="I152" s="278"/>
      <c r="J152" s="278"/>
      <c r="K152" s="278"/>
    </row>
    <row r="153" spans="3:11" ht="11.25">
      <c r="C153" s="278"/>
      <c r="D153" s="278"/>
      <c r="E153" s="278"/>
      <c r="F153" s="278"/>
      <c r="G153" s="278"/>
      <c r="H153" s="278"/>
      <c r="I153" s="278"/>
      <c r="J153" s="278"/>
      <c r="K153" s="278"/>
    </row>
    <row r="154" spans="3:11" ht="11.25">
      <c r="C154" s="278"/>
      <c r="D154" s="278"/>
      <c r="E154" s="278"/>
      <c r="F154" s="278"/>
      <c r="G154" s="278"/>
      <c r="H154" s="278"/>
      <c r="I154" s="278"/>
      <c r="J154" s="278"/>
      <c r="K154" s="278"/>
    </row>
    <row r="155" spans="3:11" ht="11.25">
      <c r="C155" s="278"/>
      <c r="D155" s="278"/>
      <c r="E155" s="278"/>
      <c r="F155" s="278"/>
      <c r="G155" s="278"/>
      <c r="H155" s="278"/>
      <c r="I155" s="278"/>
      <c r="J155" s="278"/>
      <c r="K155" s="278"/>
    </row>
    <row r="156" spans="3:11" ht="11.25">
      <c r="C156" s="278"/>
      <c r="D156" s="278"/>
      <c r="E156" s="278"/>
      <c r="F156" s="278"/>
      <c r="G156" s="278"/>
      <c r="H156" s="278"/>
      <c r="I156" s="278"/>
      <c r="J156" s="278"/>
      <c r="K156" s="278"/>
    </row>
    <row r="157" spans="3:11" ht="11.25">
      <c r="C157" s="278"/>
      <c r="D157" s="278"/>
      <c r="E157" s="278"/>
      <c r="F157" s="278"/>
      <c r="G157" s="278"/>
      <c r="H157" s="278"/>
      <c r="I157" s="278"/>
      <c r="J157" s="278"/>
      <c r="K157" s="278"/>
    </row>
    <row r="158" spans="3:11" ht="11.25">
      <c r="C158" s="278"/>
      <c r="D158" s="278"/>
      <c r="E158" s="278"/>
      <c r="F158" s="278"/>
      <c r="G158" s="278"/>
      <c r="H158" s="278"/>
      <c r="I158" s="278"/>
      <c r="J158" s="278"/>
      <c r="K158" s="278"/>
    </row>
    <row r="159" spans="3:11" ht="11.25">
      <c r="C159" s="278"/>
      <c r="D159" s="278"/>
      <c r="E159" s="278"/>
      <c r="F159" s="278"/>
      <c r="G159" s="278"/>
      <c r="H159" s="278"/>
      <c r="I159" s="278"/>
      <c r="J159" s="278"/>
      <c r="K159" s="278"/>
    </row>
    <row r="160" spans="3:11" ht="11.25">
      <c r="C160" s="278"/>
      <c r="D160" s="278"/>
      <c r="E160" s="278"/>
      <c r="F160" s="278"/>
      <c r="G160" s="278"/>
      <c r="H160" s="278"/>
      <c r="I160" s="278"/>
      <c r="J160" s="278"/>
      <c r="K160" s="278"/>
    </row>
    <row r="161" spans="3:11" ht="11.25"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spans="3:11" ht="11.25">
      <c r="C162" s="278"/>
      <c r="D162" s="278"/>
      <c r="E162" s="278"/>
      <c r="F162" s="278"/>
      <c r="G162" s="278"/>
      <c r="H162" s="278"/>
      <c r="I162" s="278"/>
      <c r="J162" s="278"/>
      <c r="K162" s="278"/>
    </row>
    <row r="163" spans="3:11" ht="11.25"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3:11" ht="11.25">
      <c r="C164" s="278"/>
      <c r="D164" s="278"/>
      <c r="E164" s="278"/>
      <c r="F164" s="278"/>
      <c r="G164" s="278"/>
      <c r="H164" s="278"/>
      <c r="I164" s="278"/>
      <c r="J164" s="278"/>
      <c r="K164" s="278"/>
    </row>
    <row r="165" spans="3:11" ht="11.25">
      <c r="C165" s="278"/>
      <c r="D165" s="278"/>
      <c r="E165" s="278"/>
      <c r="F165" s="278"/>
      <c r="G165" s="278"/>
      <c r="H165" s="278"/>
      <c r="I165" s="278"/>
      <c r="J165" s="278"/>
      <c r="K165" s="278"/>
    </row>
    <row r="166" spans="3:11" ht="11.25">
      <c r="C166" s="278"/>
      <c r="D166" s="278"/>
      <c r="E166" s="278"/>
      <c r="F166" s="278"/>
      <c r="G166" s="278"/>
      <c r="H166" s="278"/>
      <c r="I166" s="278"/>
      <c r="J166" s="278"/>
      <c r="K166" s="278"/>
    </row>
    <row r="167" spans="3:11" ht="11.25">
      <c r="C167" s="278"/>
      <c r="D167" s="278"/>
      <c r="E167" s="278"/>
      <c r="F167" s="278"/>
      <c r="G167" s="278"/>
      <c r="H167" s="278"/>
      <c r="I167" s="278"/>
      <c r="J167" s="278"/>
      <c r="K167" s="278"/>
    </row>
    <row r="168" spans="3:11" ht="11.25">
      <c r="C168" s="278"/>
      <c r="D168" s="278"/>
      <c r="E168" s="278"/>
      <c r="F168" s="278"/>
      <c r="G168" s="278"/>
      <c r="H168" s="278"/>
      <c r="I168" s="278"/>
      <c r="J168" s="278"/>
      <c r="K168" s="278"/>
    </row>
    <row r="169" spans="3:11" ht="11.25">
      <c r="C169" s="278"/>
      <c r="D169" s="278"/>
      <c r="E169" s="278"/>
      <c r="F169" s="278"/>
      <c r="G169" s="278"/>
      <c r="H169" s="278"/>
      <c r="I169" s="278"/>
      <c r="J169" s="278"/>
      <c r="K169" s="278"/>
    </row>
    <row r="170" spans="3:11" ht="11.25">
      <c r="C170" s="278"/>
      <c r="D170" s="278"/>
      <c r="E170" s="278"/>
      <c r="F170" s="278"/>
      <c r="G170" s="278"/>
      <c r="H170" s="278"/>
      <c r="I170" s="278"/>
      <c r="J170" s="278"/>
      <c r="K170" s="278"/>
    </row>
    <row r="171" spans="3:11" ht="11.25">
      <c r="C171" s="278"/>
      <c r="D171" s="278"/>
      <c r="E171" s="278"/>
      <c r="F171" s="278"/>
      <c r="G171" s="278"/>
      <c r="H171" s="278"/>
      <c r="I171" s="278"/>
      <c r="J171" s="278"/>
      <c r="K171" s="278"/>
    </row>
    <row r="172" spans="3:11" ht="11.25">
      <c r="C172" s="278"/>
      <c r="D172" s="278"/>
      <c r="E172" s="278"/>
      <c r="F172" s="278"/>
      <c r="G172" s="278"/>
      <c r="H172" s="278"/>
      <c r="I172" s="278"/>
      <c r="J172" s="278"/>
      <c r="K172" s="278"/>
    </row>
    <row r="173" spans="3:11" ht="11.25">
      <c r="C173" s="278"/>
      <c r="D173" s="278"/>
      <c r="E173" s="278"/>
      <c r="F173" s="278"/>
      <c r="G173" s="278"/>
      <c r="H173" s="278"/>
      <c r="I173" s="278"/>
      <c r="J173" s="278"/>
      <c r="K173" s="278"/>
    </row>
    <row r="174" spans="3:11" ht="11.25">
      <c r="C174" s="278"/>
      <c r="D174" s="278"/>
      <c r="E174" s="278"/>
      <c r="F174" s="278"/>
      <c r="G174" s="278"/>
      <c r="H174" s="278"/>
      <c r="I174" s="278"/>
      <c r="J174" s="278"/>
      <c r="K174" s="278"/>
    </row>
    <row r="175" spans="3:11" ht="11.25">
      <c r="C175" s="278"/>
      <c r="D175" s="278"/>
      <c r="E175" s="278"/>
      <c r="F175" s="278"/>
      <c r="G175" s="278"/>
      <c r="H175" s="278"/>
      <c r="I175" s="278"/>
      <c r="J175" s="278"/>
      <c r="K175" s="278"/>
    </row>
    <row r="176" spans="3:11" ht="11.25">
      <c r="C176" s="278"/>
      <c r="D176" s="278"/>
      <c r="E176" s="278"/>
      <c r="F176" s="278"/>
      <c r="G176" s="278"/>
      <c r="H176" s="278"/>
      <c r="I176" s="278"/>
      <c r="J176" s="278"/>
      <c r="K176" s="278"/>
    </row>
    <row r="177" spans="3:11" ht="11.25">
      <c r="C177" s="278"/>
      <c r="D177" s="278"/>
      <c r="E177" s="278"/>
      <c r="F177" s="278"/>
      <c r="G177" s="278"/>
      <c r="H177" s="278"/>
      <c r="I177" s="278"/>
      <c r="J177" s="278"/>
      <c r="K177" s="278"/>
    </row>
    <row r="178" spans="3:11" ht="11.25">
      <c r="C178" s="278"/>
      <c r="D178" s="278"/>
      <c r="E178" s="278"/>
      <c r="F178" s="278"/>
      <c r="G178" s="278"/>
      <c r="H178" s="278"/>
      <c r="I178" s="278"/>
      <c r="J178" s="278"/>
      <c r="K178" s="278"/>
    </row>
    <row r="179" spans="3:11" ht="11.25">
      <c r="C179" s="278"/>
      <c r="D179" s="278"/>
      <c r="E179" s="278"/>
      <c r="F179" s="278"/>
      <c r="G179" s="278"/>
      <c r="H179" s="278"/>
      <c r="I179" s="278"/>
      <c r="J179" s="278"/>
      <c r="K179" s="278"/>
    </row>
    <row r="180" spans="3:11" ht="11.25">
      <c r="C180" s="278"/>
      <c r="D180" s="278"/>
      <c r="E180" s="278"/>
      <c r="F180" s="278"/>
      <c r="G180" s="278"/>
      <c r="H180" s="278"/>
      <c r="I180" s="278"/>
      <c r="J180" s="278"/>
      <c r="K180" s="278"/>
    </row>
    <row r="181" spans="3:11" ht="11.25">
      <c r="C181" s="278"/>
      <c r="D181" s="278"/>
      <c r="E181" s="278"/>
      <c r="F181" s="278"/>
      <c r="G181" s="278"/>
      <c r="H181" s="278"/>
      <c r="I181" s="278"/>
      <c r="J181" s="278"/>
      <c r="K181" s="278"/>
    </row>
    <row r="182" spans="3:11" ht="11.25">
      <c r="C182" s="278"/>
      <c r="D182" s="278"/>
      <c r="E182" s="278"/>
      <c r="F182" s="278"/>
      <c r="G182" s="278"/>
      <c r="H182" s="278"/>
      <c r="I182" s="278"/>
      <c r="J182" s="278"/>
      <c r="K182" s="278"/>
    </row>
    <row r="183" spans="3:11" ht="11.25">
      <c r="C183" s="278"/>
      <c r="D183" s="278"/>
      <c r="E183" s="278"/>
      <c r="F183" s="278"/>
      <c r="G183" s="278"/>
      <c r="H183" s="278"/>
      <c r="I183" s="278"/>
      <c r="J183" s="278"/>
      <c r="K183" s="278"/>
    </row>
    <row r="184" spans="3:11" ht="11.25">
      <c r="C184" s="278"/>
      <c r="D184" s="278"/>
      <c r="E184" s="278"/>
      <c r="F184" s="278"/>
      <c r="G184" s="278"/>
      <c r="H184" s="278"/>
      <c r="I184" s="278"/>
      <c r="J184" s="278"/>
      <c r="K184" s="278"/>
    </row>
    <row r="185" spans="3:11" ht="11.25">
      <c r="C185" s="278"/>
      <c r="D185" s="278"/>
      <c r="E185" s="278"/>
      <c r="F185" s="278"/>
      <c r="G185" s="278"/>
      <c r="H185" s="278"/>
      <c r="I185" s="278"/>
      <c r="J185" s="278"/>
      <c r="K185" s="278"/>
    </row>
    <row r="186" spans="3:11" ht="11.25">
      <c r="C186" s="278"/>
      <c r="D186" s="278"/>
      <c r="E186" s="278"/>
      <c r="F186" s="278"/>
      <c r="G186" s="278"/>
      <c r="H186" s="278"/>
      <c r="I186" s="278"/>
      <c r="J186" s="278"/>
      <c r="K186" s="278"/>
    </row>
    <row r="187" spans="3:11" ht="11.25">
      <c r="C187" s="278"/>
      <c r="D187" s="278"/>
      <c r="E187" s="278"/>
      <c r="F187" s="278"/>
      <c r="G187" s="278"/>
      <c r="H187" s="278"/>
      <c r="I187" s="278"/>
      <c r="J187" s="278"/>
      <c r="K187" s="278"/>
    </row>
    <row r="188" spans="3:11" ht="11.25">
      <c r="C188" s="278"/>
      <c r="D188" s="278"/>
      <c r="E188" s="278"/>
      <c r="F188" s="278"/>
      <c r="G188" s="278"/>
      <c r="H188" s="278"/>
      <c r="I188" s="278"/>
      <c r="J188" s="278"/>
      <c r="K188" s="278"/>
    </row>
    <row r="189" spans="3:11" ht="11.25">
      <c r="C189" s="278"/>
      <c r="D189" s="278"/>
      <c r="E189" s="278"/>
      <c r="F189" s="278"/>
      <c r="G189" s="278"/>
      <c r="H189" s="278"/>
      <c r="I189" s="278"/>
      <c r="J189" s="278"/>
      <c r="K189" s="278"/>
    </row>
    <row r="190" spans="3:11" ht="11.25">
      <c r="C190" s="278"/>
      <c r="D190" s="278"/>
      <c r="E190" s="278"/>
      <c r="F190" s="278"/>
      <c r="G190" s="278"/>
      <c r="H190" s="278"/>
      <c r="I190" s="278"/>
      <c r="J190" s="278"/>
      <c r="K190" s="278"/>
    </row>
    <row r="191" spans="3:11" ht="11.25">
      <c r="C191" s="278"/>
      <c r="D191" s="278"/>
      <c r="E191" s="278"/>
      <c r="F191" s="278"/>
      <c r="G191" s="278"/>
      <c r="H191" s="278"/>
      <c r="I191" s="278"/>
      <c r="J191" s="278"/>
      <c r="K191" s="278"/>
    </row>
    <row r="192" spans="3:11" ht="11.25">
      <c r="C192" s="278"/>
      <c r="D192" s="278"/>
      <c r="E192" s="278"/>
      <c r="F192" s="278"/>
      <c r="G192" s="278"/>
      <c r="H192" s="278"/>
      <c r="I192" s="278"/>
      <c r="J192" s="278"/>
      <c r="K192" s="278"/>
    </row>
    <row r="193" spans="3:11" ht="11.25">
      <c r="C193" s="278"/>
      <c r="D193" s="278"/>
      <c r="E193" s="278"/>
      <c r="F193" s="278"/>
      <c r="G193" s="278"/>
      <c r="H193" s="278"/>
      <c r="I193" s="278"/>
      <c r="J193" s="278"/>
      <c r="K193" s="278"/>
    </row>
    <row r="194" spans="3:11" ht="11.25">
      <c r="C194" s="278"/>
      <c r="D194" s="278"/>
      <c r="E194" s="278"/>
      <c r="F194" s="278"/>
      <c r="G194" s="278"/>
      <c r="H194" s="278"/>
      <c r="I194" s="278"/>
      <c r="J194" s="278"/>
      <c r="K194" s="278"/>
    </row>
    <row r="195" spans="3:11" ht="11.25">
      <c r="C195" s="278"/>
      <c r="D195" s="278"/>
      <c r="E195" s="278"/>
      <c r="F195" s="278"/>
      <c r="G195" s="278"/>
      <c r="H195" s="278"/>
      <c r="I195" s="278"/>
      <c r="J195" s="278"/>
      <c r="K195" s="278"/>
    </row>
    <row r="196" spans="3:11" ht="11.25">
      <c r="C196" s="278"/>
      <c r="D196" s="278"/>
      <c r="E196" s="278"/>
      <c r="F196" s="278"/>
      <c r="G196" s="278"/>
      <c r="H196" s="278"/>
      <c r="I196" s="278"/>
      <c r="J196" s="278"/>
      <c r="K196" s="278"/>
    </row>
    <row r="197" spans="3:11" ht="11.25">
      <c r="C197" s="278"/>
      <c r="D197" s="278"/>
      <c r="E197" s="278"/>
      <c r="F197" s="278"/>
      <c r="G197" s="278"/>
      <c r="H197" s="278"/>
      <c r="I197" s="278"/>
      <c r="J197" s="278"/>
      <c r="K197" s="278"/>
    </row>
    <row r="198" spans="3:11" ht="11.25">
      <c r="C198" s="278"/>
      <c r="D198" s="278"/>
      <c r="E198" s="278"/>
      <c r="F198" s="278"/>
      <c r="G198" s="278"/>
      <c r="H198" s="278"/>
      <c r="I198" s="278"/>
      <c r="J198" s="278"/>
      <c r="K198" s="278"/>
    </row>
    <row r="199" spans="3:11" ht="11.25">
      <c r="C199" s="278"/>
      <c r="D199" s="278"/>
      <c r="E199" s="278"/>
      <c r="F199" s="278"/>
      <c r="G199" s="278"/>
      <c r="H199" s="278"/>
      <c r="I199" s="278"/>
      <c r="J199" s="278"/>
      <c r="K199" s="278"/>
    </row>
    <row r="200" spans="3:11" ht="11.25">
      <c r="C200" s="278"/>
      <c r="D200" s="278"/>
      <c r="E200" s="278"/>
      <c r="F200" s="278"/>
      <c r="G200" s="278"/>
      <c r="H200" s="278"/>
      <c r="I200" s="278"/>
      <c r="J200" s="278"/>
      <c r="K200" s="278"/>
    </row>
    <row r="201" spans="3:11" ht="11.25">
      <c r="C201" s="278"/>
      <c r="D201" s="278"/>
      <c r="E201" s="278"/>
      <c r="F201" s="278"/>
      <c r="G201" s="278"/>
      <c r="H201" s="278"/>
      <c r="I201" s="278"/>
      <c r="J201" s="278"/>
      <c r="K201" s="278"/>
    </row>
    <row r="202" spans="3:11" ht="11.25">
      <c r="C202" s="278"/>
      <c r="D202" s="278"/>
      <c r="E202" s="278"/>
      <c r="F202" s="278"/>
      <c r="G202" s="278"/>
      <c r="H202" s="278"/>
      <c r="I202" s="278"/>
      <c r="J202" s="278"/>
      <c r="K202" s="278"/>
    </row>
    <row r="203" spans="3:11" ht="11.25">
      <c r="C203" s="278"/>
      <c r="D203" s="278"/>
      <c r="E203" s="278"/>
      <c r="F203" s="278"/>
      <c r="G203" s="278"/>
      <c r="H203" s="278"/>
      <c r="I203" s="278"/>
      <c r="J203" s="278"/>
      <c r="K203" s="278"/>
    </row>
    <row r="204" spans="3:11" ht="11.25">
      <c r="C204" s="278"/>
      <c r="D204" s="278"/>
      <c r="E204" s="278"/>
      <c r="F204" s="278"/>
      <c r="G204" s="278"/>
      <c r="H204" s="278"/>
      <c r="I204" s="278"/>
      <c r="J204" s="278"/>
      <c r="K204" s="278"/>
    </row>
    <row r="205" spans="3:11" ht="11.25">
      <c r="C205" s="278"/>
      <c r="D205" s="278"/>
      <c r="E205" s="278"/>
      <c r="F205" s="278"/>
      <c r="G205" s="278"/>
      <c r="H205" s="278"/>
      <c r="I205" s="278"/>
      <c r="J205" s="278"/>
      <c r="K205" s="278"/>
    </row>
    <row r="206" spans="3:11" ht="11.25">
      <c r="C206" s="278"/>
      <c r="D206" s="278"/>
      <c r="E206" s="278"/>
      <c r="F206" s="278"/>
      <c r="G206" s="278"/>
      <c r="H206" s="278"/>
      <c r="I206" s="278"/>
      <c r="J206" s="278"/>
      <c r="K206" s="278"/>
    </row>
    <row r="207" spans="3:11" ht="11.25">
      <c r="C207" s="278"/>
      <c r="D207" s="278"/>
      <c r="E207" s="278"/>
      <c r="F207" s="278"/>
      <c r="G207" s="278"/>
      <c r="H207" s="278"/>
      <c r="I207" s="278"/>
      <c r="J207" s="278"/>
      <c r="K207" s="278"/>
    </row>
    <row r="208" spans="3:11" ht="11.25">
      <c r="C208" s="278"/>
      <c r="D208" s="278"/>
      <c r="E208" s="278"/>
      <c r="F208" s="278"/>
      <c r="G208" s="278"/>
      <c r="H208" s="278"/>
      <c r="I208" s="278"/>
      <c r="J208" s="278"/>
      <c r="K208" s="278"/>
    </row>
    <row r="209" spans="3:11" ht="11.25">
      <c r="C209" s="278"/>
      <c r="D209" s="278"/>
      <c r="E209" s="278"/>
      <c r="F209" s="278"/>
      <c r="G209" s="278"/>
      <c r="H209" s="278"/>
      <c r="I209" s="278"/>
      <c r="J209" s="278"/>
      <c r="K209" s="278"/>
    </row>
    <row r="210" spans="3:11" ht="11.25">
      <c r="C210" s="278"/>
      <c r="D210" s="278"/>
      <c r="E210" s="278"/>
      <c r="F210" s="278"/>
      <c r="G210" s="278"/>
      <c r="H210" s="278"/>
      <c r="I210" s="278"/>
      <c r="J210" s="278"/>
      <c r="K210" s="278"/>
    </row>
    <row r="211" spans="3:11" ht="11.25">
      <c r="C211" s="278"/>
      <c r="D211" s="278"/>
      <c r="E211" s="278"/>
      <c r="F211" s="278"/>
      <c r="G211" s="278"/>
      <c r="H211" s="278"/>
      <c r="I211" s="278"/>
      <c r="J211" s="278"/>
      <c r="K211" s="278"/>
    </row>
    <row r="212" spans="3:11" ht="11.25">
      <c r="C212" s="278"/>
      <c r="D212" s="278"/>
      <c r="E212" s="278"/>
      <c r="F212" s="278"/>
      <c r="G212" s="278"/>
      <c r="H212" s="278"/>
      <c r="I212" s="278"/>
      <c r="J212" s="278"/>
      <c r="K212" s="278"/>
    </row>
    <row r="213" spans="3:11" ht="11.25">
      <c r="C213" s="278"/>
      <c r="D213" s="278"/>
      <c r="E213" s="278"/>
      <c r="F213" s="278"/>
      <c r="G213" s="278"/>
      <c r="H213" s="278"/>
      <c r="I213" s="278"/>
      <c r="J213" s="278"/>
      <c r="K213" s="278"/>
    </row>
    <row r="214" spans="3:11" ht="11.25">
      <c r="C214" s="278"/>
      <c r="D214" s="278"/>
      <c r="E214" s="278"/>
      <c r="F214" s="278"/>
      <c r="G214" s="278"/>
      <c r="H214" s="278"/>
      <c r="I214" s="278"/>
      <c r="J214" s="278"/>
      <c r="K214" s="278"/>
    </row>
    <row r="215" spans="3:11" ht="11.25">
      <c r="C215" s="278"/>
      <c r="D215" s="278"/>
      <c r="E215" s="278"/>
      <c r="F215" s="278"/>
      <c r="G215" s="278"/>
      <c r="H215" s="278"/>
      <c r="I215" s="278"/>
      <c r="J215" s="278"/>
      <c r="K215" s="278"/>
    </row>
    <row r="216" spans="3:11" ht="11.25">
      <c r="C216" s="278"/>
      <c r="D216" s="278"/>
      <c r="E216" s="278"/>
      <c r="F216" s="278"/>
      <c r="G216" s="278"/>
      <c r="H216" s="278"/>
      <c r="I216" s="278"/>
      <c r="J216" s="278"/>
      <c r="K216" s="278"/>
    </row>
    <row r="217" spans="3:11" ht="11.25">
      <c r="C217" s="278"/>
      <c r="D217" s="278"/>
      <c r="E217" s="278"/>
      <c r="F217" s="278"/>
      <c r="G217" s="278"/>
      <c r="H217" s="278"/>
      <c r="I217" s="278"/>
      <c r="J217" s="278"/>
      <c r="K217" s="278"/>
    </row>
    <row r="218" spans="3:11" ht="11.25">
      <c r="C218" s="278"/>
      <c r="D218" s="278"/>
      <c r="E218" s="278"/>
      <c r="F218" s="278"/>
      <c r="G218" s="278"/>
      <c r="H218" s="278"/>
      <c r="I218" s="278"/>
      <c r="J218" s="278"/>
      <c r="K218" s="278"/>
    </row>
    <row r="219" spans="3:11" ht="11.25">
      <c r="C219" s="278"/>
      <c r="D219" s="278"/>
      <c r="E219" s="278"/>
      <c r="F219" s="278"/>
      <c r="G219" s="278"/>
      <c r="H219" s="278"/>
      <c r="I219" s="278"/>
      <c r="J219" s="278"/>
      <c r="K219" s="278"/>
    </row>
    <row r="220" spans="3:11" ht="11.25">
      <c r="C220" s="278"/>
      <c r="D220" s="278"/>
      <c r="E220" s="278"/>
      <c r="F220" s="278"/>
      <c r="G220" s="278"/>
      <c r="H220" s="278"/>
      <c r="I220" s="278"/>
      <c r="J220" s="278"/>
      <c r="K220" s="278"/>
    </row>
    <row r="221" spans="3:11" ht="11.25">
      <c r="C221" s="278"/>
      <c r="D221" s="278"/>
      <c r="E221" s="278"/>
      <c r="F221" s="278"/>
      <c r="G221" s="278"/>
      <c r="H221" s="278"/>
      <c r="I221" s="278"/>
      <c r="J221" s="278"/>
      <c r="K221" s="278"/>
    </row>
    <row r="222" spans="3:11" ht="11.25">
      <c r="C222" s="278"/>
      <c r="D222" s="278"/>
      <c r="E222" s="278"/>
      <c r="F222" s="278"/>
      <c r="G222" s="278"/>
      <c r="H222" s="278"/>
      <c r="I222" s="278"/>
      <c r="J222" s="278"/>
      <c r="K222" s="278"/>
    </row>
  </sheetData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L125"/>
  <sheetViews>
    <sheetView showGridLines="0" workbookViewId="0" topLeftCell="A1">
      <selection activeCell="A1" sqref="A1"/>
    </sheetView>
  </sheetViews>
  <sheetFormatPr defaultColWidth="9.33203125" defaultRowHeight="11.25"/>
  <cols>
    <col min="1" max="4" width="10.66015625" style="137" customWidth="1"/>
    <col min="5" max="12" width="6.66015625" style="137" customWidth="1"/>
    <col min="13" max="19" width="10.66015625" style="137" customWidth="1"/>
    <col min="20" max="20" width="10.66015625" style="197" customWidth="1"/>
    <col min="21" max="21" width="11.83203125" style="197" customWidth="1"/>
    <col min="22" max="22" width="12" style="197" customWidth="1"/>
    <col min="23" max="36" width="10.66015625" style="197" customWidth="1"/>
    <col min="37" max="16384" width="10.66015625" style="137" customWidth="1"/>
  </cols>
  <sheetData>
    <row r="1" spans="1:4" ht="11.25">
      <c r="A1" s="136"/>
      <c r="B1" s="136"/>
      <c r="D1" s="197"/>
    </row>
    <row r="2" spans="1:12" ht="11.25">
      <c r="A2" s="136"/>
      <c r="B2" s="136"/>
      <c r="D2" s="138" t="s">
        <v>176</v>
      </c>
      <c r="H2" s="236"/>
      <c r="I2" s="236"/>
      <c r="J2" s="236"/>
      <c r="K2" s="236"/>
      <c r="L2" s="236"/>
    </row>
    <row r="3" spans="4:12" ht="11.25">
      <c r="D3" s="138" t="s">
        <v>177</v>
      </c>
      <c r="H3" s="236"/>
      <c r="I3" s="236"/>
      <c r="J3" s="236"/>
      <c r="K3" s="236"/>
      <c r="L3" s="236"/>
    </row>
    <row r="4" spans="4:12" ht="11.25">
      <c r="D4" s="139" t="s">
        <v>230</v>
      </c>
      <c r="H4" s="236"/>
      <c r="I4" s="236"/>
      <c r="J4" s="236"/>
      <c r="K4" s="236"/>
      <c r="L4" s="236"/>
    </row>
    <row r="5" spans="8:12" ht="11.25">
      <c r="H5" s="236"/>
      <c r="I5" s="236"/>
      <c r="J5" s="236"/>
      <c r="K5" s="236"/>
      <c r="L5" s="236"/>
    </row>
    <row r="6" spans="4:11" ht="11.25">
      <c r="D6" s="292" t="s">
        <v>141</v>
      </c>
      <c r="E6" s="136"/>
      <c r="F6" s="136"/>
      <c r="G6" s="136"/>
      <c r="H6" s="136"/>
      <c r="I6" s="136"/>
      <c r="J6" s="136"/>
      <c r="K6" s="136"/>
    </row>
    <row r="7" spans="4:37" ht="11.25">
      <c r="D7" s="293" t="s">
        <v>353</v>
      </c>
      <c r="E7" s="294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6"/>
      <c r="U7" s="297"/>
      <c r="V7" s="298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9"/>
      <c r="AK7" s="300"/>
    </row>
    <row r="8" spans="4:37" ht="11.25">
      <c r="D8" s="301"/>
      <c r="E8" s="294"/>
      <c r="F8" s="295"/>
      <c r="G8" s="302"/>
      <c r="H8" s="302"/>
      <c r="I8" s="302"/>
      <c r="J8" s="302"/>
      <c r="K8" s="302"/>
      <c r="L8" s="302"/>
      <c r="M8" s="295"/>
      <c r="N8" s="295"/>
      <c r="O8" s="295"/>
      <c r="P8" s="295"/>
      <c r="Q8" s="295"/>
      <c r="R8" s="295"/>
      <c r="S8" s="295"/>
      <c r="T8" s="296"/>
      <c r="U8" s="297"/>
      <c r="V8" s="298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9"/>
      <c r="AK8" s="300"/>
    </row>
    <row r="9" spans="7:35" s="300" customFormat="1" ht="11.25">
      <c r="G9" s="303"/>
      <c r="H9" s="295"/>
      <c r="I9" s="295"/>
      <c r="J9" s="295"/>
      <c r="K9" s="295"/>
      <c r="L9" s="295"/>
      <c r="P9" s="299"/>
      <c r="Q9" s="299"/>
      <c r="R9" s="304"/>
      <c r="S9" s="295"/>
      <c r="T9" s="296"/>
      <c r="U9" s="305"/>
      <c r="V9" s="298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</row>
    <row r="10" spans="4:29" s="300" customFormat="1" ht="11.25">
      <c r="D10" s="306"/>
      <c r="E10" s="307">
        <v>1990</v>
      </c>
      <c r="F10" s="307">
        <v>2000</v>
      </c>
      <c r="G10" s="307">
        <v>2009</v>
      </c>
      <c r="H10" s="307">
        <v>2020</v>
      </c>
      <c r="I10" s="307">
        <v>2030</v>
      </c>
      <c r="J10" s="307">
        <v>2040</v>
      </c>
      <c r="K10" s="307">
        <v>2050</v>
      </c>
      <c r="L10" s="308">
        <v>2060</v>
      </c>
      <c r="M10" s="136"/>
      <c r="N10" s="137"/>
      <c r="O10" s="295"/>
      <c r="P10" s="295"/>
      <c r="Q10" s="295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</row>
    <row r="11" spans="4:29" s="300" customFormat="1" ht="11.25">
      <c r="D11" s="309" t="s">
        <v>354</v>
      </c>
      <c r="E11" s="310">
        <v>19.473409862672</v>
      </c>
      <c r="F11" s="285">
        <v>17.240738615265</v>
      </c>
      <c r="G11" s="311">
        <v>15.607972575614204</v>
      </c>
      <c r="H11" s="310">
        <v>15.354678810290018</v>
      </c>
      <c r="I11" s="310">
        <v>14.527264103200233</v>
      </c>
      <c r="J11" s="310">
        <v>13.960777256896723</v>
      </c>
      <c r="K11" s="312">
        <v>14.052628147550983</v>
      </c>
      <c r="L11" s="310">
        <v>14.030004883684896</v>
      </c>
      <c r="M11" s="137"/>
      <c r="N11" s="137"/>
      <c r="O11" s="295"/>
      <c r="P11" s="295"/>
      <c r="Q11" s="295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</row>
    <row r="12" spans="4:29" s="300" customFormat="1" ht="11.25">
      <c r="D12" s="309" t="s">
        <v>355</v>
      </c>
      <c r="E12" s="310">
        <v>66.79688336161</v>
      </c>
      <c r="F12" s="285">
        <v>67.162324920199</v>
      </c>
      <c r="G12" s="311">
        <v>67.17877821348988</v>
      </c>
      <c r="H12" s="310">
        <v>64.58991427081776</v>
      </c>
      <c r="I12" s="310">
        <v>61.91912907283659</v>
      </c>
      <c r="J12" s="310">
        <v>59.189817210887945</v>
      </c>
      <c r="K12" s="312">
        <v>57.139582373639975</v>
      </c>
      <c r="L12" s="312">
        <v>56.017834631853056</v>
      </c>
      <c r="M12" s="137"/>
      <c r="N12" s="137"/>
      <c r="O12" s="295"/>
      <c r="P12" s="295"/>
      <c r="Q12" s="295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</row>
    <row r="13" spans="4:29" s="300" customFormat="1" ht="11.25">
      <c r="D13" s="309" t="s">
        <v>356</v>
      </c>
      <c r="E13" s="310">
        <v>10.633842503179155</v>
      </c>
      <c r="F13" s="285">
        <v>12.295029114916863</v>
      </c>
      <c r="G13" s="311">
        <v>12.677775413799822</v>
      </c>
      <c r="H13" s="310">
        <v>14.356891633814783</v>
      </c>
      <c r="I13" s="310">
        <v>16.625475315684156</v>
      </c>
      <c r="J13" s="310">
        <v>17.98860613891416</v>
      </c>
      <c r="K13" s="312">
        <v>17.816205428052527</v>
      </c>
      <c r="L13" s="310">
        <v>17.820510361711257</v>
      </c>
      <c r="M13" s="137"/>
      <c r="N13" s="137"/>
      <c r="O13" s="295"/>
      <c r="P13" s="295"/>
      <c r="Q13" s="295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</row>
    <row r="14" spans="4:29" s="300" customFormat="1" ht="11.25">
      <c r="D14" s="309" t="s">
        <v>357</v>
      </c>
      <c r="E14" s="310">
        <v>3.0958642725378596</v>
      </c>
      <c r="F14" s="285">
        <v>3.326566377031242</v>
      </c>
      <c r="G14" s="311">
        <v>4.535445443034931</v>
      </c>
      <c r="H14" s="310">
        <v>5.6985152850774465</v>
      </c>
      <c r="I14" s="310">
        <v>6.928131508279021</v>
      </c>
      <c r="J14" s="313">
        <v>8.860799393301164</v>
      </c>
      <c r="K14" s="312">
        <v>10.991584050756513</v>
      </c>
      <c r="L14" s="310">
        <v>12.13165012275079</v>
      </c>
      <c r="M14" s="137"/>
      <c r="N14" s="137"/>
      <c r="O14" s="295"/>
      <c r="P14" s="295"/>
      <c r="Q14" s="295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</row>
    <row r="15" spans="4:35" s="300" customFormat="1" ht="11.25">
      <c r="D15" s="295"/>
      <c r="E15" s="302"/>
      <c r="F15" s="302"/>
      <c r="G15" s="302"/>
      <c r="H15" s="302"/>
      <c r="I15" s="302"/>
      <c r="J15" s="302"/>
      <c r="K15" s="302"/>
      <c r="L15" s="302"/>
      <c r="M15" s="137"/>
      <c r="N15" s="137"/>
      <c r="O15" s="137"/>
      <c r="P15" s="137"/>
      <c r="Q15" s="137"/>
      <c r="R15" s="137"/>
      <c r="S15" s="295"/>
      <c r="T15" s="296"/>
      <c r="U15" s="305"/>
      <c r="V15" s="298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</row>
    <row r="16" spans="4:36" ht="11.25">
      <c r="D16" s="294" t="s">
        <v>360</v>
      </c>
      <c r="E16" s="295"/>
      <c r="F16" s="295"/>
      <c r="G16" s="295"/>
      <c r="H16" s="295"/>
      <c r="I16" s="295"/>
      <c r="J16" s="295"/>
      <c r="K16" s="295"/>
      <c r="L16" s="295"/>
      <c r="U16" s="305"/>
      <c r="V16" s="298"/>
      <c r="AJ16" s="137"/>
    </row>
    <row r="17" spans="4:37" ht="11.25">
      <c r="D17" s="294" t="s">
        <v>358</v>
      </c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6"/>
      <c r="U17" s="305"/>
      <c r="V17" s="298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301"/>
      <c r="AK17" s="300"/>
    </row>
    <row r="18" spans="4:38" ht="11.25">
      <c r="D18" s="136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300"/>
      <c r="AL18" s="300"/>
    </row>
    <row r="19" spans="5:38" ht="11.25"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300"/>
      <c r="AL19" s="300"/>
    </row>
    <row r="20" spans="1:38" ht="11.25">
      <c r="A20" s="198" t="s">
        <v>189</v>
      </c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300"/>
      <c r="AL20" s="300"/>
    </row>
    <row r="21" spans="1:38" ht="11.25">
      <c r="A21" s="199" t="s">
        <v>6</v>
      </c>
      <c r="D21" s="294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300"/>
      <c r="AL21" s="300"/>
    </row>
    <row r="22" spans="1:38" ht="11.25">
      <c r="A22" s="199" t="s">
        <v>7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300"/>
      <c r="AL22" s="300"/>
    </row>
    <row r="23" spans="4:38" ht="11.25">
      <c r="D23" s="301"/>
      <c r="E23" s="294"/>
      <c r="F23" s="295"/>
      <c r="G23" s="295"/>
      <c r="H23" s="307"/>
      <c r="I23" s="307"/>
      <c r="K23" s="295"/>
      <c r="L23" s="295"/>
      <c r="M23" s="295"/>
      <c r="N23" s="295"/>
      <c r="O23" s="295"/>
      <c r="P23" s="295"/>
      <c r="Q23" s="295"/>
      <c r="R23" s="295"/>
      <c r="S23" s="295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300"/>
      <c r="AL23" s="300"/>
    </row>
    <row r="24" spans="4:38" ht="11.25">
      <c r="D24" s="301"/>
      <c r="E24" s="294"/>
      <c r="F24" s="295"/>
      <c r="G24" s="295"/>
      <c r="H24" s="307"/>
      <c r="I24" s="307"/>
      <c r="K24" s="295"/>
      <c r="L24" s="295"/>
      <c r="M24" s="295"/>
      <c r="N24" s="295"/>
      <c r="O24" s="295"/>
      <c r="P24" s="295"/>
      <c r="Q24" s="295"/>
      <c r="R24" s="295"/>
      <c r="S24" s="295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300"/>
      <c r="AL24" s="300"/>
    </row>
    <row r="25" spans="4:38" ht="11.25">
      <c r="D25" s="301"/>
      <c r="E25" s="294"/>
      <c r="F25" s="295"/>
      <c r="G25" s="295"/>
      <c r="H25" s="307"/>
      <c r="I25" s="307"/>
      <c r="K25" s="295"/>
      <c r="L25" s="295"/>
      <c r="M25" s="295"/>
      <c r="N25" s="295"/>
      <c r="O25" s="295"/>
      <c r="P25" s="295"/>
      <c r="Q25" s="295"/>
      <c r="R25" s="295"/>
      <c r="S25" s="295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300"/>
      <c r="AL25" s="300"/>
    </row>
    <row r="26" spans="4:38" ht="11.25">
      <c r="D26" s="301"/>
      <c r="E26" s="294"/>
      <c r="F26" s="295"/>
      <c r="G26" s="295"/>
      <c r="H26" s="307"/>
      <c r="I26" s="307"/>
      <c r="K26" s="295"/>
      <c r="L26" s="295"/>
      <c r="M26" s="295"/>
      <c r="N26" s="295"/>
      <c r="O26" s="295"/>
      <c r="P26" s="295"/>
      <c r="Q26" s="295"/>
      <c r="R26" s="295"/>
      <c r="S26" s="295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300"/>
      <c r="AL26" s="300"/>
    </row>
    <row r="27" spans="4:38" ht="11.25">
      <c r="D27" s="301"/>
      <c r="E27" s="294"/>
      <c r="F27" s="295"/>
      <c r="G27" s="295"/>
      <c r="H27" s="307"/>
      <c r="I27" s="307"/>
      <c r="K27" s="295"/>
      <c r="L27" s="295"/>
      <c r="M27" s="295"/>
      <c r="N27" s="295"/>
      <c r="O27" s="295"/>
      <c r="P27" s="295"/>
      <c r="Q27" s="295"/>
      <c r="R27" s="295"/>
      <c r="S27" s="295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300"/>
      <c r="AL27" s="300"/>
    </row>
    <row r="28" spans="4:38" ht="11.25">
      <c r="D28" s="314"/>
      <c r="E28" s="314"/>
      <c r="F28" s="314"/>
      <c r="G28" s="314"/>
      <c r="H28" s="315"/>
      <c r="I28" s="315"/>
      <c r="K28" s="316"/>
      <c r="L28" s="314"/>
      <c r="M28" s="314"/>
      <c r="N28" s="314"/>
      <c r="O28" s="314"/>
      <c r="P28" s="314"/>
      <c r="Q28" s="314"/>
      <c r="R28" s="317"/>
      <c r="S28" s="314"/>
      <c r="T28" s="314"/>
      <c r="U28" s="314"/>
      <c r="V28" s="314"/>
      <c r="W28" s="314"/>
      <c r="X28" s="314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300"/>
      <c r="AL28" s="300"/>
    </row>
    <row r="29" spans="4:36" ht="11.25">
      <c r="D29" s="318"/>
      <c r="E29" s="319"/>
      <c r="F29" s="319"/>
      <c r="G29" s="319"/>
      <c r="H29" s="320"/>
      <c r="I29" s="320"/>
      <c r="K29" s="321"/>
      <c r="L29" s="321"/>
      <c r="M29" s="321"/>
      <c r="N29" s="321"/>
      <c r="O29" s="322"/>
      <c r="P29" s="321"/>
      <c r="Q29" s="321"/>
      <c r="R29" s="317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3"/>
      <c r="AJ29" s="323"/>
    </row>
    <row r="30" spans="4:36" ht="11.25">
      <c r="D30" s="318"/>
      <c r="E30" s="324"/>
      <c r="F30" s="324"/>
      <c r="G30" s="324"/>
      <c r="H30" s="325"/>
      <c r="I30" s="325"/>
      <c r="K30" s="324"/>
      <c r="L30" s="324"/>
      <c r="M30" s="324"/>
      <c r="N30" s="326"/>
      <c r="O30" s="327"/>
      <c r="P30" s="324"/>
      <c r="Q30" s="326"/>
      <c r="R30" s="317"/>
      <c r="S30" s="324"/>
      <c r="T30" s="326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6"/>
      <c r="AG30" s="324"/>
      <c r="AH30" s="324"/>
      <c r="AI30" s="324"/>
      <c r="AJ30" s="327"/>
    </row>
    <row r="31" spans="4:36" ht="11.25">
      <c r="D31" s="318"/>
      <c r="E31" s="299"/>
      <c r="F31" s="324"/>
      <c r="G31" s="324"/>
      <c r="H31" s="325"/>
      <c r="I31" s="325"/>
      <c r="K31" s="324"/>
      <c r="L31" s="324"/>
      <c r="M31" s="324"/>
      <c r="N31" s="324"/>
      <c r="O31" s="328"/>
      <c r="P31" s="324"/>
      <c r="Q31" s="324"/>
      <c r="R31" s="317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7"/>
      <c r="AH31" s="327"/>
      <c r="AI31" s="327"/>
      <c r="AJ31" s="329"/>
    </row>
    <row r="32" spans="4:36" ht="11.25">
      <c r="D32" s="318"/>
      <c r="E32" s="299"/>
      <c r="F32" s="324"/>
      <c r="G32" s="324"/>
      <c r="H32" s="325"/>
      <c r="I32" s="325"/>
      <c r="K32" s="324"/>
      <c r="L32" s="324"/>
      <c r="M32" s="324"/>
      <c r="N32" s="324"/>
      <c r="O32" s="328"/>
      <c r="P32" s="324"/>
      <c r="Q32" s="324"/>
      <c r="R32" s="317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7"/>
      <c r="AH32" s="327"/>
      <c r="AI32" s="327"/>
      <c r="AJ32" s="329"/>
    </row>
    <row r="33" spans="4:38" ht="11.25">
      <c r="D33" s="301"/>
      <c r="E33" s="294"/>
      <c r="F33" s="295"/>
      <c r="G33" s="295"/>
      <c r="H33" s="307"/>
      <c r="I33" s="325"/>
      <c r="K33" s="295"/>
      <c r="L33" s="295"/>
      <c r="M33" s="295"/>
      <c r="N33" s="295"/>
      <c r="O33" s="295"/>
      <c r="P33" s="295"/>
      <c r="Q33" s="295"/>
      <c r="R33" s="295"/>
      <c r="S33" s="295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300"/>
      <c r="AL33" s="300"/>
    </row>
    <row r="34" spans="4:38" ht="11.25">
      <c r="D34" s="301"/>
      <c r="E34" s="247"/>
      <c r="F34" s="324"/>
      <c r="G34" s="299"/>
      <c r="H34" s="325"/>
      <c r="I34" s="325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304"/>
      <c r="AD34" s="296"/>
      <c r="AE34" s="296"/>
      <c r="AF34" s="296"/>
      <c r="AG34" s="296"/>
      <c r="AH34" s="296"/>
      <c r="AI34" s="296"/>
      <c r="AJ34" s="296"/>
      <c r="AK34" s="300"/>
      <c r="AL34" s="300"/>
    </row>
    <row r="35" spans="4:38" ht="11.25">
      <c r="D35" s="301"/>
      <c r="E35" s="294"/>
      <c r="F35" s="295"/>
      <c r="G35" s="295"/>
      <c r="H35" s="307"/>
      <c r="I35" s="307"/>
      <c r="K35" s="295"/>
      <c r="L35" s="295"/>
      <c r="M35" s="295"/>
      <c r="N35" s="295"/>
      <c r="O35" s="295"/>
      <c r="P35" s="295"/>
      <c r="Q35" s="295"/>
      <c r="R35" s="295"/>
      <c r="S35" s="295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300"/>
      <c r="AL35" s="300"/>
    </row>
    <row r="36" spans="4:38" ht="11.25">
      <c r="D36" s="330"/>
      <c r="E36" s="300"/>
      <c r="F36" s="300"/>
      <c r="G36" s="300"/>
      <c r="H36" s="308"/>
      <c r="I36" s="308"/>
      <c r="K36" s="300"/>
      <c r="L36" s="300"/>
      <c r="M36" s="295"/>
      <c r="N36" s="295"/>
      <c r="O36" s="295"/>
      <c r="P36" s="295"/>
      <c r="Q36" s="295"/>
      <c r="R36" s="295"/>
      <c r="S36" s="295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300"/>
      <c r="AL36" s="300"/>
    </row>
    <row r="37" spans="4:38" ht="11.25">
      <c r="D37" s="296"/>
      <c r="E37" s="296"/>
      <c r="F37" s="296"/>
      <c r="G37" s="296"/>
      <c r="H37" s="296"/>
      <c r="I37" s="296"/>
      <c r="J37" s="296"/>
      <c r="K37" s="296"/>
      <c r="L37" s="296"/>
      <c r="M37" s="331"/>
      <c r="N37" s="331"/>
      <c r="O37" s="331"/>
      <c r="P37" s="331"/>
      <c r="Q37" s="331"/>
      <c r="R37" s="331"/>
      <c r="S37" s="331"/>
      <c r="T37" s="195"/>
      <c r="U37" s="195"/>
      <c r="V37" s="195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301"/>
      <c r="AL37" s="294"/>
    </row>
    <row r="38" spans="4:38" ht="11.25">
      <c r="D38" s="300"/>
      <c r="E38" s="300"/>
      <c r="F38" s="300"/>
      <c r="G38" s="300"/>
      <c r="H38" s="300"/>
      <c r="I38" s="300"/>
      <c r="J38" s="300"/>
      <c r="K38" s="300"/>
      <c r="L38" s="300"/>
      <c r="M38" s="295"/>
      <c r="N38" s="295"/>
      <c r="O38" s="295"/>
      <c r="P38" s="295"/>
      <c r="Q38" s="295"/>
      <c r="R38" s="295"/>
      <c r="S38" s="295"/>
      <c r="T38" s="195"/>
      <c r="U38" s="195"/>
      <c r="V38" s="195"/>
      <c r="W38" s="195"/>
      <c r="X38" s="195"/>
      <c r="Y38" s="195"/>
      <c r="Z38" s="195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300"/>
      <c r="AL38" s="300"/>
    </row>
    <row r="39" spans="4:38" ht="11.25">
      <c r="D39" s="300"/>
      <c r="E39" s="300"/>
      <c r="F39" s="300"/>
      <c r="G39" s="300"/>
      <c r="H39" s="300"/>
      <c r="I39" s="300"/>
      <c r="J39" s="300"/>
      <c r="K39" s="300"/>
      <c r="L39" s="300"/>
      <c r="M39" s="295"/>
      <c r="N39" s="295"/>
      <c r="O39" s="295"/>
      <c r="P39" s="295"/>
      <c r="Q39" s="295"/>
      <c r="R39" s="295"/>
      <c r="S39" s="295"/>
      <c r="T39" s="195"/>
      <c r="U39" s="195"/>
      <c r="V39" s="195"/>
      <c r="W39" s="195"/>
      <c r="X39" s="195"/>
      <c r="Y39" s="195"/>
      <c r="Z39" s="195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300"/>
      <c r="AL39" s="300"/>
    </row>
    <row r="40" spans="4:38" ht="11.25">
      <c r="D40" s="300"/>
      <c r="E40" s="300"/>
      <c r="F40" s="300"/>
      <c r="G40" s="300"/>
      <c r="H40" s="300"/>
      <c r="I40" s="300"/>
      <c r="J40" s="300"/>
      <c r="K40" s="300"/>
      <c r="L40" s="300"/>
      <c r="M40" s="295"/>
      <c r="N40" s="295"/>
      <c r="O40" s="295"/>
      <c r="P40" s="295"/>
      <c r="Q40" s="295"/>
      <c r="R40" s="295"/>
      <c r="S40" s="295"/>
      <c r="T40" s="195"/>
      <c r="U40" s="195"/>
      <c r="V40" s="195"/>
      <c r="W40" s="195"/>
      <c r="X40" s="195"/>
      <c r="Y40" s="195"/>
      <c r="Z40" s="195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300"/>
      <c r="AL40" s="300"/>
    </row>
    <row r="41" spans="4:38" ht="11.25">
      <c r="D41" s="301"/>
      <c r="E41" s="294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195"/>
      <c r="U41" s="269"/>
      <c r="V41" s="269"/>
      <c r="W41" s="195"/>
      <c r="X41" s="195"/>
      <c r="Y41" s="195"/>
      <c r="Z41" s="195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304"/>
    </row>
    <row r="42" spans="4:38" ht="11.25">
      <c r="D42" s="276"/>
      <c r="E42" s="294"/>
      <c r="F42" s="295"/>
      <c r="G42" s="295"/>
      <c r="H42" s="295"/>
      <c r="I42" s="295"/>
      <c r="J42" s="276"/>
      <c r="K42" s="295"/>
      <c r="L42" s="294"/>
      <c r="M42" s="295"/>
      <c r="N42" s="295"/>
      <c r="O42" s="295"/>
      <c r="P42" s="295"/>
      <c r="Q42" s="295"/>
      <c r="R42" s="295"/>
      <c r="S42" s="295"/>
      <c r="T42" s="247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300"/>
      <c r="AL42" s="300"/>
    </row>
    <row r="43" spans="4:38" ht="11.25">
      <c r="D43" s="301"/>
      <c r="E43" s="294"/>
      <c r="F43" s="295"/>
      <c r="G43" s="295"/>
      <c r="H43" s="295"/>
      <c r="I43" s="295"/>
      <c r="J43" s="295"/>
      <c r="K43" s="295"/>
      <c r="L43" s="294"/>
      <c r="M43" s="295"/>
      <c r="N43" s="295"/>
      <c r="O43" s="295"/>
      <c r="P43" s="295"/>
      <c r="Q43" s="295"/>
      <c r="R43" s="295"/>
      <c r="S43" s="295"/>
      <c r="T43" s="295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300"/>
      <c r="AL43" s="300"/>
    </row>
    <row r="44" spans="4:38" ht="11.25">
      <c r="D44" s="332"/>
      <c r="E44" s="294"/>
      <c r="F44" s="302"/>
      <c r="G44" s="302"/>
      <c r="H44" s="302"/>
      <c r="I44" s="295"/>
      <c r="J44" s="295"/>
      <c r="K44" s="295"/>
      <c r="M44" s="277"/>
      <c r="N44" s="277"/>
      <c r="O44" s="277"/>
      <c r="P44" s="277"/>
      <c r="Q44" s="277"/>
      <c r="S44" s="295"/>
      <c r="T44" s="295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</row>
    <row r="45" spans="4:38" ht="11.25">
      <c r="D45" s="332"/>
      <c r="E45" s="294"/>
      <c r="F45" s="302"/>
      <c r="G45" s="302"/>
      <c r="H45" s="302"/>
      <c r="I45" s="295"/>
      <c r="J45" s="295"/>
      <c r="K45" s="295"/>
      <c r="M45" s="277"/>
      <c r="N45" s="277"/>
      <c r="O45" s="277"/>
      <c r="P45" s="277"/>
      <c r="Q45" s="277"/>
      <c r="S45" s="295"/>
      <c r="T45" s="295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</row>
    <row r="46" spans="4:38" ht="11.25">
      <c r="D46" s="332"/>
      <c r="E46" s="294"/>
      <c r="F46" s="302"/>
      <c r="G46" s="302"/>
      <c r="H46" s="302"/>
      <c r="I46" s="295"/>
      <c r="J46" s="295"/>
      <c r="K46" s="295"/>
      <c r="M46" s="277"/>
      <c r="N46" s="277"/>
      <c r="O46" s="277"/>
      <c r="P46" s="277"/>
      <c r="Q46" s="277"/>
      <c r="S46" s="295"/>
      <c r="T46" s="295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</row>
    <row r="47" spans="4:38" ht="11.25">
      <c r="D47" s="332"/>
      <c r="E47" s="294"/>
      <c r="F47" s="302"/>
      <c r="G47" s="302"/>
      <c r="H47" s="302"/>
      <c r="I47" s="295"/>
      <c r="J47" s="295"/>
      <c r="K47" s="295"/>
      <c r="M47" s="277"/>
      <c r="N47" s="277"/>
      <c r="O47" s="277"/>
      <c r="P47" s="277"/>
      <c r="Q47" s="277"/>
      <c r="S47" s="295"/>
      <c r="T47" s="295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300"/>
      <c r="AL47" s="299"/>
    </row>
    <row r="48" spans="4:38" ht="11.25">
      <c r="D48" s="332"/>
      <c r="E48" s="294"/>
      <c r="F48" s="302"/>
      <c r="G48" s="302"/>
      <c r="H48" s="302"/>
      <c r="I48" s="295"/>
      <c r="J48" s="295"/>
      <c r="K48" s="295"/>
      <c r="M48" s="277"/>
      <c r="N48" s="277"/>
      <c r="O48" s="277"/>
      <c r="P48" s="277"/>
      <c r="Q48" s="277"/>
      <c r="S48" s="295"/>
      <c r="T48" s="295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5"/>
    </row>
    <row r="49" spans="4:38" ht="11.25">
      <c r="D49" s="332"/>
      <c r="E49" s="294"/>
      <c r="F49" s="302"/>
      <c r="G49" s="302"/>
      <c r="H49" s="302"/>
      <c r="I49" s="295"/>
      <c r="J49" s="295"/>
      <c r="K49" s="295"/>
      <c r="M49" s="277"/>
      <c r="N49" s="277"/>
      <c r="O49" s="277"/>
      <c r="P49" s="277"/>
      <c r="Q49" s="277"/>
      <c r="S49" s="295"/>
      <c r="T49" s="247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5"/>
    </row>
    <row r="50" spans="4:38" ht="11.25">
      <c r="D50" s="333"/>
      <c r="E50" s="294"/>
      <c r="F50" s="300"/>
      <c r="G50" s="295"/>
      <c r="H50" s="295"/>
      <c r="I50" s="295"/>
      <c r="J50" s="295"/>
      <c r="K50" s="295"/>
      <c r="M50" s="277"/>
      <c r="N50" s="277"/>
      <c r="O50" s="277"/>
      <c r="P50" s="277"/>
      <c r="Q50" s="277"/>
      <c r="S50" s="302"/>
      <c r="T50" s="302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301"/>
      <c r="AL50" s="300"/>
    </row>
    <row r="51" spans="13:20" ht="11.25">
      <c r="M51" s="277"/>
      <c r="N51" s="277"/>
      <c r="O51" s="277"/>
      <c r="P51" s="277"/>
      <c r="Q51" s="277"/>
      <c r="S51" s="302"/>
      <c r="T51" s="302"/>
    </row>
    <row r="52" spans="13:20" ht="11.25">
      <c r="M52" s="277"/>
      <c r="N52" s="277"/>
      <c r="O52" s="277"/>
      <c r="P52" s="277"/>
      <c r="Q52" s="277"/>
      <c r="S52" s="302"/>
      <c r="T52" s="302"/>
    </row>
    <row r="53" spans="13:20" ht="11.25">
      <c r="M53" s="277"/>
      <c r="N53" s="277"/>
      <c r="O53" s="277"/>
      <c r="P53" s="277"/>
      <c r="Q53" s="277"/>
      <c r="S53" s="302"/>
      <c r="T53" s="302"/>
    </row>
    <row r="54" spans="13:17" ht="11.25">
      <c r="M54" s="277"/>
      <c r="N54" s="277"/>
      <c r="O54" s="277"/>
      <c r="P54" s="277"/>
      <c r="Q54" s="277"/>
    </row>
    <row r="55" spans="13:20" ht="11.25">
      <c r="M55" s="277"/>
      <c r="N55" s="277"/>
      <c r="O55" s="277"/>
      <c r="P55" s="277"/>
      <c r="Q55" s="277"/>
      <c r="S55" s="334"/>
      <c r="T55" s="334"/>
    </row>
    <row r="56" spans="13:20" ht="11.25">
      <c r="M56" s="277"/>
      <c r="N56" s="277"/>
      <c r="O56" s="277"/>
      <c r="P56" s="277"/>
      <c r="Q56" s="277"/>
      <c r="S56" s="334"/>
      <c r="T56" s="334"/>
    </row>
    <row r="57" spans="13:20" ht="11.25">
      <c r="M57" s="277"/>
      <c r="N57" s="277"/>
      <c r="O57" s="277"/>
      <c r="P57" s="277"/>
      <c r="Q57" s="277"/>
      <c r="S57" s="334"/>
      <c r="T57" s="334"/>
    </row>
    <row r="58" spans="13:20" ht="11.25">
      <c r="M58" s="277"/>
      <c r="N58" s="277"/>
      <c r="O58" s="277"/>
      <c r="P58" s="277"/>
      <c r="Q58" s="277"/>
      <c r="S58" s="334"/>
      <c r="T58" s="334"/>
    </row>
    <row r="59" spans="13:17" ht="11.25">
      <c r="M59" s="277"/>
      <c r="N59" s="277"/>
      <c r="O59" s="277"/>
      <c r="P59" s="277"/>
      <c r="Q59" s="277"/>
    </row>
    <row r="60" spans="13:17" ht="11.25">
      <c r="M60" s="277"/>
      <c r="N60" s="277"/>
      <c r="O60" s="277"/>
      <c r="P60" s="277"/>
      <c r="Q60" s="277"/>
    </row>
    <row r="61" spans="13:17" ht="11.25">
      <c r="M61" s="277"/>
      <c r="N61" s="277"/>
      <c r="O61" s="277"/>
      <c r="P61" s="277"/>
      <c r="Q61" s="277"/>
    </row>
    <row r="62" spans="13:17" ht="11.25">
      <c r="M62" s="277"/>
      <c r="N62" s="277"/>
      <c r="O62" s="277"/>
      <c r="P62" s="277"/>
      <c r="Q62" s="277"/>
    </row>
    <row r="63" spans="13:17" ht="11.25">
      <c r="M63" s="277"/>
      <c r="N63" s="277"/>
      <c r="O63" s="277"/>
      <c r="P63" s="277"/>
      <c r="Q63" s="277"/>
    </row>
    <row r="64" spans="13:17" ht="11.25">
      <c r="M64" s="277"/>
      <c r="N64" s="277"/>
      <c r="O64" s="277"/>
      <c r="P64" s="277"/>
      <c r="Q64" s="277"/>
    </row>
    <row r="65" spans="13:17" ht="11.25">
      <c r="M65" s="277"/>
      <c r="N65" s="277"/>
      <c r="O65" s="277"/>
      <c r="P65" s="277"/>
      <c r="Q65" s="277"/>
    </row>
    <row r="66" spans="13:17" ht="11.25">
      <c r="M66" s="277"/>
      <c r="N66" s="277"/>
      <c r="O66" s="277"/>
      <c r="P66" s="277"/>
      <c r="Q66" s="277"/>
    </row>
    <row r="67" spans="13:17" ht="11.25">
      <c r="M67" s="277"/>
      <c r="N67" s="277"/>
      <c r="O67" s="277"/>
      <c r="P67" s="277"/>
      <c r="Q67" s="277"/>
    </row>
    <row r="68" spans="13:17" ht="11.25">
      <c r="M68" s="277"/>
      <c r="N68" s="277"/>
      <c r="O68" s="277"/>
      <c r="P68" s="277"/>
      <c r="Q68" s="277"/>
    </row>
    <row r="69" spans="13:17" ht="11.25">
      <c r="M69" s="277"/>
      <c r="N69" s="277"/>
      <c r="O69" s="277"/>
      <c r="P69" s="277"/>
      <c r="Q69" s="277"/>
    </row>
    <row r="70" spans="13:17" ht="11.25">
      <c r="M70" s="277"/>
      <c r="N70" s="277"/>
      <c r="O70" s="277"/>
      <c r="P70" s="277"/>
      <c r="Q70" s="277"/>
    </row>
    <row r="71" spans="13:17" ht="11.25">
      <c r="M71" s="277"/>
      <c r="N71" s="277"/>
      <c r="O71" s="277"/>
      <c r="P71" s="277"/>
      <c r="Q71" s="277"/>
    </row>
    <row r="72" spans="13:17" ht="11.25">
      <c r="M72" s="277"/>
      <c r="N72" s="277"/>
      <c r="O72" s="277"/>
      <c r="P72" s="277"/>
      <c r="Q72" s="277"/>
    </row>
    <row r="73" spans="13:17" ht="11.25">
      <c r="M73" s="277"/>
      <c r="N73" s="277"/>
      <c r="O73" s="277"/>
      <c r="P73" s="277"/>
      <c r="Q73" s="277"/>
    </row>
    <row r="74" spans="13:17" ht="11.25">
      <c r="M74" s="277"/>
      <c r="N74" s="277"/>
      <c r="O74" s="277"/>
      <c r="P74" s="277"/>
      <c r="Q74" s="277"/>
    </row>
    <row r="75" spans="13:17" ht="11.25">
      <c r="M75" s="277"/>
      <c r="N75" s="277"/>
      <c r="O75" s="277"/>
      <c r="P75" s="277"/>
      <c r="Q75" s="277"/>
    </row>
    <row r="76" spans="13:17" ht="11.25">
      <c r="M76" s="277"/>
      <c r="N76" s="277"/>
      <c r="O76" s="277"/>
      <c r="P76" s="277"/>
      <c r="Q76" s="277"/>
    </row>
    <row r="77" spans="13:17" ht="11.25">
      <c r="M77" s="277"/>
      <c r="N77" s="277"/>
      <c r="O77" s="277"/>
      <c r="P77" s="277"/>
      <c r="Q77" s="277"/>
    </row>
    <row r="78" spans="13:17" ht="11.25">
      <c r="M78" s="277"/>
      <c r="N78" s="277"/>
      <c r="O78" s="277"/>
      <c r="P78" s="277"/>
      <c r="Q78" s="277"/>
    </row>
    <row r="79" spans="13:17" ht="11.25">
      <c r="M79" s="277"/>
      <c r="N79" s="277"/>
      <c r="O79" s="277"/>
      <c r="P79" s="277"/>
      <c r="Q79" s="277"/>
    </row>
    <row r="80" spans="13:17" ht="11.25">
      <c r="M80" s="277"/>
      <c r="N80" s="277"/>
      <c r="O80" s="277"/>
      <c r="P80" s="277"/>
      <c r="Q80" s="277"/>
    </row>
    <row r="81" spans="13:17" ht="11.25">
      <c r="M81" s="277"/>
      <c r="N81" s="277"/>
      <c r="O81" s="277"/>
      <c r="P81" s="277"/>
      <c r="Q81" s="277"/>
    </row>
    <row r="82" spans="13:17" ht="11.25">
      <c r="M82" s="277"/>
      <c r="N82" s="277"/>
      <c r="O82" s="277"/>
      <c r="P82" s="277"/>
      <c r="Q82" s="277"/>
    </row>
    <row r="83" spans="13:17" ht="11.25">
      <c r="M83" s="277"/>
      <c r="N83" s="277"/>
      <c r="O83" s="277"/>
      <c r="P83" s="277"/>
      <c r="Q83" s="277"/>
    </row>
    <row r="84" spans="13:17" ht="11.25">
      <c r="M84" s="277"/>
      <c r="N84" s="277"/>
      <c r="O84" s="277"/>
      <c r="P84" s="277"/>
      <c r="Q84" s="277"/>
    </row>
    <row r="85" spans="13:17" ht="11.25">
      <c r="M85" s="277"/>
      <c r="N85" s="277"/>
      <c r="O85" s="277"/>
      <c r="P85" s="277"/>
      <c r="Q85" s="277"/>
    </row>
    <row r="86" spans="13:17" ht="11.25">
      <c r="M86" s="277"/>
      <c r="N86" s="277"/>
      <c r="O86" s="277"/>
      <c r="P86" s="277"/>
      <c r="Q86" s="277"/>
    </row>
    <row r="87" spans="13:17" ht="11.25">
      <c r="M87" s="277"/>
      <c r="N87" s="277"/>
      <c r="O87" s="277"/>
      <c r="P87" s="277"/>
      <c r="Q87" s="277"/>
    </row>
    <row r="88" spans="13:17" ht="11.25">
      <c r="M88" s="277"/>
      <c r="N88" s="277"/>
      <c r="O88" s="277"/>
      <c r="P88" s="277"/>
      <c r="Q88" s="277"/>
    </row>
    <row r="89" spans="13:17" ht="11.25">
      <c r="M89" s="277"/>
      <c r="N89" s="277"/>
      <c r="O89" s="277"/>
      <c r="P89" s="277"/>
      <c r="Q89" s="277"/>
    </row>
    <row r="90" spans="13:17" ht="11.25">
      <c r="M90" s="277"/>
      <c r="N90" s="277"/>
      <c r="O90" s="277"/>
      <c r="P90" s="277"/>
      <c r="Q90" s="277"/>
    </row>
    <row r="91" spans="13:17" ht="11.25">
      <c r="M91" s="277"/>
      <c r="N91" s="277"/>
      <c r="O91" s="277"/>
      <c r="P91" s="277"/>
      <c r="Q91" s="277"/>
    </row>
    <row r="92" spans="13:17" ht="11.25">
      <c r="M92" s="277"/>
      <c r="N92" s="277"/>
      <c r="O92" s="277"/>
      <c r="P92" s="277"/>
      <c r="Q92" s="277"/>
    </row>
    <row r="93" spans="13:17" ht="11.25">
      <c r="M93" s="277"/>
      <c r="N93" s="277"/>
      <c r="O93" s="277"/>
      <c r="P93" s="277"/>
      <c r="Q93" s="277"/>
    </row>
    <row r="94" spans="13:17" ht="11.25">
      <c r="M94" s="277"/>
      <c r="N94" s="277"/>
      <c r="O94" s="277"/>
      <c r="P94" s="277"/>
      <c r="Q94" s="277"/>
    </row>
    <row r="95" spans="13:17" ht="11.25">
      <c r="M95" s="277"/>
      <c r="N95" s="277"/>
      <c r="O95" s="277"/>
      <c r="P95" s="277"/>
      <c r="Q95" s="277"/>
    </row>
    <row r="96" spans="13:17" ht="11.25">
      <c r="M96" s="277"/>
      <c r="N96" s="277"/>
      <c r="O96" s="277"/>
      <c r="P96" s="277"/>
      <c r="Q96" s="277"/>
    </row>
    <row r="97" spans="13:17" ht="11.25">
      <c r="M97" s="277"/>
      <c r="N97" s="277"/>
      <c r="O97" s="277"/>
      <c r="P97" s="277"/>
      <c r="Q97" s="277"/>
    </row>
    <row r="98" spans="13:17" ht="11.25">
      <c r="M98" s="277"/>
      <c r="N98" s="277"/>
      <c r="O98" s="277"/>
      <c r="P98" s="277"/>
      <c r="Q98" s="277"/>
    </row>
    <row r="99" spans="13:17" ht="11.25">
      <c r="M99" s="277"/>
      <c r="N99" s="277"/>
      <c r="O99" s="277"/>
      <c r="P99" s="277"/>
      <c r="Q99" s="277"/>
    </row>
    <row r="100" spans="13:17" ht="11.25">
      <c r="M100" s="277"/>
      <c r="N100" s="277"/>
      <c r="O100" s="277"/>
      <c r="P100" s="277"/>
      <c r="Q100" s="277"/>
    </row>
    <row r="101" spans="13:17" ht="11.25">
      <c r="M101" s="277"/>
      <c r="N101" s="277"/>
      <c r="O101" s="277"/>
      <c r="P101" s="277"/>
      <c r="Q101" s="277"/>
    </row>
    <row r="102" spans="13:17" ht="11.25">
      <c r="M102" s="277"/>
      <c r="N102" s="277"/>
      <c r="O102" s="277"/>
      <c r="P102" s="277"/>
      <c r="Q102" s="277"/>
    </row>
    <row r="103" spans="13:17" ht="11.25">
      <c r="M103" s="277"/>
      <c r="N103" s="277"/>
      <c r="O103" s="277"/>
      <c r="P103" s="277"/>
      <c r="Q103" s="277"/>
    </row>
    <row r="104" spans="13:17" ht="11.25">
      <c r="M104" s="277"/>
      <c r="N104" s="277"/>
      <c r="O104" s="277"/>
      <c r="P104" s="277"/>
      <c r="Q104" s="277"/>
    </row>
    <row r="105" spans="13:17" ht="11.25">
      <c r="M105" s="277"/>
      <c r="N105" s="277"/>
      <c r="O105" s="277"/>
      <c r="P105" s="277"/>
      <c r="Q105" s="277"/>
    </row>
    <row r="106" spans="13:17" ht="11.25">
      <c r="M106" s="277"/>
      <c r="N106" s="277"/>
      <c r="O106" s="277"/>
      <c r="P106" s="277"/>
      <c r="Q106" s="277"/>
    </row>
    <row r="107" spans="13:17" ht="11.25">
      <c r="M107" s="277"/>
      <c r="N107" s="277"/>
      <c r="O107" s="277"/>
      <c r="P107" s="277"/>
      <c r="Q107" s="277"/>
    </row>
    <row r="108" spans="13:17" ht="11.25">
      <c r="M108" s="277"/>
      <c r="N108" s="277"/>
      <c r="O108" s="277"/>
      <c r="P108" s="277"/>
      <c r="Q108" s="277"/>
    </row>
    <row r="109" spans="13:17" ht="11.25">
      <c r="M109" s="277"/>
      <c r="N109" s="277"/>
      <c r="O109" s="277"/>
      <c r="P109" s="277"/>
      <c r="Q109" s="277"/>
    </row>
    <row r="110" spans="13:17" ht="11.25">
      <c r="M110" s="277"/>
      <c r="N110" s="277"/>
      <c r="O110" s="277"/>
      <c r="P110" s="277"/>
      <c r="Q110" s="277"/>
    </row>
    <row r="111" spans="13:17" ht="11.25">
      <c r="M111" s="277"/>
      <c r="N111" s="277"/>
      <c r="O111" s="277"/>
      <c r="P111" s="277"/>
      <c r="Q111" s="277"/>
    </row>
    <row r="112" spans="13:17" ht="11.25">
      <c r="M112" s="277"/>
      <c r="N112" s="277"/>
      <c r="O112" s="277"/>
      <c r="P112" s="277"/>
      <c r="Q112" s="277"/>
    </row>
    <row r="113" spans="13:17" ht="11.25">
      <c r="M113" s="277"/>
      <c r="N113" s="277"/>
      <c r="O113" s="277"/>
      <c r="P113" s="277"/>
      <c r="Q113" s="277"/>
    </row>
    <row r="114" spans="13:17" ht="11.25">
      <c r="M114" s="277"/>
      <c r="N114" s="277"/>
      <c r="O114" s="277"/>
      <c r="P114" s="277"/>
      <c r="Q114" s="277"/>
    </row>
    <row r="115" spans="13:17" ht="11.25">
      <c r="M115" s="277"/>
      <c r="N115" s="277"/>
      <c r="O115" s="277"/>
      <c r="P115" s="277"/>
      <c r="Q115" s="277"/>
    </row>
    <row r="116" spans="13:17" ht="11.25">
      <c r="M116" s="277"/>
      <c r="N116" s="277"/>
      <c r="O116" s="277"/>
      <c r="P116" s="277"/>
      <c r="Q116" s="277"/>
    </row>
    <row r="117" spans="13:17" ht="11.25">
      <c r="M117" s="277"/>
      <c r="N117" s="277"/>
      <c r="O117" s="277"/>
      <c r="P117" s="277"/>
      <c r="Q117" s="277"/>
    </row>
    <row r="118" spans="13:17" ht="11.25">
      <c r="M118" s="277"/>
      <c r="N118" s="277"/>
      <c r="O118" s="277"/>
      <c r="P118" s="277"/>
      <c r="Q118" s="277"/>
    </row>
    <row r="119" spans="13:17" ht="11.25">
      <c r="M119" s="277"/>
      <c r="N119" s="277"/>
      <c r="O119" s="277"/>
      <c r="P119" s="277"/>
      <c r="Q119" s="277"/>
    </row>
    <row r="120" spans="13:17" ht="11.25">
      <c r="M120" s="277"/>
      <c r="N120" s="277"/>
      <c r="O120" s="277"/>
      <c r="P120" s="277"/>
      <c r="Q120" s="277"/>
    </row>
    <row r="121" spans="13:17" ht="11.25">
      <c r="M121" s="277"/>
      <c r="N121" s="277"/>
      <c r="O121" s="277"/>
      <c r="P121" s="277"/>
      <c r="Q121" s="277"/>
    </row>
    <row r="122" spans="13:17" ht="11.25">
      <c r="M122" s="277"/>
      <c r="N122" s="277"/>
      <c r="O122" s="277"/>
      <c r="P122" s="277"/>
      <c r="Q122" s="277"/>
    </row>
    <row r="123" spans="13:17" ht="11.25">
      <c r="M123" s="277"/>
      <c r="N123" s="277"/>
      <c r="O123" s="277"/>
      <c r="P123" s="277"/>
      <c r="Q123" s="277"/>
    </row>
    <row r="124" spans="13:17" ht="11.25">
      <c r="M124" s="277"/>
      <c r="N124" s="277"/>
      <c r="O124" s="277"/>
      <c r="P124" s="277"/>
      <c r="Q124" s="277"/>
    </row>
    <row r="125" spans="13:17" ht="11.25">
      <c r="M125" s="277"/>
      <c r="N125" s="277"/>
      <c r="O125" s="277"/>
      <c r="P125" s="277"/>
      <c r="Q125" s="277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M6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336" customWidth="1"/>
    <col min="3" max="3" width="2" style="336" customWidth="1"/>
    <col min="4" max="4" width="10.66015625" style="336" customWidth="1"/>
    <col min="5" max="5" width="18.83203125" style="336" customWidth="1"/>
    <col min="6" max="16384" width="10.66015625" style="336" customWidth="1"/>
  </cols>
  <sheetData>
    <row r="1" spans="1:2" ht="11.25">
      <c r="A1" s="335"/>
      <c r="B1" s="335"/>
    </row>
    <row r="2" spans="1:13" ht="11.25">
      <c r="A2" s="335"/>
      <c r="B2" s="335"/>
      <c r="D2" s="337" t="s">
        <v>176</v>
      </c>
      <c r="E2" s="337"/>
      <c r="F2" s="337"/>
      <c r="G2" s="337"/>
      <c r="H2" s="337"/>
      <c r="I2" s="337"/>
      <c r="J2" s="337"/>
      <c r="K2" s="337"/>
      <c r="L2" s="337"/>
      <c r="M2" s="337"/>
    </row>
    <row r="3" spans="4:13" ht="11.25">
      <c r="D3" s="337" t="s">
        <v>177</v>
      </c>
      <c r="E3" s="337"/>
      <c r="F3" s="337"/>
      <c r="G3" s="337"/>
      <c r="H3" s="337"/>
      <c r="I3" s="337"/>
      <c r="J3" s="337"/>
      <c r="K3" s="337"/>
      <c r="L3" s="337"/>
      <c r="M3" s="337"/>
    </row>
    <row r="4" spans="4:13" ht="11.25">
      <c r="D4" s="337" t="s">
        <v>361</v>
      </c>
      <c r="E4" s="337"/>
      <c r="F4" s="337"/>
      <c r="G4" s="337"/>
      <c r="H4" s="337"/>
      <c r="I4" s="337"/>
      <c r="J4" s="337"/>
      <c r="K4" s="337"/>
      <c r="L4" s="337"/>
      <c r="M4" s="337"/>
    </row>
    <row r="5" ht="11.25"/>
    <row r="6" ht="11.25">
      <c r="D6" s="338" t="s">
        <v>142</v>
      </c>
    </row>
    <row r="7" ht="11.25">
      <c r="D7" s="338" t="s">
        <v>362</v>
      </c>
    </row>
    <row r="8" ht="11.25">
      <c r="D8" s="338"/>
    </row>
    <row r="9" ht="11.25">
      <c r="D9" s="338"/>
    </row>
    <row r="10" ht="11.25">
      <c r="E10" s="339" t="s">
        <v>177</v>
      </c>
    </row>
    <row r="11" spans="4:7" ht="11.25">
      <c r="D11" s="340">
        <v>1960</v>
      </c>
      <c r="E11" s="341">
        <v>402.60707</v>
      </c>
      <c r="F11" s="342"/>
      <c r="G11" s="341"/>
    </row>
    <row r="12" spans="4:6" ht="11.25">
      <c r="D12" s="340">
        <v>1961</v>
      </c>
      <c r="E12" s="341">
        <v>405.85776</v>
      </c>
      <c r="F12" s="342"/>
    </row>
    <row r="13" spans="4:6" ht="11.25">
      <c r="D13" s="340">
        <v>1962</v>
      </c>
      <c r="E13" s="341">
        <v>409.255675</v>
      </c>
      <c r="F13" s="342"/>
    </row>
    <row r="14" spans="4:6" ht="11.25">
      <c r="D14" s="340">
        <v>1963</v>
      </c>
      <c r="E14" s="341">
        <v>413.445065</v>
      </c>
      <c r="F14" s="342"/>
    </row>
    <row r="15" spans="4:6" ht="11.25">
      <c r="D15" s="340">
        <v>1964</v>
      </c>
      <c r="E15" s="341">
        <v>416.917333</v>
      </c>
      <c r="F15" s="342"/>
    </row>
    <row r="16" spans="4:6" ht="11.25">
      <c r="D16" s="340">
        <v>1965</v>
      </c>
      <c r="E16" s="341">
        <v>420.453515</v>
      </c>
      <c r="F16" s="342"/>
    </row>
    <row r="17" spans="4:6" ht="11.25">
      <c r="D17" s="340">
        <v>1966</v>
      </c>
      <c r="E17" s="341">
        <v>423.638368</v>
      </c>
      <c r="F17" s="342"/>
    </row>
    <row r="18" spans="4:6" ht="11.25">
      <c r="D18" s="340">
        <v>1967</v>
      </c>
      <c r="E18" s="341">
        <v>426.794055</v>
      </c>
      <c r="F18" s="342"/>
    </row>
    <row r="19" spans="4:6" ht="11.25">
      <c r="D19" s="340">
        <v>1968</v>
      </c>
      <c r="E19" s="341">
        <v>429.813843</v>
      </c>
      <c r="F19" s="342"/>
    </row>
    <row r="20" spans="4:6" ht="11.25">
      <c r="D20" s="340">
        <v>1969</v>
      </c>
      <c r="E20" s="341">
        <v>432.586251</v>
      </c>
      <c r="F20" s="342"/>
    </row>
    <row r="21" spans="4:7" ht="11.25">
      <c r="D21" s="340">
        <v>1970</v>
      </c>
      <c r="E21" s="341">
        <v>435.474042</v>
      </c>
      <c r="F21" s="342"/>
      <c r="G21" s="341"/>
    </row>
    <row r="22" spans="4:6" ht="11.25">
      <c r="D22" s="340">
        <v>1971</v>
      </c>
      <c r="E22" s="341">
        <v>437.308839</v>
      </c>
      <c r="F22" s="342"/>
    </row>
    <row r="23" spans="4:6" ht="11.25">
      <c r="D23" s="340">
        <v>1972</v>
      </c>
      <c r="E23" s="341">
        <v>440.097142</v>
      </c>
      <c r="F23" s="342"/>
    </row>
    <row r="24" spans="4:6" ht="11.25">
      <c r="D24" s="340">
        <v>1973</v>
      </c>
      <c r="E24" s="341">
        <v>442.774722</v>
      </c>
      <c r="F24" s="342"/>
    </row>
    <row r="25" spans="4:6" ht="11.25">
      <c r="D25" s="340">
        <v>1974</v>
      </c>
      <c r="E25" s="341">
        <v>445.200215</v>
      </c>
      <c r="F25" s="342"/>
    </row>
    <row r="26" spans="4:6" ht="11.25">
      <c r="D26" s="340">
        <v>1975</v>
      </c>
      <c r="E26" s="341">
        <v>447.319586</v>
      </c>
      <c r="F26" s="342"/>
    </row>
    <row r="27" spans="4:6" ht="11.25">
      <c r="D27" s="340">
        <v>1976</v>
      </c>
      <c r="E27" s="341">
        <v>449.511578</v>
      </c>
      <c r="F27" s="342"/>
    </row>
    <row r="28" spans="4:6" ht="11.25">
      <c r="D28" s="340">
        <v>1977</v>
      </c>
      <c r="E28" s="341">
        <v>451.450831</v>
      </c>
      <c r="F28" s="342"/>
    </row>
    <row r="29" spans="4:6" ht="11.25">
      <c r="D29" s="340">
        <v>1978</v>
      </c>
      <c r="E29" s="341">
        <v>453.411921</v>
      </c>
      <c r="F29" s="342"/>
    </row>
    <row r="30" spans="4:6" ht="11.25">
      <c r="D30" s="340">
        <v>1979</v>
      </c>
      <c r="E30" s="341">
        <v>455.409102</v>
      </c>
      <c r="F30" s="342"/>
    </row>
    <row r="31" spans="4:7" ht="11.25">
      <c r="D31" s="340">
        <v>1980</v>
      </c>
      <c r="E31" s="341">
        <v>457.052803</v>
      </c>
      <c r="F31" s="342"/>
      <c r="G31" s="341"/>
    </row>
    <row r="32" spans="4:6" ht="11.25">
      <c r="D32" s="340">
        <v>1981</v>
      </c>
      <c r="E32" s="341">
        <v>459.185395</v>
      </c>
      <c r="F32" s="342"/>
    </row>
    <row r="33" spans="4:6" ht="11.25">
      <c r="D33" s="340">
        <v>1982</v>
      </c>
      <c r="E33" s="341">
        <v>460.613685</v>
      </c>
      <c r="F33" s="342"/>
    </row>
    <row r="34" spans="4:6" ht="11.25">
      <c r="D34" s="340">
        <v>1983</v>
      </c>
      <c r="E34" s="341">
        <v>461.740352</v>
      </c>
      <c r="F34" s="342"/>
    </row>
    <row r="35" spans="4:6" ht="11.25">
      <c r="D35" s="340">
        <v>1984</v>
      </c>
      <c r="E35" s="341">
        <v>462.681387</v>
      </c>
      <c r="F35" s="342"/>
    </row>
    <row r="36" spans="4:6" ht="11.25">
      <c r="D36" s="340">
        <v>1985</v>
      </c>
      <c r="E36" s="341">
        <v>463.643322</v>
      </c>
      <c r="F36" s="342"/>
    </row>
    <row r="37" spans="4:6" ht="11.25">
      <c r="D37" s="340">
        <v>1986</v>
      </c>
      <c r="E37" s="341">
        <v>464.781584</v>
      </c>
      <c r="F37" s="342"/>
    </row>
    <row r="38" spans="4:6" ht="11.25">
      <c r="D38" s="340">
        <v>1987</v>
      </c>
      <c r="E38" s="341">
        <v>466.049471</v>
      </c>
      <c r="F38" s="342"/>
    </row>
    <row r="39" spans="4:6" ht="11.25">
      <c r="D39" s="340">
        <v>1988</v>
      </c>
      <c r="E39" s="341">
        <v>467.274166</v>
      </c>
      <c r="F39" s="342"/>
    </row>
    <row r="40" spans="4:6" ht="11.25">
      <c r="D40" s="340">
        <v>1989</v>
      </c>
      <c r="E40" s="341">
        <v>468.904038</v>
      </c>
      <c r="F40" s="342"/>
    </row>
    <row r="41" spans="4:7" ht="11.25">
      <c r="D41" s="340">
        <v>1990</v>
      </c>
      <c r="E41" s="341">
        <v>470.388225</v>
      </c>
      <c r="F41" s="342"/>
      <c r="G41" s="341"/>
    </row>
    <row r="42" spans="4:6" ht="11.25">
      <c r="D42" s="340">
        <v>1991</v>
      </c>
      <c r="E42" s="341">
        <v>471.967435</v>
      </c>
      <c r="F42" s="342"/>
    </row>
    <row r="43" spans="4:6" ht="11.25">
      <c r="D43" s="340">
        <v>1992</v>
      </c>
      <c r="E43" s="341">
        <v>473.24301</v>
      </c>
      <c r="F43" s="342"/>
    </row>
    <row r="44" spans="4:6" ht="11.25">
      <c r="D44" s="340">
        <v>1993</v>
      </c>
      <c r="E44" s="341">
        <v>474.876205</v>
      </c>
      <c r="F44" s="342"/>
    </row>
    <row r="45" spans="4:6" ht="11.25">
      <c r="D45" s="340">
        <v>1994</v>
      </c>
      <c r="E45" s="341">
        <v>476.066786</v>
      </c>
      <c r="F45" s="342"/>
    </row>
    <row r="46" spans="4:6" ht="11.25">
      <c r="D46" s="340">
        <v>1995</v>
      </c>
      <c r="E46" s="341">
        <v>477.009518</v>
      </c>
      <c r="F46" s="342"/>
    </row>
    <row r="47" spans="4:6" ht="11.25">
      <c r="D47" s="340">
        <v>1996</v>
      </c>
      <c r="E47" s="341">
        <v>477.855639</v>
      </c>
      <c r="F47" s="342"/>
    </row>
    <row r="48" spans="4:6" ht="11.25">
      <c r="D48" s="340">
        <v>1997</v>
      </c>
      <c r="E48" s="341">
        <v>478.630165</v>
      </c>
      <c r="F48" s="342"/>
    </row>
    <row r="49" spans="4:6" ht="11.25">
      <c r="D49" s="340">
        <v>1998</v>
      </c>
      <c r="E49" s="341">
        <v>480.920265</v>
      </c>
      <c r="F49" s="342"/>
    </row>
    <row r="50" spans="4:6" ht="11.25">
      <c r="D50" s="340">
        <v>1999</v>
      </c>
      <c r="E50" s="341">
        <v>481.617952</v>
      </c>
      <c r="F50" s="342"/>
    </row>
    <row r="51" spans="4:7" ht="11.25">
      <c r="D51" s="340">
        <v>2000</v>
      </c>
      <c r="E51" s="341">
        <v>482.76771</v>
      </c>
      <c r="F51" s="342"/>
      <c r="G51" s="341"/>
    </row>
    <row r="52" spans="4:6" ht="11.25">
      <c r="D52" s="340">
        <v>2001</v>
      </c>
      <c r="E52" s="341">
        <v>483.797218</v>
      </c>
      <c r="F52" s="342"/>
    </row>
    <row r="53" spans="4:6" ht="11.25">
      <c r="D53" s="340">
        <v>2002</v>
      </c>
      <c r="E53" s="341">
        <v>484.636747</v>
      </c>
      <c r="F53" s="342"/>
    </row>
    <row r="54" spans="4:6" ht="11.25">
      <c r="D54" s="340">
        <v>2003</v>
      </c>
      <c r="E54" s="341">
        <v>486.647831</v>
      </c>
      <c r="F54" s="342"/>
    </row>
    <row r="55" spans="4:6" ht="11.25">
      <c r="D55" s="340">
        <v>2004</v>
      </c>
      <c r="E55" s="341">
        <v>488.799601</v>
      </c>
      <c r="F55" s="342"/>
    </row>
    <row r="56" spans="4:6" ht="11.25">
      <c r="D56" s="340">
        <v>2005</v>
      </c>
      <c r="E56" s="341">
        <v>491.153644</v>
      </c>
      <c r="F56" s="342"/>
    </row>
    <row r="57" spans="4:6" ht="11.25">
      <c r="D57" s="340">
        <v>2006</v>
      </c>
      <c r="E57" s="341">
        <v>493.226936</v>
      </c>
      <c r="F57" s="342"/>
    </row>
    <row r="58" spans="4:6" ht="11.25">
      <c r="D58" s="340">
        <v>2007</v>
      </c>
      <c r="E58" s="341">
        <v>495.270075</v>
      </c>
      <c r="F58" s="342"/>
    </row>
    <row r="59" spans="4:6" ht="11.25">
      <c r="D59" s="340">
        <v>2008</v>
      </c>
      <c r="E59" s="341">
        <v>497.649125</v>
      </c>
      <c r="F59" s="342"/>
    </row>
    <row r="60" spans="4:6" ht="11.25">
      <c r="D60" s="340">
        <v>2009</v>
      </c>
      <c r="E60" s="341">
        <v>499.695154</v>
      </c>
      <c r="F60" s="342"/>
    </row>
    <row r="61" spans="4:7" ht="11.25">
      <c r="D61" s="340">
        <v>2010</v>
      </c>
      <c r="E61" s="341">
        <v>501.061526</v>
      </c>
      <c r="F61" s="342"/>
      <c r="G61" s="341"/>
    </row>
    <row r="63" ht="11.25">
      <c r="D63" s="336" t="s">
        <v>363</v>
      </c>
    </row>
    <row r="64" ht="11.25">
      <c r="D64" s="336" t="s">
        <v>364</v>
      </c>
    </row>
    <row r="66" ht="11.25">
      <c r="A66" s="338" t="s">
        <v>189</v>
      </c>
    </row>
    <row r="67" ht="11.25">
      <c r="A67" s="343" t="s">
        <v>8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H7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336" customWidth="1"/>
    <col min="3" max="3" width="2" style="336" customWidth="1"/>
    <col min="4" max="5" width="10.66015625" style="336" customWidth="1"/>
    <col min="6" max="6" width="17.16015625" style="336" customWidth="1"/>
    <col min="7" max="16384" width="10.66015625" style="336" customWidth="1"/>
  </cols>
  <sheetData>
    <row r="1" spans="1:2" ht="11.25">
      <c r="A1" s="335"/>
      <c r="B1" s="335"/>
    </row>
    <row r="2" spans="1:8" ht="11.25">
      <c r="A2" s="335"/>
      <c r="B2" s="335"/>
      <c r="D2" s="337" t="s">
        <v>176</v>
      </c>
      <c r="E2" s="337"/>
      <c r="F2" s="337"/>
      <c r="G2" s="337"/>
      <c r="H2" s="337"/>
    </row>
    <row r="3" spans="4:8" ht="11.25">
      <c r="D3" s="337" t="s">
        <v>177</v>
      </c>
      <c r="E3" s="337"/>
      <c r="F3" s="337"/>
      <c r="G3" s="337"/>
      <c r="H3" s="337"/>
    </row>
    <row r="4" spans="4:8" ht="11.25">
      <c r="D4" s="337" t="s">
        <v>361</v>
      </c>
      <c r="E4" s="337"/>
      <c r="F4" s="337"/>
      <c r="G4" s="337"/>
      <c r="H4" s="337"/>
    </row>
    <row r="5" ht="11.25"/>
    <row r="6" ht="11.25">
      <c r="D6" s="338" t="s">
        <v>143</v>
      </c>
    </row>
    <row r="7" ht="11.25">
      <c r="D7" s="344" t="s">
        <v>365</v>
      </c>
    </row>
    <row r="8" ht="11.25">
      <c r="D8" s="338"/>
    </row>
    <row r="9" ht="11.25"/>
    <row r="10" spans="5:7" ht="33.75">
      <c r="E10" s="345" t="s">
        <v>366</v>
      </c>
      <c r="F10" s="345" t="s">
        <v>367</v>
      </c>
      <c r="G10" s="345" t="s">
        <v>368</v>
      </c>
    </row>
    <row r="11" spans="4:8" ht="11.25">
      <c r="D11" s="340">
        <v>1960</v>
      </c>
      <c r="E11" s="341">
        <v>8.041636146374</v>
      </c>
      <c r="F11" s="341"/>
      <c r="G11" s="341"/>
      <c r="H11" s="341"/>
    </row>
    <row r="12" spans="4:8" ht="11.25">
      <c r="D12" s="340">
        <v>1961</v>
      </c>
      <c r="E12" s="341">
        <v>8.337281290993</v>
      </c>
      <c r="F12" s="341">
        <v>-0.066064424437</v>
      </c>
      <c r="G12" s="341">
        <v>8.40334571543</v>
      </c>
      <c r="H12" s="341"/>
    </row>
    <row r="13" spans="4:8" ht="11.25">
      <c r="D13" s="340">
        <v>1962</v>
      </c>
      <c r="E13" s="341">
        <v>10.184480932884</v>
      </c>
      <c r="F13" s="341">
        <v>2.432862768544</v>
      </c>
      <c r="G13" s="341">
        <v>7.75161816434</v>
      </c>
      <c r="H13" s="341"/>
    </row>
    <row r="14" spans="4:8" ht="11.25">
      <c r="D14" s="340">
        <v>1963</v>
      </c>
      <c r="E14" s="341">
        <v>8.363259242864</v>
      </c>
      <c r="F14" s="341">
        <v>0.423484975773</v>
      </c>
      <c r="G14" s="341">
        <v>7.939774267091</v>
      </c>
      <c r="H14" s="341"/>
    </row>
    <row r="15" spans="4:8" ht="11.25">
      <c r="D15" s="340">
        <v>1964</v>
      </c>
      <c r="E15" s="341">
        <v>8.445916187424</v>
      </c>
      <c r="F15" s="341">
        <v>-0.036877328693</v>
      </c>
      <c r="G15" s="341">
        <v>8.482793516117</v>
      </c>
      <c r="H15" s="341"/>
    </row>
    <row r="16" spans="4:8" ht="11.25">
      <c r="D16" s="340">
        <v>1965</v>
      </c>
      <c r="E16" s="341">
        <v>7.546223486731</v>
      </c>
      <c r="F16" s="341">
        <v>-0.102140539003</v>
      </c>
      <c r="G16" s="341">
        <v>7.648364025734</v>
      </c>
      <c r="H16" s="341"/>
    </row>
    <row r="17" spans="4:8" ht="11.25">
      <c r="D17" s="340">
        <v>1966</v>
      </c>
      <c r="E17" s="341">
        <v>7.421370378042</v>
      </c>
      <c r="F17" s="341">
        <v>-0.007838365297</v>
      </c>
      <c r="G17" s="341">
        <v>7.429208743339</v>
      </c>
      <c r="H17" s="341"/>
    </row>
    <row r="18" spans="4:8" ht="11.25">
      <c r="D18" s="340">
        <v>1967</v>
      </c>
      <c r="E18" s="341">
        <v>7.050572396193</v>
      </c>
      <c r="F18" s="341">
        <v>-0.474812339402</v>
      </c>
      <c r="G18" s="341">
        <v>7.525384735596</v>
      </c>
      <c r="H18" s="341"/>
    </row>
    <row r="19" spans="4:8" ht="11.25">
      <c r="D19" s="340">
        <v>1968</v>
      </c>
      <c r="E19" s="341">
        <v>6.429516924426</v>
      </c>
      <c r="F19" s="341">
        <v>-0.396732331525</v>
      </c>
      <c r="G19" s="341">
        <v>6.826249255952</v>
      </c>
      <c r="H19" s="341"/>
    </row>
    <row r="20" spans="4:8" ht="11.25">
      <c r="D20" s="340">
        <v>1969</v>
      </c>
      <c r="E20" s="341">
        <v>6.653434144979</v>
      </c>
      <c r="F20" s="341">
        <v>0.554837035318</v>
      </c>
      <c r="G20" s="341">
        <v>6.098597109661</v>
      </c>
      <c r="H20" s="341"/>
    </row>
    <row r="21" spans="4:8" ht="11.25">
      <c r="D21" s="340">
        <v>1970</v>
      </c>
      <c r="E21" s="341">
        <v>4.204475220219</v>
      </c>
      <c r="F21" s="341">
        <v>-1.632275368114</v>
      </c>
      <c r="G21" s="341">
        <v>5.836750588332</v>
      </c>
      <c r="H21" s="341"/>
    </row>
    <row r="22" spans="4:8" ht="11.25">
      <c r="D22" s="340">
        <v>1971</v>
      </c>
      <c r="E22" s="341">
        <v>6.355787530977</v>
      </c>
      <c r="F22" s="341">
        <v>0.67289032912</v>
      </c>
      <c r="G22" s="341">
        <v>5.682897201857</v>
      </c>
      <c r="H22" s="341"/>
    </row>
    <row r="23" spans="4:8" ht="11.25">
      <c r="D23" s="340">
        <v>1972</v>
      </c>
      <c r="E23" s="341">
        <v>6.065614069677</v>
      </c>
      <c r="F23" s="341">
        <v>0.858507367724</v>
      </c>
      <c r="G23" s="341">
        <v>5.207106701953</v>
      </c>
      <c r="H23" s="341"/>
    </row>
    <row r="24" spans="4:8" ht="11.25">
      <c r="D24" s="340">
        <v>1973</v>
      </c>
      <c r="E24" s="341">
        <v>5.462976253503</v>
      </c>
      <c r="F24" s="341">
        <v>0.866224897892</v>
      </c>
      <c r="G24" s="341">
        <v>4.596751355611</v>
      </c>
      <c r="H24" s="341"/>
    </row>
    <row r="25" spans="4:8" ht="11.25">
      <c r="D25" s="340">
        <v>1974</v>
      </c>
      <c r="E25" s="341">
        <v>4.749185385581</v>
      </c>
      <c r="F25" s="341">
        <v>0.043535168534</v>
      </c>
      <c r="G25" s="341">
        <v>4.705650217047</v>
      </c>
      <c r="H25" s="341"/>
    </row>
    <row r="26" spans="4:8" ht="11.25">
      <c r="D26" s="340">
        <v>1975</v>
      </c>
      <c r="E26" s="341">
        <v>4.888304706592</v>
      </c>
      <c r="F26" s="341">
        <v>0.848177483716</v>
      </c>
      <c r="G26" s="341">
        <v>4.040127222876</v>
      </c>
      <c r="H26" s="341"/>
    </row>
    <row r="27" spans="4:8" ht="11.25">
      <c r="D27" s="340">
        <v>1976</v>
      </c>
      <c r="E27" s="341">
        <v>4.30484774609</v>
      </c>
      <c r="F27" s="341">
        <v>0.450271837645</v>
      </c>
      <c r="G27" s="341">
        <v>3.854575908444</v>
      </c>
      <c r="H27" s="341"/>
    </row>
    <row r="28" spans="4:8" ht="11.25">
      <c r="D28" s="340">
        <v>1977</v>
      </c>
      <c r="E28" s="341">
        <v>4.334557910944</v>
      </c>
      <c r="F28" s="341">
        <v>0.481166894137</v>
      </c>
      <c r="G28" s="341">
        <v>3.853391016807</v>
      </c>
      <c r="H28" s="341"/>
    </row>
    <row r="29" spans="4:8" ht="11.25">
      <c r="D29" s="340">
        <v>1978</v>
      </c>
      <c r="E29" s="341">
        <v>4.395102990047</v>
      </c>
      <c r="F29" s="341">
        <v>0.867733007022</v>
      </c>
      <c r="G29" s="341">
        <v>3.527369983025</v>
      </c>
      <c r="H29" s="341"/>
    </row>
    <row r="30" spans="4:8" ht="11.25">
      <c r="D30" s="340">
        <v>1979</v>
      </c>
      <c r="E30" s="341">
        <v>3.602782733595</v>
      </c>
      <c r="F30" s="341">
        <v>0.043019878136</v>
      </c>
      <c r="G30" s="341">
        <v>3.559762855459</v>
      </c>
      <c r="H30" s="341"/>
    </row>
    <row r="31" spans="4:8" ht="11.25">
      <c r="D31" s="340">
        <v>1980</v>
      </c>
      <c r="E31" s="341">
        <v>4.655103890353</v>
      </c>
      <c r="F31" s="341">
        <v>1.284157332196</v>
      </c>
      <c r="G31" s="341">
        <v>3.370946558157</v>
      </c>
      <c r="H31" s="341"/>
    </row>
    <row r="32" spans="4:8" ht="11.25">
      <c r="D32" s="340">
        <v>1981</v>
      </c>
      <c r="E32" s="341">
        <v>3.105656509245</v>
      </c>
      <c r="F32" s="341">
        <v>-0.003987827429</v>
      </c>
      <c r="G32" s="341">
        <v>3.109644336674</v>
      </c>
      <c r="H32" s="341"/>
    </row>
    <row r="33" spans="4:8" ht="11.25">
      <c r="D33" s="340">
        <v>1982</v>
      </c>
      <c r="E33" s="341">
        <v>2.44302502853</v>
      </c>
      <c r="F33" s="341">
        <v>-0.549309678417</v>
      </c>
      <c r="G33" s="341">
        <v>2.992334706947</v>
      </c>
      <c r="H33" s="341"/>
    </row>
    <row r="34" spans="4:8" ht="11.25">
      <c r="D34" s="340">
        <v>1983</v>
      </c>
      <c r="E34" s="341">
        <v>2.035943031803</v>
      </c>
      <c r="F34" s="341">
        <v>-0.349623971414</v>
      </c>
      <c r="G34" s="341">
        <v>2.385567003217</v>
      </c>
      <c r="H34" s="341"/>
    </row>
    <row r="35" spans="4:8" ht="11.25">
      <c r="D35" s="340">
        <v>1984</v>
      </c>
      <c r="E35" s="341">
        <v>2.076885112997</v>
      </c>
      <c r="F35" s="341">
        <v>-0.425952148032</v>
      </c>
      <c r="G35" s="341">
        <v>2.502837261029</v>
      </c>
      <c r="H35" s="341"/>
    </row>
    <row r="36" spans="4:8" ht="11.25">
      <c r="D36" s="340">
        <v>1985</v>
      </c>
      <c r="E36" s="341">
        <v>2.452028144967</v>
      </c>
      <c r="F36" s="341">
        <v>0.302057816618</v>
      </c>
      <c r="G36" s="341">
        <v>2.149970328349</v>
      </c>
      <c r="H36" s="341"/>
    </row>
    <row r="37" spans="4:8" ht="11.25">
      <c r="D37" s="340">
        <v>1986</v>
      </c>
      <c r="E37" s="341">
        <v>2.724204337248</v>
      </c>
      <c r="F37" s="341">
        <v>0.50494232758</v>
      </c>
      <c r="G37" s="341">
        <v>2.219262009668</v>
      </c>
      <c r="H37" s="341"/>
    </row>
    <row r="38" spans="4:8" ht="11.25">
      <c r="D38" s="340">
        <v>1987</v>
      </c>
      <c r="E38" s="341">
        <v>2.62437369019</v>
      </c>
      <c r="F38" s="341">
        <v>0.319192601441</v>
      </c>
      <c r="G38" s="341">
        <v>2.305181088749</v>
      </c>
      <c r="H38" s="341"/>
    </row>
    <row r="39" spans="4:8" ht="11.25">
      <c r="D39" s="340">
        <v>1988</v>
      </c>
      <c r="E39" s="341">
        <v>3.481969550319</v>
      </c>
      <c r="F39" s="341">
        <v>1.117340689551</v>
      </c>
      <c r="G39" s="341">
        <v>2.364628860768</v>
      </c>
      <c r="H39" s="341"/>
    </row>
    <row r="40" spans="4:8" ht="11.25">
      <c r="D40" s="340">
        <v>1989</v>
      </c>
      <c r="E40" s="341">
        <v>3.160224047156</v>
      </c>
      <c r="F40" s="341">
        <v>1.086950291331</v>
      </c>
      <c r="G40" s="341">
        <v>2.073273755824</v>
      </c>
      <c r="H40" s="341"/>
    </row>
    <row r="41" spans="4:8" ht="11.25">
      <c r="D41" s="340">
        <v>1990</v>
      </c>
      <c r="E41" s="341">
        <v>3.351622040451</v>
      </c>
      <c r="F41" s="341">
        <v>1.390725450728</v>
      </c>
      <c r="G41" s="341">
        <v>1.960896589723</v>
      </c>
      <c r="H41" s="341"/>
    </row>
    <row r="42" spans="4:8" ht="11.25">
      <c r="D42" s="340">
        <v>1991</v>
      </c>
      <c r="E42" s="341">
        <v>2.699028571675</v>
      </c>
      <c r="F42" s="341">
        <v>1.114888228817</v>
      </c>
      <c r="G42" s="341">
        <v>1.584140342859</v>
      </c>
      <c r="H42" s="341"/>
    </row>
    <row r="43" spans="4:8" ht="11.25">
      <c r="D43" s="340">
        <v>1992</v>
      </c>
      <c r="E43" s="341">
        <v>3.445125828986</v>
      </c>
      <c r="F43" s="341">
        <v>2.000748395337</v>
      </c>
      <c r="G43" s="341">
        <v>1.44437743365</v>
      </c>
      <c r="H43" s="341"/>
    </row>
    <row r="44" spans="4:8" ht="11.25">
      <c r="D44" s="340">
        <v>1993</v>
      </c>
      <c r="E44" s="341">
        <v>2.504000786621</v>
      </c>
      <c r="F44" s="341">
        <v>1.602011911141</v>
      </c>
      <c r="G44" s="341">
        <v>0.90198887548</v>
      </c>
      <c r="H44" s="341"/>
    </row>
    <row r="45" spans="4:8" ht="11.25">
      <c r="D45" s="340">
        <v>1994</v>
      </c>
      <c r="E45" s="341">
        <v>1.978292810436</v>
      </c>
      <c r="F45" s="341">
        <v>1.198500052101</v>
      </c>
      <c r="G45" s="341">
        <v>0.779792758335</v>
      </c>
      <c r="H45" s="341"/>
    </row>
    <row r="46" spans="4:8" ht="11.25">
      <c r="D46" s="340">
        <v>1995</v>
      </c>
      <c r="E46" s="341">
        <v>1.772231383481</v>
      </c>
      <c r="F46" s="341">
        <v>1.394710016218</v>
      </c>
      <c r="G46" s="341">
        <v>0.377521367263</v>
      </c>
      <c r="H46" s="341"/>
    </row>
    <row r="47" spans="4:8" ht="11.25">
      <c r="D47" s="340">
        <v>1996</v>
      </c>
      <c r="E47" s="341">
        <v>1.619524297718</v>
      </c>
      <c r="F47" s="341">
        <v>1.230824331189</v>
      </c>
      <c r="G47" s="341">
        <v>0.388699966529</v>
      </c>
      <c r="H47" s="341"/>
    </row>
    <row r="48" spans="4:8" ht="11.25">
      <c r="D48" s="340">
        <v>1997</v>
      </c>
      <c r="E48" s="341">
        <v>1.366</v>
      </c>
      <c r="F48" s="341">
        <v>0.898750350694</v>
      </c>
      <c r="G48" s="341">
        <v>0.467087611956</v>
      </c>
      <c r="H48" s="341"/>
    </row>
    <row r="49" spans="4:8" ht="11.25">
      <c r="D49" s="340">
        <v>1998</v>
      </c>
      <c r="E49" s="341">
        <v>1.449681658251</v>
      </c>
      <c r="F49" s="341">
        <v>1.062731828068</v>
      </c>
      <c r="G49" s="341">
        <v>0.386949830183</v>
      </c>
      <c r="H49" s="341"/>
    </row>
    <row r="50" spans="4:8" ht="11.25">
      <c r="D50" s="340">
        <v>1999</v>
      </c>
      <c r="E50" s="341">
        <v>2.384436069188</v>
      </c>
      <c r="F50" s="341">
        <v>2.04782800176</v>
      </c>
      <c r="G50" s="341">
        <v>0.336608067428</v>
      </c>
      <c r="H50" s="341"/>
    </row>
    <row r="51" spans="4:8" ht="11.25">
      <c r="D51" s="340">
        <v>2000</v>
      </c>
      <c r="E51" s="341">
        <v>2.111865115555</v>
      </c>
      <c r="F51" s="341">
        <v>1.498557691504</v>
      </c>
      <c r="G51" s="341">
        <v>0.613307424051</v>
      </c>
      <c r="H51" s="341"/>
    </row>
    <row r="52" spans="4:8" ht="11.25">
      <c r="D52" s="340">
        <v>2001</v>
      </c>
      <c r="E52" s="341">
        <v>1.733786757878</v>
      </c>
      <c r="F52" s="341">
        <v>1.255026189323</v>
      </c>
      <c r="G52" s="341">
        <v>0.478760568555</v>
      </c>
      <c r="H52" s="341"/>
    </row>
    <row r="53" spans="4:8" ht="11.25">
      <c r="D53" s="340">
        <v>2002</v>
      </c>
      <c r="E53" s="341">
        <v>4.141080816937</v>
      </c>
      <c r="F53" s="341">
        <v>3.827866747776</v>
      </c>
      <c r="G53" s="341">
        <v>0.313214069161</v>
      </c>
      <c r="H53" s="341"/>
    </row>
    <row r="54" spans="4:8" ht="11.25">
      <c r="D54" s="340">
        <v>2003</v>
      </c>
      <c r="E54" s="341">
        <v>4.411862501123</v>
      </c>
      <c r="F54" s="341">
        <v>4.194911807058</v>
      </c>
      <c r="G54" s="341">
        <v>0.216950694065</v>
      </c>
      <c r="H54" s="341"/>
    </row>
    <row r="55" spans="4:8" ht="11.25">
      <c r="D55" s="340">
        <v>2004</v>
      </c>
      <c r="E55" s="341">
        <v>4.80439852815</v>
      </c>
      <c r="F55" s="341">
        <v>3.999819338322</v>
      </c>
      <c r="G55" s="341">
        <v>0.804579189828</v>
      </c>
      <c r="H55" s="341"/>
    </row>
    <row r="56" spans="4:8" ht="11.25">
      <c r="D56" s="340">
        <v>2005</v>
      </c>
      <c r="E56" s="341">
        <v>4.212378881246</v>
      </c>
      <c r="F56" s="341">
        <v>3.615140366827</v>
      </c>
      <c r="G56" s="341">
        <v>0.597238514419</v>
      </c>
      <c r="H56" s="341"/>
    </row>
    <row r="57" spans="4:8" ht="11.25">
      <c r="D57" s="340">
        <v>2006</v>
      </c>
      <c r="E57" s="341">
        <v>4.133829331319</v>
      </c>
      <c r="F57" s="341">
        <v>3.167720203136</v>
      </c>
      <c r="G57" s="341">
        <v>0.966109128183</v>
      </c>
      <c r="H57" s="341"/>
    </row>
    <row r="58" spans="4:8" ht="11.25">
      <c r="D58" s="340">
        <v>2007</v>
      </c>
      <c r="E58" s="341">
        <v>4.791956080178</v>
      </c>
      <c r="F58" s="341">
        <v>3.817706824076</v>
      </c>
      <c r="G58" s="341">
        <v>0.974249256102</v>
      </c>
      <c r="H58" s="341"/>
    </row>
    <row r="59" spans="4:8" ht="11.25">
      <c r="D59" s="340">
        <v>2008</v>
      </c>
      <c r="E59" s="341">
        <v>4.102954297788</v>
      </c>
      <c r="F59" s="341">
        <v>2.935914968099</v>
      </c>
      <c r="G59" s="341">
        <v>1.167039329689</v>
      </c>
      <c r="H59" s="341"/>
    </row>
    <row r="60" spans="4:8" ht="11.25">
      <c r="D60" s="340">
        <v>2009</v>
      </c>
      <c r="E60" s="341">
        <v>2.73067775076</v>
      </c>
      <c r="F60" s="341">
        <v>1.713075749842</v>
      </c>
      <c r="G60" s="341">
        <v>1.017602000918</v>
      </c>
      <c r="H60" s="341"/>
    </row>
    <row r="61" spans="4:6" ht="11.25">
      <c r="D61" s="340">
        <v>2010</v>
      </c>
      <c r="F61" s="341"/>
    </row>
    <row r="63" ht="11.25">
      <c r="D63" s="336" t="s">
        <v>363</v>
      </c>
    </row>
    <row r="64" ht="11.25">
      <c r="D64" s="336" t="s">
        <v>364</v>
      </c>
    </row>
    <row r="69" spans="1:7" ht="11.25">
      <c r="A69" s="336" t="s">
        <v>369</v>
      </c>
      <c r="E69" s="346" t="s">
        <v>370</v>
      </c>
      <c r="F69" s="346" t="s">
        <v>371</v>
      </c>
      <c r="G69" s="346" t="s">
        <v>372</v>
      </c>
    </row>
    <row r="70" spans="5:7" ht="11.25">
      <c r="E70" s="346"/>
      <c r="F70" s="346"/>
      <c r="G70" s="346"/>
    </row>
    <row r="71" spans="1:7" ht="11.25">
      <c r="A71" s="336" t="s">
        <v>373</v>
      </c>
      <c r="E71" s="346" t="s">
        <v>374</v>
      </c>
      <c r="F71" s="346" t="s">
        <v>375</v>
      </c>
      <c r="G71" s="346" t="s">
        <v>376</v>
      </c>
    </row>
    <row r="73" ht="11.25">
      <c r="A73" s="338" t="s">
        <v>189</v>
      </c>
    </row>
    <row r="74" ht="11.25">
      <c r="A74" s="343" t="s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H6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336" customWidth="1"/>
    <col min="3" max="3" width="2" style="336" customWidth="1"/>
    <col min="4" max="16384" width="10.66015625" style="336" customWidth="1"/>
  </cols>
  <sheetData>
    <row r="1" spans="1:2" ht="11.25">
      <c r="A1" s="335"/>
      <c r="B1" s="335"/>
    </row>
    <row r="2" spans="1:8" ht="11.25">
      <c r="A2" s="335"/>
      <c r="B2" s="335"/>
      <c r="D2" s="337" t="s">
        <v>176</v>
      </c>
      <c r="E2" s="337"/>
      <c r="F2" s="337"/>
      <c r="G2" s="337"/>
      <c r="H2" s="337"/>
    </row>
    <row r="3" spans="4:8" ht="11.25">
      <c r="D3" s="337" t="s">
        <v>177</v>
      </c>
      <c r="E3" s="337"/>
      <c r="F3" s="337"/>
      <c r="G3" s="337"/>
      <c r="H3" s="337"/>
    </row>
    <row r="4" spans="4:8" ht="11.25">
      <c r="D4" s="337" t="s">
        <v>361</v>
      </c>
      <c r="E4" s="337"/>
      <c r="F4" s="337"/>
      <c r="G4" s="337"/>
      <c r="H4" s="337"/>
    </row>
    <row r="5" ht="11.25"/>
    <row r="6" ht="11.25">
      <c r="D6" s="338" t="s">
        <v>144</v>
      </c>
    </row>
    <row r="7" ht="11.25">
      <c r="D7" s="338" t="s">
        <v>191</v>
      </c>
    </row>
    <row r="8" ht="11.25">
      <c r="D8" s="338"/>
    </row>
    <row r="9" ht="11.25"/>
    <row r="10" spans="5:7" ht="11.25">
      <c r="E10" s="347" t="s">
        <v>377</v>
      </c>
      <c r="F10" s="347" t="s">
        <v>378</v>
      </c>
      <c r="G10" s="335"/>
    </row>
    <row r="11" ht="11.25">
      <c r="D11" s="340">
        <v>1960</v>
      </c>
    </row>
    <row r="12" spans="4:7" ht="11.25">
      <c r="D12" s="340">
        <v>1961</v>
      </c>
      <c r="E12" s="341">
        <v>7.527644</v>
      </c>
      <c r="F12" s="341">
        <v>4.102804</v>
      </c>
      <c r="G12" s="341"/>
    </row>
    <row r="13" spans="4:7" ht="11.25">
      <c r="D13" s="340">
        <v>1962</v>
      </c>
      <c r="E13" s="341">
        <v>7.503792</v>
      </c>
      <c r="F13" s="341">
        <v>4.315161</v>
      </c>
      <c r="G13" s="341"/>
    </row>
    <row r="14" spans="4:7" ht="11.25">
      <c r="D14" s="340">
        <v>1963</v>
      </c>
      <c r="E14" s="341">
        <v>7.635571</v>
      </c>
      <c r="F14" s="341">
        <v>4.339126</v>
      </c>
      <c r="G14" s="341"/>
    </row>
    <row r="15" spans="4:7" ht="11.25">
      <c r="D15" s="340">
        <v>1964</v>
      </c>
      <c r="E15" s="341">
        <v>7.742734</v>
      </c>
      <c r="F15" s="341">
        <v>4.191112</v>
      </c>
      <c r="G15" s="341"/>
    </row>
    <row r="16" spans="4:7" ht="11.25">
      <c r="D16" s="340">
        <v>1965</v>
      </c>
      <c r="E16" s="341">
        <v>7.566927</v>
      </c>
      <c r="F16" s="341">
        <v>4.338966</v>
      </c>
      <c r="G16" s="341"/>
    </row>
    <row r="17" spans="4:7" ht="11.25">
      <c r="D17" s="340">
        <v>1966</v>
      </c>
      <c r="E17" s="341">
        <v>7.483515</v>
      </c>
      <c r="F17" s="341">
        <v>4.324495</v>
      </c>
      <c r="G17" s="341"/>
    </row>
    <row r="18" spans="4:7" ht="11.25">
      <c r="D18" s="340">
        <v>1967</v>
      </c>
      <c r="E18" s="341">
        <v>7.610047</v>
      </c>
      <c r="F18" s="341">
        <v>4.386895</v>
      </c>
      <c r="G18" s="341"/>
    </row>
    <row r="19" spans="4:7" ht="11.25">
      <c r="D19" s="340">
        <v>1968</v>
      </c>
      <c r="E19" s="341">
        <v>7.50686</v>
      </c>
      <c r="F19" s="341">
        <v>4.563381</v>
      </c>
      <c r="G19" s="341"/>
    </row>
    <row r="20" spans="4:7" ht="11.25">
      <c r="D20" s="340">
        <v>1969</v>
      </c>
      <c r="E20" s="341">
        <v>7.339054</v>
      </c>
      <c r="F20" s="341">
        <v>4.692079</v>
      </c>
      <c r="G20" s="341"/>
    </row>
    <row r="21" spans="4:7" ht="11.25">
      <c r="D21" s="340">
        <v>1970</v>
      </c>
      <c r="E21" s="341">
        <v>7.145223</v>
      </c>
      <c r="F21" s="341">
        <v>4.598115</v>
      </c>
      <c r="G21" s="341"/>
    </row>
    <row r="22" spans="4:7" ht="11.25">
      <c r="D22" s="340">
        <v>1971</v>
      </c>
      <c r="E22" s="341">
        <v>7.140615</v>
      </c>
      <c r="F22" s="341">
        <v>4.647511</v>
      </c>
      <c r="G22" s="341"/>
    </row>
    <row r="23" spans="4:7" ht="11.25">
      <c r="D23" s="340">
        <v>1972</v>
      </c>
      <c r="E23" s="341">
        <v>6.920562</v>
      </c>
      <c r="F23" s="341">
        <v>4.621958</v>
      </c>
      <c r="G23" s="341"/>
    </row>
    <row r="24" spans="4:7" ht="11.25">
      <c r="D24" s="340">
        <v>1973</v>
      </c>
      <c r="E24" s="341">
        <v>6.74467</v>
      </c>
      <c r="F24" s="341">
        <v>4.70377</v>
      </c>
      <c r="G24" s="341"/>
    </row>
    <row r="25" spans="4:7" ht="11.25">
      <c r="D25" s="340">
        <v>1974</v>
      </c>
      <c r="E25" s="341">
        <v>6.768447</v>
      </c>
      <c r="F25" s="341">
        <v>4.668504</v>
      </c>
      <c r="G25" s="341"/>
    </row>
    <row r="26" spans="4:7" ht="11.25">
      <c r="D26" s="340">
        <v>1975</v>
      </c>
      <c r="E26" s="341">
        <v>6.592359</v>
      </c>
      <c r="F26" s="341">
        <v>4.780703</v>
      </c>
      <c r="G26" s="341"/>
    </row>
    <row r="27" spans="4:7" ht="11.25">
      <c r="D27" s="340">
        <v>1976</v>
      </c>
      <c r="E27" s="341">
        <v>6.536118</v>
      </c>
      <c r="F27" s="341">
        <v>4.799704</v>
      </c>
      <c r="G27" s="341"/>
    </row>
    <row r="28" spans="4:7" ht="11.25">
      <c r="D28" s="340">
        <v>1977</v>
      </c>
      <c r="E28" s="341">
        <v>6.44978</v>
      </c>
      <c r="F28" s="341">
        <v>4.706385</v>
      </c>
      <c r="G28" s="341"/>
    </row>
    <row r="29" spans="4:7" ht="11.25">
      <c r="D29" s="340">
        <v>1978</v>
      </c>
      <c r="E29" s="341">
        <v>6.392699</v>
      </c>
      <c r="F29" s="341">
        <v>4.789825</v>
      </c>
      <c r="G29" s="341"/>
    </row>
    <row r="30" spans="4:7" ht="11.25">
      <c r="D30" s="340">
        <v>1979</v>
      </c>
      <c r="E30" s="341">
        <v>6.395349</v>
      </c>
      <c r="F30" s="341">
        <v>4.771275</v>
      </c>
      <c r="G30" s="341"/>
    </row>
    <row r="31" spans="4:7" ht="11.25">
      <c r="D31" s="340">
        <v>1980</v>
      </c>
      <c r="E31" s="341">
        <v>6.405783</v>
      </c>
      <c r="F31" s="341">
        <v>4.861488</v>
      </c>
      <c r="G31" s="341"/>
    </row>
    <row r="32" spans="4:7" ht="11.25">
      <c r="D32" s="340">
        <v>1981</v>
      </c>
      <c r="E32" s="341">
        <v>6.254328</v>
      </c>
      <c r="F32" s="341">
        <v>4.824204</v>
      </c>
      <c r="G32" s="341"/>
    </row>
    <row r="33" spans="4:7" ht="11.25">
      <c r="D33" s="340">
        <v>1982</v>
      </c>
      <c r="E33" s="341">
        <v>6.175603</v>
      </c>
      <c r="F33" s="341">
        <v>4.795607</v>
      </c>
      <c r="G33" s="341"/>
    </row>
    <row r="34" spans="4:7" ht="11.25">
      <c r="D34" s="340">
        <v>1983</v>
      </c>
      <c r="E34" s="341">
        <v>6.011103</v>
      </c>
      <c r="F34" s="341">
        <v>4.908468</v>
      </c>
      <c r="G34" s="341"/>
    </row>
    <row r="35" spans="4:7" ht="11.25">
      <c r="D35" s="340">
        <v>1984</v>
      </c>
      <c r="E35" s="341">
        <v>5.983063</v>
      </c>
      <c r="F35" s="341">
        <v>4.823843</v>
      </c>
      <c r="G35" s="341"/>
    </row>
    <row r="36" spans="4:7" ht="11.25">
      <c r="D36" s="340">
        <v>1985</v>
      </c>
      <c r="E36" s="341">
        <v>5.952355</v>
      </c>
      <c r="F36" s="341">
        <v>4.954312</v>
      </c>
      <c r="G36" s="341"/>
    </row>
    <row r="37" spans="4:7" ht="11.25">
      <c r="D37" s="340">
        <v>1986</v>
      </c>
      <c r="E37" s="341">
        <v>5.937814</v>
      </c>
      <c r="F37" s="341">
        <v>4.904935</v>
      </c>
      <c r="G37" s="341"/>
    </row>
    <row r="38" spans="4:7" ht="11.25">
      <c r="D38" s="340">
        <v>1987</v>
      </c>
      <c r="E38" s="341">
        <v>5.909347</v>
      </c>
      <c r="F38" s="341">
        <v>4.833607</v>
      </c>
      <c r="G38" s="341"/>
    </row>
    <row r="39" spans="4:7" ht="11.25">
      <c r="D39" s="340">
        <v>1988</v>
      </c>
      <c r="E39" s="341">
        <v>5.949938</v>
      </c>
      <c r="F39" s="341">
        <v>4.843081</v>
      </c>
      <c r="G39" s="341"/>
    </row>
    <row r="40" spans="4:7" ht="11.25">
      <c r="D40" s="340">
        <v>1989</v>
      </c>
      <c r="E40" s="341">
        <v>5.844643</v>
      </c>
      <c r="F40" s="341">
        <v>4.870938</v>
      </c>
      <c r="G40" s="341"/>
    </row>
    <row r="41" spans="4:7" ht="11.25">
      <c r="D41" s="340">
        <v>1990</v>
      </c>
      <c r="E41" s="341">
        <v>5.838117</v>
      </c>
      <c r="F41" s="341">
        <v>4.914186</v>
      </c>
      <c r="G41" s="341"/>
    </row>
    <row r="42" spans="4:7" ht="11.25">
      <c r="D42" s="340">
        <v>1991</v>
      </c>
      <c r="E42" s="341">
        <v>5.690876</v>
      </c>
      <c r="F42" s="341">
        <v>4.942203</v>
      </c>
      <c r="G42" s="341"/>
    </row>
    <row r="43" spans="4:7" ht="11.25">
      <c r="D43" s="340">
        <v>1992</v>
      </c>
      <c r="E43" s="341">
        <v>5.571178</v>
      </c>
      <c r="F43" s="341">
        <v>4.886457</v>
      </c>
      <c r="G43" s="341"/>
    </row>
    <row r="44" spans="4:7" ht="11.25">
      <c r="D44" s="340">
        <v>1993</v>
      </c>
      <c r="E44" s="341">
        <v>5.404233</v>
      </c>
      <c r="F44" s="341">
        <v>4.975363</v>
      </c>
      <c r="G44" s="341"/>
    </row>
    <row r="45" spans="4:7" ht="11.25">
      <c r="D45" s="340">
        <v>1994</v>
      </c>
      <c r="E45" s="341">
        <v>5.264149</v>
      </c>
      <c r="F45" s="341">
        <v>4.892548</v>
      </c>
      <c r="G45" s="341"/>
    </row>
    <row r="46" spans="4:7" ht="11.25">
      <c r="D46" s="340">
        <v>1995</v>
      </c>
      <c r="E46" s="341">
        <v>5.130416</v>
      </c>
      <c r="F46" s="341">
        <v>4.950175</v>
      </c>
      <c r="G46" s="341"/>
    </row>
    <row r="47" spans="4:7" ht="11.25">
      <c r="D47" s="340">
        <v>1996</v>
      </c>
      <c r="E47" s="341">
        <v>5.132932</v>
      </c>
      <c r="F47" s="341">
        <v>4.947039</v>
      </c>
      <c r="G47" s="341"/>
    </row>
    <row r="48" spans="4:7" ht="11.25">
      <c r="D48" s="340">
        <v>1997</v>
      </c>
      <c r="E48" s="341">
        <v>5.117878</v>
      </c>
      <c r="F48" s="341">
        <v>4.894163</v>
      </c>
      <c r="G48" s="341"/>
    </row>
    <row r="49" spans="4:7" ht="11.25">
      <c r="D49" s="340">
        <v>1998</v>
      </c>
      <c r="E49" s="341">
        <v>5.092173</v>
      </c>
      <c r="F49" s="341">
        <v>4.905946</v>
      </c>
      <c r="G49" s="341"/>
    </row>
    <row r="50" spans="4:7" ht="11.25">
      <c r="D50" s="340">
        <v>1999</v>
      </c>
      <c r="E50" s="341">
        <v>5.073419</v>
      </c>
      <c r="F50" s="341">
        <v>4.911109</v>
      </c>
      <c r="G50" s="341"/>
    </row>
    <row r="51" spans="4:7" ht="11.25">
      <c r="D51" s="340">
        <v>2000</v>
      </c>
      <c r="E51" s="341">
        <v>5.121566</v>
      </c>
      <c r="F51" s="341">
        <v>4.825168</v>
      </c>
      <c r="G51" s="341"/>
    </row>
    <row r="52" spans="4:7" ht="11.25">
      <c r="D52" s="340">
        <v>2001</v>
      </c>
      <c r="E52" s="341">
        <v>5.022121</v>
      </c>
      <c r="F52" s="341">
        <v>4.790297</v>
      </c>
      <c r="G52" s="341"/>
    </row>
    <row r="53" spans="4:7" ht="11.25">
      <c r="D53" s="340">
        <v>2002</v>
      </c>
      <c r="E53" s="341">
        <v>4.993288</v>
      </c>
      <c r="F53" s="341">
        <v>4.841178</v>
      </c>
      <c r="G53" s="341"/>
    </row>
    <row r="54" spans="4:7" ht="11.25">
      <c r="D54" s="340">
        <v>2003</v>
      </c>
      <c r="E54" s="341">
        <v>5.042623</v>
      </c>
      <c r="F54" s="341">
        <v>4.936811</v>
      </c>
      <c r="G54" s="341"/>
    </row>
    <row r="55" spans="4:7" ht="11.25">
      <c r="D55" s="340">
        <v>2004</v>
      </c>
      <c r="E55" s="341">
        <v>5.118718</v>
      </c>
      <c r="F55" s="341">
        <v>4.724493</v>
      </c>
      <c r="G55" s="341"/>
    </row>
    <row r="56" spans="4:7" ht="11.25">
      <c r="D56" s="340">
        <v>2005</v>
      </c>
      <c r="E56" s="341">
        <v>5.136567</v>
      </c>
      <c r="F56" s="341">
        <v>4.842612</v>
      </c>
      <c r="G56" s="341"/>
    </row>
    <row r="57" spans="4:7" ht="11.25">
      <c r="D57" s="340">
        <v>2006</v>
      </c>
      <c r="E57" s="341">
        <v>5.225474</v>
      </c>
      <c r="F57" s="341">
        <v>4.747976</v>
      </c>
      <c r="G57" s="341"/>
    </row>
    <row r="58" spans="4:7" ht="11.25">
      <c r="D58" s="340">
        <v>2007</v>
      </c>
      <c r="E58" s="341">
        <v>5.281625</v>
      </c>
      <c r="F58" s="341">
        <v>4.797942</v>
      </c>
      <c r="G58" s="341"/>
    </row>
    <row r="59" spans="4:7" ht="11.25">
      <c r="D59" s="340">
        <v>2008</v>
      </c>
      <c r="E59" s="341">
        <v>5.427099</v>
      </c>
      <c r="F59" s="341">
        <v>4.845129</v>
      </c>
      <c r="G59" s="341"/>
    </row>
    <row r="60" spans="4:7" ht="11.25">
      <c r="D60" s="340">
        <v>2009</v>
      </c>
      <c r="E60" s="341">
        <v>5.353103</v>
      </c>
      <c r="F60" s="341">
        <v>4.843917</v>
      </c>
      <c r="G60" s="341"/>
    </row>
    <row r="61" ht="11.25">
      <c r="D61" s="340">
        <v>2010</v>
      </c>
    </row>
    <row r="63" ht="11.25">
      <c r="D63" s="336" t="s">
        <v>363</v>
      </c>
    </row>
    <row r="64" ht="11.25">
      <c r="D64" s="336" t="s">
        <v>364</v>
      </c>
    </row>
    <row r="67" ht="11.25">
      <c r="A67" s="338" t="s">
        <v>189</v>
      </c>
    </row>
    <row r="68" ht="11.25">
      <c r="A68" s="343" t="s">
        <v>10</v>
      </c>
    </row>
  </sheetData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P5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336" customWidth="1"/>
    <col min="3" max="3" width="2" style="336" customWidth="1"/>
    <col min="4" max="4" width="14.83203125" style="336" customWidth="1"/>
    <col min="5" max="5" width="9.83203125" style="336" customWidth="1"/>
    <col min="6" max="6" width="9" style="336" customWidth="1"/>
    <col min="7" max="8" width="9.33203125" style="336" customWidth="1"/>
    <col min="9" max="9" width="10.33203125" style="336" customWidth="1"/>
    <col min="10" max="10" width="10.5" style="336" customWidth="1"/>
    <col min="11" max="11" width="10.16015625" style="336" customWidth="1"/>
    <col min="12" max="12" width="2" style="350" customWidth="1"/>
    <col min="13" max="16" width="5" style="350" customWidth="1"/>
    <col min="17" max="16384" width="10.66015625" style="336" customWidth="1"/>
  </cols>
  <sheetData>
    <row r="1" spans="1:16" ht="11.25">
      <c r="A1" s="335"/>
      <c r="B1" s="348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</row>
    <row r="2" spans="1:8" ht="12">
      <c r="A2" s="335"/>
      <c r="B2" s="335"/>
      <c r="D2" s="337" t="s">
        <v>176</v>
      </c>
      <c r="E2" s="337"/>
      <c r="F2" s="337"/>
      <c r="G2" s="337"/>
      <c r="H2" s="337"/>
    </row>
    <row r="3" spans="4:8" ht="12">
      <c r="D3" s="337" t="s">
        <v>177</v>
      </c>
      <c r="E3" s="337"/>
      <c r="F3" s="337"/>
      <c r="G3" s="337"/>
      <c r="H3" s="337"/>
    </row>
    <row r="4" spans="4:8" ht="12">
      <c r="D4" s="337" t="s">
        <v>361</v>
      </c>
      <c r="E4" s="337"/>
      <c r="F4" s="337"/>
      <c r="G4" s="337"/>
      <c r="H4" s="337"/>
    </row>
    <row r="6" ht="12">
      <c r="D6" s="338" t="s">
        <v>145</v>
      </c>
    </row>
    <row r="7" ht="12">
      <c r="D7" s="338" t="s">
        <v>379</v>
      </c>
    </row>
    <row r="8" ht="12">
      <c r="D8" s="338"/>
    </row>
    <row r="9" spans="3:16" s="351" customFormat="1" ht="12.75" customHeight="1">
      <c r="C9" s="352"/>
      <c r="D9" s="902"/>
      <c r="E9" s="353"/>
      <c r="F9" s="900" t="s">
        <v>380</v>
      </c>
      <c r="G9" s="900" t="s">
        <v>378</v>
      </c>
      <c r="H9" s="904" t="s">
        <v>381</v>
      </c>
      <c r="I9" s="900" t="s">
        <v>382</v>
      </c>
      <c r="J9" s="900" t="s">
        <v>383</v>
      </c>
      <c r="K9" s="353"/>
      <c r="L9" s="353"/>
      <c r="M9" s="354"/>
      <c r="N9" s="354"/>
      <c r="O9" s="354"/>
      <c r="P9" s="354"/>
    </row>
    <row r="10" spans="3:16" s="351" customFormat="1" ht="90.75" customHeight="1">
      <c r="C10" s="355"/>
      <c r="D10" s="903"/>
      <c r="E10" s="357" t="s">
        <v>384</v>
      </c>
      <c r="F10" s="901"/>
      <c r="G10" s="901"/>
      <c r="H10" s="905"/>
      <c r="I10" s="901"/>
      <c r="J10" s="901"/>
      <c r="K10" s="357" t="s">
        <v>385</v>
      </c>
      <c r="L10" s="357"/>
      <c r="M10" s="354"/>
      <c r="N10" s="354"/>
      <c r="O10" s="354"/>
      <c r="P10" s="354"/>
    </row>
    <row r="11" spans="3:16" s="349" customFormat="1" ht="9.75" customHeight="1">
      <c r="C11" s="358"/>
      <c r="D11" s="359" t="s">
        <v>180</v>
      </c>
      <c r="E11" s="360">
        <v>499695.154</v>
      </c>
      <c r="F11" s="360">
        <v>5353.103</v>
      </c>
      <c r="G11" s="360">
        <v>4843.917</v>
      </c>
      <c r="H11" s="361">
        <v>509.186</v>
      </c>
      <c r="I11" s="361">
        <v>857.186</v>
      </c>
      <c r="J11" s="361">
        <v>1366.372</v>
      </c>
      <c r="K11" s="360">
        <v>501061.526</v>
      </c>
      <c r="L11" s="362"/>
      <c r="M11" s="363"/>
      <c r="N11" s="363"/>
      <c r="O11" s="363"/>
      <c r="P11" s="363"/>
    </row>
    <row r="12" spans="3:16" s="348" customFormat="1" ht="9.75" customHeight="1">
      <c r="C12" s="364"/>
      <c r="D12" s="365" t="s">
        <v>386</v>
      </c>
      <c r="E12" s="366">
        <v>10750</v>
      </c>
      <c r="F12" s="366">
        <v>126</v>
      </c>
      <c r="G12" s="366">
        <v>104</v>
      </c>
      <c r="H12" s="367">
        <v>22</v>
      </c>
      <c r="I12" s="367">
        <v>55</v>
      </c>
      <c r="J12" s="367">
        <v>77</v>
      </c>
      <c r="K12" s="366">
        <v>10827</v>
      </c>
      <c r="L12" s="368"/>
      <c r="M12" s="363"/>
      <c r="N12" s="363"/>
      <c r="O12" s="363"/>
      <c r="P12" s="363"/>
    </row>
    <row r="13" spans="3:16" s="348" customFormat="1" ht="9.75" customHeight="1">
      <c r="C13" s="369"/>
      <c r="D13" s="370" t="s">
        <v>236</v>
      </c>
      <c r="E13" s="371">
        <v>7606.551</v>
      </c>
      <c r="F13" s="371">
        <v>80.956</v>
      </c>
      <c r="G13" s="371">
        <v>108.068</v>
      </c>
      <c r="H13" s="372">
        <v>-27.112</v>
      </c>
      <c r="I13" s="372">
        <v>-15.729</v>
      </c>
      <c r="J13" s="372">
        <v>-42.841</v>
      </c>
      <c r="K13" s="371">
        <v>7563.71</v>
      </c>
      <c r="L13" s="373"/>
      <c r="M13" s="363"/>
      <c r="N13" s="363"/>
      <c r="O13" s="363"/>
      <c r="P13" s="363"/>
    </row>
    <row r="14" spans="3:16" s="348" customFormat="1" ht="9.75" customHeight="1">
      <c r="C14" s="369"/>
      <c r="D14" s="370" t="s">
        <v>237</v>
      </c>
      <c r="E14" s="371">
        <v>10467.542</v>
      </c>
      <c r="F14" s="371">
        <v>118.348</v>
      </c>
      <c r="G14" s="371">
        <v>107.421</v>
      </c>
      <c r="H14" s="372">
        <v>10.927</v>
      </c>
      <c r="I14" s="372">
        <v>28.344</v>
      </c>
      <c r="J14" s="372">
        <v>39.271</v>
      </c>
      <c r="K14" s="371">
        <v>10506.813</v>
      </c>
      <c r="L14" s="373"/>
      <c r="M14" s="363"/>
      <c r="N14" s="363"/>
      <c r="O14" s="363"/>
      <c r="P14" s="363"/>
    </row>
    <row r="15" spans="3:16" s="348" customFormat="1" ht="9.75" customHeight="1">
      <c r="C15" s="369"/>
      <c r="D15" s="370" t="s">
        <v>238</v>
      </c>
      <c r="E15" s="371">
        <v>5505.504</v>
      </c>
      <c r="F15" s="371">
        <v>62.818</v>
      </c>
      <c r="G15" s="371">
        <v>54.872</v>
      </c>
      <c r="H15" s="372">
        <v>7.946</v>
      </c>
      <c r="I15" s="372">
        <v>21.288</v>
      </c>
      <c r="J15" s="372">
        <v>29.234</v>
      </c>
      <c r="K15" s="371">
        <v>5534.738</v>
      </c>
      <c r="L15" s="373"/>
      <c r="M15" s="363"/>
      <c r="N15" s="363"/>
      <c r="O15" s="363"/>
      <c r="P15" s="363"/>
    </row>
    <row r="16" spans="3:16" s="348" customFormat="1" ht="9.75" customHeight="1">
      <c r="C16" s="369"/>
      <c r="D16" s="370" t="s">
        <v>239</v>
      </c>
      <c r="E16" s="371">
        <v>82002.356</v>
      </c>
      <c r="F16" s="374">
        <v>651</v>
      </c>
      <c r="G16" s="374">
        <v>841</v>
      </c>
      <c r="H16" s="375">
        <v>-190</v>
      </c>
      <c r="I16" s="375">
        <v>-12.785</v>
      </c>
      <c r="J16" s="375">
        <v>-202.785</v>
      </c>
      <c r="K16" s="374">
        <v>81799.571</v>
      </c>
      <c r="L16" s="373"/>
      <c r="M16" s="363"/>
      <c r="N16" s="363"/>
      <c r="O16" s="363"/>
      <c r="P16" s="363"/>
    </row>
    <row r="17" spans="3:16" s="348" customFormat="1" ht="9.75" customHeight="1">
      <c r="C17" s="369"/>
      <c r="D17" s="370" t="s">
        <v>240</v>
      </c>
      <c r="E17" s="371">
        <v>1340.415</v>
      </c>
      <c r="F17" s="371">
        <v>15.763</v>
      </c>
      <c r="G17" s="371">
        <v>16.081</v>
      </c>
      <c r="H17" s="372">
        <v>-0.318</v>
      </c>
      <c r="I17" s="372">
        <v>0.03</v>
      </c>
      <c r="J17" s="372">
        <v>-0.288</v>
      </c>
      <c r="K17" s="371">
        <v>1340.127</v>
      </c>
      <c r="L17" s="376"/>
      <c r="M17" s="377"/>
      <c r="N17" s="377"/>
      <c r="O17" s="377"/>
      <c r="P17" s="377"/>
    </row>
    <row r="18" spans="3:16" s="348" customFormat="1" ht="9.75" customHeight="1">
      <c r="C18" s="369"/>
      <c r="D18" s="370" t="s">
        <v>241</v>
      </c>
      <c r="E18" s="374">
        <v>4450.03</v>
      </c>
      <c r="F18" s="374">
        <v>74.801</v>
      </c>
      <c r="G18" s="374">
        <v>29.196</v>
      </c>
      <c r="H18" s="375">
        <v>45.605</v>
      </c>
      <c r="I18" s="375">
        <v>-39.855</v>
      </c>
      <c r="J18" s="375">
        <v>5.75</v>
      </c>
      <c r="K18" s="374">
        <v>4455.78</v>
      </c>
      <c r="L18" s="373"/>
      <c r="M18" s="363"/>
      <c r="N18" s="363"/>
      <c r="O18" s="363"/>
      <c r="P18" s="363"/>
    </row>
    <row r="19" spans="3:16" s="348" customFormat="1" ht="9.75" customHeight="1">
      <c r="C19" s="369"/>
      <c r="D19" s="370" t="s">
        <v>242</v>
      </c>
      <c r="E19" s="371">
        <v>11260.402</v>
      </c>
      <c r="F19" s="374">
        <v>117.9</v>
      </c>
      <c r="G19" s="374">
        <v>110.3</v>
      </c>
      <c r="H19" s="375">
        <v>7.6</v>
      </c>
      <c r="I19" s="375">
        <v>27</v>
      </c>
      <c r="J19" s="375">
        <v>34.6</v>
      </c>
      <c r="K19" s="374">
        <v>11295.002</v>
      </c>
      <c r="L19" s="373"/>
      <c r="M19" s="363"/>
      <c r="N19" s="363"/>
      <c r="O19" s="363"/>
      <c r="P19" s="363"/>
    </row>
    <row r="20" spans="3:16" s="348" customFormat="1" ht="9.75" customHeight="1">
      <c r="C20" s="369"/>
      <c r="D20" s="370" t="s">
        <v>243</v>
      </c>
      <c r="E20" s="371">
        <v>45828.172</v>
      </c>
      <c r="F20" s="374">
        <v>494.564</v>
      </c>
      <c r="G20" s="374">
        <v>391.297</v>
      </c>
      <c r="H20" s="375">
        <v>103.267</v>
      </c>
      <c r="I20" s="375">
        <v>57.577</v>
      </c>
      <c r="J20" s="372">
        <v>160.844</v>
      </c>
      <c r="K20" s="371">
        <v>45989.016</v>
      </c>
      <c r="L20" s="373"/>
      <c r="M20" s="363"/>
      <c r="N20" s="363"/>
      <c r="O20" s="363"/>
      <c r="P20" s="363"/>
    </row>
    <row r="21" spans="3:16" s="348" customFormat="1" ht="9.75" customHeight="1">
      <c r="C21" s="369"/>
      <c r="D21" s="370" t="s">
        <v>387</v>
      </c>
      <c r="E21" s="374">
        <v>64366.962</v>
      </c>
      <c r="F21" s="374">
        <v>821.9</v>
      </c>
      <c r="G21" s="374">
        <v>546.15</v>
      </c>
      <c r="H21" s="375">
        <v>275.75</v>
      </c>
      <c r="I21" s="375">
        <v>71.05</v>
      </c>
      <c r="J21" s="375">
        <v>346.8</v>
      </c>
      <c r="K21" s="374">
        <v>64713.762</v>
      </c>
      <c r="L21" s="373"/>
      <c r="M21" s="363"/>
      <c r="N21" s="363"/>
      <c r="O21" s="363"/>
      <c r="P21" s="363"/>
    </row>
    <row r="22" spans="3:16" s="348" customFormat="1" ht="9.75" customHeight="1">
      <c r="C22" s="369"/>
      <c r="D22" s="370" t="s">
        <v>245</v>
      </c>
      <c r="E22" s="371">
        <v>60045.068</v>
      </c>
      <c r="F22" s="374">
        <v>568.857</v>
      </c>
      <c r="G22" s="374">
        <v>591.663</v>
      </c>
      <c r="H22" s="375">
        <v>-22.806</v>
      </c>
      <c r="I22" s="375">
        <v>318.066</v>
      </c>
      <c r="J22" s="375">
        <v>295.26</v>
      </c>
      <c r="K22" s="374">
        <v>60340.328</v>
      </c>
      <c r="L22" s="373"/>
      <c r="M22" s="363"/>
      <c r="N22" s="363"/>
      <c r="O22" s="363"/>
      <c r="P22" s="363"/>
    </row>
    <row r="23" spans="3:16" s="348" customFormat="1" ht="9.75" customHeight="1">
      <c r="C23" s="369"/>
      <c r="D23" s="370" t="s">
        <v>246</v>
      </c>
      <c r="E23" s="371">
        <v>796.875</v>
      </c>
      <c r="F23" s="374">
        <v>9.717</v>
      </c>
      <c r="G23" s="374">
        <v>5.35</v>
      </c>
      <c r="H23" s="375">
        <v>4.367</v>
      </c>
      <c r="I23" s="375">
        <v>-3.197</v>
      </c>
      <c r="J23" s="375">
        <v>1.17</v>
      </c>
      <c r="K23" s="374">
        <v>798.045</v>
      </c>
      <c r="L23" s="373"/>
      <c r="M23" s="363"/>
      <c r="N23" s="363"/>
      <c r="O23" s="363"/>
      <c r="P23" s="363"/>
    </row>
    <row r="24" spans="3:16" s="348" customFormat="1" ht="9.75" customHeight="1">
      <c r="C24" s="369"/>
      <c r="D24" s="370" t="s">
        <v>247</v>
      </c>
      <c r="E24" s="371">
        <v>2261.294</v>
      </c>
      <c r="F24" s="371">
        <v>21.677</v>
      </c>
      <c r="G24" s="371">
        <v>29.897</v>
      </c>
      <c r="H24" s="372">
        <v>-8.22</v>
      </c>
      <c r="I24" s="372">
        <v>-4.7</v>
      </c>
      <c r="J24" s="372">
        <v>-12.92</v>
      </c>
      <c r="K24" s="371">
        <v>2248.374</v>
      </c>
      <c r="L24" s="373"/>
      <c r="M24" s="363"/>
      <c r="N24" s="363"/>
      <c r="O24" s="363"/>
      <c r="P24" s="363"/>
    </row>
    <row r="25" spans="3:16" s="348" customFormat="1" ht="9.75" customHeight="1">
      <c r="C25" s="369"/>
      <c r="D25" s="370" t="s">
        <v>248</v>
      </c>
      <c r="E25" s="371">
        <v>3349.872</v>
      </c>
      <c r="F25" s="371">
        <v>36.682</v>
      </c>
      <c r="G25" s="371">
        <v>42.032</v>
      </c>
      <c r="H25" s="372">
        <v>-5.35</v>
      </c>
      <c r="I25" s="372">
        <v>-15.483</v>
      </c>
      <c r="J25" s="372">
        <v>-20.833</v>
      </c>
      <c r="K25" s="371">
        <v>3329.039</v>
      </c>
      <c r="L25" s="373"/>
      <c r="M25" s="363"/>
      <c r="N25" s="363"/>
      <c r="O25" s="363"/>
      <c r="P25" s="363"/>
    </row>
    <row r="26" spans="3:16" s="348" customFormat="1" ht="9.75" customHeight="1">
      <c r="C26" s="369"/>
      <c r="D26" s="370" t="s">
        <v>249</v>
      </c>
      <c r="E26" s="371">
        <v>493.5</v>
      </c>
      <c r="F26" s="371">
        <v>5.638</v>
      </c>
      <c r="G26" s="371">
        <v>3.655</v>
      </c>
      <c r="H26" s="372">
        <v>1.983</v>
      </c>
      <c r="I26" s="372">
        <v>6.583</v>
      </c>
      <c r="J26" s="372">
        <v>8.566</v>
      </c>
      <c r="K26" s="371">
        <v>502.066</v>
      </c>
      <c r="L26" s="373"/>
      <c r="M26" s="363"/>
      <c r="N26" s="363"/>
      <c r="O26" s="363"/>
      <c r="P26" s="363"/>
    </row>
    <row r="27" spans="3:16" s="348" customFormat="1" ht="9.75" customHeight="1">
      <c r="C27" s="369"/>
      <c r="D27" s="370" t="s">
        <v>250</v>
      </c>
      <c r="E27" s="371">
        <v>10030.975</v>
      </c>
      <c r="F27" s="374">
        <v>96.45</v>
      </c>
      <c r="G27" s="374">
        <v>130.35</v>
      </c>
      <c r="H27" s="375">
        <v>-33.9</v>
      </c>
      <c r="I27" s="375">
        <v>15.925</v>
      </c>
      <c r="J27" s="375">
        <v>-17.975</v>
      </c>
      <c r="K27" s="374">
        <v>10013</v>
      </c>
      <c r="L27" s="373"/>
      <c r="M27" s="363"/>
      <c r="N27" s="363"/>
      <c r="O27" s="363"/>
      <c r="P27" s="363"/>
    </row>
    <row r="28" spans="3:16" s="348" customFormat="1" ht="9.75" customHeight="1">
      <c r="C28" s="369"/>
      <c r="D28" s="370" t="s">
        <v>251</v>
      </c>
      <c r="E28" s="371">
        <v>413.609</v>
      </c>
      <c r="F28" s="371">
        <v>4.143</v>
      </c>
      <c r="G28" s="371">
        <v>3.221</v>
      </c>
      <c r="H28" s="372">
        <v>0.922</v>
      </c>
      <c r="I28" s="372">
        <v>-1.565</v>
      </c>
      <c r="J28" s="372">
        <v>-0.643</v>
      </c>
      <c r="K28" s="371">
        <v>412.966</v>
      </c>
      <c r="L28" s="373"/>
      <c r="M28" s="363"/>
      <c r="N28" s="363"/>
      <c r="O28" s="363"/>
      <c r="P28" s="363"/>
    </row>
    <row r="29" spans="3:16" s="348" customFormat="1" ht="9.75" customHeight="1">
      <c r="C29" s="369"/>
      <c r="D29" s="370" t="s">
        <v>252</v>
      </c>
      <c r="E29" s="371">
        <v>16485.787</v>
      </c>
      <c r="F29" s="374">
        <v>184.824</v>
      </c>
      <c r="G29" s="374">
        <v>134.174</v>
      </c>
      <c r="H29" s="375">
        <v>50.65</v>
      </c>
      <c r="I29" s="375">
        <v>41.175</v>
      </c>
      <c r="J29" s="375">
        <v>91.825</v>
      </c>
      <c r="K29" s="374">
        <v>16577.612</v>
      </c>
      <c r="L29" s="373"/>
      <c r="M29" s="363"/>
      <c r="N29" s="363"/>
      <c r="O29" s="363"/>
      <c r="P29" s="363"/>
    </row>
    <row r="30" spans="3:16" s="348" customFormat="1" ht="9.75" customHeight="1">
      <c r="C30" s="369"/>
      <c r="D30" s="370" t="s">
        <v>253</v>
      </c>
      <c r="E30" s="371">
        <v>8355.26</v>
      </c>
      <c r="F30" s="371">
        <v>76.344</v>
      </c>
      <c r="G30" s="371">
        <v>77.381</v>
      </c>
      <c r="H30" s="372">
        <v>-1.037</v>
      </c>
      <c r="I30" s="372">
        <v>21.067</v>
      </c>
      <c r="J30" s="372">
        <v>20.03</v>
      </c>
      <c r="K30" s="371">
        <v>8375.29</v>
      </c>
      <c r="L30" s="373"/>
      <c r="M30" s="363"/>
      <c r="N30" s="363"/>
      <c r="O30" s="363"/>
      <c r="P30" s="363"/>
    </row>
    <row r="31" spans="3:16" s="348" customFormat="1" ht="9.75" customHeight="1">
      <c r="C31" s="369"/>
      <c r="D31" s="370" t="s">
        <v>254</v>
      </c>
      <c r="E31" s="371">
        <v>38135.876</v>
      </c>
      <c r="F31" s="371">
        <v>417.589</v>
      </c>
      <c r="G31" s="371">
        <v>384.94</v>
      </c>
      <c r="H31" s="372">
        <v>32.649</v>
      </c>
      <c r="I31" s="372">
        <v>-1.196</v>
      </c>
      <c r="J31" s="372">
        <v>31.453</v>
      </c>
      <c r="K31" s="371">
        <v>38167.329</v>
      </c>
      <c r="L31" s="373"/>
      <c r="M31" s="363"/>
      <c r="N31" s="363"/>
      <c r="O31" s="363"/>
      <c r="P31" s="363"/>
    </row>
    <row r="32" spans="3:16" s="348" customFormat="1" ht="9.75" customHeight="1">
      <c r="C32" s="369"/>
      <c r="D32" s="370" t="s">
        <v>255</v>
      </c>
      <c r="E32" s="374">
        <v>10627.25</v>
      </c>
      <c r="F32" s="371">
        <v>99.491</v>
      </c>
      <c r="G32" s="371">
        <v>104.436</v>
      </c>
      <c r="H32" s="372">
        <v>-4.945</v>
      </c>
      <c r="I32" s="375">
        <v>15.408</v>
      </c>
      <c r="J32" s="375">
        <v>10.463</v>
      </c>
      <c r="K32" s="374">
        <v>10637.713</v>
      </c>
      <c r="L32" s="373"/>
      <c r="M32" s="363"/>
      <c r="N32" s="363"/>
      <c r="O32" s="363"/>
      <c r="P32" s="363"/>
    </row>
    <row r="33" spans="3:16" s="348" customFormat="1" ht="9.75" customHeight="1">
      <c r="C33" s="369"/>
      <c r="D33" s="370" t="s">
        <v>256</v>
      </c>
      <c r="E33" s="371">
        <v>21498.616</v>
      </c>
      <c r="F33" s="371">
        <v>222.388</v>
      </c>
      <c r="G33" s="371">
        <v>257.213</v>
      </c>
      <c r="H33" s="372">
        <v>-34.825</v>
      </c>
      <c r="I33" s="372">
        <v>-1.605</v>
      </c>
      <c r="J33" s="372">
        <v>-36.43</v>
      </c>
      <c r="K33" s="371">
        <v>21462.186</v>
      </c>
      <c r="L33" s="373"/>
      <c r="M33" s="363"/>
      <c r="N33" s="363"/>
      <c r="O33" s="363"/>
      <c r="P33" s="363"/>
    </row>
    <row r="34" spans="3:16" s="348" customFormat="1" ht="9.75" customHeight="1">
      <c r="C34" s="369"/>
      <c r="D34" s="370" t="s">
        <v>257</v>
      </c>
      <c r="E34" s="371">
        <v>2032.362</v>
      </c>
      <c r="F34" s="374">
        <v>21.601</v>
      </c>
      <c r="G34" s="374">
        <v>18.727</v>
      </c>
      <c r="H34" s="375">
        <v>2.874</v>
      </c>
      <c r="I34" s="375">
        <v>11.74</v>
      </c>
      <c r="J34" s="372">
        <v>14.614</v>
      </c>
      <c r="K34" s="371">
        <v>2046.976</v>
      </c>
      <c r="L34" s="373"/>
      <c r="M34" s="363"/>
      <c r="N34" s="363"/>
      <c r="O34" s="363"/>
      <c r="P34" s="363"/>
    </row>
    <row r="35" spans="3:16" s="348" customFormat="1" ht="9.75" customHeight="1">
      <c r="C35" s="369"/>
      <c r="D35" s="370" t="s">
        <v>258</v>
      </c>
      <c r="E35" s="371">
        <v>5412.254</v>
      </c>
      <c r="F35" s="371">
        <v>61.217</v>
      </c>
      <c r="G35" s="371">
        <v>52.913</v>
      </c>
      <c r="H35" s="372">
        <v>8.304</v>
      </c>
      <c r="I35" s="372">
        <v>4.367</v>
      </c>
      <c r="J35" s="372">
        <v>12.671</v>
      </c>
      <c r="K35" s="371">
        <v>5424.925</v>
      </c>
      <c r="L35" s="373"/>
      <c r="M35" s="363"/>
      <c r="N35" s="363"/>
      <c r="O35" s="363"/>
      <c r="P35" s="363"/>
    </row>
    <row r="36" spans="3:16" s="348" customFormat="1" ht="9.75" customHeight="1">
      <c r="C36" s="369"/>
      <c r="D36" s="370" t="s">
        <v>259</v>
      </c>
      <c r="E36" s="371">
        <v>5326.314</v>
      </c>
      <c r="F36" s="371">
        <v>60.43</v>
      </c>
      <c r="G36" s="371">
        <v>49.883</v>
      </c>
      <c r="H36" s="372">
        <v>10.547</v>
      </c>
      <c r="I36" s="372">
        <v>14.566</v>
      </c>
      <c r="J36" s="372">
        <v>25.113</v>
      </c>
      <c r="K36" s="371">
        <v>5351.427</v>
      </c>
      <c r="L36" s="373"/>
      <c r="M36" s="363"/>
      <c r="N36" s="363"/>
      <c r="O36" s="363"/>
      <c r="P36" s="363"/>
    </row>
    <row r="37" spans="3:16" s="348" customFormat="1" ht="9.75" customHeight="1">
      <c r="C37" s="369"/>
      <c r="D37" s="370" t="s">
        <v>260</v>
      </c>
      <c r="E37" s="371">
        <v>9256.347</v>
      </c>
      <c r="F37" s="371">
        <v>111.801</v>
      </c>
      <c r="G37" s="371">
        <v>90.08</v>
      </c>
      <c r="H37" s="372">
        <v>21.721</v>
      </c>
      <c r="I37" s="372">
        <v>62.614</v>
      </c>
      <c r="J37" s="372">
        <v>84.335</v>
      </c>
      <c r="K37" s="371">
        <v>9340.682</v>
      </c>
      <c r="L37" s="373"/>
      <c r="M37" s="363"/>
      <c r="N37" s="363"/>
      <c r="O37" s="363"/>
      <c r="P37" s="363"/>
    </row>
    <row r="38" spans="3:16" s="349" customFormat="1" ht="9.75" customHeight="1">
      <c r="C38" s="378"/>
      <c r="D38" s="379" t="s">
        <v>388</v>
      </c>
      <c r="E38" s="380">
        <v>61595.961</v>
      </c>
      <c r="F38" s="380">
        <v>790.204</v>
      </c>
      <c r="G38" s="380">
        <v>559.617</v>
      </c>
      <c r="H38" s="381">
        <v>230.587</v>
      </c>
      <c r="I38" s="381">
        <v>181.501</v>
      </c>
      <c r="J38" s="381">
        <v>412.088</v>
      </c>
      <c r="K38" s="380">
        <v>62008.049</v>
      </c>
      <c r="L38" s="382"/>
      <c r="M38" s="363"/>
      <c r="N38" s="363"/>
      <c r="O38" s="363"/>
      <c r="P38" s="363"/>
    </row>
    <row r="39" spans="3:16" s="349" customFormat="1" ht="9.75" customHeight="1">
      <c r="C39" s="383"/>
      <c r="D39" s="384" t="s">
        <v>262</v>
      </c>
      <c r="E39" s="385">
        <v>319.368</v>
      </c>
      <c r="F39" s="386">
        <v>5.034</v>
      </c>
      <c r="G39" s="386">
        <v>2.002</v>
      </c>
      <c r="H39" s="388">
        <v>3.032</v>
      </c>
      <c r="I39" s="388">
        <v>-4.77</v>
      </c>
      <c r="J39" s="389">
        <v>-1.738</v>
      </c>
      <c r="K39" s="385">
        <v>317.63</v>
      </c>
      <c r="L39" s="390"/>
      <c r="M39" s="363"/>
      <c r="N39" s="363"/>
      <c r="O39" s="363"/>
      <c r="P39" s="363"/>
    </row>
    <row r="40" spans="3:16" s="349" customFormat="1" ht="9.75" customHeight="1">
      <c r="C40" s="391"/>
      <c r="D40" s="370" t="s">
        <v>263</v>
      </c>
      <c r="E40" s="371">
        <v>35.589</v>
      </c>
      <c r="F40" s="374">
        <v>0.405</v>
      </c>
      <c r="G40" s="374">
        <v>0.229</v>
      </c>
      <c r="H40" s="375">
        <v>0.176</v>
      </c>
      <c r="I40" s="375">
        <v>0.139</v>
      </c>
      <c r="J40" s="375">
        <v>0.315</v>
      </c>
      <c r="K40" s="374">
        <v>35.904</v>
      </c>
      <c r="L40" s="373"/>
      <c r="M40" s="363"/>
      <c r="N40" s="363"/>
      <c r="O40" s="363"/>
      <c r="P40" s="363"/>
    </row>
    <row r="41" spans="3:16" s="349" customFormat="1" ht="9.75" customHeight="1">
      <c r="C41" s="391"/>
      <c r="D41" s="370" t="s">
        <v>264</v>
      </c>
      <c r="E41" s="371">
        <v>4799.252</v>
      </c>
      <c r="F41" s="371">
        <v>61.807</v>
      </c>
      <c r="G41" s="371">
        <v>41.449</v>
      </c>
      <c r="H41" s="372">
        <v>20.358</v>
      </c>
      <c r="I41" s="372">
        <v>38.589</v>
      </c>
      <c r="J41" s="372">
        <v>58.947</v>
      </c>
      <c r="K41" s="371">
        <v>4858.199</v>
      </c>
      <c r="L41" s="373"/>
      <c r="M41" s="363"/>
      <c r="N41" s="363"/>
      <c r="O41" s="363"/>
      <c r="P41" s="363"/>
    </row>
    <row r="42" spans="3:16" s="349" customFormat="1" ht="9.75" customHeight="1">
      <c r="C42" s="392"/>
      <c r="D42" s="393" t="s">
        <v>265</v>
      </c>
      <c r="E42" s="394">
        <v>7701.856</v>
      </c>
      <c r="F42" s="395">
        <v>78.2</v>
      </c>
      <c r="G42" s="395">
        <v>62.6</v>
      </c>
      <c r="H42" s="396">
        <v>15.6</v>
      </c>
      <c r="I42" s="396">
        <v>65.57</v>
      </c>
      <c r="J42" s="396">
        <v>81.17</v>
      </c>
      <c r="K42" s="395">
        <v>7783.026</v>
      </c>
      <c r="L42" s="397"/>
      <c r="M42" s="363"/>
      <c r="N42" s="363"/>
      <c r="O42" s="363"/>
      <c r="P42" s="363"/>
    </row>
    <row r="43" spans="3:16" s="349" customFormat="1" ht="9.75" customHeight="1">
      <c r="C43" s="398"/>
      <c r="D43" s="365" t="s">
        <v>266</v>
      </c>
      <c r="E43" s="399">
        <v>4435.056</v>
      </c>
      <c r="F43" s="399">
        <v>44.577</v>
      </c>
      <c r="G43" s="399">
        <v>52.414</v>
      </c>
      <c r="H43" s="400">
        <v>-7.837</v>
      </c>
      <c r="I43" s="400">
        <v>-1.472</v>
      </c>
      <c r="J43" s="400">
        <v>-9.309</v>
      </c>
      <c r="K43" s="399">
        <v>4425.747</v>
      </c>
      <c r="L43" s="368"/>
      <c r="M43" s="363"/>
      <c r="N43" s="363"/>
      <c r="O43" s="363"/>
      <c r="P43" s="363"/>
    </row>
    <row r="44" spans="3:16" s="349" customFormat="1" ht="9.75" customHeight="1">
      <c r="C44" s="391"/>
      <c r="D44" s="370" t="s">
        <v>267</v>
      </c>
      <c r="E44" s="371">
        <v>2048.619</v>
      </c>
      <c r="F44" s="374">
        <v>23.684</v>
      </c>
      <c r="G44" s="374">
        <v>19.055</v>
      </c>
      <c r="H44" s="375">
        <v>4.629</v>
      </c>
      <c r="I44" s="375">
        <v>-0.51</v>
      </c>
      <c r="J44" s="375">
        <v>4.119</v>
      </c>
      <c r="K44" s="374">
        <v>2052.738</v>
      </c>
      <c r="L44" s="373"/>
      <c r="M44" s="363"/>
      <c r="N44" s="363"/>
      <c r="O44" s="363"/>
      <c r="P44" s="363"/>
    </row>
    <row r="45" spans="3:16" s="349" customFormat="1" ht="9.75" customHeight="1">
      <c r="C45" s="392"/>
      <c r="D45" s="393" t="s">
        <v>213</v>
      </c>
      <c r="E45" s="394">
        <v>71517.1</v>
      </c>
      <c r="F45" s="395">
        <v>1270</v>
      </c>
      <c r="G45" s="395">
        <v>461</v>
      </c>
      <c r="H45" s="396">
        <v>809</v>
      </c>
      <c r="I45" s="401">
        <v>235.212</v>
      </c>
      <c r="J45" s="401">
        <v>1044.212</v>
      </c>
      <c r="K45" s="394">
        <v>72561.312</v>
      </c>
      <c r="L45" s="397"/>
      <c r="M45" s="363"/>
      <c r="N45" s="363"/>
      <c r="O45" s="363"/>
      <c r="P45" s="363"/>
    </row>
    <row r="46" ht="12">
      <c r="D46" s="402"/>
    </row>
    <row r="47" ht="12">
      <c r="D47" s="402" t="s">
        <v>364</v>
      </c>
    </row>
    <row r="48" spans="8:10" ht="12">
      <c r="H48" s="403"/>
      <c r="I48" s="403"/>
      <c r="J48" s="341"/>
    </row>
    <row r="51" ht="12">
      <c r="A51" s="338" t="s">
        <v>189</v>
      </c>
    </row>
    <row r="52" ht="12">
      <c r="A52" s="343" t="s">
        <v>11</v>
      </c>
    </row>
  </sheetData>
  <mergeCells count="6">
    <mergeCell ref="I9:I10"/>
    <mergeCell ref="J9:J10"/>
    <mergeCell ref="D9:D10"/>
    <mergeCell ref="F9:F10"/>
    <mergeCell ref="G9:G10"/>
    <mergeCell ref="H9:H10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T5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336" customWidth="1"/>
    <col min="3" max="3" width="2" style="336" customWidth="1"/>
    <col min="4" max="4" width="15.83203125" style="336" customWidth="1"/>
    <col min="5" max="13" width="7.5" style="336" customWidth="1"/>
    <col min="14" max="14" width="2" style="336" customWidth="1"/>
    <col min="15" max="15" width="10.66015625" style="335" customWidth="1"/>
    <col min="16" max="18" width="10.66015625" style="336" customWidth="1"/>
    <col min="19" max="20" width="22.66015625" style="336" customWidth="1"/>
    <col min="21" max="16384" width="10.66015625" style="336" customWidth="1"/>
  </cols>
  <sheetData>
    <row r="1" spans="1:14" ht="11.25">
      <c r="A1" s="335"/>
      <c r="B1" s="348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</row>
    <row r="2" spans="1:8" ht="11.25">
      <c r="A2" s="335"/>
      <c r="B2" s="335"/>
      <c r="D2" s="337" t="s">
        <v>176</v>
      </c>
      <c r="E2" s="337"/>
      <c r="F2" s="337"/>
      <c r="G2" s="337"/>
      <c r="H2" s="337"/>
    </row>
    <row r="3" spans="4:8" ht="11.25">
      <c r="D3" s="337" t="s">
        <v>177</v>
      </c>
      <c r="E3" s="337"/>
      <c r="F3" s="337"/>
      <c r="G3" s="337"/>
      <c r="H3" s="337"/>
    </row>
    <row r="4" spans="4:8" ht="11.25">
      <c r="D4" s="337" t="s">
        <v>361</v>
      </c>
      <c r="E4" s="337"/>
      <c r="F4" s="337"/>
      <c r="G4" s="337"/>
      <c r="H4" s="337"/>
    </row>
    <row r="6" spans="4:20" ht="11.25">
      <c r="D6" s="338" t="s">
        <v>146</v>
      </c>
      <c r="S6" s="402"/>
      <c r="T6" s="402"/>
    </row>
    <row r="7" spans="4:20" ht="11.25">
      <c r="D7" s="338" t="s">
        <v>389</v>
      </c>
      <c r="S7" s="402"/>
      <c r="T7" s="402"/>
    </row>
    <row r="8" spans="4:20" ht="11.25">
      <c r="D8" s="338"/>
      <c r="S8" s="402"/>
      <c r="T8" s="402"/>
    </row>
    <row r="9" spans="3:20" ht="24" customHeight="1">
      <c r="C9" s="404"/>
      <c r="D9" s="876"/>
      <c r="E9" s="906" t="s">
        <v>366</v>
      </c>
      <c r="F9" s="907"/>
      <c r="G9" s="908"/>
      <c r="H9" s="906" t="s">
        <v>368</v>
      </c>
      <c r="I9" s="907"/>
      <c r="J9" s="908"/>
      <c r="K9" s="906" t="s">
        <v>367</v>
      </c>
      <c r="L9" s="907"/>
      <c r="M9" s="907"/>
      <c r="N9" s="405"/>
      <c r="O9" s="402"/>
      <c r="P9" s="406"/>
      <c r="Q9" s="406"/>
      <c r="R9" s="406"/>
      <c r="S9" s="407"/>
      <c r="T9" s="407"/>
    </row>
    <row r="10" spans="3:20" s="408" customFormat="1" ht="9.75" customHeight="1">
      <c r="C10" s="409"/>
      <c r="D10" s="812"/>
      <c r="E10" s="410">
        <v>2000</v>
      </c>
      <c r="F10" s="411">
        <v>2008</v>
      </c>
      <c r="G10" s="412">
        <v>2009</v>
      </c>
      <c r="H10" s="410">
        <v>2000</v>
      </c>
      <c r="I10" s="411">
        <v>2008</v>
      </c>
      <c r="J10" s="412">
        <v>2009</v>
      </c>
      <c r="K10" s="411">
        <v>2000</v>
      </c>
      <c r="L10" s="411">
        <v>2008</v>
      </c>
      <c r="M10" s="413">
        <v>2009</v>
      </c>
      <c r="N10" s="409"/>
      <c r="O10" s="414"/>
      <c r="P10" s="415"/>
      <c r="Q10" s="415"/>
      <c r="R10" s="415"/>
      <c r="S10" s="416"/>
      <c r="T10" s="416"/>
    </row>
    <row r="11" spans="3:20" s="417" customFormat="1" ht="9.75" customHeight="1">
      <c r="C11" s="418"/>
      <c r="D11" s="419" t="s">
        <v>180</v>
      </c>
      <c r="E11" s="420">
        <v>2.111865115555</v>
      </c>
      <c r="F11" s="421">
        <v>4.102954297788</v>
      </c>
      <c r="G11" s="422">
        <v>2.73067775076</v>
      </c>
      <c r="H11" s="420">
        <v>0.613307424051</v>
      </c>
      <c r="I11" s="421">
        <v>1.167039329689</v>
      </c>
      <c r="J11" s="422">
        <v>1.017602000918</v>
      </c>
      <c r="K11" s="421">
        <v>1.498557691504</v>
      </c>
      <c r="L11" s="421">
        <v>2.935914968099</v>
      </c>
      <c r="M11" s="423">
        <v>1.713075749842</v>
      </c>
      <c r="N11" s="418"/>
      <c r="O11" s="424"/>
      <c r="P11" s="425"/>
      <c r="Q11" s="425"/>
      <c r="R11" s="425"/>
      <c r="S11" s="426"/>
      <c r="T11" s="426"/>
    </row>
    <row r="12" spans="3:20" s="417" customFormat="1" ht="9.75" customHeight="1">
      <c r="C12" s="427"/>
      <c r="D12" s="428" t="s">
        <v>386</v>
      </c>
      <c r="E12" s="429">
        <v>2.37327155225</v>
      </c>
      <c r="F12" s="430">
        <v>7.763414124177</v>
      </c>
      <c r="G12" s="431">
        <v>7.137229457292</v>
      </c>
      <c r="H12" s="429">
        <v>0.973539812218</v>
      </c>
      <c r="I12" s="430">
        <v>2.184446594567</v>
      </c>
      <c r="J12" s="431">
        <v>2.039208416369</v>
      </c>
      <c r="K12" s="430">
        <v>1.399731740032</v>
      </c>
      <c r="L12" s="430">
        <v>5.57896752961</v>
      </c>
      <c r="M12" s="432">
        <v>5.098021040923</v>
      </c>
      <c r="N12" s="427"/>
      <c r="O12" s="424"/>
      <c r="P12" s="425"/>
      <c r="Q12" s="425"/>
      <c r="R12" s="425"/>
      <c r="S12" s="433"/>
      <c r="T12" s="433"/>
    </row>
    <row r="13" spans="3:20" s="417" customFormat="1" ht="9.75" customHeight="1">
      <c r="C13" s="434"/>
      <c r="D13" s="435" t="s">
        <v>236</v>
      </c>
      <c r="E13" s="436">
        <v>-5.068191954833</v>
      </c>
      <c r="F13" s="437">
        <v>-4.418897354787</v>
      </c>
      <c r="G13" s="438">
        <v>-5.648023745404</v>
      </c>
      <c r="H13" s="436">
        <v>-5.068191954833</v>
      </c>
      <c r="I13" s="437">
        <v>-4.303987921392</v>
      </c>
      <c r="J13" s="438">
        <v>-3.574361471147</v>
      </c>
      <c r="K13" s="437">
        <v>0</v>
      </c>
      <c r="L13" s="437">
        <v>-0.114909433395</v>
      </c>
      <c r="M13" s="437">
        <v>-2.073662274257</v>
      </c>
      <c r="N13" s="434"/>
      <c r="O13" s="424"/>
      <c r="P13" s="425"/>
      <c r="Q13" s="425"/>
      <c r="R13" s="425"/>
      <c r="S13" s="433"/>
      <c r="T13" s="433"/>
    </row>
    <row r="14" spans="3:20" s="417" customFormat="1" ht="9.75" customHeight="1">
      <c r="C14" s="434"/>
      <c r="D14" s="435" t="s">
        <v>237</v>
      </c>
      <c r="E14" s="436">
        <v>-1.124575339441</v>
      </c>
      <c r="F14" s="437">
        <v>8.289448843552</v>
      </c>
      <c r="G14" s="438">
        <v>3.744668012691</v>
      </c>
      <c r="H14" s="436">
        <v>-1.761140275782</v>
      </c>
      <c r="I14" s="437">
        <v>1.402679268972</v>
      </c>
      <c r="J14" s="438">
        <v>1.041939023062</v>
      </c>
      <c r="K14" s="437">
        <v>0.636564936341</v>
      </c>
      <c r="L14" s="437">
        <v>6.88676957458</v>
      </c>
      <c r="M14" s="437">
        <v>2.702728989629</v>
      </c>
      <c r="N14" s="434"/>
      <c r="O14" s="424"/>
      <c r="P14" s="425"/>
      <c r="Q14" s="425"/>
      <c r="R14" s="425"/>
      <c r="S14" s="433"/>
      <c r="T14" s="433"/>
    </row>
    <row r="15" spans="3:20" s="417" customFormat="1" ht="9.75" customHeight="1">
      <c r="C15" s="434"/>
      <c r="D15" s="435" t="s">
        <v>238</v>
      </c>
      <c r="E15" s="436">
        <v>3.594265954705</v>
      </c>
      <c r="F15" s="437">
        <v>5.411565265156</v>
      </c>
      <c r="G15" s="438">
        <v>5.295898405126</v>
      </c>
      <c r="H15" s="436">
        <v>1.70386784368</v>
      </c>
      <c r="I15" s="437">
        <v>1.902689810019</v>
      </c>
      <c r="J15" s="438">
        <v>1.439461200216</v>
      </c>
      <c r="K15" s="437">
        <v>1.890398111025</v>
      </c>
      <c r="L15" s="437">
        <v>3.508875455138</v>
      </c>
      <c r="M15" s="437">
        <v>3.856437204909</v>
      </c>
      <c r="N15" s="434"/>
      <c r="O15" s="424"/>
      <c r="P15" s="425"/>
      <c r="Q15" s="425"/>
      <c r="R15" s="425"/>
      <c r="S15" s="433"/>
      <c r="T15" s="433"/>
    </row>
    <row r="16" spans="3:20" s="417" customFormat="1" ht="9.75" customHeight="1">
      <c r="C16" s="434"/>
      <c r="D16" s="435" t="s">
        <v>239</v>
      </c>
      <c r="E16" s="436">
        <v>1.168510374484</v>
      </c>
      <c r="F16" s="437">
        <v>-2.624293575003</v>
      </c>
      <c r="G16" s="439">
        <v>-2.475978182626</v>
      </c>
      <c r="H16" s="436">
        <v>-0.873332721254</v>
      </c>
      <c r="I16" s="437">
        <v>-1.972047359778</v>
      </c>
      <c r="J16" s="439">
        <v>-2.319875013925</v>
      </c>
      <c r="K16" s="437">
        <v>2.041843095738</v>
      </c>
      <c r="L16" s="437">
        <v>-0.652246215225</v>
      </c>
      <c r="M16" s="440">
        <v>-0.1561031687</v>
      </c>
      <c r="N16" s="434"/>
      <c r="O16" s="424"/>
      <c r="P16" s="425"/>
      <c r="Q16" s="425"/>
      <c r="R16" s="425"/>
      <c r="S16" s="433"/>
      <c r="T16" s="433"/>
    </row>
    <row r="17" spans="3:20" s="417" customFormat="1" ht="9.75" customHeight="1">
      <c r="C17" s="434"/>
      <c r="D17" s="435" t="s">
        <v>240</v>
      </c>
      <c r="E17" s="436">
        <v>-3.732708294542</v>
      </c>
      <c r="F17" s="437">
        <v>-0.387864322077</v>
      </c>
      <c r="G17" s="438">
        <v>-0.214881915672</v>
      </c>
      <c r="H17" s="436">
        <v>-3.896269847355</v>
      </c>
      <c r="I17" s="437">
        <v>-0.482592723814</v>
      </c>
      <c r="J17" s="438">
        <v>-0.237265448555</v>
      </c>
      <c r="K17" s="437">
        <v>0.163561552812</v>
      </c>
      <c r="L17" s="437">
        <v>0.094728401738</v>
      </c>
      <c r="M17" s="437">
        <v>0.022383532883</v>
      </c>
      <c r="N17" s="434"/>
      <c r="O17" s="424"/>
      <c r="P17" s="425"/>
      <c r="Q17" s="425"/>
      <c r="R17" s="425"/>
      <c r="S17" s="433"/>
      <c r="T17" s="433"/>
    </row>
    <row r="18" spans="3:20" s="417" customFormat="1" ht="9.75" customHeight="1">
      <c r="C18" s="434"/>
      <c r="D18" s="435" t="s">
        <v>241</v>
      </c>
      <c r="E18" s="436">
        <v>14.508452270582</v>
      </c>
      <c r="F18" s="437">
        <v>11.002821485407</v>
      </c>
      <c r="G18" s="439">
        <v>1.291291864524</v>
      </c>
      <c r="H18" s="436">
        <v>6.148682597846</v>
      </c>
      <c r="I18" s="437">
        <v>10.591133617116</v>
      </c>
      <c r="J18" s="439">
        <v>10.241628779415</v>
      </c>
      <c r="K18" s="437">
        <v>8.359769672736</v>
      </c>
      <c r="L18" s="437">
        <v>0.411687868291</v>
      </c>
      <c r="M18" s="440">
        <v>-8.95033691489</v>
      </c>
      <c r="N18" s="434"/>
      <c r="O18" s="424"/>
      <c r="P18" s="425"/>
      <c r="Q18" s="425"/>
      <c r="R18" s="425"/>
      <c r="S18" s="433"/>
      <c r="T18" s="433"/>
    </row>
    <row r="19" spans="3:20" s="417" customFormat="1" ht="9.75" customHeight="1">
      <c r="C19" s="434"/>
      <c r="D19" s="435" t="s">
        <v>242</v>
      </c>
      <c r="E19" s="436">
        <v>2.514224433803</v>
      </c>
      <c r="F19" s="437">
        <v>4.148492483911</v>
      </c>
      <c r="G19" s="439">
        <v>3.068000910114</v>
      </c>
      <c r="H19" s="436">
        <v>-0.178795806579</v>
      </c>
      <c r="I19" s="437">
        <v>0.918653879731</v>
      </c>
      <c r="J19" s="439">
        <v>0.673896153667</v>
      </c>
      <c r="K19" s="437">
        <v>2.693020240381</v>
      </c>
      <c r="L19" s="437">
        <v>3.22983860418</v>
      </c>
      <c r="M19" s="440">
        <v>2.394104756448</v>
      </c>
      <c r="N19" s="434"/>
      <c r="O19" s="424"/>
      <c r="P19" s="425"/>
      <c r="Q19" s="425"/>
      <c r="R19" s="425"/>
      <c r="S19" s="433"/>
      <c r="T19" s="433"/>
    </row>
    <row r="20" spans="3:20" s="417" customFormat="1" ht="9.75" customHeight="1">
      <c r="C20" s="434"/>
      <c r="D20" s="435" t="s">
        <v>243</v>
      </c>
      <c r="E20" s="436">
        <v>10.605586001873</v>
      </c>
      <c r="F20" s="437">
        <v>11.96146275036</v>
      </c>
      <c r="G20" s="438">
        <v>3.503570595083</v>
      </c>
      <c r="H20" s="436">
        <v>0.924938534468</v>
      </c>
      <c r="I20" s="437">
        <v>2.775414615369</v>
      </c>
      <c r="J20" s="439">
        <v>2.24940454504</v>
      </c>
      <c r="K20" s="437">
        <v>9.680647467405</v>
      </c>
      <c r="L20" s="437">
        <v>9.186048134991</v>
      </c>
      <c r="M20" s="440">
        <v>1.254166050043</v>
      </c>
      <c r="N20" s="434"/>
      <c r="O20" s="424"/>
      <c r="P20" s="425"/>
      <c r="Q20" s="425"/>
      <c r="R20" s="425"/>
      <c r="S20" s="433"/>
      <c r="T20" s="433"/>
    </row>
    <row r="21" spans="3:20" s="417" customFormat="1" ht="9.75" customHeight="1">
      <c r="C21" s="434"/>
      <c r="D21" s="435" t="s">
        <v>387</v>
      </c>
      <c r="E21" s="436">
        <v>7.14742424682</v>
      </c>
      <c r="F21" s="437">
        <v>5.984907936468</v>
      </c>
      <c r="G21" s="439">
        <v>5.373381698727</v>
      </c>
      <c r="H21" s="436">
        <v>4.402936965598</v>
      </c>
      <c r="I21" s="437">
        <v>4.465560550272</v>
      </c>
      <c r="J21" s="439">
        <v>4.272520194417</v>
      </c>
      <c r="K21" s="437">
        <v>2.744487281223</v>
      </c>
      <c r="L21" s="437">
        <v>1.519347386196</v>
      </c>
      <c r="M21" s="440">
        <v>1.10086150431</v>
      </c>
      <c r="N21" s="434"/>
      <c r="O21" s="424"/>
      <c r="P21" s="425"/>
      <c r="Q21" s="425"/>
      <c r="R21" s="425"/>
      <c r="S21" s="433"/>
      <c r="T21" s="433"/>
    </row>
    <row r="22" spans="3:20" s="417" customFormat="1" ht="9.75" customHeight="1">
      <c r="C22" s="434"/>
      <c r="D22" s="435" t="s">
        <v>245</v>
      </c>
      <c r="E22" s="436">
        <v>0.652733123263</v>
      </c>
      <c r="F22" s="437">
        <v>7.116204141587</v>
      </c>
      <c r="G22" s="439">
        <v>4.905246147963</v>
      </c>
      <c r="H22" s="436">
        <v>-0.217027441274</v>
      </c>
      <c r="I22" s="437">
        <v>-0.14151247943</v>
      </c>
      <c r="J22" s="439">
        <v>-0.378883166194</v>
      </c>
      <c r="K22" s="437">
        <v>0.869760564537</v>
      </c>
      <c r="L22" s="437">
        <v>7.257716621018</v>
      </c>
      <c r="M22" s="440">
        <v>5.284129314157</v>
      </c>
      <c r="N22" s="434"/>
      <c r="O22" s="424"/>
      <c r="P22" s="425"/>
      <c r="Q22" s="425"/>
      <c r="R22" s="425"/>
      <c r="S22" s="433"/>
      <c r="T22" s="433"/>
    </row>
    <row r="23" spans="3:20" s="417" customFormat="1" ht="9.75" customHeight="1">
      <c r="C23" s="434"/>
      <c r="D23" s="435" t="s">
        <v>246</v>
      </c>
      <c r="E23" s="436">
        <v>10.161046535922</v>
      </c>
      <c r="F23" s="437">
        <v>9.590554199367</v>
      </c>
      <c r="G23" s="439">
        <v>1.467158227372</v>
      </c>
      <c r="H23" s="436">
        <v>4.455183761921</v>
      </c>
      <c r="I23" s="437">
        <v>5.057548368874</v>
      </c>
      <c r="J23" s="439">
        <v>5.476136734131</v>
      </c>
      <c r="K23" s="437">
        <v>5.705862774</v>
      </c>
      <c r="L23" s="437">
        <v>4.533005830492</v>
      </c>
      <c r="M23" s="440">
        <v>-4.008978506759</v>
      </c>
      <c r="N23" s="434"/>
      <c r="O23" s="424"/>
      <c r="P23" s="425"/>
      <c r="Q23" s="425"/>
      <c r="R23" s="425"/>
      <c r="S23" s="433"/>
      <c r="T23" s="433"/>
    </row>
    <row r="24" spans="3:20" s="417" customFormat="1" ht="9.75" customHeight="1">
      <c r="C24" s="434"/>
      <c r="D24" s="435" t="s">
        <v>247</v>
      </c>
      <c r="E24" s="436">
        <v>-7.358242888177</v>
      </c>
      <c r="F24" s="437">
        <v>-4.236364422659</v>
      </c>
      <c r="G24" s="438">
        <v>-5.729911824995</v>
      </c>
      <c r="H24" s="436">
        <v>-5.038801340927</v>
      </c>
      <c r="I24" s="437">
        <v>-3.114610426575</v>
      </c>
      <c r="J24" s="438">
        <v>-3.645501176583</v>
      </c>
      <c r="K24" s="437">
        <v>-2.31944154725</v>
      </c>
      <c r="L24" s="437">
        <v>-1.121753996083</v>
      </c>
      <c r="M24" s="437">
        <v>-2.084410648411</v>
      </c>
      <c r="N24" s="434"/>
      <c r="O24" s="424"/>
      <c r="P24" s="425"/>
      <c r="Q24" s="425"/>
      <c r="R24" s="425"/>
      <c r="S24" s="433"/>
      <c r="T24" s="433"/>
    </row>
    <row r="25" spans="3:20" s="417" customFormat="1" ht="9.75" customHeight="1">
      <c r="C25" s="434"/>
      <c r="D25" s="435" t="s">
        <v>248</v>
      </c>
      <c r="E25" s="436">
        <v>-7.165521371976</v>
      </c>
      <c r="F25" s="437">
        <v>-4.90900400969</v>
      </c>
      <c r="G25" s="438">
        <v>-6.238441231147</v>
      </c>
      <c r="H25" s="436">
        <v>-1.363037842731</v>
      </c>
      <c r="I25" s="437">
        <v>-2.610690819105</v>
      </c>
      <c r="J25" s="438">
        <v>-1.602057341076</v>
      </c>
      <c r="K25" s="437">
        <v>-5.802483529245</v>
      </c>
      <c r="L25" s="437">
        <v>-2.298313190585</v>
      </c>
      <c r="M25" s="437">
        <v>-4.636383890071</v>
      </c>
      <c r="N25" s="434"/>
      <c r="O25" s="424"/>
      <c r="P25" s="425"/>
      <c r="Q25" s="425"/>
      <c r="R25" s="425"/>
      <c r="S25" s="433"/>
      <c r="T25" s="433"/>
    </row>
    <row r="26" spans="3:20" s="417" customFormat="1" ht="9.75" customHeight="1">
      <c r="C26" s="434"/>
      <c r="D26" s="435" t="s">
        <v>249</v>
      </c>
      <c r="E26" s="436">
        <v>12.376804950722</v>
      </c>
      <c r="F26" s="437">
        <v>19.852655274736</v>
      </c>
      <c r="G26" s="438">
        <v>17.208301609336</v>
      </c>
      <c r="H26" s="436">
        <v>4.51294980518</v>
      </c>
      <c r="I26" s="437">
        <v>4.094955489614</v>
      </c>
      <c r="J26" s="438">
        <v>3.983663564244</v>
      </c>
      <c r="K26" s="437">
        <v>7.863855145542</v>
      </c>
      <c r="L26" s="437">
        <v>15.757699785122</v>
      </c>
      <c r="M26" s="437">
        <v>13.224638045092</v>
      </c>
      <c r="N26" s="434"/>
      <c r="O26" s="424"/>
      <c r="P26" s="425"/>
      <c r="Q26" s="425"/>
      <c r="R26" s="425"/>
      <c r="S26" s="433"/>
      <c r="T26" s="433"/>
    </row>
    <row r="27" spans="3:20" s="417" customFormat="1" ht="9.75" customHeight="1">
      <c r="C27" s="434"/>
      <c r="D27" s="435" t="s">
        <v>250</v>
      </c>
      <c r="E27" s="436">
        <v>-2.090496584507</v>
      </c>
      <c r="F27" s="437">
        <v>-1.437111956859</v>
      </c>
      <c r="G27" s="439">
        <v>-1.793556328345</v>
      </c>
      <c r="H27" s="436">
        <v>-3.721879143521</v>
      </c>
      <c r="I27" s="437">
        <v>-3.076053168161</v>
      </c>
      <c r="J27" s="439">
        <v>-3.382562421747</v>
      </c>
      <c r="K27" s="437">
        <v>1.631382559014</v>
      </c>
      <c r="L27" s="437">
        <v>1.638941211302</v>
      </c>
      <c r="M27" s="440">
        <v>1.589006093402</v>
      </c>
      <c r="N27" s="434"/>
      <c r="O27" s="424"/>
      <c r="P27" s="425"/>
      <c r="Q27" s="425"/>
      <c r="R27" s="425"/>
      <c r="S27" s="433"/>
      <c r="T27" s="433"/>
    </row>
    <row r="28" spans="3:20" s="417" customFormat="1" ht="9.75" customHeight="1">
      <c r="C28" s="434"/>
      <c r="D28" s="435" t="s">
        <v>251</v>
      </c>
      <c r="E28" s="436">
        <v>6.093931503581</v>
      </c>
      <c r="F28" s="437">
        <v>8.056803010074</v>
      </c>
      <c r="G28" s="438">
        <v>-1.555815799152</v>
      </c>
      <c r="H28" s="436">
        <v>3.804773929301</v>
      </c>
      <c r="I28" s="437">
        <v>2.143464012623</v>
      </c>
      <c r="J28" s="438">
        <v>2.230889839531</v>
      </c>
      <c r="K28" s="437">
        <v>2.28915757428</v>
      </c>
      <c r="L28" s="437">
        <v>5.913338997451</v>
      </c>
      <c r="M28" s="437">
        <v>-3.786705638683</v>
      </c>
      <c r="N28" s="434"/>
      <c r="O28" s="424"/>
      <c r="P28" s="425"/>
      <c r="Q28" s="425"/>
      <c r="R28" s="425"/>
      <c r="S28" s="433"/>
      <c r="T28" s="433"/>
    </row>
    <row r="29" spans="3:20" s="417" customFormat="1" ht="9.75" customHeight="1">
      <c r="C29" s="434"/>
      <c r="D29" s="435" t="s">
        <v>252</v>
      </c>
      <c r="E29" s="436">
        <v>7.731305107722</v>
      </c>
      <c r="F29" s="437">
        <v>4.888118050836</v>
      </c>
      <c r="G29" s="439">
        <v>5.554480180502</v>
      </c>
      <c r="H29" s="436">
        <v>4.150070393337</v>
      </c>
      <c r="I29" s="437">
        <v>3.009803295023</v>
      </c>
      <c r="J29" s="439">
        <v>3.063810739367</v>
      </c>
      <c r="K29" s="437">
        <v>3.581234714386</v>
      </c>
      <c r="L29" s="437">
        <v>1.878314755813</v>
      </c>
      <c r="M29" s="440">
        <v>2.490669441134</v>
      </c>
      <c r="N29" s="434"/>
      <c r="O29" s="424"/>
      <c r="P29" s="425"/>
      <c r="Q29" s="425"/>
      <c r="R29" s="425"/>
      <c r="S29" s="433"/>
      <c r="T29" s="433"/>
    </row>
    <row r="30" spans="3:20" s="417" customFormat="1" ht="9.75" customHeight="1">
      <c r="C30" s="434"/>
      <c r="D30" s="435" t="s">
        <v>253</v>
      </c>
      <c r="E30" s="436">
        <v>2.341614610677</v>
      </c>
      <c r="F30" s="437">
        <v>4.398263820502</v>
      </c>
      <c r="G30" s="438">
        <v>2.394422179785</v>
      </c>
      <c r="H30" s="436">
        <v>0.185731478715</v>
      </c>
      <c r="I30" s="437">
        <v>0.320141980389</v>
      </c>
      <c r="J30" s="438">
        <v>-0.123964842758</v>
      </c>
      <c r="K30" s="437">
        <v>2.155883131962</v>
      </c>
      <c r="L30" s="437">
        <v>4.078121840112</v>
      </c>
      <c r="M30" s="437">
        <v>2.518387022543</v>
      </c>
      <c r="N30" s="434"/>
      <c r="O30" s="424"/>
      <c r="P30" s="425"/>
      <c r="Q30" s="425"/>
      <c r="R30" s="425"/>
      <c r="S30" s="433"/>
      <c r="T30" s="433"/>
    </row>
    <row r="31" spans="3:20" s="417" customFormat="1" ht="9.75" customHeight="1">
      <c r="C31" s="434"/>
      <c r="D31" s="435" t="s">
        <v>254</v>
      </c>
      <c r="E31" s="436">
        <v>-10.391806449497</v>
      </c>
      <c r="F31" s="437">
        <v>0.530743532214</v>
      </c>
      <c r="G31" s="438">
        <v>0.824421453536</v>
      </c>
      <c r="H31" s="436">
        <v>0.268374296951</v>
      </c>
      <c r="I31" s="437">
        <v>0.920637409474</v>
      </c>
      <c r="J31" s="438">
        <v>0.855770070788</v>
      </c>
      <c r="K31" s="437">
        <v>-10.660180746448</v>
      </c>
      <c r="L31" s="437">
        <v>-0.38989387726</v>
      </c>
      <c r="M31" s="437">
        <v>-0.031348617252</v>
      </c>
      <c r="N31" s="434"/>
      <c r="O31" s="424"/>
      <c r="P31" s="425"/>
      <c r="Q31" s="425"/>
      <c r="R31" s="425"/>
      <c r="S31" s="433"/>
      <c r="T31" s="433"/>
    </row>
    <row r="32" spans="3:20" s="417" customFormat="1" ht="9.75" customHeight="1">
      <c r="C32" s="434"/>
      <c r="D32" s="435" t="s">
        <v>255</v>
      </c>
      <c r="E32" s="436">
        <v>6.028260183324</v>
      </c>
      <c r="F32" s="437">
        <v>0.910810001456</v>
      </c>
      <c r="G32" s="439">
        <v>0.984059977717</v>
      </c>
      <c r="H32" s="436">
        <v>1.43205895342</v>
      </c>
      <c r="I32" s="437">
        <v>0.029560138549</v>
      </c>
      <c r="J32" s="438">
        <v>-0.465084257843</v>
      </c>
      <c r="K32" s="437">
        <v>4.596201229904</v>
      </c>
      <c r="L32" s="437">
        <v>0.881249862908</v>
      </c>
      <c r="M32" s="440">
        <v>1.44914423556</v>
      </c>
      <c r="N32" s="434"/>
      <c r="O32" s="424"/>
      <c r="P32" s="425"/>
      <c r="Q32" s="425"/>
      <c r="R32" s="425"/>
      <c r="S32" s="433"/>
      <c r="T32" s="433"/>
    </row>
    <row r="33" spans="3:20" s="417" customFormat="1" ht="9.75" customHeight="1">
      <c r="C33" s="434"/>
      <c r="D33" s="435" t="s">
        <v>256</v>
      </c>
      <c r="E33" s="436">
        <v>-1.115182120941</v>
      </c>
      <c r="F33" s="437">
        <v>-1.394976633874</v>
      </c>
      <c r="G33" s="438">
        <v>-1.695964614441</v>
      </c>
      <c r="H33" s="436">
        <v>-0.94902764879</v>
      </c>
      <c r="I33" s="437">
        <v>-1.454985125238</v>
      </c>
      <c r="J33" s="438">
        <v>-1.621245338949</v>
      </c>
      <c r="K33" s="437">
        <v>-0.166154472151</v>
      </c>
      <c r="L33" s="437">
        <v>0.060008491364</v>
      </c>
      <c r="M33" s="437">
        <v>-0.074719275492</v>
      </c>
      <c r="N33" s="434"/>
      <c r="O33" s="424"/>
      <c r="P33" s="425"/>
      <c r="Q33" s="425"/>
      <c r="R33" s="425"/>
      <c r="S33" s="433"/>
      <c r="T33" s="433"/>
    </row>
    <row r="34" spans="3:20" s="417" customFormat="1" ht="9.75" customHeight="1">
      <c r="C34" s="434"/>
      <c r="D34" s="435" t="s">
        <v>257</v>
      </c>
      <c r="E34" s="436">
        <v>1.176012167377</v>
      </c>
      <c r="F34" s="437">
        <v>10.930007975002</v>
      </c>
      <c r="G34" s="438">
        <v>7.164888028401</v>
      </c>
      <c r="H34" s="436">
        <v>-0.205135940269</v>
      </c>
      <c r="I34" s="437">
        <v>1.735997736128</v>
      </c>
      <c r="J34" s="439">
        <v>1.409052155031</v>
      </c>
      <c r="K34" s="437">
        <v>1.381148107646</v>
      </c>
      <c r="L34" s="437">
        <v>9.194010238874</v>
      </c>
      <c r="M34" s="440">
        <v>5.75583587337</v>
      </c>
      <c r="N34" s="434"/>
      <c r="O34" s="424"/>
      <c r="P34" s="425"/>
      <c r="Q34" s="425"/>
      <c r="R34" s="425"/>
      <c r="S34" s="433"/>
      <c r="T34" s="433"/>
    </row>
    <row r="35" spans="3:20" s="417" customFormat="1" ht="9.75" customHeight="1">
      <c r="C35" s="434"/>
      <c r="D35" s="435" t="s">
        <v>258</v>
      </c>
      <c r="E35" s="436">
        <v>-3.688074347897</v>
      </c>
      <c r="F35" s="437">
        <v>2.081889888444</v>
      </c>
      <c r="G35" s="438">
        <v>2.338431215501</v>
      </c>
      <c r="H35" s="436">
        <v>0.450385249187</v>
      </c>
      <c r="I35" s="437">
        <v>0.776084752302</v>
      </c>
      <c r="J35" s="438">
        <v>1.532501997752</v>
      </c>
      <c r="K35" s="437">
        <v>-4.138459597084</v>
      </c>
      <c r="L35" s="437">
        <v>1.305805136142</v>
      </c>
      <c r="M35" s="437">
        <v>0.805929217749</v>
      </c>
      <c r="N35" s="434"/>
      <c r="O35" s="424"/>
      <c r="P35" s="425"/>
      <c r="Q35" s="425"/>
      <c r="R35" s="425"/>
      <c r="S35" s="433"/>
      <c r="T35" s="433"/>
    </row>
    <row r="36" spans="3:20" s="417" customFormat="1" ht="9.75" customHeight="1">
      <c r="C36" s="434"/>
      <c r="D36" s="435" t="s">
        <v>259</v>
      </c>
      <c r="E36" s="436">
        <v>1.895788983791</v>
      </c>
      <c r="F36" s="437">
        <v>4.861295001561</v>
      </c>
      <c r="G36" s="438">
        <v>4.703803482047</v>
      </c>
      <c r="H36" s="436">
        <v>1.430197273719</v>
      </c>
      <c r="I36" s="437">
        <v>1.964091158974</v>
      </c>
      <c r="J36" s="438">
        <v>1.975511301921</v>
      </c>
      <c r="K36" s="437">
        <v>0.465591710072</v>
      </c>
      <c r="L36" s="437">
        <v>2.897203842587</v>
      </c>
      <c r="M36" s="437">
        <v>2.728292180126</v>
      </c>
      <c r="N36" s="434"/>
      <c r="O36" s="424"/>
      <c r="P36" s="425"/>
      <c r="Q36" s="425"/>
      <c r="R36" s="425"/>
      <c r="S36" s="433"/>
      <c r="T36" s="433"/>
    </row>
    <row r="37" spans="3:20" s="417" customFormat="1" ht="9.75" customHeight="1">
      <c r="C37" s="434"/>
      <c r="D37" s="435" t="s">
        <v>260</v>
      </c>
      <c r="E37" s="436">
        <v>2.408221089258</v>
      </c>
      <c r="F37" s="437">
        <v>7.963437172201</v>
      </c>
      <c r="G37" s="438">
        <v>9.069727800622</v>
      </c>
      <c r="H37" s="436">
        <v>-0.340392571823</v>
      </c>
      <c r="I37" s="437">
        <v>1.936301830538</v>
      </c>
      <c r="J37" s="438">
        <v>2.335964398616</v>
      </c>
      <c r="K37" s="437">
        <v>2.748613661081</v>
      </c>
      <c r="L37" s="437">
        <v>6.027135341663</v>
      </c>
      <c r="M37" s="437">
        <v>6.733763402006</v>
      </c>
      <c r="N37" s="434"/>
      <c r="O37" s="424"/>
      <c r="P37" s="425"/>
      <c r="Q37" s="425"/>
      <c r="R37" s="425"/>
      <c r="S37" s="433"/>
      <c r="T37" s="433"/>
    </row>
    <row r="38" spans="3:20" s="417" customFormat="1" ht="9.75" customHeight="1">
      <c r="C38" s="441"/>
      <c r="D38" s="442" t="s">
        <v>388</v>
      </c>
      <c r="E38" s="443">
        <v>3.642822923131</v>
      </c>
      <c r="F38" s="444">
        <v>6.78809627526</v>
      </c>
      <c r="G38" s="445">
        <v>6.667874286603</v>
      </c>
      <c r="H38" s="443">
        <v>1.199880854127</v>
      </c>
      <c r="I38" s="444">
        <v>3.497220424402</v>
      </c>
      <c r="J38" s="445">
        <v>3.731060181624</v>
      </c>
      <c r="K38" s="444">
        <v>2.442942069004</v>
      </c>
      <c r="L38" s="444">
        <v>3.290875850858</v>
      </c>
      <c r="M38" s="446">
        <v>2.936814104979</v>
      </c>
      <c r="N38" s="441"/>
      <c r="O38" s="424"/>
      <c r="P38" s="425"/>
      <c r="Q38" s="425"/>
      <c r="R38" s="425"/>
      <c r="S38" s="433"/>
      <c r="T38" s="433"/>
    </row>
    <row r="39" spans="3:18" s="417" customFormat="1" ht="9.75" customHeight="1">
      <c r="C39" s="427"/>
      <c r="D39" s="428" t="s">
        <v>262</v>
      </c>
      <c r="E39" s="429">
        <v>15.334008996995</v>
      </c>
      <c r="F39" s="430">
        <v>12.315146779915</v>
      </c>
      <c r="G39" s="447">
        <v>-5.456846018355</v>
      </c>
      <c r="H39" s="429">
        <v>8.844081719742</v>
      </c>
      <c r="I39" s="430">
        <v>8.972509089076</v>
      </c>
      <c r="J39" s="431">
        <v>9.51965312293</v>
      </c>
      <c r="K39" s="430">
        <v>6.489927277253</v>
      </c>
      <c r="L39" s="430">
        <v>3.342637690839</v>
      </c>
      <c r="M39" s="432">
        <v>-14.976499141285</v>
      </c>
      <c r="N39" s="427"/>
      <c r="O39" s="424"/>
      <c r="P39" s="425"/>
      <c r="Q39" s="425"/>
      <c r="R39" s="425"/>
    </row>
    <row r="40" spans="3:18" s="417" customFormat="1" ht="9.75" customHeight="1">
      <c r="C40" s="434"/>
      <c r="D40" s="435" t="s">
        <v>263</v>
      </c>
      <c r="E40" s="436">
        <v>13.386429774851</v>
      </c>
      <c r="F40" s="437">
        <v>6.568375947904</v>
      </c>
      <c r="G40" s="439">
        <v>8.811928273701</v>
      </c>
      <c r="H40" s="436">
        <v>5.544493796906</v>
      </c>
      <c r="I40" s="437">
        <v>4.087615933245</v>
      </c>
      <c r="J40" s="439">
        <v>4.923490083084</v>
      </c>
      <c r="K40" s="437">
        <v>7.841935977945</v>
      </c>
      <c r="L40" s="437">
        <v>2.480760014659</v>
      </c>
      <c r="M40" s="440">
        <v>3.888438190617</v>
      </c>
      <c r="N40" s="434"/>
      <c r="O40" s="424"/>
      <c r="P40" s="425"/>
      <c r="Q40" s="425"/>
      <c r="R40" s="425"/>
    </row>
    <row r="41" spans="3:18" s="417" customFormat="1" ht="9.75" customHeight="1">
      <c r="C41" s="434"/>
      <c r="D41" s="435" t="s">
        <v>264</v>
      </c>
      <c r="E41" s="436">
        <v>5.553147017112</v>
      </c>
      <c r="F41" s="437">
        <v>13.019765060782</v>
      </c>
      <c r="G41" s="438">
        <v>12.207567793244</v>
      </c>
      <c r="H41" s="436">
        <v>3.391697155646</v>
      </c>
      <c r="I41" s="437">
        <v>3.939631878784</v>
      </c>
      <c r="J41" s="438">
        <v>4.216018883656</v>
      </c>
      <c r="K41" s="437">
        <v>2.161449861466</v>
      </c>
      <c r="L41" s="437">
        <v>9.080133181998</v>
      </c>
      <c r="M41" s="437">
        <v>7.991548909588</v>
      </c>
      <c r="N41" s="434"/>
      <c r="O41" s="424"/>
      <c r="P41" s="425"/>
      <c r="Q41" s="425"/>
      <c r="R41" s="425"/>
    </row>
    <row r="42" spans="3:18" s="417" customFormat="1" ht="9.75" customHeight="1">
      <c r="C42" s="448"/>
      <c r="D42" s="449" t="s">
        <v>265</v>
      </c>
      <c r="E42" s="450">
        <v>5.513588753175</v>
      </c>
      <c r="F42" s="451">
        <v>14.169273668141</v>
      </c>
      <c r="G42" s="452">
        <v>10.483773786588</v>
      </c>
      <c r="H42" s="450">
        <v>2.217350454118</v>
      </c>
      <c r="I42" s="451">
        <v>2.021267901683</v>
      </c>
      <c r="J42" s="452">
        <v>2.014868437486</v>
      </c>
      <c r="K42" s="451">
        <v>3.296238299057</v>
      </c>
      <c r="L42" s="451">
        <v>12.148005766458</v>
      </c>
      <c r="M42" s="453">
        <v>8.468905349101</v>
      </c>
      <c r="N42" s="448"/>
      <c r="O42" s="424"/>
      <c r="P42" s="425"/>
      <c r="Q42" s="425"/>
      <c r="R42" s="425"/>
    </row>
    <row r="43" spans="3:20" s="417" customFormat="1" ht="9.75" customHeight="1">
      <c r="C43" s="454"/>
      <c r="D43" s="455" t="s">
        <v>266</v>
      </c>
      <c r="E43" s="456">
        <v>-13.174246766276</v>
      </c>
      <c r="F43" s="457">
        <v>-0.303219606067</v>
      </c>
      <c r="G43" s="458">
        <v>-2.101163731869</v>
      </c>
      <c r="H43" s="456">
        <v>-1.454691615448</v>
      </c>
      <c r="I43" s="457">
        <v>-1.893262640707</v>
      </c>
      <c r="J43" s="458">
        <v>-1.768913972141</v>
      </c>
      <c r="K43" s="457">
        <v>-11.719555150828</v>
      </c>
      <c r="L43" s="457">
        <v>1.59004303464</v>
      </c>
      <c r="M43" s="457">
        <v>-0.332249759728</v>
      </c>
      <c r="N43" s="454"/>
      <c r="O43" s="424"/>
      <c r="P43" s="425"/>
      <c r="Q43" s="425"/>
      <c r="R43" s="425"/>
      <c r="S43" s="424"/>
      <c r="T43" s="424"/>
    </row>
    <row r="44" spans="3:20" s="417" customFormat="1" ht="9.75" customHeight="1">
      <c r="C44" s="434"/>
      <c r="D44" s="435" t="s">
        <v>267</v>
      </c>
      <c r="E44" s="436">
        <v>4.705023083433</v>
      </c>
      <c r="F44" s="437">
        <v>1.681568891073</v>
      </c>
      <c r="G44" s="439">
        <v>2.008603004176</v>
      </c>
      <c r="H44" s="436">
        <v>5.949135018963</v>
      </c>
      <c r="I44" s="437">
        <v>1.936100382139</v>
      </c>
      <c r="J44" s="439">
        <v>2.257301118313</v>
      </c>
      <c r="K44" s="437">
        <v>-1.244111935529</v>
      </c>
      <c r="L44" s="437">
        <v>-0.254531491066</v>
      </c>
      <c r="M44" s="440">
        <v>-0.248698114137</v>
      </c>
      <c r="N44" s="434"/>
      <c r="O44" s="424"/>
      <c r="P44" s="425"/>
      <c r="Q44" s="425"/>
      <c r="R44" s="425"/>
      <c r="S44" s="424"/>
      <c r="T44" s="424"/>
    </row>
    <row r="45" spans="3:18" s="417" customFormat="1" ht="9.75" customHeight="1">
      <c r="C45" s="448"/>
      <c r="D45" s="449" t="s">
        <v>213</v>
      </c>
      <c r="E45" s="450">
        <v>14.929791226184</v>
      </c>
      <c r="F45" s="451">
        <v>13.10094323177</v>
      </c>
      <c r="G45" s="459">
        <v>14.49505148627</v>
      </c>
      <c r="H45" s="450">
        <v>14.066846574908</v>
      </c>
      <c r="I45" s="451">
        <v>11.376691202142</v>
      </c>
      <c r="J45" s="459">
        <v>11.229996066309</v>
      </c>
      <c r="K45" s="451">
        <v>0.862944651277</v>
      </c>
      <c r="L45" s="451">
        <v>1.724252029628</v>
      </c>
      <c r="M45" s="451">
        <v>3.265055419961</v>
      </c>
      <c r="N45" s="448"/>
      <c r="O45" s="424"/>
      <c r="P45" s="425"/>
      <c r="Q45" s="425"/>
      <c r="R45" s="425"/>
    </row>
    <row r="46" spans="3:18" ht="11.25"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2"/>
      <c r="P46" s="406"/>
      <c r="Q46" s="406"/>
      <c r="R46" s="406"/>
    </row>
    <row r="47" ht="11.25">
      <c r="D47" s="402" t="s">
        <v>390</v>
      </c>
    </row>
    <row r="48" ht="11.25">
      <c r="D48" s="402" t="s">
        <v>364</v>
      </c>
    </row>
    <row r="51" ht="11.25">
      <c r="A51" s="338" t="s">
        <v>189</v>
      </c>
    </row>
    <row r="52" ht="11.25">
      <c r="A52" s="343" t="s">
        <v>12</v>
      </c>
    </row>
    <row r="55" ht="12.75" customHeight="1"/>
    <row r="58" ht="12.75" customHeight="1"/>
  </sheetData>
  <mergeCells count="4">
    <mergeCell ref="E9:G9"/>
    <mergeCell ref="D9:D10"/>
    <mergeCell ref="H9:J9"/>
    <mergeCell ref="K9:M9"/>
  </mergeCells>
  <printOptions/>
  <pageMargins left="0.15748031496062992" right="0.15748031496062992" top="0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Z3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16015625" style="2" customWidth="1"/>
    <col min="3" max="3" width="2" style="2" customWidth="1"/>
    <col min="4" max="4" width="26.5" style="2" customWidth="1"/>
    <col min="5" max="15" width="5.16015625" style="2" customWidth="1"/>
    <col min="16" max="17" width="2" style="2" customWidth="1"/>
    <col min="18" max="25" width="5.66015625" style="2" customWidth="1"/>
    <col min="26" max="16384" width="10.66015625" style="2" customWidth="1"/>
  </cols>
  <sheetData>
    <row r="1" s="4" customFormat="1" ht="12.75">
      <c r="A1" s="1"/>
    </row>
    <row r="2" spans="1:4" s="4" customFormat="1" ht="11.25">
      <c r="A2" s="3"/>
      <c r="D2" s="4" t="s">
        <v>176</v>
      </c>
    </row>
    <row r="3" s="4" customFormat="1" ht="11.25">
      <c r="D3" s="4" t="s">
        <v>177</v>
      </c>
    </row>
    <row r="4" s="4" customFormat="1" ht="11.25">
      <c r="D4" s="4" t="s">
        <v>178</v>
      </c>
    </row>
    <row r="5" s="4" customFormat="1" ht="11.25"/>
    <row r="6" spans="2:25" ht="11.25">
      <c r="B6" s="4"/>
      <c r="C6" s="4"/>
      <c r="D6" s="4" t="s">
        <v>129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ht="11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1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10" spans="4:16" s="5" customFormat="1" ht="11.25" customHeight="1">
      <c r="D10" s="6"/>
      <c r="E10" s="7">
        <v>1960</v>
      </c>
      <c r="F10" s="7">
        <v>1965</v>
      </c>
      <c r="G10" s="7">
        <v>1970</v>
      </c>
      <c r="H10" s="7">
        <v>1975</v>
      </c>
      <c r="I10" s="7">
        <v>1980</v>
      </c>
      <c r="J10" s="7">
        <v>1985</v>
      </c>
      <c r="K10" s="7">
        <v>1990</v>
      </c>
      <c r="L10" s="7">
        <v>1995</v>
      </c>
      <c r="M10" s="7">
        <v>2000</v>
      </c>
      <c r="N10" s="7">
        <v>2005</v>
      </c>
      <c r="O10" s="7">
        <v>2010</v>
      </c>
      <c r="P10" s="7"/>
    </row>
    <row r="11" spans="2:25" s="5" customFormat="1" ht="11.25" customHeight="1">
      <c r="B11" s="2"/>
      <c r="C11" s="2"/>
      <c r="D11" s="6"/>
      <c r="E11" s="878" t="s">
        <v>191</v>
      </c>
      <c r="F11" s="878"/>
      <c r="G11" s="878"/>
      <c r="H11" s="878"/>
      <c r="I11" s="878"/>
      <c r="J11" s="878"/>
      <c r="K11" s="878"/>
      <c r="L11" s="878"/>
      <c r="M11" s="878"/>
      <c r="N11" s="878"/>
      <c r="O11" s="878"/>
      <c r="P11" s="27"/>
      <c r="Q11" s="2"/>
      <c r="R11" s="2"/>
      <c r="S11" s="2"/>
      <c r="T11" s="2"/>
      <c r="U11" s="2"/>
      <c r="V11" s="2"/>
      <c r="W11" s="2"/>
      <c r="X11" s="2"/>
      <c r="Y11" s="2"/>
    </row>
    <row r="12" spans="4:18" s="5" customFormat="1" ht="9.75" customHeight="1">
      <c r="D12" s="28" t="s">
        <v>192</v>
      </c>
      <c r="E12" s="29">
        <v>3023.358</v>
      </c>
      <c r="F12" s="29">
        <v>3331.67</v>
      </c>
      <c r="G12" s="29">
        <v>3685.777</v>
      </c>
      <c r="H12" s="29">
        <v>4061.317</v>
      </c>
      <c r="I12" s="29">
        <v>4437.609</v>
      </c>
      <c r="J12" s="29">
        <v>4846.247</v>
      </c>
      <c r="K12" s="29">
        <v>5290.452</v>
      </c>
      <c r="L12" s="29">
        <v>5713.073</v>
      </c>
      <c r="M12" s="29">
        <v>6115.367</v>
      </c>
      <c r="N12" s="29">
        <v>6512.276</v>
      </c>
      <c r="O12" s="29">
        <v>6908.688</v>
      </c>
      <c r="P12" s="29"/>
      <c r="R12" s="30"/>
    </row>
    <row r="13" spans="4:18" s="5" customFormat="1" ht="9.75" customHeight="1">
      <c r="D13" s="31" t="s">
        <v>193</v>
      </c>
      <c r="E13" s="32">
        <v>604.464</v>
      </c>
      <c r="F13" s="32">
        <v>634.191</v>
      </c>
      <c r="G13" s="32">
        <v>656.197</v>
      </c>
      <c r="H13" s="32">
        <v>676.207</v>
      </c>
      <c r="I13" s="32">
        <v>693.113</v>
      </c>
      <c r="J13" s="32">
        <v>706.988</v>
      </c>
      <c r="K13" s="32">
        <v>720.989</v>
      </c>
      <c r="L13" s="32">
        <v>727.361</v>
      </c>
      <c r="M13" s="32">
        <v>726.568</v>
      </c>
      <c r="N13" s="32">
        <v>729.421</v>
      </c>
      <c r="O13" s="32">
        <v>732.759</v>
      </c>
      <c r="P13" s="32"/>
      <c r="R13" s="30"/>
    </row>
    <row r="14" spans="4:25" s="5" customFormat="1" ht="9.75" customHeight="1">
      <c r="D14" s="33" t="s">
        <v>183</v>
      </c>
      <c r="E14" s="34">
        <v>285.049</v>
      </c>
      <c r="F14" s="34">
        <v>322.309</v>
      </c>
      <c r="G14" s="34">
        <v>366.792</v>
      </c>
      <c r="H14" s="34">
        <v>418.765</v>
      </c>
      <c r="I14" s="34">
        <v>482.236</v>
      </c>
      <c r="J14" s="34">
        <v>556.131</v>
      </c>
      <c r="K14" s="34">
        <v>638.729</v>
      </c>
      <c r="L14" s="34">
        <v>726.285</v>
      </c>
      <c r="M14" s="34">
        <v>819.462</v>
      </c>
      <c r="N14" s="34">
        <v>921.073</v>
      </c>
      <c r="O14" s="34">
        <v>1033.043</v>
      </c>
      <c r="P14" s="34"/>
      <c r="Q14" s="35"/>
      <c r="R14" s="30"/>
      <c r="S14" s="35"/>
      <c r="T14" s="35"/>
      <c r="U14" s="35"/>
      <c r="V14" s="35"/>
      <c r="W14" s="35"/>
      <c r="X14" s="35"/>
      <c r="Y14" s="35"/>
    </row>
    <row r="15" spans="4:18" s="5" customFormat="1" ht="9.75" customHeight="1">
      <c r="D15" s="16" t="s">
        <v>182</v>
      </c>
      <c r="E15" s="36">
        <v>1693.992</v>
      </c>
      <c r="F15" s="36">
        <v>1885.955</v>
      </c>
      <c r="G15" s="36">
        <v>2125.393</v>
      </c>
      <c r="H15" s="36">
        <v>2379.374</v>
      </c>
      <c r="I15" s="36">
        <v>2622.565</v>
      </c>
      <c r="J15" s="36">
        <v>2889.608</v>
      </c>
      <c r="K15" s="36">
        <v>3178.81</v>
      </c>
      <c r="L15" s="36">
        <v>3448.034</v>
      </c>
      <c r="M15" s="36">
        <v>3698.296</v>
      </c>
      <c r="N15" s="36">
        <v>3936.536</v>
      </c>
      <c r="O15" s="36">
        <v>4166.741</v>
      </c>
      <c r="P15" s="36"/>
      <c r="R15" s="30"/>
    </row>
    <row r="16" spans="4:18" s="5" customFormat="1" ht="9.75" customHeight="1">
      <c r="D16" s="16" t="s">
        <v>194</v>
      </c>
      <c r="E16" s="36">
        <v>219.651</v>
      </c>
      <c r="F16" s="36">
        <v>252.204</v>
      </c>
      <c r="G16" s="36">
        <v>286.472</v>
      </c>
      <c r="H16" s="36">
        <v>323.323</v>
      </c>
      <c r="I16" s="36">
        <v>362.655</v>
      </c>
      <c r="J16" s="36">
        <v>402.103</v>
      </c>
      <c r="K16" s="36">
        <v>442.31</v>
      </c>
      <c r="L16" s="36">
        <v>482.265</v>
      </c>
      <c r="M16" s="36">
        <v>521.228</v>
      </c>
      <c r="N16" s="36">
        <v>556.512</v>
      </c>
      <c r="O16" s="36">
        <v>588.649</v>
      </c>
      <c r="P16" s="36"/>
      <c r="R16" s="30"/>
    </row>
    <row r="17" spans="4:18" s="5" customFormat="1" ht="9.75" customHeight="1">
      <c r="D17" s="16" t="s">
        <v>185</v>
      </c>
      <c r="E17" s="36">
        <v>204.318</v>
      </c>
      <c r="F17" s="36">
        <v>219.224</v>
      </c>
      <c r="G17" s="36">
        <v>231.284</v>
      </c>
      <c r="H17" s="36">
        <v>242.36</v>
      </c>
      <c r="I17" s="36">
        <v>254.097</v>
      </c>
      <c r="J17" s="36">
        <v>266.572</v>
      </c>
      <c r="K17" s="36">
        <v>282.688</v>
      </c>
      <c r="L17" s="36">
        <v>300.073</v>
      </c>
      <c r="M17" s="36">
        <v>318.654</v>
      </c>
      <c r="N17" s="36">
        <v>335.175</v>
      </c>
      <c r="O17" s="36">
        <v>351.659</v>
      </c>
      <c r="P17" s="36"/>
      <c r="R17" s="30"/>
    </row>
    <row r="18" spans="4:25" s="5" customFormat="1" ht="9.75" customHeight="1">
      <c r="D18" s="19" t="s">
        <v>186</v>
      </c>
      <c r="E18" s="37">
        <v>15.884</v>
      </c>
      <c r="F18" s="37">
        <v>17.788</v>
      </c>
      <c r="G18" s="37">
        <v>19.639</v>
      </c>
      <c r="H18" s="37">
        <v>21.286</v>
      </c>
      <c r="I18" s="37">
        <v>22.943</v>
      </c>
      <c r="J18" s="37">
        <v>24.845</v>
      </c>
      <c r="K18" s="37">
        <v>26.926</v>
      </c>
      <c r="L18" s="37">
        <v>29.054</v>
      </c>
      <c r="M18" s="37">
        <v>31.16</v>
      </c>
      <c r="N18" s="37">
        <v>33.559</v>
      </c>
      <c r="O18" s="37">
        <v>35.838</v>
      </c>
      <c r="P18" s="37"/>
      <c r="Q18" s="35"/>
      <c r="R18" s="30"/>
      <c r="S18" s="35"/>
      <c r="T18" s="35"/>
      <c r="U18" s="35"/>
      <c r="V18" s="35"/>
      <c r="W18" s="35"/>
      <c r="X18" s="35"/>
      <c r="Y18" s="35"/>
    </row>
    <row r="19" spans="4:26" ht="11.25" customHeight="1">
      <c r="D19" s="6"/>
      <c r="E19" s="878" t="s">
        <v>195</v>
      </c>
      <c r="F19" s="878"/>
      <c r="G19" s="878"/>
      <c r="H19" s="878"/>
      <c r="I19" s="878"/>
      <c r="J19" s="878"/>
      <c r="K19" s="878"/>
      <c r="L19" s="878"/>
      <c r="M19" s="878"/>
      <c r="N19" s="878"/>
      <c r="O19" s="878"/>
      <c r="P19" s="27"/>
      <c r="Z19" s="5"/>
    </row>
    <row r="20" spans="4:25" s="5" customFormat="1" ht="9.75" customHeight="1">
      <c r="D20" s="9" t="s">
        <v>193</v>
      </c>
      <c r="E20" s="10">
        <v>19.993133462858186</v>
      </c>
      <c r="F20" s="10">
        <v>19.035228579060952</v>
      </c>
      <c r="G20" s="10">
        <v>17.803491638262432</v>
      </c>
      <c r="H20" s="10">
        <v>16.649943848263998</v>
      </c>
      <c r="I20" s="10">
        <v>15.61906423030961</v>
      </c>
      <c r="J20" s="10">
        <v>14.588360849127172</v>
      </c>
      <c r="K20" s="10">
        <v>13.628117219473875</v>
      </c>
      <c r="L20" s="10">
        <v>12.731519446714579</v>
      </c>
      <c r="M20" s="10">
        <v>11.881020386838598</v>
      </c>
      <c r="N20" s="10">
        <v>11.20070770956268</v>
      </c>
      <c r="O20" s="10">
        <v>10.606340885563222</v>
      </c>
      <c r="P20" s="10"/>
      <c r="Q20" s="38"/>
      <c r="R20" s="38"/>
      <c r="S20" s="38"/>
      <c r="T20" s="38"/>
      <c r="U20" s="38"/>
      <c r="V20" s="38"/>
      <c r="W20" s="38"/>
      <c r="X20" s="38"/>
      <c r="Y20" s="38"/>
    </row>
    <row r="21" spans="4:25" s="5" customFormat="1" ht="9.75" customHeight="1">
      <c r="D21" s="33" t="s">
        <v>183</v>
      </c>
      <c r="E21" s="39">
        <v>9.428225172143026</v>
      </c>
      <c r="F21" s="39">
        <v>9.674097374589921</v>
      </c>
      <c r="G21" s="39">
        <v>9.951551599567743</v>
      </c>
      <c r="H21" s="39">
        <v>10.31106412033338</v>
      </c>
      <c r="I21" s="39">
        <v>10.867023210021431</v>
      </c>
      <c r="J21" s="39">
        <v>11.475498463037479</v>
      </c>
      <c r="K21" s="39">
        <v>12.07324062291842</v>
      </c>
      <c r="L21" s="39">
        <v>12.712685449669555</v>
      </c>
      <c r="M21" s="39">
        <v>13.400046146044872</v>
      </c>
      <c r="N21" s="39">
        <v>14.143641946379423</v>
      </c>
      <c r="O21" s="39">
        <v>14.952810142823065</v>
      </c>
      <c r="P21" s="39"/>
      <c r="Q21" s="38"/>
      <c r="R21" s="38"/>
      <c r="S21" s="38"/>
      <c r="T21" s="38"/>
      <c r="U21" s="38"/>
      <c r="V21" s="38"/>
      <c r="W21" s="38"/>
      <c r="X21" s="38"/>
      <c r="Y21" s="38"/>
    </row>
    <row r="22" spans="4:25" s="5" customFormat="1" ht="9.75" customHeight="1">
      <c r="D22" s="16" t="s">
        <v>182</v>
      </c>
      <c r="E22" s="17">
        <v>56.03014925787816</v>
      </c>
      <c r="F22" s="17">
        <v>56.60689684152391</v>
      </c>
      <c r="G22" s="17">
        <v>57.66472035611487</v>
      </c>
      <c r="H22" s="17">
        <v>58.586266474643566</v>
      </c>
      <c r="I22" s="17">
        <v>59.09860467652738</v>
      </c>
      <c r="J22" s="17">
        <v>59.625685607852844</v>
      </c>
      <c r="K22" s="17">
        <v>60.0857922914715</v>
      </c>
      <c r="L22" s="17">
        <v>60.35340350105801</v>
      </c>
      <c r="M22" s="17">
        <v>60.47545470288209</v>
      </c>
      <c r="N22" s="17">
        <v>60.44792941822491</v>
      </c>
      <c r="O22" s="17">
        <v>60.31161054023572</v>
      </c>
      <c r="P22" s="17"/>
      <c r="Q22" s="38"/>
      <c r="R22" s="38"/>
      <c r="S22" s="38"/>
      <c r="T22" s="38"/>
      <c r="U22" s="38"/>
      <c r="V22" s="38"/>
      <c r="W22" s="38"/>
      <c r="X22" s="38"/>
      <c r="Y22" s="38"/>
    </row>
    <row r="23" spans="4:25" s="5" customFormat="1" ht="9.75" customHeight="1">
      <c r="D23" s="16" t="s">
        <v>194</v>
      </c>
      <c r="E23" s="17">
        <v>7.26513366925121</v>
      </c>
      <c r="F23" s="17">
        <v>7.569897378792017</v>
      </c>
      <c r="G23" s="17">
        <v>7.772363873343395</v>
      </c>
      <c r="H23" s="17">
        <v>7.9610382543396625</v>
      </c>
      <c r="I23" s="17">
        <v>8.172306302786026</v>
      </c>
      <c r="J23" s="17">
        <v>8.297204001364355</v>
      </c>
      <c r="K23" s="17">
        <v>8.360533277685914</v>
      </c>
      <c r="L23" s="17">
        <v>8.44142898226576</v>
      </c>
      <c r="M23" s="17">
        <v>8.523249708480291</v>
      </c>
      <c r="N23" s="17">
        <v>8.54558375597103</v>
      </c>
      <c r="O23" s="17">
        <v>8.520416611663459</v>
      </c>
      <c r="P23" s="17"/>
      <c r="Q23" s="38"/>
      <c r="R23" s="38"/>
      <c r="S23" s="38"/>
      <c r="T23" s="38"/>
      <c r="U23" s="38"/>
      <c r="V23" s="38"/>
      <c r="W23" s="38"/>
      <c r="X23" s="38"/>
      <c r="Y23" s="38"/>
    </row>
    <row r="24" spans="4:25" s="5" customFormat="1" ht="9.75" customHeight="1">
      <c r="D24" s="16" t="s">
        <v>185</v>
      </c>
      <c r="E24" s="17">
        <v>6.757982349427359</v>
      </c>
      <c r="F24" s="17">
        <v>6.580003421707431</v>
      </c>
      <c r="G24" s="17">
        <v>6.27504051384552</v>
      </c>
      <c r="H24" s="17">
        <v>5.967522357895235</v>
      </c>
      <c r="I24" s="17">
        <v>5.725988927821265</v>
      </c>
      <c r="J24" s="17">
        <v>5.500586329999275</v>
      </c>
      <c r="K24" s="17">
        <v>5.343361966047513</v>
      </c>
      <c r="L24" s="17">
        <v>5.252392188932296</v>
      </c>
      <c r="M24" s="17">
        <v>5.210709349087307</v>
      </c>
      <c r="N24" s="17">
        <v>5.146818101689794</v>
      </c>
      <c r="O24" s="17">
        <v>5.090098148881524</v>
      </c>
      <c r="P24" s="17"/>
      <c r="Q24" s="38"/>
      <c r="R24" s="38"/>
      <c r="S24" s="38"/>
      <c r="T24" s="38"/>
      <c r="U24" s="38"/>
      <c r="V24" s="38"/>
      <c r="W24" s="38"/>
      <c r="X24" s="38"/>
      <c r="Y24" s="38"/>
    </row>
    <row r="25" spans="4:25" s="5" customFormat="1" ht="9.75" customHeight="1">
      <c r="D25" s="19" t="s">
        <v>186</v>
      </c>
      <c r="E25" s="20">
        <v>0.5253760884420567</v>
      </c>
      <c r="F25" s="20">
        <v>0.5339064193032322</v>
      </c>
      <c r="G25" s="20">
        <v>0.5328320188660356</v>
      </c>
      <c r="H25" s="20">
        <v>0.5241156994147466</v>
      </c>
      <c r="I25" s="20">
        <v>0.5170126525342814</v>
      </c>
      <c r="J25" s="20">
        <v>0.5126647486188797</v>
      </c>
      <c r="K25" s="20">
        <v>0.5089546224027739</v>
      </c>
      <c r="L25" s="20">
        <v>0.5085529276450694</v>
      </c>
      <c r="M25" s="20">
        <v>0.5095360589151885</v>
      </c>
      <c r="N25" s="20">
        <v>0.515319068172172</v>
      </c>
      <c r="O25" s="20">
        <v>0.518738145361319</v>
      </c>
      <c r="P25" s="20"/>
      <c r="Q25" s="38"/>
      <c r="R25" s="38"/>
      <c r="S25" s="38"/>
      <c r="T25" s="38"/>
      <c r="U25" s="38"/>
      <c r="V25" s="38"/>
      <c r="W25" s="38"/>
      <c r="X25" s="38"/>
      <c r="Y25" s="38"/>
    </row>
    <row r="26" spans="4:16" ht="11.25"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4:16" ht="33.75" customHeight="1">
      <c r="D27" s="877" t="s">
        <v>196</v>
      </c>
      <c r="E27" s="877"/>
      <c r="F27" s="877"/>
      <c r="G27" s="877"/>
      <c r="H27" s="877"/>
      <c r="I27" s="877"/>
      <c r="J27" s="877"/>
      <c r="K27" s="877"/>
      <c r="L27" s="877"/>
      <c r="M27" s="877"/>
      <c r="N27" s="877"/>
      <c r="O27" s="877"/>
      <c r="P27" s="5"/>
    </row>
    <row r="28" ht="11.25">
      <c r="D28" s="2" t="s">
        <v>188</v>
      </c>
    </row>
    <row r="30" spans="5:16" ht="11.25">
      <c r="E30" s="41"/>
      <c r="F30" s="41"/>
      <c r="G30" s="25"/>
      <c r="N30" s="41"/>
      <c r="O30" s="41"/>
      <c r="P30" s="41"/>
    </row>
    <row r="31" spans="5:16" ht="11.25">
      <c r="E31" s="41"/>
      <c r="F31" s="41"/>
      <c r="G31" s="25"/>
      <c r="N31" s="41"/>
      <c r="O31" s="41"/>
      <c r="P31" s="41"/>
    </row>
    <row r="35" ht="11.25">
      <c r="A35" s="23" t="s">
        <v>189</v>
      </c>
    </row>
    <row r="36" ht="11.25">
      <c r="A36" s="5" t="s">
        <v>190</v>
      </c>
    </row>
  </sheetData>
  <mergeCells count="3">
    <mergeCell ref="E19:O19"/>
    <mergeCell ref="E11:O11"/>
    <mergeCell ref="D27:O27"/>
  </mergeCells>
  <printOptions/>
  <pageMargins left="0" right="0" top="0" bottom="0" header="0" footer="0"/>
  <pageSetup horizontalDpi="2400" verticalDpi="2400" orientation="portrait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J2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336" customWidth="1"/>
    <col min="3" max="3" width="2" style="336" customWidth="1"/>
    <col min="4" max="4" width="38.5" style="336" customWidth="1"/>
    <col min="5" max="5" width="44.83203125" style="336" customWidth="1"/>
    <col min="6" max="6" width="2" style="336" customWidth="1"/>
    <col min="7" max="16384" width="10.66015625" style="336" customWidth="1"/>
  </cols>
  <sheetData>
    <row r="1" spans="1:6" ht="11.25">
      <c r="A1" s="335"/>
      <c r="B1" s="348"/>
      <c r="C1" s="349"/>
      <c r="D1" s="349"/>
      <c r="E1" s="349"/>
      <c r="F1" s="349"/>
    </row>
    <row r="2" spans="1:10" ht="11.25">
      <c r="A2" s="335"/>
      <c r="B2" s="335"/>
      <c r="D2" s="337" t="s">
        <v>176</v>
      </c>
      <c r="E2" s="337"/>
      <c r="F2" s="337"/>
      <c r="G2" s="337"/>
      <c r="H2" s="337"/>
      <c r="I2" s="337"/>
      <c r="J2" s="337"/>
    </row>
    <row r="3" spans="4:10" ht="11.25">
      <c r="D3" s="337" t="s">
        <v>177</v>
      </c>
      <c r="E3" s="337"/>
      <c r="F3" s="337"/>
      <c r="G3" s="337"/>
      <c r="H3" s="337"/>
      <c r="I3" s="337"/>
      <c r="J3" s="337"/>
    </row>
    <row r="4" spans="4:10" ht="11.25">
      <c r="D4" s="337" t="s">
        <v>361</v>
      </c>
      <c r="E4" s="337"/>
      <c r="F4" s="337"/>
      <c r="G4" s="337"/>
      <c r="H4" s="337"/>
      <c r="I4" s="337"/>
      <c r="J4" s="337"/>
    </row>
    <row r="6" ht="11.25">
      <c r="D6" s="338" t="s">
        <v>147</v>
      </c>
    </row>
    <row r="7" ht="11.25">
      <c r="D7" s="338"/>
    </row>
    <row r="8" ht="11.25">
      <c r="D8" s="338"/>
    </row>
    <row r="9" spans="2:7" s="349" customFormat="1" ht="9.75" customHeight="1">
      <c r="B9" s="460"/>
      <c r="C9" s="461"/>
      <c r="D9" s="462" t="s">
        <v>391</v>
      </c>
      <c r="E9" s="463" t="s">
        <v>392</v>
      </c>
      <c r="F9" s="461"/>
      <c r="G9" s="460"/>
    </row>
    <row r="10" spans="3:7" s="349" customFormat="1" ht="9.75" customHeight="1">
      <c r="C10" s="358"/>
      <c r="D10" s="464" t="s">
        <v>393</v>
      </c>
      <c r="E10" s="465"/>
      <c r="F10" s="358"/>
      <c r="G10" s="460"/>
    </row>
    <row r="11" spans="3:7" s="349" customFormat="1" ht="9.75" customHeight="1">
      <c r="C11" s="383"/>
      <c r="D11" s="466" t="s">
        <v>401</v>
      </c>
      <c r="E11" s="467" t="s">
        <v>394</v>
      </c>
      <c r="F11" s="383"/>
      <c r="G11" s="460"/>
    </row>
    <row r="12" spans="3:7" s="349" customFormat="1" ht="9.75" customHeight="1">
      <c r="C12" s="391"/>
      <c r="D12" s="468" t="s">
        <v>402</v>
      </c>
      <c r="E12" s="469" t="s">
        <v>395</v>
      </c>
      <c r="F12" s="391"/>
      <c r="G12" s="460"/>
    </row>
    <row r="13" spans="3:7" s="349" customFormat="1" ht="22.5">
      <c r="C13" s="391"/>
      <c r="D13" s="470" t="s">
        <v>403</v>
      </c>
      <c r="E13" s="471" t="s">
        <v>396</v>
      </c>
      <c r="F13" s="391"/>
      <c r="G13" s="460"/>
    </row>
    <row r="14" spans="3:7" s="349" customFormat="1" ht="9.75" customHeight="1">
      <c r="C14" s="392"/>
      <c r="D14" s="472" t="s">
        <v>404</v>
      </c>
      <c r="E14" s="473" t="s">
        <v>397</v>
      </c>
      <c r="F14" s="392"/>
      <c r="G14" s="460"/>
    </row>
    <row r="15" spans="3:7" s="349" customFormat="1" ht="9.75" customHeight="1">
      <c r="C15" s="358"/>
      <c r="D15" s="464" t="s">
        <v>398</v>
      </c>
      <c r="E15" s="474"/>
      <c r="F15" s="358"/>
      <c r="G15" s="460"/>
    </row>
    <row r="16" spans="3:7" s="349" customFormat="1" ht="9.75" customHeight="1">
      <c r="C16" s="383"/>
      <c r="D16" s="466" t="s">
        <v>401</v>
      </c>
      <c r="E16" s="467" t="s">
        <v>399</v>
      </c>
      <c r="F16" s="383"/>
      <c r="G16" s="460"/>
    </row>
    <row r="17" spans="3:7" s="349" customFormat="1" ht="9.75" customHeight="1">
      <c r="C17" s="391"/>
      <c r="D17" s="468" t="s">
        <v>402</v>
      </c>
      <c r="E17" s="469" t="s">
        <v>400</v>
      </c>
      <c r="F17" s="391"/>
      <c r="G17" s="460"/>
    </row>
    <row r="18" spans="3:7" s="349" customFormat="1" ht="9.75" customHeight="1">
      <c r="C18" s="391"/>
      <c r="D18" s="468" t="s">
        <v>405</v>
      </c>
      <c r="E18" s="469" t="s">
        <v>248</v>
      </c>
      <c r="F18" s="391"/>
      <c r="G18" s="460"/>
    </row>
    <row r="19" spans="3:7" s="349" customFormat="1" ht="9.75" customHeight="1">
      <c r="C19" s="392"/>
      <c r="D19" s="472" t="s">
        <v>404</v>
      </c>
      <c r="E19" s="473" t="s">
        <v>251</v>
      </c>
      <c r="F19" s="392"/>
      <c r="G19" s="460"/>
    </row>
    <row r="20" s="406" customFormat="1" ht="11.25"/>
    <row r="21" s="406" customFormat="1" ht="11.25">
      <c r="D21" s="475" t="s">
        <v>364</v>
      </c>
    </row>
    <row r="26" ht="11.25">
      <c r="A26" s="338" t="s">
        <v>189</v>
      </c>
    </row>
    <row r="27" ht="11.25">
      <c r="A27" s="343" t="s">
        <v>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2:L48"/>
  <sheetViews>
    <sheetView showGridLines="0" workbookViewId="0" topLeftCell="A1">
      <selection activeCell="A1" sqref="A1"/>
    </sheetView>
  </sheetViews>
  <sheetFormatPr defaultColWidth="9.33203125" defaultRowHeight="11.25"/>
  <cols>
    <col min="1" max="4" width="10.66015625" style="478" customWidth="1"/>
    <col min="5" max="5" width="17" style="478" customWidth="1"/>
    <col min="6" max="6" width="13.33203125" style="478" customWidth="1"/>
    <col min="7" max="7" width="10.66015625" style="478" customWidth="1"/>
    <col min="8" max="8" width="12.16015625" style="478" bestFit="1" customWidth="1"/>
    <col min="9" max="16384" width="10.66015625" style="478" customWidth="1"/>
  </cols>
  <sheetData>
    <row r="1" ht="11.25"/>
    <row r="2" spans="4:12" ht="11.25">
      <c r="D2" s="476" t="s">
        <v>176</v>
      </c>
      <c r="E2" s="477"/>
      <c r="F2" s="477"/>
      <c r="G2" s="477"/>
      <c r="H2" s="477"/>
      <c r="I2" s="477"/>
      <c r="J2" s="477"/>
      <c r="K2" s="477"/>
      <c r="L2" s="477"/>
    </row>
    <row r="3" spans="4:12" ht="11.25">
      <c r="D3" s="476" t="s">
        <v>177</v>
      </c>
      <c r="E3" s="477"/>
      <c r="F3" s="477"/>
      <c r="G3" s="477"/>
      <c r="H3" s="477"/>
      <c r="I3" s="477"/>
      <c r="J3" s="477"/>
      <c r="K3" s="477"/>
      <c r="L3" s="477"/>
    </row>
    <row r="4" spans="4:12" ht="11.25">
      <c r="D4" s="476" t="s">
        <v>406</v>
      </c>
      <c r="E4" s="477"/>
      <c r="F4" s="477"/>
      <c r="G4" s="477"/>
      <c r="H4" s="477"/>
      <c r="I4" s="477"/>
      <c r="J4" s="477"/>
      <c r="K4" s="477"/>
      <c r="L4" s="477"/>
    </row>
    <row r="5" ht="11.25"/>
    <row r="6" spans="4:8" ht="11.25">
      <c r="D6" s="479" t="s">
        <v>148</v>
      </c>
      <c r="H6" s="480"/>
    </row>
    <row r="7" spans="4:8" ht="11.25">
      <c r="D7" s="479" t="s">
        <v>365</v>
      </c>
      <c r="H7" s="480"/>
    </row>
    <row r="8" spans="4:7" ht="11.25">
      <c r="D8" s="481"/>
      <c r="E8" s="481"/>
      <c r="F8" s="481"/>
      <c r="G8" s="481"/>
    </row>
    <row r="9" spans="4:7" ht="11.25">
      <c r="D9" s="481"/>
      <c r="E9" s="481"/>
      <c r="F9" s="481"/>
      <c r="G9" s="481"/>
    </row>
    <row r="10" spans="4:7" ht="24" customHeight="1">
      <c r="D10" s="481"/>
      <c r="E10" s="482" t="s">
        <v>407</v>
      </c>
      <c r="F10" s="482" t="s">
        <v>408</v>
      </c>
      <c r="G10" s="481"/>
    </row>
    <row r="11" spans="4:6" ht="11.25">
      <c r="D11" s="483">
        <v>1970</v>
      </c>
      <c r="E11" s="484">
        <v>7.87314937279</v>
      </c>
      <c r="F11" s="485">
        <v>0.9</v>
      </c>
    </row>
    <row r="12" spans="4:6" ht="11.25">
      <c r="D12" s="483">
        <v>1980</v>
      </c>
      <c r="E12" s="484">
        <v>6.753459977446</v>
      </c>
      <c r="F12" s="485">
        <v>1.468869124795</v>
      </c>
    </row>
    <row r="13" spans="4:6" ht="11.25">
      <c r="D13" s="483">
        <v>1990</v>
      </c>
      <c r="E13" s="484">
        <v>6.298961477029</v>
      </c>
      <c r="F13" s="485">
        <v>1.647554172912</v>
      </c>
    </row>
    <row r="14" spans="4:6" ht="11.25">
      <c r="D14" s="483">
        <v>2000</v>
      </c>
      <c r="E14" s="484">
        <v>5.180454884495</v>
      </c>
      <c r="F14" s="485">
        <v>1.815809857723</v>
      </c>
    </row>
    <row r="15" spans="4:6" ht="11.25">
      <c r="D15" s="486">
        <v>2007</v>
      </c>
      <c r="E15" s="485">
        <v>4.866537544534</v>
      </c>
      <c r="F15" s="485">
        <v>2.1</v>
      </c>
    </row>
    <row r="16" ht="11.25">
      <c r="D16" s="487"/>
    </row>
    <row r="17" ht="11.25">
      <c r="D17" s="488" t="s">
        <v>409</v>
      </c>
    </row>
    <row r="18" ht="11.25"/>
    <row r="19" ht="11.25">
      <c r="A19" s="479" t="s">
        <v>189</v>
      </c>
    </row>
    <row r="20" ht="11.25">
      <c r="A20" s="489" t="s">
        <v>14</v>
      </c>
    </row>
    <row r="21" ht="11.25">
      <c r="A21" s="489" t="s">
        <v>15</v>
      </c>
    </row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spans="3:10" ht="11.25">
      <c r="C39" s="490"/>
      <c r="D39" s="491"/>
      <c r="E39" s="491"/>
      <c r="F39" s="490"/>
      <c r="G39" s="491"/>
      <c r="H39" s="491"/>
      <c r="I39" s="491"/>
      <c r="J39" s="491"/>
    </row>
    <row r="40" spans="3:10" ht="11.25">
      <c r="C40" s="491"/>
      <c r="D40" s="491"/>
      <c r="E40" s="491"/>
      <c r="F40" s="491"/>
      <c r="G40" s="491"/>
      <c r="H40" s="491"/>
      <c r="I40" s="491"/>
      <c r="J40" s="491"/>
    </row>
    <row r="41" spans="3:10" ht="11.25">
      <c r="C41" s="491"/>
      <c r="D41" s="491"/>
      <c r="E41" s="492"/>
      <c r="F41" s="491"/>
      <c r="G41" s="491"/>
      <c r="H41" s="492"/>
      <c r="I41" s="491"/>
      <c r="J41" s="491"/>
    </row>
    <row r="42" spans="3:10" ht="11.25">
      <c r="C42" s="491"/>
      <c r="D42" s="491"/>
      <c r="E42" s="492"/>
      <c r="F42" s="491"/>
      <c r="G42" s="491"/>
      <c r="H42" s="492"/>
      <c r="I42" s="491"/>
      <c r="J42" s="491"/>
    </row>
    <row r="43" spans="3:10" ht="11.25">
      <c r="C43" s="491"/>
      <c r="D43" s="491"/>
      <c r="E43" s="492"/>
      <c r="F43" s="491"/>
      <c r="G43" s="491"/>
      <c r="H43" s="492"/>
      <c r="I43" s="491"/>
      <c r="J43" s="491"/>
    </row>
    <row r="44" spans="3:10" ht="11.25">
      <c r="C44" s="491"/>
      <c r="D44" s="491"/>
      <c r="E44" s="492"/>
      <c r="F44" s="491"/>
      <c r="G44" s="491"/>
      <c r="H44" s="492"/>
      <c r="I44" s="491"/>
      <c r="J44" s="491"/>
    </row>
    <row r="45" spans="3:10" ht="11.25">
      <c r="C45" s="491"/>
      <c r="D45" s="491"/>
      <c r="E45" s="492"/>
      <c r="F45" s="491"/>
      <c r="G45" s="491"/>
      <c r="H45" s="492"/>
      <c r="I45" s="491"/>
      <c r="J45" s="491"/>
    </row>
    <row r="46" spans="3:10" ht="11.25">
      <c r="C46" s="491"/>
      <c r="D46" s="491"/>
      <c r="E46" s="492"/>
      <c r="F46" s="491"/>
      <c r="G46" s="491"/>
      <c r="H46" s="492"/>
      <c r="I46" s="491"/>
      <c r="J46" s="491"/>
    </row>
    <row r="47" spans="3:10" ht="11.25">
      <c r="C47" s="491"/>
      <c r="D47" s="491"/>
      <c r="E47" s="492"/>
      <c r="F47" s="491"/>
      <c r="G47" s="491"/>
      <c r="H47" s="491"/>
      <c r="I47" s="491"/>
      <c r="J47" s="491"/>
    </row>
    <row r="48" spans="3:10" ht="11.25">
      <c r="C48" s="491"/>
      <c r="D48" s="491"/>
      <c r="E48" s="491"/>
      <c r="F48" s="491"/>
      <c r="G48" s="491"/>
      <c r="H48" s="491"/>
      <c r="I48" s="491"/>
      <c r="J48" s="49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H13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33203125" style="488" customWidth="1"/>
    <col min="3" max="3" width="2" style="488" customWidth="1"/>
    <col min="4" max="4" width="19.33203125" style="488" customWidth="1"/>
    <col min="5" max="10" width="10.66015625" style="493" customWidth="1"/>
    <col min="11" max="11" width="2" style="497" customWidth="1"/>
    <col min="12" max="12" width="10.66015625" style="488" customWidth="1"/>
    <col min="13" max="34" width="10.66015625" style="494" customWidth="1"/>
    <col min="35" max="16384" width="10.66015625" style="488" customWidth="1"/>
  </cols>
  <sheetData>
    <row r="1" ht="11.25">
      <c r="K1" s="488"/>
    </row>
    <row r="2" spans="4:8" ht="11.25">
      <c r="D2" s="495" t="s">
        <v>176</v>
      </c>
      <c r="E2" s="496"/>
      <c r="F2" s="496"/>
      <c r="G2" s="496"/>
      <c r="H2" s="496"/>
    </row>
    <row r="3" spans="4:8" ht="11.25">
      <c r="D3" s="495" t="s">
        <v>177</v>
      </c>
      <c r="E3" s="496"/>
      <c r="F3" s="496"/>
      <c r="G3" s="496"/>
      <c r="H3" s="496"/>
    </row>
    <row r="4" spans="4:8" ht="11.25">
      <c r="D4" s="495" t="s">
        <v>406</v>
      </c>
      <c r="E4" s="496"/>
      <c r="F4" s="496"/>
      <c r="G4" s="496"/>
      <c r="H4" s="496"/>
    </row>
    <row r="6" spans="4:12" ht="11.25">
      <c r="D6" s="498" t="s">
        <v>149</v>
      </c>
      <c r="E6" s="492"/>
      <c r="F6" s="492"/>
      <c r="G6" s="492"/>
      <c r="H6" s="492"/>
      <c r="I6" s="492"/>
      <c r="J6" s="492"/>
      <c r="L6" s="494"/>
    </row>
    <row r="7" spans="4:12" ht="11.25">
      <c r="D7" s="498" t="s">
        <v>365</v>
      </c>
      <c r="E7" s="492"/>
      <c r="F7" s="492"/>
      <c r="G7" s="492"/>
      <c r="H7" s="492"/>
      <c r="I7" s="492"/>
      <c r="J7" s="492"/>
      <c r="L7" s="494"/>
    </row>
    <row r="8" spans="4:12" ht="11.25">
      <c r="D8" s="498"/>
      <c r="E8" s="492"/>
      <c r="F8" s="492"/>
      <c r="G8" s="492"/>
      <c r="H8" s="492"/>
      <c r="I8" s="492"/>
      <c r="J8" s="492"/>
      <c r="L8" s="494"/>
    </row>
    <row r="9" spans="4:12" ht="11.25">
      <c r="D9" s="498"/>
      <c r="E9" s="492"/>
      <c r="F9" s="492"/>
      <c r="G9" s="492"/>
      <c r="H9" s="492"/>
      <c r="I9" s="492"/>
      <c r="J9" s="492"/>
      <c r="L9" s="494"/>
    </row>
    <row r="10" spans="3:14" s="499" customFormat="1" ht="11.25" customHeight="1">
      <c r="C10" s="500"/>
      <c r="D10" s="501"/>
      <c r="E10" s="502">
        <v>1960</v>
      </c>
      <c r="F10" s="502">
        <v>1970</v>
      </c>
      <c r="G10" s="502">
        <v>1980</v>
      </c>
      <c r="H10" s="502">
        <v>1990</v>
      </c>
      <c r="I10" s="502">
        <v>2000</v>
      </c>
      <c r="J10" s="502">
        <v>2009</v>
      </c>
      <c r="K10" s="503"/>
      <c r="L10" s="504"/>
      <c r="M10" s="505"/>
      <c r="N10" s="506"/>
    </row>
    <row r="11" spans="2:23" s="499" customFormat="1" ht="9.75" customHeight="1">
      <c r="B11" s="507"/>
      <c r="C11" s="508"/>
      <c r="D11" s="509" t="s">
        <v>199</v>
      </c>
      <c r="E11" s="510" t="s">
        <v>224</v>
      </c>
      <c r="F11" s="510">
        <v>7.87314937279</v>
      </c>
      <c r="G11" s="510">
        <v>6.753459977446</v>
      </c>
      <c r="H11" s="510">
        <v>6.298961477029</v>
      </c>
      <c r="I11" s="510">
        <v>5.180454884495</v>
      </c>
      <c r="J11" s="511">
        <v>4.866537544534</v>
      </c>
      <c r="K11" s="512"/>
      <c r="L11" s="504"/>
      <c r="M11" s="505"/>
      <c r="N11" s="506"/>
      <c r="Q11" s="513"/>
      <c r="R11" s="513"/>
      <c r="S11" s="513"/>
      <c r="T11" s="513"/>
      <c r="U11" s="513"/>
      <c r="V11" s="513"/>
      <c r="W11" s="513"/>
    </row>
    <row r="12" spans="3:34" s="499" customFormat="1" ht="9.75" customHeight="1">
      <c r="C12" s="514"/>
      <c r="D12" s="515" t="s">
        <v>386</v>
      </c>
      <c r="E12" s="516">
        <v>7.125151950256</v>
      </c>
      <c r="F12" s="516">
        <v>7.587450490904</v>
      </c>
      <c r="G12" s="516">
        <v>6.731653407027</v>
      </c>
      <c r="H12" s="516">
        <v>6.476527078984</v>
      </c>
      <c r="I12" s="516">
        <v>4.401707108889</v>
      </c>
      <c r="J12" s="517">
        <v>4.010839631482</v>
      </c>
      <c r="K12" s="518"/>
      <c r="L12" s="519"/>
      <c r="M12" s="519"/>
      <c r="N12" s="519"/>
      <c r="O12" s="519"/>
      <c r="P12" s="519"/>
      <c r="Q12" s="519"/>
      <c r="R12" s="519"/>
      <c r="S12" s="519"/>
      <c r="T12" s="520"/>
      <c r="U12" s="520"/>
      <c r="V12" s="520"/>
      <c r="W12" s="519"/>
      <c r="X12" s="520"/>
      <c r="Y12" s="520"/>
      <c r="Z12" s="520"/>
      <c r="AA12" s="520"/>
      <c r="AB12" s="520"/>
      <c r="AC12" s="519"/>
      <c r="AD12" s="519"/>
      <c r="AE12" s="519"/>
      <c r="AF12" s="519"/>
      <c r="AG12" s="519"/>
      <c r="AH12" s="519"/>
    </row>
    <row r="13" spans="3:34" s="499" customFormat="1" ht="9.75" customHeight="1">
      <c r="C13" s="521"/>
      <c r="D13" s="522" t="s">
        <v>236</v>
      </c>
      <c r="E13" s="523">
        <v>8.764296701797</v>
      </c>
      <c r="F13" s="523">
        <v>8.613624193629</v>
      </c>
      <c r="G13" s="523">
        <v>7.868388490256</v>
      </c>
      <c r="H13" s="523">
        <v>6.867631940166</v>
      </c>
      <c r="I13" s="523">
        <v>4.303948558243</v>
      </c>
      <c r="J13" s="524">
        <v>3.417607421678</v>
      </c>
      <c r="K13" s="525"/>
      <c r="L13" s="519"/>
      <c r="M13" s="519"/>
      <c r="N13" s="519"/>
      <c r="O13" s="519"/>
      <c r="P13" s="519"/>
      <c r="Q13" s="519"/>
      <c r="R13" s="519"/>
      <c r="S13" s="519"/>
      <c r="T13" s="520"/>
      <c r="U13" s="520"/>
      <c r="V13" s="520"/>
      <c r="W13" s="519"/>
      <c r="X13" s="520"/>
      <c r="Y13" s="520"/>
      <c r="Z13" s="520"/>
      <c r="AA13" s="520"/>
      <c r="AB13" s="520"/>
      <c r="AC13" s="519"/>
      <c r="AD13" s="519"/>
      <c r="AE13" s="519"/>
      <c r="AF13" s="519"/>
      <c r="AG13" s="519"/>
      <c r="AH13" s="519"/>
    </row>
    <row r="14" spans="3:34" s="499" customFormat="1" ht="9.75" customHeight="1">
      <c r="C14" s="521"/>
      <c r="D14" s="522" t="s">
        <v>237</v>
      </c>
      <c r="E14" s="523">
        <v>7.724740017867</v>
      </c>
      <c r="F14" s="523">
        <v>9.192873534792</v>
      </c>
      <c r="G14" s="523">
        <v>7.603021410798</v>
      </c>
      <c r="H14" s="523">
        <v>8.801884770242</v>
      </c>
      <c r="I14" s="523">
        <v>5.385442551353</v>
      </c>
      <c r="J14" s="524">
        <v>4.563858837907</v>
      </c>
      <c r="K14" s="525"/>
      <c r="L14" s="519"/>
      <c r="M14" s="519"/>
      <c r="N14" s="519"/>
      <c r="O14" s="519"/>
      <c r="P14" s="519"/>
      <c r="Q14" s="519"/>
      <c r="R14" s="519"/>
      <c r="S14" s="519"/>
      <c r="T14" s="520"/>
      <c r="U14" s="520"/>
      <c r="V14" s="520"/>
      <c r="W14" s="519"/>
      <c r="X14" s="520"/>
      <c r="Y14" s="520"/>
      <c r="Z14" s="520"/>
      <c r="AA14" s="520"/>
      <c r="AB14" s="520"/>
      <c r="AC14" s="519"/>
      <c r="AD14" s="519"/>
      <c r="AE14" s="519"/>
      <c r="AF14" s="519"/>
      <c r="AG14" s="519"/>
      <c r="AH14" s="519"/>
    </row>
    <row r="15" spans="3:34" s="499" customFormat="1" ht="9.75" customHeight="1">
      <c r="C15" s="521"/>
      <c r="D15" s="522" t="s">
        <v>238</v>
      </c>
      <c r="E15" s="523">
        <v>7.8384523724</v>
      </c>
      <c r="F15" s="523">
        <v>7.380359794569</v>
      </c>
      <c r="G15" s="523">
        <v>5.162572830477</v>
      </c>
      <c r="H15" s="523">
        <v>6.129814028138</v>
      </c>
      <c r="I15" s="523">
        <v>7.18928102695</v>
      </c>
      <c r="J15" s="524">
        <v>5.966173567572</v>
      </c>
      <c r="K15" s="525"/>
      <c r="L15" s="519"/>
      <c r="M15" s="519"/>
      <c r="N15" s="519"/>
      <c r="O15" s="519"/>
      <c r="P15" s="519"/>
      <c r="Q15" s="519"/>
      <c r="R15" s="519"/>
      <c r="S15" s="519"/>
      <c r="T15" s="520"/>
      <c r="U15" s="520"/>
      <c r="V15" s="520"/>
      <c r="W15" s="519"/>
      <c r="X15" s="520"/>
      <c r="Y15" s="520"/>
      <c r="Z15" s="520"/>
      <c r="AA15" s="520"/>
      <c r="AB15" s="520"/>
      <c r="AC15" s="519"/>
      <c r="AD15" s="519"/>
      <c r="AE15" s="519"/>
      <c r="AF15" s="519"/>
      <c r="AG15" s="519"/>
      <c r="AH15" s="519"/>
    </row>
    <row r="16" spans="3:34" s="499" customFormat="1" ht="9.75" customHeight="1">
      <c r="C16" s="521"/>
      <c r="D16" s="522" t="s">
        <v>239</v>
      </c>
      <c r="E16" s="523">
        <v>9.462733588867</v>
      </c>
      <c r="F16" s="523">
        <v>7.358810696103</v>
      </c>
      <c r="G16" s="523">
        <v>6.34323710269</v>
      </c>
      <c r="H16" s="523">
        <v>6.500922934715</v>
      </c>
      <c r="I16" s="523">
        <v>5.091136389324</v>
      </c>
      <c r="J16" s="524">
        <v>4.590910553873</v>
      </c>
      <c r="K16" s="525"/>
      <c r="L16" s="519"/>
      <c r="M16" s="519"/>
      <c r="N16" s="519"/>
      <c r="O16" s="519"/>
      <c r="P16" s="519"/>
      <c r="Q16" s="519"/>
      <c r="R16" s="519"/>
      <c r="S16" s="519"/>
      <c r="T16" s="520"/>
      <c r="U16" s="520"/>
      <c r="V16" s="520"/>
      <c r="W16" s="519"/>
      <c r="X16" s="520"/>
      <c r="Y16" s="520"/>
      <c r="Z16" s="520"/>
      <c r="AA16" s="520"/>
      <c r="AB16" s="520"/>
      <c r="AC16" s="519"/>
      <c r="AD16" s="519"/>
      <c r="AE16" s="519"/>
      <c r="AF16" s="519"/>
      <c r="AG16" s="519"/>
      <c r="AH16" s="519"/>
    </row>
    <row r="17" spans="3:34" s="499" customFormat="1" ht="9.75" customHeight="1">
      <c r="C17" s="521"/>
      <c r="D17" s="522" t="s">
        <v>240</v>
      </c>
      <c r="E17" s="523">
        <v>9.991362645498</v>
      </c>
      <c r="F17" s="523">
        <v>9.082467453819</v>
      </c>
      <c r="G17" s="523">
        <v>8.775949943779</v>
      </c>
      <c r="H17" s="523">
        <v>7.503310658984</v>
      </c>
      <c r="I17" s="523">
        <v>4.005067487395</v>
      </c>
      <c r="J17" s="524">
        <v>4.000683443871</v>
      </c>
      <c r="K17" s="525"/>
      <c r="L17" s="519"/>
      <c r="M17" s="519"/>
      <c r="N17" s="519"/>
      <c r="O17" s="519"/>
      <c r="P17" s="519"/>
      <c r="Q17" s="519"/>
      <c r="R17" s="519"/>
      <c r="S17" s="519"/>
      <c r="T17" s="520"/>
      <c r="U17" s="520"/>
      <c r="V17" s="520"/>
      <c r="W17" s="519"/>
      <c r="X17" s="520"/>
      <c r="Y17" s="520"/>
      <c r="Z17" s="520"/>
      <c r="AA17" s="520"/>
      <c r="AB17" s="520"/>
      <c r="AC17" s="519"/>
      <c r="AD17" s="519"/>
      <c r="AE17" s="519"/>
      <c r="AF17" s="519"/>
      <c r="AG17" s="519"/>
      <c r="AH17" s="519"/>
    </row>
    <row r="18" spans="3:34" s="499" customFormat="1" ht="9.75" customHeight="1">
      <c r="C18" s="521"/>
      <c r="D18" s="522" t="s">
        <v>410</v>
      </c>
      <c r="E18" s="523">
        <v>5.467369016475</v>
      </c>
      <c r="F18" s="523">
        <v>7.026122241948</v>
      </c>
      <c r="G18" s="523">
        <v>6.385372714487</v>
      </c>
      <c r="H18" s="523">
        <v>5.076303922567</v>
      </c>
      <c r="I18" s="523">
        <v>5.037094966899</v>
      </c>
      <c r="J18" s="524">
        <v>5.17428437586</v>
      </c>
      <c r="K18" s="525"/>
      <c r="L18" s="519"/>
      <c r="M18" s="519"/>
      <c r="N18" s="519"/>
      <c r="O18" s="519"/>
      <c r="P18" s="519"/>
      <c r="Q18" s="519"/>
      <c r="R18" s="519"/>
      <c r="S18" s="519"/>
      <c r="T18" s="520"/>
      <c r="U18" s="520"/>
      <c r="V18" s="520"/>
      <c r="W18" s="519"/>
      <c r="X18" s="520"/>
      <c r="Y18" s="520"/>
      <c r="Z18" s="520"/>
      <c r="AA18" s="520"/>
      <c r="AB18" s="520"/>
      <c r="AC18" s="519"/>
      <c r="AD18" s="519"/>
      <c r="AE18" s="519"/>
      <c r="AF18" s="519"/>
      <c r="AG18" s="519"/>
      <c r="AH18" s="519"/>
    </row>
    <row r="19" spans="3:34" s="499" customFormat="1" ht="9.75" customHeight="1">
      <c r="C19" s="521"/>
      <c r="D19" s="522" t="s">
        <v>242</v>
      </c>
      <c r="E19" s="523">
        <v>6.981147361441</v>
      </c>
      <c r="F19" s="523">
        <v>7.669792782873</v>
      </c>
      <c r="G19" s="523">
        <v>6.466369475567</v>
      </c>
      <c r="H19" s="523">
        <v>5.813977529763</v>
      </c>
      <c r="I19" s="523">
        <v>4.477222861462</v>
      </c>
      <c r="J19" s="524">
        <v>5.248006693398</v>
      </c>
      <c r="K19" s="525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</row>
    <row r="20" spans="3:34" s="499" customFormat="1" ht="9.75" customHeight="1">
      <c r="C20" s="521"/>
      <c r="D20" s="522" t="s">
        <v>243</v>
      </c>
      <c r="E20" s="523">
        <v>7.777934657692</v>
      </c>
      <c r="F20" s="523">
        <v>7.340187566109</v>
      </c>
      <c r="G20" s="523">
        <v>5.894222433885</v>
      </c>
      <c r="H20" s="523">
        <v>5.67697633244</v>
      </c>
      <c r="I20" s="523">
        <v>5.375899431382</v>
      </c>
      <c r="J20" s="524">
        <v>3.758337709057</v>
      </c>
      <c r="K20" s="525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</row>
    <row r="21" spans="3:34" s="499" customFormat="1" ht="9.75" customHeight="1">
      <c r="C21" s="521"/>
      <c r="D21" s="522" t="s">
        <v>411</v>
      </c>
      <c r="E21" s="523">
        <v>7.003379963067</v>
      </c>
      <c r="F21" s="523">
        <v>7.753963599036</v>
      </c>
      <c r="G21" s="523">
        <v>6.205956647112</v>
      </c>
      <c r="H21" s="523">
        <v>5.062685915709</v>
      </c>
      <c r="I21" s="523">
        <v>5.044191832077</v>
      </c>
      <c r="J21" s="524">
        <v>3.914194563113</v>
      </c>
      <c r="K21" s="525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</row>
    <row r="22" spans="3:34" s="499" customFormat="1" ht="9.75" customHeight="1">
      <c r="C22" s="521"/>
      <c r="D22" s="522" t="s">
        <v>245</v>
      </c>
      <c r="E22" s="523">
        <v>7.722815076584</v>
      </c>
      <c r="F22" s="523">
        <v>7.34848393357</v>
      </c>
      <c r="G22" s="523">
        <v>5.722944848576</v>
      </c>
      <c r="H22" s="523">
        <v>5.636729265061</v>
      </c>
      <c r="I22" s="523">
        <v>4.994722007833</v>
      </c>
      <c r="J22" s="524">
        <v>4.012313918874</v>
      </c>
      <c r="K22" s="525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</row>
    <row r="23" spans="3:34" s="499" customFormat="1" ht="9.75" customHeight="1">
      <c r="C23" s="521"/>
      <c r="D23" s="522" t="s">
        <v>412</v>
      </c>
      <c r="E23" s="523" t="s">
        <v>224</v>
      </c>
      <c r="F23" s="523">
        <v>8.607697941248</v>
      </c>
      <c r="G23" s="523">
        <v>7.625365853659</v>
      </c>
      <c r="H23" s="523">
        <v>9.668941779416</v>
      </c>
      <c r="I23" s="523">
        <v>13.374196532392</v>
      </c>
      <c r="J23" s="524">
        <v>7.908641256183</v>
      </c>
      <c r="K23" s="525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519"/>
      <c r="AH23" s="519"/>
    </row>
    <row r="24" spans="3:34" s="499" customFormat="1" ht="9.75" customHeight="1">
      <c r="C24" s="521"/>
      <c r="D24" s="522" t="s">
        <v>247</v>
      </c>
      <c r="E24" s="523">
        <v>11.016139245132</v>
      </c>
      <c r="F24" s="523">
        <v>10.165889272641</v>
      </c>
      <c r="G24" s="523">
        <v>9.798538918446</v>
      </c>
      <c r="H24" s="523">
        <v>8.868817427176</v>
      </c>
      <c r="I24" s="523">
        <v>3.881609028291</v>
      </c>
      <c r="J24" s="524">
        <v>4.401654401167</v>
      </c>
      <c r="K24" s="525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/>
      <c r="W24" s="519"/>
      <c r="X24" s="519"/>
      <c r="Y24" s="519"/>
      <c r="Z24" s="519"/>
      <c r="AA24" s="519"/>
      <c r="AB24" s="519"/>
      <c r="AC24" s="519"/>
      <c r="AD24" s="519"/>
      <c r="AE24" s="519"/>
      <c r="AF24" s="519"/>
      <c r="AG24" s="519"/>
      <c r="AH24" s="519"/>
    </row>
    <row r="25" spans="3:34" s="499" customFormat="1" ht="9.75" customHeight="1">
      <c r="C25" s="521"/>
      <c r="D25" s="522" t="s">
        <v>248</v>
      </c>
      <c r="E25" s="523">
        <v>10.129024131292</v>
      </c>
      <c r="F25" s="523">
        <v>9.528013761873</v>
      </c>
      <c r="G25" s="523">
        <v>9.234730320678</v>
      </c>
      <c r="H25" s="523">
        <v>9.819251140802</v>
      </c>
      <c r="I25" s="523">
        <v>4.830926157068</v>
      </c>
      <c r="J25" s="524">
        <v>6.151301289791</v>
      </c>
      <c r="K25" s="525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</row>
    <row r="26" spans="3:34" s="499" customFormat="1" ht="9.75" customHeight="1">
      <c r="C26" s="521"/>
      <c r="D26" s="522" t="s">
        <v>249</v>
      </c>
      <c r="E26" s="523">
        <v>7.121699525432</v>
      </c>
      <c r="F26" s="523">
        <v>6.356675541246</v>
      </c>
      <c r="G26" s="523">
        <v>5.901414252369</v>
      </c>
      <c r="H26" s="523">
        <v>6.05473353411</v>
      </c>
      <c r="I26" s="523">
        <v>4.923217969287</v>
      </c>
      <c r="J26" s="524">
        <v>3.49349013526</v>
      </c>
      <c r="K26" s="525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</row>
    <row r="27" spans="3:34" s="499" customFormat="1" ht="9.75" customHeight="1">
      <c r="C27" s="521"/>
      <c r="D27" s="522" t="s">
        <v>250</v>
      </c>
      <c r="E27" s="523">
        <v>8.870822589858</v>
      </c>
      <c r="F27" s="523">
        <v>9.345409275182</v>
      </c>
      <c r="G27" s="523">
        <v>7.499774533424</v>
      </c>
      <c r="H27" s="523">
        <v>6.401106305502</v>
      </c>
      <c r="I27" s="523">
        <v>4.711598926292</v>
      </c>
      <c r="J27" s="524">
        <v>3.66693713862</v>
      </c>
      <c r="K27" s="525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</row>
    <row r="28" spans="3:34" s="499" customFormat="1" ht="9.75" customHeight="1">
      <c r="C28" s="521"/>
      <c r="D28" s="522" t="s">
        <v>251</v>
      </c>
      <c r="E28" s="523">
        <v>5.953146531925</v>
      </c>
      <c r="F28" s="523">
        <v>7.850652568974</v>
      </c>
      <c r="G28" s="523">
        <v>8.763757520251</v>
      </c>
      <c r="H28" s="523">
        <v>7.053110088376</v>
      </c>
      <c r="I28" s="523">
        <v>6.673431874618</v>
      </c>
      <c r="J28" s="524">
        <v>5.693366369215</v>
      </c>
      <c r="K28" s="525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</row>
    <row r="29" spans="3:34" s="499" customFormat="1" ht="9.75" customHeight="1">
      <c r="C29" s="521"/>
      <c r="D29" s="522" t="s">
        <v>252</v>
      </c>
      <c r="E29" s="523">
        <v>7.723152245423</v>
      </c>
      <c r="F29" s="523">
        <v>9.473540183913</v>
      </c>
      <c r="G29" s="523">
        <v>6.358959137232</v>
      </c>
      <c r="H29" s="523">
        <v>6.497537706894</v>
      </c>
      <c r="I29" s="523">
        <v>5.530371297929</v>
      </c>
      <c r="J29" s="524">
        <v>4.411343056068</v>
      </c>
      <c r="K29" s="525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AG29" s="519"/>
      <c r="AH29" s="519"/>
    </row>
    <row r="30" spans="3:34" s="499" customFormat="1" ht="9.75" customHeight="1">
      <c r="C30" s="521"/>
      <c r="D30" s="522" t="s">
        <v>253</v>
      </c>
      <c r="E30" s="523">
        <v>8.301905104746</v>
      </c>
      <c r="F30" s="523">
        <v>7.067415588892</v>
      </c>
      <c r="G30" s="523">
        <v>6.150793046312</v>
      </c>
      <c r="H30" s="523">
        <v>5.888627675717</v>
      </c>
      <c r="I30" s="523">
        <v>4.89642099934</v>
      </c>
      <c r="J30" s="524">
        <v>4.24002797278</v>
      </c>
      <c r="K30" s="525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AG30" s="519"/>
      <c r="AH30" s="519"/>
    </row>
    <row r="31" spans="3:34" s="499" customFormat="1" ht="9.75" customHeight="1">
      <c r="C31" s="521"/>
      <c r="D31" s="522" t="s">
        <v>254</v>
      </c>
      <c r="E31" s="523">
        <v>8.240587499937</v>
      </c>
      <c r="F31" s="523">
        <v>8.581570705633</v>
      </c>
      <c r="G31" s="523">
        <v>8.640346993533</v>
      </c>
      <c r="H31" s="523">
        <v>6.700702179242</v>
      </c>
      <c r="I31" s="523">
        <v>5.491010930349</v>
      </c>
      <c r="J31" s="524">
        <v>6.573616316987</v>
      </c>
      <c r="K31" s="525"/>
      <c r="L31" s="519"/>
      <c r="M31" s="519"/>
      <c r="N31" s="519"/>
      <c r="O31" s="519"/>
      <c r="P31" s="519"/>
      <c r="Q31" s="519"/>
      <c r="R31" s="519"/>
      <c r="S31" s="519"/>
      <c r="T31" s="519"/>
      <c r="U31" s="519"/>
      <c r="V31" s="519"/>
      <c r="W31" s="519"/>
      <c r="X31" s="519"/>
      <c r="Y31" s="519"/>
      <c r="Z31" s="519"/>
      <c r="AA31" s="519"/>
      <c r="AB31" s="519"/>
      <c r="AC31" s="519"/>
      <c r="AD31" s="519"/>
      <c r="AE31" s="519"/>
      <c r="AF31" s="519"/>
      <c r="AG31" s="519"/>
      <c r="AH31" s="519"/>
    </row>
    <row r="32" spans="3:34" s="499" customFormat="1" ht="9.75" customHeight="1">
      <c r="C32" s="521"/>
      <c r="D32" s="522" t="s">
        <v>255</v>
      </c>
      <c r="E32" s="523">
        <v>7.841411939602</v>
      </c>
      <c r="F32" s="523">
        <v>9.384441855479</v>
      </c>
      <c r="G32" s="523">
        <v>7.389073787526</v>
      </c>
      <c r="H32" s="523">
        <v>7.177445188515</v>
      </c>
      <c r="I32" s="523">
        <v>6.234404698061</v>
      </c>
      <c r="J32" s="524">
        <v>3.798830790402</v>
      </c>
      <c r="K32" s="525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19"/>
      <c r="Y32" s="519"/>
      <c r="Z32" s="519"/>
      <c r="AA32" s="519"/>
      <c r="AB32" s="519"/>
      <c r="AC32" s="519"/>
      <c r="AD32" s="519"/>
      <c r="AE32" s="519"/>
      <c r="AF32" s="519"/>
      <c r="AG32" s="519"/>
      <c r="AH32" s="519"/>
    </row>
    <row r="33" spans="3:34" s="499" customFormat="1" ht="9.75" customHeight="1">
      <c r="C33" s="521"/>
      <c r="D33" s="522" t="s">
        <v>256</v>
      </c>
      <c r="E33" s="523">
        <v>10.738035536121</v>
      </c>
      <c r="F33" s="523">
        <v>7.186574802135</v>
      </c>
      <c r="G33" s="523">
        <v>8.212644417912</v>
      </c>
      <c r="H33" s="523">
        <v>8.303308768466</v>
      </c>
      <c r="I33" s="523">
        <v>6.051248740641</v>
      </c>
      <c r="J33" s="524">
        <v>6.251047175516</v>
      </c>
      <c r="K33" s="525"/>
      <c r="L33" s="519"/>
      <c r="M33" s="519"/>
      <c r="N33" s="519"/>
      <c r="O33" s="519"/>
      <c r="P33" s="519"/>
      <c r="Q33" s="519"/>
      <c r="R33" s="519"/>
      <c r="S33" s="519"/>
      <c r="T33" s="519"/>
      <c r="U33" s="519"/>
      <c r="V33" s="519"/>
      <c r="W33" s="519"/>
      <c r="X33" s="519"/>
      <c r="Y33" s="519"/>
      <c r="Z33" s="519"/>
      <c r="AA33" s="519"/>
      <c r="AB33" s="519"/>
      <c r="AC33" s="519"/>
      <c r="AD33" s="519"/>
      <c r="AE33" s="519"/>
      <c r="AF33" s="519"/>
      <c r="AG33" s="519"/>
      <c r="AH33" s="519"/>
    </row>
    <row r="34" spans="3:34" s="499" customFormat="1" ht="9.75" customHeight="1">
      <c r="C34" s="521"/>
      <c r="D34" s="522" t="s">
        <v>257</v>
      </c>
      <c r="E34" s="523">
        <v>8.842571558383</v>
      </c>
      <c r="F34" s="523">
        <v>8.279363739506</v>
      </c>
      <c r="G34" s="523">
        <v>6.509705125137</v>
      </c>
      <c r="H34" s="523">
        <v>4.262419294541</v>
      </c>
      <c r="I34" s="523">
        <v>3.620548788919</v>
      </c>
      <c r="J34" s="524">
        <v>3.172573589146</v>
      </c>
      <c r="K34" s="525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</row>
    <row r="35" spans="3:34" s="499" customFormat="1" ht="9.75" customHeight="1">
      <c r="C35" s="521"/>
      <c r="D35" s="522" t="s">
        <v>258</v>
      </c>
      <c r="E35" s="523">
        <v>7.910090595229</v>
      </c>
      <c r="F35" s="523">
        <v>7.92402665096</v>
      </c>
      <c r="G35" s="523">
        <v>7.947684803552</v>
      </c>
      <c r="H35" s="523">
        <v>7.630415760002</v>
      </c>
      <c r="I35" s="523">
        <v>4.806892917056</v>
      </c>
      <c r="J35" s="524">
        <v>4.863995984195</v>
      </c>
      <c r="K35" s="525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519"/>
      <c r="AD35" s="519"/>
      <c r="AE35" s="519"/>
      <c r="AF35" s="519"/>
      <c r="AG35" s="519"/>
      <c r="AH35" s="519"/>
    </row>
    <row r="36" spans="3:34" s="499" customFormat="1" ht="9.75" customHeight="1">
      <c r="C36" s="521"/>
      <c r="D36" s="522" t="s">
        <v>259</v>
      </c>
      <c r="E36" s="523">
        <v>7.412350546343</v>
      </c>
      <c r="F36" s="523">
        <v>8.84222436759</v>
      </c>
      <c r="G36" s="523">
        <v>6.148715303895</v>
      </c>
      <c r="H36" s="523">
        <v>5.013004291045</v>
      </c>
      <c r="I36" s="523">
        <v>5.051959841652</v>
      </c>
      <c r="J36" s="524">
        <v>5.588447445162</v>
      </c>
      <c r="K36" s="525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19"/>
      <c r="W36" s="519"/>
      <c r="X36" s="519"/>
      <c r="Y36" s="519"/>
      <c r="Z36" s="519"/>
      <c r="AA36" s="519"/>
      <c r="AB36" s="519"/>
      <c r="AC36" s="519"/>
      <c r="AD36" s="519"/>
      <c r="AE36" s="519"/>
      <c r="AF36" s="519"/>
      <c r="AG36" s="519"/>
      <c r="AH36" s="519"/>
    </row>
    <row r="37" spans="3:34" s="499" customFormat="1" ht="9.75" customHeight="1">
      <c r="C37" s="521"/>
      <c r="D37" s="522" t="s">
        <v>260</v>
      </c>
      <c r="E37" s="523">
        <v>6.700241133327</v>
      </c>
      <c r="F37" s="523">
        <v>5.38096118504</v>
      </c>
      <c r="G37" s="523">
        <v>4.520649763535</v>
      </c>
      <c r="H37" s="523">
        <v>4.729265139473</v>
      </c>
      <c r="I37" s="523">
        <v>4.496676043994</v>
      </c>
      <c r="J37" s="524">
        <v>5.082424724939</v>
      </c>
      <c r="K37" s="525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19"/>
      <c r="Y37" s="519"/>
      <c r="Z37" s="519"/>
      <c r="AA37" s="519"/>
      <c r="AB37" s="519"/>
      <c r="AC37" s="519"/>
      <c r="AD37" s="519"/>
      <c r="AE37" s="519"/>
      <c r="AF37" s="519"/>
      <c r="AG37" s="519"/>
      <c r="AH37" s="519"/>
    </row>
    <row r="38" spans="3:34" s="499" customFormat="1" ht="9.75" customHeight="1">
      <c r="C38" s="526"/>
      <c r="D38" s="527" t="s">
        <v>261</v>
      </c>
      <c r="E38" s="528">
        <v>7.51141221374</v>
      </c>
      <c r="F38" s="528">
        <v>8.461363646571</v>
      </c>
      <c r="G38" s="528">
        <v>7.430557143866</v>
      </c>
      <c r="H38" s="528">
        <v>6.557656422404</v>
      </c>
      <c r="I38" s="528">
        <v>5.19441231529</v>
      </c>
      <c r="J38" s="529">
        <v>4.427659134005</v>
      </c>
      <c r="K38" s="530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</row>
    <row r="39" spans="3:34" s="499" customFormat="1" ht="9.75" customHeight="1">
      <c r="C39" s="514"/>
      <c r="D39" s="515" t="s">
        <v>262</v>
      </c>
      <c r="E39" s="516">
        <v>7.455545809744</v>
      </c>
      <c r="F39" s="516">
        <v>7.777419070819</v>
      </c>
      <c r="G39" s="516">
        <v>5.724605282767</v>
      </c>
      <c r="H39" s="516">
        <v>4.528580286156</v>
      </c>
      <c r="I39" s="516">
        <v>6.31923329955</v>
      </c>
      <c r="J39" s="517">
        <v>4.7</v>
      </c>
      <c r="K39" s="514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</row>
    <row r="40" spans="3:34" s="499" customFormat="1" ht="9.75" customHeight="1">
      <c r="C40" s="521"/>
      <c r="D40" s="522" t="s">
        <v>263</v>
      </c>
      <c r="E40" s="523">
        <v>5.71393836241</v>
      </c>
      <c r="F40" s="523">
        <v>5.912961210974</v>
      </c>
      <c r="G40" s="523">
        <v>7.055503292568</v>
      </c>
      <c r="H40" s="523">
        <v>5.636350984622</v>
      </c>
      <c r="I40" s="523">
        <v>7.229284729668</v>
      </c>
      <c r="J40" s="524">
        <v>4.308053822698</v>
      </c>
      <c r="K40" s="521"/>
      <c r="L40" s="519"/>
      <c r="M40" s="519"/>
      <c r="N40" s="519"/>
      <c r="O40" s="519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</row>
    <row r="41" spans="3:34" s="499" customFormat="1" ht="9.75" customHeight="1">
      <c r="C41" s="521"/>
      <c r="D41" s="522" t="s">
        <v>264</v>
      </c>
      <c r="E41" s="523">
        <v>6.604138958612</v>
      </c>
      <c r="F41" s="523">
        <v>7.577862733093</v>
      </c>
      <c r="G41" s="523">
        <v>5.441034653247</v>
      </c>
      <c r="H41" s="523">
        <v>5.169430525669</v>
      </c>
      <c r="I41" s="523">
        <v>5.03187843509</v>
      </c>
      <c r="J41" s="524">
        <v>5.03</v>
      </c>
      <c r="K41" s="521"/>
      <c r="L41" s="519"/>
      <c r="M41" s="519"/>
      <c r="N41" s="519"/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19"/>
      <c r="AD41" s="519"/>
      <c r="AE41" s="519"/>
      <c r="AF41" s="519"/>
      <c r="AG41" s="519"/>
      <c r="AH41" s="519"/>
    </row>
    <row r="42" spans="3:34" s="499" customFormat="1" ht="9.75" customHeight="1">
      <c r="C42" s="531"/>
      <c r="D42" s="532" t="s">
        <v>265</v>
      </c>
      <c r="E42" s="533">
        <v>7.80318129699</v>
      </c>
      <c r="F42" s="533">
        <v>7.554429573667</v>
      </c>
      <c r="G42" s="533">
        <v>5.652586444806</v>
      </c>
      <c r="H42" s="533">
        <v>6.93959766922</v>
      </c>
      <c r="I42" s="533">
        <v>5.534050179211</v>
      </c>
      <c r="J42" s="534">
        <v>5.411213336982</v>
      </c>
      <c r="K42" s="531"/>
      <c r="L42" s="535"/>
      <c r="M42" s="519"/>
      <c r="N42" s="519"/>
      <c r="O42" s="519"/>
      <c r="P42" s="519"/>
      <c r="Q42" s="519"/>
      <c r="R42" s="519"/>
      <c r="S42" s="519"/>
      <c r="T42" s="519"/>
      <c r="U42" s="519"/>
      <c r="V42" s="519"/>
      <c r="W42" s="519"/>
      <c r="X42" s="519"/>
      <c r="Y42" s="519"/>
      <c r="Z42" s="519"/>
      <c r="AA42" s="519"/>
      <c r="AB42" s="519"/>
      <c r="AC42" s="519"/>
      <c r="AD42" s="519"/>
      <c r="AE42" s="519"/>
      <c r="AF42" s="519"/>
      <c r="AG42" s="519"/>
      <c r="AH42" s="519"/>
    </row>
    <row r="43" spans="3:34" s="499" customFormat="1" ht="9.75" customHeight="1">
      <c r="C43" s="536"/>
      <c r="D43" s="537" t="s">
        <v>266</v>
      </c>
      <c r="E43" s="538">
        <v>8.879080407354</v>
      </c>
      <c r="F43" s="538">
        <v>8.45803911472</v>
      </c>
      <c r="G43" s="538">
        <v>7.241647538949</v>
      </c>
      <c r="H43" s="538">
        <v>5.845059455332</v>
      </c>
      <c r="I43" s="538">
        <v>4.927376199589</v>
      </c>
      <c r="J43" s="539">
        <v>5.05</v>
      </c>
      <c r="K43" s="536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19"/>
      <c r="X43" s="519"/>
      <c r="Y43" s="519"/>
      <c r="Z43" s="519"/>
      <c r="AA43" s="519"/>
      <c r="AB43" s="519"/>
      <c r="AC43" s="519"/>
      <c r="AD43" s="519"/>
      <c r="AE43" s="519"/>
      <c r="AF43" s="519"/>
      <c r="AG43" s="519"/>
      <c r="AH43" s="519"/>
    </row>
    <row r="44" spans="3:34" s="499" customFormat="1" ht="9.75" customHeight="1">
      <c r="C44" s="521"/>
      <c r="D44" s="522" t="s">
        <v>267</v>
      </c>
      <c r="E44" s="523">
        <v>8.57875448928</v>
      </c>
      <c r="F44" s="523">
        <v>8.957921158262</v>
      </c>
      <c r="G44" s="523">
        <v>8.536370649266</v>
      </c>
      <c r="H44" s="523">
        <v>8.335852828202</v>
      </c>
      <c r="I44" s="523">
        <v>7.034833653697</v>
      </c>
      <c r="J44" s="524">
        <v>7.277101876988</v>
      </c>
      <c r="K44" s="521"/>
      <c r="L44" s="519"/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519"/>
      <c r="AE44" s="519"/>
      <c r="AF44" s="519"/>
      <c r="AG44" s="519"/>
      <c r="AH44" s="519"/>
    </row>
    <row r="45" spans="3:34" s="499" customFormat="1" ht="9.75" customHeight="1">
      <c r="C45" s="531"/>
      <c r="D45" s="540" t="s">
        <v>213</v>
      </c>
      <c r="E45" s="541" t="s">
        <v>224</v>
      </c>
      <c r="F45" s="541" t="s">
        <v>224</v>
      </c>
      <c r="G45" s="541">
        <v>8.229584196216</v>
      </c>
      <c r="H45" s="541" t="s">
        <v>224</v>
      </c>
      <c r="I45" s="541" t="s">
        <v>224</v>
      </c>
      <c r="J45" s="542">
        <v>8.21</v>
      </c>
      <c r="K45" s="531"/>
      <c r="L45" s="519"/>
      <c r="M45" s="519"/>
      <c r="N45" s="519"/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19"/>
      <c r="AC45" s="519"/>
      <c r="AD45" s="519"/>
      <c r="AE45" s="519"/>
      <c r="AF45" s="519"/>
      <c r="AG45" s="519"/>
      <c r="AH45" s="519"/>
    </row>
    <row r="46" spans="4:12" ht="11.25">
      <c r="D46" s="543"/>
      <c r="E46" s="544"/>
      <c r="F46" s="544"/>
      <c r="G46" s="544"/>
      <c r="H46" s="544"/>
      <c r="I46" s="544"/>
      <c r="J46" s="544"/>
      <c r="K46" s="545"/>
      <c r="L46" s="546"/>
    </row>
    <row r="47" spans="4:12" ht="11.25">
      <c r="D47" s="545" t="s">
        <v>413</v>
      </c>
      <c r="E47" s="547"/>
      <c r="F47" s="547"/>
      <c r="G47" s="547"/>
      <c r="H47" s="547"/>
      <c r="I47" s="547"/>
      <c r="J47" s="547"/>
      <c r="K47" s="548"/>
      <c r="L47" s="546"/>
    </row>
    <row r="48" spans="4:12" ht="11.25">
      <c r="D48" s="488" t="s">
        <v>414</v>
      </c>
      <c r="L48" s="546"/>
    </row>
    <row r="49" spans="4:12" ht="11.25">
      <c r="D49" s="488" t="s">
        <v>415</v>
      </c>
      <c r="L49" s="546"/>
    </row>
    <row r="50" spans="4:12" ht="11.25">
      <c r="D50" s="488" t="s">
        <v>416</v>
      </c>
      <c r="L50" s="549"/>
    </row>
    <row r="51" spans="4:12" ht="11.25">
      <c r="D51" s="488" t="s">
        <v>417</v>
      </c>
      <c r="E51" s="550"/>
      <c r="F51" s="550"/>
      <c r="G51" s="550"/>
      <c r="H51" s="550"/>
      <c r="I51" s="550"/>
      <c r="J51" s="550"/>
      <c r="L51" s="546"/>
    </row>
    <row r="52" spans="5:13" ht="11.25">
      <c r="E52" s="551"/>
      <c r="F52" s="551"/>
      <c r="G52" s="551"/>
      <c r="H52" s="551"/>
      <c r="I52" s="551"/>
      <c r="J52" s="551"/>
      <c r="L52" s="546"/>
      <c r="M52" s="552"/>
    </row>
    <row r="53" spans="1:34" s="554" customFormat="1" ht="11.25">
      <c r="A53" s="488"/>
      <c r="B53" s="488"/>
      <c r="C53" s="488"/>
      <c r="D53" s="488"/>
      <c r="E53" s="551"/>
      <c r="F53" s="551"/>
      <c r="G53" s="551"/>
      <c r="H53" s="551"/>
      <c r="I53" s="551"/>
      <c r="J53" s="551"/>
      <c r="K53" s="497"/>
      <c r="L53" s="546"/>
      <c r="M53" s="552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</row>
    <row r="54" spans="1:34" s="554" customFormat="1" ht="11.25">
      <c r="A54" s="555" t="s">
        <v>189</v>
      </c>
      <c r="B54" s="488"/>
      <c r="C54" s="546"/>
      <c r="D54" s="488"/>
      <c r="E54" s="551"/>
      <c r="F54" s="551"/>
      <c r="G54" s="551"/>
      <c r="H54" s="551"/>
      <c r="I54" s="551"/>
      <c r="J54" s="551"/>
      <c r="K54" s="497"/>
      <c r="L54" s="546"/>
      <c r="M54" s="552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</row>
    <row r="55" spans="1:34" s="554" customFormat="1" ht="11.25">
      <c r="A55" s="556" t="s">
        <v>16</v>
      </c>
      <c r="B55" s="488"/>
      <c r="C55" s="546"/>
      <c r="D55" s="546"/>
      <c r="E55" s="551"/>
      <c r="F55" s="551"/>
      <c r="G55" s="551"/>
      <c r="H55" s="551"/>
      <c r="I55" s="551"/>
      <c r="J55" s="551"/>
      <c r="K55" s="497"/>
      <c r="L55" s="546"/>
      <c r="M55" s="552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</row>
    <row r="56" spans="1:34" s="554" customFormat="1" ht="11.25">
      <c r="A56" s="488"/>
      <c r="B56" s="488"/>
      <c r="C56" s="546"/>
      <c r="D56" s="546"/>
      <c r="E56" s="551"/>
      <c r="F56" s="551"/>
      <c r="G56" s="551"/>
      <c r="H56" s="551"/>
      <c r="I56" s="551"/>
      <c r="J56" s="551"/>
      <c r="K56" s="497"/>
      <c r="L56" s="546"/>
      <c r="M56" s="552"/>
      <c r="N56" s="553"/>
      <c r="O56" s="553"/>
      <c r="P56" s="553"/>
      <c r="Q56" s="553"/>
      <c r="R56" s="553"/>
      <c r="S56" s="553"/>
      <c r="T56" s="553"/>
      <c r="U56" s="553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3"/>
      <c r="AH56" s="553"/>
    </row>
    <row r="57" spans="1:34" s="554" customFormat="1" ht="11.25">
      <c r="A57" s="552"/>
      <c r="B57" s="490"/>
      <c r="C57" s="553"/>
      <c r="D57" s="557"/>
      <c r="E57" s="558"/>
      <c r="F57" s="558"/>
      <c r="G57" s="558"/>
      <c r="H57" s="558"/>
      <c r="I57" s="558"/>
      <c r="J57" s="559"/>
      <c r="K57" s="560"/>
      <c r="L57" s="560"/>
      <c r="M57" s="552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</row>
    <row r="58" spans="1:34" s="554" customFormat="1" ht="11.25">
      <c r="A58" s="552"/>
      <c r="B58" s="552"/>
      <c r="C58" s="561"/>
      <c r="D58" s="558"/>
      <c r="E58" s="559"/>
      <c r="F58" s="559"/>
      <c r="G58" s="559"/>
      <c r="H58" s="559"/>
      <c r="I58" s="559"/>
      <c r="J58" s="562"/>
      <c r="K58" s="562"/>
      <c r="L58" s="553"/>
      <c r="M58" s="552"/>
      <c r="N58" s="553"/>
      <c r="O58" s="553"/>
      <c r="P58" s="553"/>
      <c r="Q58" s="553"/>
      <c r="R58" s="553"/>
      <c r="S58" s="553"/>
      <c r="T58" s="553"/>
      <c r="U58" s="553"/>
      <c r="V58" s="553"/>
      <c r="W58" s="553"/>
      <c r="X58" s="553"/>
      <c r="Y58" s="553"/>
      <c r="Z58" s="553"/>
      <c r="AA58" s="553"/>
      <c r="AB58" s="553"/>
      <c r="AC58" s="553"/>
      <c r="AD58" s="553"/>
      <c r="AE58" s="553"/>
      <c r="AF58" s="553"/>
      <c r="AG58" s="553"/>
      <c r="AH58" s="553"/>
    </row>
    <row r="59" spans="1:34" s="554" customFormat="1" ht="11.25">
      <c r="A59" s="552"/>
      <c r="B59" s="552"/>
      <c r="C59" s="563"/>
      <c r="D59" s="557"/>
      <c r="E59" s="558"/>
      <c r="F59" s="558"/>
      <c r="G59" s="558"/>
      <c r="H59" s="558"/>
      <c r="I59" s="558"/>
      <c r="J59" s="559"/>
      <c r="K59" s="564"/>
      <c r="L59" s="565"/>
      <c r="M59" s="552"/>
      <c r="N59" s="553"/>
      <c r="O59" s="553"/>
      <c r="P59" s="553"/>
      <c r="Q59" s="553"/>
      <c r="R59" s="553"/>
      <c r="S59" s="553"/>
      <c r="T59" s="553"/>
      <c r="U59" s="553"/>
      <c r="V59" s="553"/>
      <c r="W59" s="553"/>
      <c r="X59" s="553"/>
      <c r="Y59" s="553"/>
      <c r="Z59" s="553"/>
      <c r="AA59" s="553"/>
      <c r="AB59" s="553"/>
      <c r="AC59" s="553"/>
      <c r="AD59" s="553"/>
      <c r="AE59" s="553"/>
      <c r="AF59" s="553"/>
      <c r="AG59" s="553"/>
      <c r="AH59" s="553"/>
    </row>
    <row r="60" spans="1:34" s="554" customFormat="1" ht="11.25">
      <c r="A60" s="552"/>
      <c r="B60" s="552"/>
      <c r="C60" s="566"/>
      <c r="D60" s="557"/>
      <c r="E60" s="558"/>
      <c r="F60" s="558"/>
      <c r="G60" s="558"/>
      <c r="H60" s="558"/>
      <c r="I60" s="558"/>
      <c r="J60" s="564"/>
      <c r="K60" s="564"/>
      <c r="L60" s="565"/>
      <c r="M60" s="552"/>
      <c r="N60" s="553"/>
      <c r="O60" s="553"/>
      <c r="P60" s="553"/>
      <c r="Q60" s="553"/>
      <c r="R60" s="553"/>
      <c r="S60" s="553"/>
      <c r="T60" s="553"/>
      <c r="U60" s="553"/>
      <c r="V60" s="553"/>
      <c r="W60" s="553"/>
      <c r="X60" s="553"/>
      <c r="Y60" s="553"/>
      <c r="Z60" s="553"/>
      <c r="AA60" s="553"/>
      <c r="AB60" s="553"/>
      <c r="AC60" s="553"/>
      <c r="AD60" s="553"/>
      <c r="AE60" s="553"/>
      <c r="AF60" s="553"/>
      <c r="AG60" s="553"/>
      <c r="AH60" s="553"/>
    </row>
    <row r="61" spans="1:34" s="554" customFormat="1" ht="11.25">
      <c r="A61" s="552"/>
      <c r="B61" s="552"/>
      <c r="C61" s="566"/>
      <c r="D61" s="557"/>
      <c r="E61" s="558"/>
      <c r="F61" s="558"/>
      <c r="G61" s="558"/>
      <c r="H61" s="558"/>
      <c r="I61" s="558"/>
      <c r="J61" s="564"/>
      <c r="K61" s="564"/>
      <c r="L61" s="565"/>
      <c r="M61" s="552"/>
      <c r="N61" s="553"/>
      <c r="O61" s="553"/>
      <c r="P61" s="553"/>
      <c r="Q61" s="553"/>
      <c r="R61" s="553"/>
      <c r="S61" s="553"/>
      <c r="T61" s="553"/>
      <c r="U61" s="553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</row>
    <row r="62" spans="1:34" s="554" customFormat="1" ht="11.25">
      <c r="A62" s="552"/>
      <c r="B62" s="552"/>
      <c r="C62" s="566"/>
      <c r="D62" s="557"/>
      <c r="E62" s="558"/>
      <c r="F62" s="558"/>
      <c r="G62" s="558"/>
      <c r="H62" s="558"/>
      <c r="I62" s="558"/>
      <c r="J62" s="564"/>
      <c r="K62" s="564"/>
      <c r="L62" s="565"/>
      <c r="M62" s="552"/>
      <c r="N62" s="553"/>
      <c r="O62" s="553"/>
      <c r="P62" s="553"/>
      <c r="Q62" s="553"/>
      <c r="R62" s="553"/>
      <c r="S62" s="553"/>
      <c r="T62" s="553"/>
      <c r="U62" s="553"/>
      <c r="V62" s="553"/>
      <c r="W62" s="553"/>
      <c r="X62" s="553"/>
      <c r="Y62" s="553"/>
      <c r="Z62" s="553"/>
      <c r="AA62" s="553"/>
      <c r="AB62" s="553"/>
      <c r="AC62" s="553"/>
      <c r="AD62" s="553"/>
      <c r="AE62" s="553"/>
      <c r="AF62" s="553"/>
      <c r="AG62" s="553"/>
      <c r="AH62" s="553"/>
    </row>
    <row r="63" spans="1:34" s="554" customFormat="1" ht="11.25">
      <c r="A63" s="552"/>
      <c r="B63" s="552"/>
      <c r="C63" s="566"/>
      <c r="D63" s="557"/>
      <c r="E63" s="558"/>
      <c r="F63" s="558"/>
      <c r="G63" s="558"/>
      <c r="H63" s="558"/>
      <c r="I63" s="558"/>
      <c r="J63" s="564"/>
      <c r="K63" s="564"/>
      <c r="L63" s="565"/>
      <c r="M63" s="552"/>
      <c r="N63" s="553"/>
      <c r="O63" s="553"/>
      <c r="P63" s="553"/>
      <c r="Q63" s="553"/>
      <c r="R63" s="553"/>
      <c r="S63" s="553"/>
      <c r="T63" s="553"/>
      <c r="U63" s="553"/>
      <c r="V63" s="553"/>
      <c r="W63" s="553"/>
      <c r="X63" s="553"/>
      <c r="Y63" s="553"/>
      <c r="Z63" s="553"/>
      <c r="AA63" s="553"/>
      <c r="AB63" s="553"/>
      <c r="AC63" s="553"/>
      <c r="AD63" s="553"/>
      <c r="AE63" s="553"/>
      <c r="AF63" s="553"/>
      <c r="AG63" s="553"/>
      <c r="AH63" s="553"/>
    </row>
    <row r="64" spans="1:34" s="554" customFormat="1" ht="11.25">
      <c r="A64" s="552"/>
      <c r="B64" s="552"/>
      <c r="C64" s="566"/>
      <c r="D64" s="557"/>
      <c r="E64" s="558"/>
      <c r="F64" s="558"/>
      <c r="G64" s="558"/>
      <c r="H64" s="558"/>
      <c r="I64" s="558"/>
      <c r="J64" s="564"/>
      <c r="K64" s="564"/>
      <c r="L64" s="565"/>
      <c r="M64" s="552"/>
      <c r="N64" s="553"/>
      <c r="O64" s="553"/>
      <c r="P64" s="553"/>
      <c r="Q64" s="553"/>
      <c r="R64" s="553"/>
      <c r="S64" s="553"/>
      <c r="T64" s="553"/>
      <c r="U64" s="553"/>
      <c r="V64" s="553"/>
      <c r="W64" s="553"/>
      <c r="X64" s="553"/>
      <c r="Y64" s="553"/>
      <c r="Z64" s="553"/>
      <c r="AA64" s="553"/>
      <c r="AB64" s="553"/>
      <c r="AC64" s="553"/>
      <c r="AD64" s="553"/>
      <c r="AE64" s="553"/>
      <c r="AF64" s="553"/>
      <c r="AG64" s="553"/>
      <c r="AH64" s="553"/>
    </row>
    <row r="65" spans="1:34" s="554" customFormat="1" ht="11.25">
      <c r="A65" s="552"/>
      <c r="B65" s="552"/>
      <c r="C65" s="566"/>
      <c r="D65" s="557"/>
      <c r="E65" s="558"/>
      <c r="F65" s="558"/>
      <c r="G65" s="558"/>
      <c r="H65" s="558"/>
      <c r="I65" s="558"/>
      <c r="J65" s="564"/>
      <c r="K65" s="564"/>
      <c r="L65" s="565"/>
      <c r="M65" s="552"/>
      <c r="N65" s="553"/>
      <c r="O65" s="553"/>
      <c r="P65" s="553"/>
      <c r="Q65" s="553"/>
      <c r="R65" s="553"/>
      <c r="S65" s="553"/>
      <c r="T65" s="553"/>
      <c r="U65" s="553"/>
      <c r="V65" s="553"/>
      <c r="W65" s="553"/>
      <c r="X65" s="553"/>
      <c r="Y65" s="553"/>
      <c r="Z65" s="553"/>
      <c r="AA65" s="553"/>
      <c r="AB65" s="553"/>
      <c r="AC65" s="553"/>
      <c r="AD65" s="553"/>
      <c r="AE65" s="553"/>
      <c r="AF65" s="553"/>
      <c r="AG65" s="553"/>
      <c r="AH65" s="553"/>
    </row>
    <row r="66" spans="1:34" s="554" customFormat="1" ht="11.25">
      <c r="A66" s="552"/>
      <c r="B66" s="552"/>
      <c r="C66" s="566"/>
      <c r="D66" s="557"/>
      <c r="E66" s="558"/>
      <c r="F66" s="558"/>
      <c r="G66" s="558"/>
      <c r="H66" s="558"/>
      <c r="I66" s="558"/>
      <c r="J66" s="559"/>
      <c r="K66" s="564"/>
      <c r="L66" s="565"/>
      <c r="M66" s="552"/>
      <c r="N66" s="553"/>
      <c r="O66" s="553"/>
      <c r="P66" s="553"/>
      <c r="Q66" s="553"/>
      <c r="R66" s="553"/>
      <c r="S66" s="553"/>
      <c r="T66" s="553"/>
      <c r="U66" s="553"/>
      <c r="V66" s="553"/>
      <c r="W66" s="553"/>
      <c r="X66" s="553"/>
      <c r="Y66" s="553"/>
      <c r="Z66" s="553"/>
      <c r="AA66" s="553"/>
      <c r="AB66" s="553"/>
      <c r="AC66" s="553"/>
      <c r="AD66" s="553"/>
      <c r="AE66" s="553"/>
      <c r="AF66" s="553"/>
      <c r="AG66" s="553"/>
      <c r="AH66" s="553"/>
    </row>
    <row r="67" spans="1:34" s="554" customFormat="1" ht="11.25">
      <c r="A67" s="552"/>
      <c r="B67" s="552"/>
      <c r="C67" s="566"/>
      <c r="D67" s="557"/>
      <c r="E67" s="558"/>
      <c r="F67" s="558"/>
      <c r="G67" s="558"/>
      <c r="H67" s="558"/>
      <c r="I67" s="558"/>
      <c r="J67" s="564"/>
      <c r="K67" s="564"/>
      <c r="L67" s="565"/>
      <c r="M67" s="552"/>
      <c r="N67" s="553"/>
      <c r="O67" s="553"/>
      <c r="P67" s="553"/>
      <c r="Q67" s="553"/>
      <c r="R67" s="553"/>
      <c r="S67" s="553"/>
      <c r="T67" s="553"/>
      <c r="U67" s="553"/>
      <c r="V67" s="553"/>
      <c r="W67" s="553"/>
      <c r="X67" s="553"/>
      <c r="Y67" s="553"/>
      <c r="Z67" s="553"/>
      <c r="AA67" s="553"/>
      <c r="AB67" s="553"/>
      <c r="AC67" s="553"/>
      <c r="AD67" s="553"/>
      <c r="AE67" s="553"/>
      <c r="AF67" s="553"/>
      <c r="AG67" s="553"/>
      <c r="AH67" s="553"/>
    </row>
    <row r="68" spans="1:34" s="554" customFormat="1" ht="11.25">
      <c r="A68" s="552"/>
      <c r="B68" s="552"/>
      <c r="C68" s="566"/>
      <c r="D68" s="557"/>
      <c r="E68" s="558"/>
      <c r="F68" s="558"/>
      <c r="G68" s="558"/>
      <c r="H68" s="564"/>
      <c r="I68" s="564"/>
      <c r="J68" s="564"/>
      <c r="K68" s="564"/>
      <c r="L68" s="565"/>
      <c r="M68" s="552"/>
      <c r="N68" s="553"/>
      <c r="O68" s="553"/>
      <c r="P68" s="553"/>
      <c r="Q68" s="553"/>
      <c r="R68" s="553"/>
      <c r="S68" s="553"/>
      <c r="T68" s="553"/>
      <c r="U68" s="553"/>
      <c r="V68" s="553"/>
      <c r="W68" s="553"/>
      <c r="X68" s="553"/>
      <c r="Y68" s="553"/>
      <c r="Z68" s="553"/>
      <c r="AA68" s="553"/>
      <c r="AB68" s="553"/>
      <c r="AC68" s="553"/>
      <c r="AD68" s="553"/>
      <c r="AE68" s="553"/>
      <c r="AF68" s="553"/>
      <c r="AG68" s="553"/>
      <c r="AH68" s="553"/>
    </row>
    <row r="69" spans="1:34" s="554" customFormat="1" ht="11.25">
      <c r="A69" s="552"/>
      <c r="B69" s="552"/>
      <c r="C69" s="566"/>
      <c r="D69" s="557"/>
      <c r="E69" s="558"/>
      <c r="F69" s="558"/>
      <c r="G69" s="558"/>
      <c r="H69" s="564"/>
      <c r="I69" s="564"/>
      <c r="J69" s="564"/>
      <c r="K69" s="564"/>
      <c r="L69" s="565"/>
      <c r="M69" s="552"/>
      <c r="N69" s="553"/>
      <c r="O69" s="553"/>
      <c r="P69" s="553"/>
      <c r="Q69" s="553"/>
      <c r="R69" s="553"/>
      <c r="S69" s="553"/>
      <c r="T69" s="553"/>
      <c r="U69" s="553"/>
      <c r="V69" s="553"/>
      <c r="W69" s="553"/>
      <c r="X69" s="553"/>
      <c r="Y69" s="553"/>
      <c r="Z69" s="553"/>
      <c r="AA69" s="553"/>
      <c r="AB69" s="553"/>
      <c r="AC69" s="553"/>
      <c r="AD69" s="553"/>
      <c r="AE69" s="553"/>
      <c r="AF69" s="553"/>
      <c r="AG69" s="553"/>
      <c r="AH69" s="553"/>
    </row>
    <row r="70" spans="1:34" s="554" customFormat="1" ht="11.25">
      <c r="A70" s="552"/>
      <c r="B70" s="552"/>
      <c r="C70" s="566"/>
      <c r="D70" s="557"/>
      <c r="E70" s="558"/>
      <c r="F70" s="558"/>
      <c r="G70" s="558"/>
      <c r="H70" s="564"/>
      <c r="I70" s="564"/>
      <c r="J70" s="564"/>
      <c r="K70" s="564"/>
      <c r="L70" s="565"/>
      <c r="M70" s="552"/>
      <c r="N70" s="553"/>
      <c r="O70" s="553"/>
      <c r="P70" s="553"/>
      <c r="Q70" s="553"/>
      <c r="R70" s="553"/>
      <c r="S70" s="553"/>
      <c r="T70" s="553"/>
      <c r="U70" s="553"/>
      <c r="V70" s="553"/>
      <c r="W70" s="553"/>
      <c r="X70" s="553"/>
      <c r="Y70" s="553"/>
      <c r="Z70" s="553"/>
      <c r="AA70" s="553"/>
      <c r="AB70" s="553"/>
      <c r="AC70" s="553"/>
      <c r="AD70" s="553"/>
      <c r="AE70" s="553"/>
      <c r="AF70" s="553"/>
      <c r="AG70" s="553"/>
      <c r="AH70" s="553"/>
    </row>
    <row r="71" spans="1:34" s="554" customFormat="1" ht="11.25">
      <c r="A71" s="553"/>
      <c r="B71" s="553"/>
      <c r="C71" s="566"/>
      <c r="D71" s="557"/>
      <c r="E71" s="558"/>
      <c r="F71" s="558"/>
      <c r="G71" s="558"/>
      <c r="H71" s="564"/>
      <c r="I71" s="564"/>
      <c r="J71" s="564"/>
      <c r="K71" s="564"/>
      <c r="L71" s="565"/>
      <c r="M71" s="553"/>
      <c r="N71" s="553"/>
      <c r="O71" s="553"/>
      <c r="P71" s="553"/>
      <c r="Q71" s="553"/>
      <c r="R71" s="553"/>
      <c r="S71" s="553"/>
      <c r="T71" s="553"/>
      <c r="U71" s="553"/>
      <c r="V71" s="553"/>
      <c r="W71" s="553"/>
      <c r="X71" s="553"/>
      <c r="Y71" s="553"/>
      <c r="Z71" s="553"/>
      <c r="AA71" s="553"/>
      <c r="AB71" s="553"/>
      <c r="AC71" s="553"/>
      <c r="AD71" s="553"/>
      <c r="AE71" s="553"/>
      <c r="AF71" s="553"/>
      <c r="AG71" s="553"/>
      <c r="AH71" s="553"/>
    </row>
    <row r="72" spans="1:34" s="554" customFormat="1" ht="11.25">
      <c r="A72" s="553"/>
      <c r="B72" s="553"/>
      <c r="C72" s="566"/>
      <c r="D72" s="557"/>
      <c r="E72" s="558"/>
      <c r="F72" s="558"/>
      <c r="G72" s="558"/>
      <c r="H72" s="564"/>
      <c r="I72" s="564"/>
      <c r="J72" s="564"/>
      <c r="K72" s="564"/>
      <c r="L72" s="565"/>
      <c r="M72" s="553"/>
      <c r="N72" s="553"/>
      <c r="O72" s="553"/>
      <c r="P72" s="553"/>
      <c r="Q72" s="553"/>
      <c r="R72" s="553"/>
      <c r="S72" s="553"/>
      <c r="T72" s="553"/>
      <c r="U72" s="553"/>
      <c r="V72" s="553"/>
      <c r="W72" s="553"/>
      <c r="X72" s="553"/>
      <c r="Y72" s="553"/>
      <c r="Z72" s="553"/>
      <c r="AA72" s="553"/>
      <c r="AB72" s="553"/>
      <c r="AC72" s="553"/>
      <c r="AD72" s="553"/>
      <c r="AE72" s="553"/>
      <c r="AF72" s="553"/>
      <c r="AG72" s="553"/>
      <c r="AH72" s="553"/>
    </row>
    <row r="73" spans="1:34" s="554" customFormat="1" ht="11.25">
      <c r="A73" s="553"/>
      <c r="B73" s="553"/>
      <c r="C73" s="566"/>
      <c r="D73" s="557"/>
      <c r="E73" s="558"/>
      <c r="F73" s="558"/>
      <c r="G73" s="558"/>
      <c r="H73" s="564"/>
      <c r="I73" s="564"/>
      <c r="J73" s="564"/>
      <c r="K73" s="564"/>
      <c r="L73" s="565"/>
      <c r="M73" s="553"/>
      <c r="N73" s="553"/>
      <c r="O73" s="553"/>
      <c r="P73" s="553"/>
      <c r="Q73" s="553"/>
      <c r="R73" s="553"/>
      <c r="S73" s="553"/>
      <c r="T73" s="553"/>
      <c r="U73" s="553"/>
      <c r="V73" s="553"/>
      <c r="W73" s="553"/>
      <c r="X73" s="553"/>
      <c r="Y73" s="553"/>
      <c r="Z73" s="553"/>
      <c r="AA73" s="553"/>
      <c r="AB73" s="553"/>
      <c r="AC73" s="553"/>
      <c r="AD73" s="553"/>
      <c r="AE73" s="553"/>
      <c r="AF73" s="553"/>
      <c r="AG73" s="553"/>
      <c r="AH73" s="553"/>
    </row>
    <row r="74" spans="1:34" s="554" customFormat="1" ht="11.25">
      <c r="A74" s="553"/>
      <c r="B74" s="553"/>
      <c r="C74" s="566"/>
      <c r="D74" s="557"/>
      <c r="E74" s="558"/>
      <c r="F74" s="558"/>
      <c r="G74" s="558"/>
      <c r="H74" s="564"/>
      <c r="I74" s="564"/>
      <c r="J74" s="564"/>
      <c r="K74" s="564"/>
      <c r="L74" s="565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3"/>
      <c r="AA74" s="553"/>
      <c r="AB74" s="553"/>
      <c r="AC74" s="553"/>
      <c r="AD74" s="553"/>
      <c r="AE74" s="553"/>
      <c r="AF74" s="553"/>
      <c r="AG74" s="553"/>
      <c r="AH74" s="553"/>
    </row>
    <row r="75" spans="1:34" s="554" customFormat="1" ht="11.25">
      <c r="A75" s="553"/>
      <c r="B75" s="553"/>
      <c r="C75" s="566"/>
      <c r="D75" s="557"/>
      <c r="E75" s="558"/>
      <c r="F75" s="558"/>
      <c r="G75" s="558"/>
      <c r="H75" s="564"/>
      <c r="I75" s="564"/>
      <c r="J75" s="564"/>
      <c r="K75" s="564"/>
      <c r="L75" s="565"/>
      <c r="M75" s="553"/>
      <c r="N75" s="553"/>
      <c r="O75" s="553"/>
      <c r="P75" s="553"/>
      <c r="Q75" s="553"/>
      <c r="R75" s="553"/>
      <c r="S75" s="553"/>
      <c r="T75" s="553"/>
      <c r="U75" s="553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</row>
    <row r="76" spans="1:34" s="554" customFormat="1" ht="11.25">
      <c r="A76" s="553"/>
      <c r="B76" s="553"/>
      <c r="C76" s="566"/>
      <c r="D76" s="557"/>
      <c r="E76" s="558"/>
      <c r="F76" s="558"/>
      <c r="G76" s="558"/>
      <c r="H76" s="564"/>
      <c r="I76" s="564"/>
      <c r="J76" s="564"/>
      <c r="K76" s="564"/>
      <c r="L76" s="565"/>
      <c r="M76" s="553"/>
      <c r="N76" s="553"/>
      <c r="O76" s="553"/>
      <c r="P76" s="553"/>
      <c r="Q76" s="553"/>
      <c r="R76" s="553"/>
      <c r="S76" s="553"/>
      <c r="T76" s="553"/>
      <c r="U76" s="553"/>
      <c r="V76" s="553"/>
      <c r="W76" s="553"/>
      <c r="X76" s="553"/>
      <c r="Y76" s="553"/>
      <c r="Z76" s="553"/>
      <c r="AA76" s="553"/>
      <c r="AB76" s="553"/>
      <c r="AC76" s="553"/>
      <c r="AD76" s="553"/>
      <c r="AE76" s="553"/>
      <c r="AF76" s="553"/>
      <c r="AG76" s="553"/>
      <c r="AH76" s="553"/>
    </row>
    <row r="77" spans="1:34" s="554" customFormat="1" ht="11.25">
      <c r="A77" s="553"/>
      <c r="B77" s="553"/>
      <c r="C77" s="566"/>
      <c r="D77" s="557"/>
      <c r="E77" s="558"/>
      <c r="F77" s="558"/>
      <c r="G77" s="558"/>
      <c r="H77" s="564"/>
      <c r="I77" s="564"/>
      <c r="J77" s="564"/>
      <c r="K77" s="564"/>
      <c r="L77" s="565"/>
      <c r="M77" s="553"/>
      <c r="N77" s="553"/>
      <c r="O77" s="553"/>
      <c r="P77" s="553"/>
      <c r="Q77" s="553"/>
      <c r="R77" s="553"/>
      <c r="S77" s="553"/>
      <c r="T77" s="553"/>
      <c r="U77" s="553"/>
      <c r="V77" s="553"/>
      <c r="W77" s="553"/>
      <c r="X77" s="553"/>
      <c r="Y77" s="553"/>
      <c r="Z77" s="553"/>
      <c r="AA77" s="553"/>
      <c r="AB77" s="553"/>
      <c r="AC77" s="553"/>
      <c r="AD77" s="553"/>
      <c r="AE77" s="553"/>
      <c r="AF77" s="553"/>
      <c r="AG77" s="553"/>
      <c r="AH77" s="553"/>
    </row>
    <row r="78" spans="1:12" ht="11.25">
      <c r="A78" s="552"/>
      <c r="B78" s="552"/>
      <c r="C78" s="566"/>
      <c r="D78" s="557"/>
      <c r="E78" s="558"/>
      <c r="F78" s="558"/>
      <c r="G78" s="558"/>
      <c r="H78" s="564"/>
      <c r="I78" s="564"/>
      <c r="J78" s="564"/>
      <c r="K78" s="564"/>
      <c r="L78" s="565"/>
    </row>
    <row r="79" spans="1:12" ht="11.25">
      <c r="A79" s="552"/>
      <c r="B79" s="552"/>
      <c r="C79" s="566"/>
      <c r="D79" s="557"/>
      <c r="E79" s="558"/>
      <c r="F79" s="558"/>
      <c r="G79" s="558"/>
      <c r="H79" s="564"/>
      <c r="I79" s="564"/>
      <c r="J79" s="564"/>
      <c r="K79" s="564"/>
      <c r="L79" s="565"/>
    </row>
    <row r="80" spans="1:12" ht="11.25">
      <c r="A80" s="552"/>
      <c r="B80" s="552"/>
      <c r="C80" s="566"/>
      <c r="D80" s="557"/>
      <c r="E80" s="558"/>
      <c r="F80" s="558"/>
      <c r="G80" s="558"/>
      <c r="H80" s="564"/>
      <c r="I80" s="564"/>
      <c r="J80" s="564"/>
      <c r="K80" s="564"/>
      <c r="L80" s="565"/>
    </row>
    <row r="81" spans="1:12" ht="11.25">
      <c r="A81" s="552"/>
      <c r="B81" s="552"/>
      <c r="C81" s="566"/>
      <c r="D81" s="557"/>
      <c r="E81" s="558"/>
      <c r="F81" s="558"/>
      <c r="G81" s="558"/>
      <c r="H81" s="564"/>
      <c r="I81" s="564"/>
      <c r="J81" s="564"/>
      <c r="K81" s="564"/>
      <c r="L81" s="565"/>
    </row>
    <row r="82" spans="1:12" ht="11.25">
      <c r="A82" s="552"/>
      <c r="B82" s="552"/>
      <c r="C82" s="566"/>
      <c r="D82" s="557"/>
      <c r="E82" s="558"/>
      <c r="F82" s="558"/>
      <c r="G82" s="558"/>
      <c r="H82" s="564"/>
      <c r="I82" s="564"/>
      <c r="J82" s="564"/>
      <c r="K82" s="564"/>
      <c r="L82" s="565"/>
    </row>
    <row r="83" spans="1:12" ht="11.25">
      <c r="A83" s="552"/>
      <c r="B83" s="552"/>
      <c r="C83" s="566"/>
      <c r="D83" s="557"/>
      <c r="E83" s="558"/>
      <c r="F83" s="558"/>
      <c r="G83" s="558"/>
      <c r="H83" s="564"/>
      <c r="I83" s="564"/>
      <c r="J83" s="564"/>
      <c r="K83" s="564"/>
      <c r="L83" s="565"/>
    </row>
    <row r="84" spans="1:12" ht="11.25">
      <c r="A84" s="552"/>
      <c r="B84" s="552"/>
      <c r="C84" s="566"/>
      <c r="D84" s="567"/>
      <c r="E84" s="564"/>
      <c r="F84" s="564"/>
      <c r="G84" s="564"/>
      <c r="H84" s="564"/>
      <c r="I84" s="564"/>
      <c r="J84" s="564"/>
      <c r="K84" s="564"/>
      <c r="L84" s="565"/>
    </row>
    <row r="85" spans="1:12" ht="11.25">
      <c r="A85" s="552"/>
      <c r="B85" s="552"/>
      <c r="C85" s="566"/>
      <c r="D85" s="567"/>
      <c r="E85" s="564"/>
      <c r="F85" s="564"/>
      <c r="G85" s="564"/>
      <c r="H85" s="564"/>
      <c r="I85" s="564"/>
      <c r="J85" s="564"/>
      <c r="K85" s="564"/>
      <c r="L85" s="565"/>
    </row>
    <row r="86" spans="1:12" ht="11.25">
      <c r="A86" s="552"/>
      <c r="B86" s="552"/>
      <c r="C86" s="566"/>
      <c r="D86" s="567"/>
      <c r="E86" s="564"/>
      <c r="F86" s="564"/>
      <c r="G86" s="564"/>
      <c r="H86" s="564"/>
      <c r="I86" s="564"/>
      <c r="J86" s="559"/>
      <c r="K86" s="564"/>
      <c r="L86" s="565"/>
    </row>
    <row r="87" spans="1:12" ht="11.25">
      <c r="A87" s="552"/>
      <c r="B87" s="552"/>
      <c r="C87" s="566"/>
      <c r="D87" s="567"/>
      <c r="E87" s="564"/>
      <c r="F87" s="564"/>
      <c r="G87" s="564"/>
      <c r="H87" s="564"/>
      <c r="I87" s="564"/>
      <c r="J87" s="564"/>
      <c r="K87" s="564"/>
      <c r="L87" s="565"/>
    </row>
    <row r="88" spans="1:12" ht="11.25">
      <c r="A88" s="552"/>
      <c r="B88" s="552"/>
      <c r="C88" s="566"/>
      <c r="D88" s="567"/>
      <c r="E88" s="564"/>
      <c r="F88" s="564"/>
      <c r="G88" s="564"/>
      <c r="H88" s="564"/>
      <c r="I88" s="564"/>
      <c r="J88" s="564"/>
      <c r="K88" s="564"/>
      <c r="L88" s="565"/>
    </row>
    <row r="89" spans="1:12" ht="11.25">
      <c r="A89" s="552"/>
      <c r="B89" s="552"/>
      <c r="C89" s="566"/>
      <c r="D89" s="567"/>
      <c r="E89" s="564"/>
      <c r="F89" s="564"/>
      <c r="G89" s="564"/>
      <c r="H89" s="564"/>
      <c r="I89" s="564"/>
      <c r="J89" s="564"/>
      <c r="K89" s="564"/>
      <c r="L89" s="565"/>
    </row>
    <row r="90" spans="1:12" ht="11.25">
      <c r="A90" s="552"/>
      <c r="B90" s="552"/>
      <c r="C90" s="568"/>
      <c r="D90" s="567"/>
      <c r="E90" s="564"/>
      <c r="F90" s="564"/>
      <c r="G90" s="564"/>
      <c r="H90" s="564"/>
      <c r="I90" s="564"/>
      <c r="J90" s="564"/>
      <c r="K90" s="564"/>
      <c r="L90" s="565"/>
    </row>
    <row r="91" spans="1:12" ht="11.25">
      <c r="A91" s="552"/>
      <c r="B91" s="552"/>
      <c r="C91" s="566"/>
      <c r="D91" s="567"/>
      <c r="E91" s="564"/>
      <c r="F91" s="564"/>
      <c r="G91" s="564"/>
      <c r="H91" s="564"/>
      <c r="I91" s="564"/>
      <c r="J91" s="564"/>
      <c r="K91" s="564"/>
      <c r="L91" s="565"/>
    </row>
    <row r="92" spans="1:12" ht="11.25">
      <c r="A92" s="552"/>
      <c r="B92" s="552"/>
      <c r="C92" s="566"/>
      <c r="D92" s="567"/>
      <c r="E92" s="564"/>
      <c r="F92" s="564"/>
      <c r="G92" s="564"/>
      <c r="H92" s="564"/>
      <c r="I92" s="564"/>
      <c r="J92" s="564"/>
      <c r="K92" s="564"/>
      <c r="L92" s="565"/>
    </row>
    <row r="93" spans="1:12" ht="11.25">
      <c r="A93" s="552"/>
      <c r="B93" s="552"/>
      <c r="C93" s="566"/>
      <c r="D93" s="567"/>
      <c r="E93" s="564"/>
      <c r="F93" s="564"/>
      <c r="G93" s="564"/>
      <c r="H93" s="564"/>
      <c r="I93" s="564"/>
      <c r="J93" s="564"/>
      <c r="K93" s="564"/>
      <c r="L93" s="565"/>
    </row>
    <row r="94" spans="1:12" ht="11.25">
      <c r="A94" s="552"/>
      <c r="B94" s="552"/>
      <c r="C94" s="552"/>
      <c r="D94" s="569"/>
      <c r="E94" s="567"/>
      <c r="F94" s="564"/>
      <c r="G94" s="564"/>
      <c r="H94" s="564"/>
      <c r="I94" s="564"/>
      <c r="J94" s="564"/>
      <c r="K94" s="559"/>
      <c r="L94" s="565"/>
    </row>
    <row r="95" spans="1:12" ht="11.25">
      <c r="A95" s="552"/>
      <c r="B95" s="552"/>
      <c r="C95" s="552"/>
      <c r="D95" s="557"/>
      <c r="E95" s="570"/>
      <c r="F95" s="570"/>
      <c r="G95" s="570"/>
      <c r="H95" s="570"/>
      <c r="I95" s="570"/>
      <c r="J95" s="570"/>
      <c r="K95" s="559"/>
      <c r="L95" s="565"/>
    </row>
    <row r="96" spans="1:12" ht="11.25">
      <c r="A96" s="552"/>
      <c r="B96" s="552"/>
      <c r="C96" s="552"/>
      <c r="D96" s="557"/>
      <c r="E96" s="570"/>
      <c r="F96" s="570"/>
      <c r="G96" s="570"/>
      <c r="H96" s="570"/>
      <c r="I96" s="570"/>
      <c r="J96" s="570"/>
      <c r="K96" s="559"/>
      <c r="L96" s="565"/>
    </row>
    <row r="97" spans="1:12" ht="11.25">
      <c r="A97" s="552"/>
      <c r="B97" s="552"/>
      <c r="C97" s="552"/>
      <c r="D97" s="557"/>
      <c r="E97" s="570"/>
      <c r="F97" s="570"/>
      <c r="G97" s="570"/>
      <c r="H97" s="570"/>
      <c r="I97" s="570"/>
      <c r="J97" s="570"/>
      <c r="K97" s="559"/>
      <c r="L97" s="565"/>
    </row>
    <row r="98" spans="1:12" ht="11.25">
      <c r="A98" s="552"/>
      <c r="B98" s="552"/>
      <c r="C98" s="552"/>
      <c r="D98" s="557"/>
      <c r="E98" s="570"/>
      <c r="F98" s="570"/>
      <c r="G98" s="570"/>
      <c r="H98" s="570"/>
      <c r="I98" s="570"/>
      <c r="J98" s="570"/>
      <c r="K98" s="559"/>
      <c r="L98" s="565"/>
    </row>
    <row r="99" spans="1:12" ht="11.25">
      <c r="A99" s="552"/>
      <c r="B99" s="552"/>
      <c r="C99" s="552"/>
      <c r="D99" s="557"/>
      <c r="E99" s="570"/>
      <c r="F99" s="570"/>
      <c r="G99" s="570"/>
      <c r="H99" s="570"/>
      <c r="I99" s="570"/>
      <c r="J99" s="570"/>
      <c r="K99" s="559"/>
      <c r="L99" s="565"/>
    </row>
    <row r="100" spans="1:12" ht="11.25">
      <c r="A100" s="552"/>
      <c r="B100" s="552"/>
      <c r="C100" s="552"/>
      <c r="D100" s="557"/>
      <c r="E100" s="570"/>
      <c r="F100" s="570"/>
      <c r="G100" s="570"/>
      <c r="H100" s="570"/>
      <c r="I100" s="570"/>
      <c r="J100" s="570"/>
      <c r="K100" s="559"/>
      <c r="L100" s="565"/>
    </row>
    <row r="101" spans="1:12" ht="11.25">
      <c r="A101" s="552"/>
      <c r="B101" s="552"/>
      <c r="C101" s="552"/>
      <c r="D101" s="557"/>
      <c r="E101" s="570"/>
      <c r="F101" s="570"/>
      <c r="G101" s="570"/>
      <c r="H101" s="570"/>
      <c r="I101" s="570"/>
      <c r="J101" s="570"/>
      <c r="K101" s="559"/>
      <c r="L101" s="565"/>
    </row>
    <row r="102" spans="1:12" ht="11.25">
      <c r="A102" s="552"/>
      <c r="B102" s="552"/>
      <c r="C102" s="552"/>
      <c r="D102" s="557"/>
      <c r="E102" s="570"/>
      <c r="F102" s="570"/>
      <c r="G102" s="570"/>
      <c r="H102" s="570"/>
      <c r="I102" s="570"/>
      <c r="J102" s="570"/>
      <c r="K102" s="559"/>
      <c r="L102" s="565"/>
    </row>
    <row r="103" spans="1:12" ht="11.25">
      <c r="A103" s="552"/>
      <c r="B103" s="552"/>
      <c r="C103" s="552"/>
      <c r="D103" s="557"/>
      <c r="E103" s="570"/>
      <c r="F103" s="570"/>
      <c r="G103" s="570"/>
      <c r="H103" s="570"/>
      <c r="I103" s="570"/>
      <c r="J103" s="570"/>
      <c r="K103" s="559"/>
      <c r="L103" s="565"/>
    </row>
    <row r="104" spans="1:12" ht="11.25">
      <c r="A104" s="552"/>
      <c r="B104" s="552"/>
      <c r="C104" s="552"/>
      <c r="D104" s="557"/>
      <c r="E104" s="570"/>
      <c r="F104" s="570"/>
      <c r="G104" s="570"/>
      <c r="H104" s="570"/>
      <c r="I104" s="570"/>
      <c r="J104" s="570"/>
      <c r="K104" s="571"/>
      <c r="L104" s="552"/>
    </row>
    <row r="105" spans="1:12" ht="11.25">
      <c r="A105" s="552"/>
      <c r="B105" s="552"/>
      <c r="C105" s="552"/>
      <c r="D105" s="557"/>
      <c r="E105" s="570"/>
      <c r="F105" s="570"/>
      <c r="G105" s="570"/>
      <c r="H105" s="570"/>
      <c r="I105" s="570"/>
      <c r="J105" s="570"/>
      <c r="K105" s="571"/>
      <c r="L105" s="552"/>
    </row>
    <row r="106" spans="1:12" ht="11.25">
      <c r="A106" s="552"/>
      <c r="B106" s="552"/>
      <c r="C106" s="552"/>
      <c r="D106" s="557"/>
      <c r="E106" s="570"/>
      <c r="F106" s="570"/>
      <c r="G106" s="570"/>
      <c r="H106" s="570"/>
      <c r="I106" s="570"/>
      <c r="J106" s="570"/>
      <c r="K106" s="571"/>
      <c r="L106" s="552"/>
    </row>
    <row r="107" spans="1:12" ht="11.25">
      <c r="A107" s="552"/>
      <c r="B107" s="552"/>
      <c r="C107" s="552"/>
      <c r="D107" s="557"/>
      <c r="E107" s="570"/>
      <c r="F107" s="570"/>
      <c r="G107" s="570"/>
      <c r="H107" s="570"/>
      <c r="I107" s="570"/>
      <c r="J107" s="570"/>
      <c r="K107" s="571"/>
      <c r="L107" s="552"/>
    </row>
    <row r="108" spans="1:12" ht="11.25">
      <c r="A108" s="552"/>
      <c r="B108" s="552"/>
      <c r="C108" s="552"/>
      <c r="D108" s="557"/>
      <c r="E108" s="570"/>
      <c r="F108" s="570"/>
      <c r="G108" s="570"/>
      <c r="H108" s="570"/>
      <c r="I108" s="570"/>
      <c r="J108" s="570"/>
      <c r="K108" s="571"/>
      <c r="L108" s="552"/>
    </row>
    <row r="109" spans="1:12" ht="11.25">
      <c r="A109" s="552"/>
      <c r="B109" s="552"/>
      <c r="C109" s="552"/>
      <c r="D109" s="557"/>
      <c r="E109" s="570"/>
      <c r="F109" s="570"/>
      <c r="G109" s="570"/>
      <c r="H109" s="570"/>
      <c r="I109" s="570"/>
      <c r="J109" s="570"/>
      <c r="K109" s="571"/>
      <c r="L109" s="552"/>
    </row>
    <row r="110" spans="1:12" ht="11.25">
      <c r="A110" s="552"/>
      <c r="B110" s="552"/>
      <c r="C110" s="552"/>
      <c r="D110" s="557"/>
      <c r="E110" s="570"/>
      <c r="F110" s="570"/>
      <c r="G110" s="570"/>
      <c r="H110" s="570"/>
      <c r="I110" s="570"/>
      <c r="J110" s="570"/>
      <c r="K110" s="571"/>
      <c r="L110" s="552"/>
    </row>
    <row r="111" spans="1:12" ht="11.25">
      <c r="A111" s="552"/>
      <c r="B111" s="552"/>
      <c r="C111" s="552"/>
      <c r="D111" s="557"/>
      <c r="E111" s="570"/>
      <c r="F111" s="570"/>
      <c r="G111" s="570"/>
      <c r="H111" s="570"/>
      <c r="I111" s="570"/>
      <c r="J111" s="570"/>
      <c r="K111" s="571"/>
      <c r="L111" s="552"/>
    </row>
    <row r="112" spans="1:12" ht="11.25">
      <c r="A112" s="552"/>
      <c r="B112" s="552"/>
      <c r="C112" s="552"/>
      <c r="D112" s="557"/>
      <c r="E112" s="570"/>
      <c r="F112" s="570"/>
      <c r="G112" s="570"/>
      <c r="H112" s="570"/>
      <c r="I112" s="570"/>
      <c r="J112" s="570"/>
      <c r="K112" s="571"/>
      <c r="L112" s="552"/>
    </row>
    <row r="113" spans="1:12" ht="11.25">
      <c r="A113" s="552"/>
      <c r="B113" s="552"/>
      <c r="C113" s="552"/>
      <c r="D113" s="557"/>
      <c r="E113" s="570"/>
      <c r="F113" s="570"/>
      <c r="G113" s="570"/>
      <c r="H113" s="570"/>
      <c r="I113" s="570"/>
      <c r="J113" s="570"/>
      <c r="K113" s="571"/>
      <c r="L113" s="552"/>
    </row>
    <row r="114" spans="1:12" ht="11.25">
      <c r="A114" s="552"/>
      <c r="B114" s="552"/>
      <c r="C114" s="552"/>
      <c r="D114" s="557"/>
      <c r="E114" s="570"/>
      <c r="F114" s="570"/>
      <c r="G114" s="570"/>
      <c r="H114" s="570"/>
      <c r="I114" s="570"/>
      <c r="J114" s="570"/>
      <c r="K114" s="571"/>
      <c r="L114" s="552"/>
    </row>
    <row r="115" spans="1:12" ht="11.25">
      <c r="A115" s="552"/>
      <c r="B115" s="552"/>
      <c r="C115" s="552"/>
      <c r="D115" s="557"/>
      <c r="E115" s="570"/>
      <c r="F115" s="570"/>
      <c r="G115" s="570"/>
      <c r="H115" s="570"/>
      <c r="I115" s="570"/>
      <c r="J115" s="570"/>
      <c r="K115" s="571"/>
      <c r="L115" s="552"/>
    </row>
    <row r="116" spans="1:12" ht="11.25">
      <c r="A116" s="552"/>
      <c r="B116" s="552"/>
      <c r="C116" s="552"/>
      <c r="D116" s="557"/>
      <c r="E116" s="570"/>
      <c r="F116" s="570"/>
      <c r="G116" s="570"/>
      <c r="H116" s="570"/>
      <c r="I116" s="570"/>
      <c r="J116" s="570"/>
      <c r="K116" s="571"/>
      <c r="L116" s="552"/>
    </row>
    <row r="117" spans="4:10" ht="11.25">
      <c r="D117" s="572"/>
      <c r="E117" s="573"/>
      <c r="F117" s="573"/>
      <c r="G117" s="573"/>
      <c r="H117" s="573"/>
      <c r="I117" s="573"/>
      <c r="J117" s="573"/>
    </row>
    <row r="118" spans="4:10" ht="11.25">
      <c r="D118" s="572"/>
      <c r="E118" s="573"/>
      <c r="F118" s="573"/>
      <c r="G118" s="573"/>
      <c r="H118" s="573"/>
      <c r="I118" s="573"/>
      <c r="J118" s="573"/>
    </row>
    <row r="119" spans="4:10" ht="11.25">
      <c r="D119" s="572"/>
      <c r="E119" s="573"/>
      <c r="F119" s="573"/>
      <c r="G119" s="573"/>
      <c r="H119" s="573"/>
      <c r="I119" s="573"/>
      <c r="J119" s="573"/>
    </row>
    <row r="120" spans="4:10" ht="11.25">
      <c r="D120" s="574"/>
      <c r="E120" s="573"/>
      <c r="F120" s="573"/>
      <c r="G120" s="573"/>
      <c r="H120" s="573"/>
      <c r="I120" s="573"/>
      <c r="J120" s="573"/>
    </row>
    <row r="121" spans="4:10" ht="11.25">
      <c r="D121" s="574"/>
      <c r="E121" s="573"/>
      <c r="F121" s="573"/>
      <c r="G121" s="573"/>
      <c r="H121" s="573"/>
      <c r="I121" s="573"/>
      <c r="J121" s="573"/>
    </row>
    <row r="122" spans="4:10" ht="11.25">
      <c r="D122" s="574"/>
      <c r="E122" s="573"/>
      <c r="F122" s="573"/>
      <c r="G122" s="573"/>
      <c r="H122" s="573"/>
      <c r="I122" s="573"/>
      <c r="J122" s="573"/>
    </row>
    <row r="123" spans="4:10" ht="11.25">
      <c r="D123" s="574"/>
      <c r="E123" s="573"/>
      <c r="F123" s="573"/>
      <c r="G123" s="573"/>
      <c r="H123" s="573"/>
      <c r="I123" s="573"/>
      <c r="J123" s="573"/>
    </row>
    <row r="124" spans="4:10" ht="11.25">
      <c r="D124" s="574"/>
      <c r="E124" s="573"/>
      <c r="F124" s="573"/>
      <c r="G124" s="573"/>
      <c r="H124" s="573"/>
      <c r="I124" s="573"/>
      <c r="J124" s="573"/>
    </row>
    <row r="125" spans="4:10" ht="11.25">
      <c r="D125" s="574"/>
      <c r="E125" s="573"/>
      <c r="F125" s="573"/>
      <c r="G125" s="573"/>
      <c r="H125" s="573"/>
      <c r="I125" s="573"/>
      <c r="J125" s="573"/>
    </row>
    <row r="126" spans="4:10" ht="11.25">
      <c r="D126" s="574"/>
      <c r="E126" s="573"/>
      <c r="F126" s="573"/>
      <c r="G126" s="573"/>
      <c r="H126" s="573"/>
      <c r="I126" s="573"/>
      <c r="J126" s="573"/>
    </row>
    <row r="127" spans="4:10" ht="11.25">
      <c r="D127" s="574"/>
      <c r="E127" s="573"/>
      <c r="F127" s="573"/>
      <c r="G127" s="573"/>
      <c r="H127" s="573"/>
      <c r="I127" s="573"/>
      <c r="J127" s="573"/>
    </row>
    <row r="128" spans="4:10" ht="11.25">
      <c r="D128" s="574"/>
      <c r="E128" s="573"/>
      <c r="F128" s="573"/>
      <c r="G128" s="573"/>
      <c r="H128" s="573"/>
      <c r="I128" s="573"/>
      <c r="J128" s="573"/>
    </row>
    <row r="129" spans="4:10" ht="11.25">
      <c r="D129" s="574"/>
      <c r="E129" s="573"/>
      <c r="F129" s="573"/>
      <c r="G129" s="573"/>
      <c r="H129" s="573"/>
      <c r="I129" s="573"/>
      <c r="J129" s="573"/>
    </row>
    <row r="130" spans="5:10" ht="11.25">
      <c r="E130" s="575"/>
      <c r="F130" s="575"/>
      <c r="G130" s="575"/>
      <c r="H130" s="575"/>
      <c r="I130" s="575"/>
      <c r="J130" s="575"/>
    </row>
    <row r="131" spans="5:10" ht="11.25">
      <c r="E131" s="575"/>
      <c r="F131" s="575"/>
      <c r="G131" s="575"/>
      <c r="H131" s="575"/>
      <c r="I131" s="575"/>
      <c r="J131" s="575"/>
    </row>
    <row r="132" spans="5:10" ht="11.25">
      <c r="E132" s="575"/>
      <c r="F132" s="575"/>
      <c r="G132" s="575"/>
      <c r="H132" s="575"/>
      <c r="I132" s="575"/>
      <c r="J132" s="575"/>
    </row>
    <row r="133" spans="5:10" ht="11.25">
      <c r="E133" s="575"/>
      <c r="F133" s="575"/>
      <c r="G133" s="575"/>
      <c r="H133" s="575"/>
      <c r="I133" s="575"/>
      <c r="J133" s="57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U224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10.66015625" style="488" customWidth="1"/>
    <col min="2" max="2" width="6.33203125" style="488" customWidth="1"/>
    <col min="3" max="3" width="2" style="488" customWidth="1"/>
    <col min="4" max="4" width="19.33203125" style="488" customWidth="1"/>
    <col min="5" max="10" width="10.66015625" style="488" customWidth="1"/>
    <col min="11" max="11" width="2" style="497" customWidth="1"/>
    <col min="12" max="12" width="10.66015625" style="488" customWidth="1"/>
    <col min="13" max="22" width="5.83203125" style="494" bestFit="1" customWidth="1"/>
    <col min="23" max="23" width="11.83203125" style="494" customWidth="1"/>
    <col min="24" max="24" width="10.66015625" style="494" customWidth="1"/>
    <col min="25" max="38" width="7.33203125" style="494" customWidth="1"/>
    <col min="39" max="42" width="4.33203125" style="494" customWidth="1"/>
    <col min="43" max="47" width="10.66015625" style="494" customWidth="1"/>
    <col min="48" max="16384" width="10.66015625" style="488" customWidth="1"/>
  </cols>
  <sheetData>
    <row r="1" spans="5:11" ht="11.25">
      <c r="E1" s="493"/>
      <c r="F1" s="493"/>
      <c r="G1" s="493"/>
      <c r="H1" s="493"/>
      <c r="I1" s="493"/>
      <c r="J1" s="493"/>
      <c r="K1" s="488"/>
    </row>
    <row r="2" spans="4:10" ht="11.25">
      <c r="D2" s="576" t="s">
        <v>176</v>
      </c>
      <c r="E2" s="576"/>
      <c r="F2" s="576"/>
      <c r="G2" s="576"/>
      <c r="H2" s="576"/>
      <c r="I2" s="577"/>
      <c r="J2" s="577"/>
    </row>
    <row r="3" spans="4:10" ht="11.25">
      <c r="D3" s="576" t="s">
        <v>177</v>
      </c>
      <c r="E3" s="576"/>
      <c r="F3" s="576"/>
      <c r="G3" s="576"/>
      <c r="H3" s="576"/>
      <c r="I3" s="577"/>
      <c r="J3" s="577"/>
    </row>
    <row r="4" spans="4:10" ht="11.25">
      <c r="D4" s="576" t="s">
        <v>406</v>
      </c>
      <c r="E4" s="576"/>
      <c r="F4" s="576"/>
      <c r="G4" s="576"/>
      <c r="H4" s="576"/>
      <c r="I4" s="577"/>
      <c r="J4" s="577"/>
    </row>
    <row r="5" spans="4:23" ht="11.25">
      <c r="D5" s="577"/>
      <c r="E5" s="577"/>
      <c r="F5" s="577"/>
      <c r="G5" s="577"/>
      <c r="H5" s="577"/>
      <c r="I5" s="577"/>
      <c r="J5" s="577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</row>
    <row r="6" spans="4:23" ht="11.25">
      <c r="D6" s="578" t="s">
        <v>150</v>
      </c>
      <c r="E6" s="565"/>
      <c r="F6" s="565"/>
      <c r="G6" s="565"/>
      <c r="H6" s="565"/>
      <c r="I6" s="565"/>
      <c r="J6" s="565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</row>
    <row r="7" spans="4:23" ht="11.25">
      <c r="D7" s="578" t="s">
        <v>365</v>
      </c>
      <c r="E7" s="565"/>
      <c r="F7" s="565"/>
      <c r="G7" s="565"/>
      <c r="H7" s="565"/>
      <c r="I7" s="565"/>
      <c r="J7" s="565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</row>
    <row r="8" spans="4:23" ht="11.25">
      <c r="D8" s="578"/>
      <c r="E8" s="565"/>
      <c r="F8" s="565"/>
      <c r="G8" s="565"/>
      <c r="H8" s="565"/>
      <c r="I8" s="565"/>
      <c r="J8" s="565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</row>
    <row r="9" spans="4:23" ht="11.25">
      <c r="D9" s="578"/>
      <c r="E9" s="565"/>
      <c r="F9" s="565"/>
      <c r="G9" s="565"/>
      <c r="H9" s="565"/>
      <c r="I9" s="565"/>
      <c r="J9" s="565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</row>
    <row r="10" spans="3:47" s="499" customFormat="1" ht="11.25" customHeight="1">
      <c r="C10" s="500"/>
      <c r="D10" s="501"/>
      <c r="E10" s="502">
        <v>1960</v>
      </c>
      <c r="F10" s="502">
        <v>1970</v>
      </c>
      <c r="G10" s="502">
        <v>1980</v>
      </c>
      <c r="H10" s="502">
        <v>1990</v>
      </c>
      <c r="I10" s="502">
        <v>2000</v>
      </c>
      <c r="J10" s="502">
        <v>2009</v>
      </c>
      <c r="K10" s="503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</row>
    <row r="11" spans="2:47" s="499" customFormat="1" ht="9.75" customHeight="1">
      <c r="B11" s="507"/>
      <c r="C11" s="508"/>
      <c r="D11" s="509" t="s">
        <v>218</v>
      </c>
      <c r="E11" s="579" t="s">
        <v>224</v>
      </c>
      <c r="F11" s="579">
        <v>0.9</v>
      </c>
      <c r="G11" s="579">
        <v>1.468869124795</v>
      </c>
      <c r="H11" s="579">
        <v>1.647554172912</v>
      </c>
      <c r="I11" s="579">
        <v>1.815809857723</v>
      </c>
      <c r="J11" s="579">
        <v>2.1</v>
      </c>
      <c r="K11" s="512"/>
      <c r="X11" s="519"/>
      <c r="Y11" s="520"/>
      <c r="Z11" s="520"/>
      <c r="AA11" s="520"/>
      <c r="AB11" s="520"/>
      <c r="AC11" s="520"/>
      <c r="AD11" s="520"/>
      <c r="AE11" s="520"/>
      <c r="AF11" s="520"/>
      <c r="AG11" s="520"/>
      <c r="AH11" s="520"/>
      <c r="AI11" s="520"/>
      <c r="AJ11" s="520"/>
      <c r="AK11" s="520"/>
      <c r="AL11" s="520"/>
      <c r="AM11" s="520"/>
      <c r="AN11" s="519"/>
      <c r="AO11" s="519"/>
      <c r="AP11" s="519"/>
      <c r="AQ11" s="519"/>
      <c r="AR11" s="519"/>
      <c r="AS11" s="519"/>
      <c r="AT11" s="519"/>
      <c r="AU11" s="519"/>
    </row>
    <row r="12" spans="3:47" s="499" customFormat="1" ht="9.75" customHeight="1">
      <c r="C12" s="514"/>
      <c r="D12" s="515" t="s">
        <v>386</v>
      </c>
      <c r="E12" s="580">
        <v>0.501338888374</v>
      </c>
      <c r="F12" s="580">
        <v>0.663141992237</v>
      </c>
      <c r="G12" s="580">
        <v>1.466339907267</v>
      </c>
      <c r="H12" s="580">
        <v>2.039653553858</v>
      </c>
      <c r="I12" s="580">
        <v>2.634020241434</v>
      </c>
      <c r="J12" s="581">
        <v>3.023219168559</v>
      </c>
      <c r="K12" s="518"/>
      <c r="X12" s="519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19"/>
      <c r="AO12" s="519"/>
      <c r="AP12" s="519"/>
      <c r="AQ12" s="519"/>
      <c r="AR12" s="519"/>
      <c r="AS12" s="519"/>
      <c r="AT12" s="519"/>
      <c r="AU12" s="519"/>
    </row>
    <row r="13" spans="3:47" s="499" customFormat="1" ht="9.75" customHeight="1">
      <c r="C13" s="521"/>
      <c r="D13" s="522" t="s">
        <v>236</v>
      </c>
      <c r="E13" s="582" t="s">
        <v>224</v>
      </c>
      <c r="F13" s="582">
        <v>1.166725209062</v>
      </c>
      <c r="G13" s="582">
        <v>1.479427661235</v>
      </c>
      <c r="H13" s="582">
        <v>1.303925575305</v>
      </c>
      <c r="I13" s="582">
        <v>1.294709585061</v>
      </c>
      <c r="J13" s="583">
        <v>1.53748168621</v>
      </c>
      <c r="K13" s="525"/>
      <c r="X13" s="519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520"/>
      <c r="AK13" s="520"/>
      <c r="AL13" s="520"/>
      <c r="AM13" s="520"/>
      <c r="AN13" s="519"/>
      <c r="AO13" s="519"/>
      <c r="AP13" s="519"/>
      <c r="AQ13" s="519"/>
      <c r="AR13" s="519"/>
      <c r="AS13" s="519"/>
      <c r="AT13" s="519"/>
      <c r="AU13" s="519"/>
    </row>
    <row r="14" spans="3:47" s="499" customFormat="1" ht="9.75" customHeight="1">
      <c r="C14" s="521"/>
      <c r="D14" s="522" t="s">
        <v>237</v>
      </c>
      <c r="E14" s="582">
        <v>1.350759414231</v>
      </c>
      <c r="F14" s="582">
        <v>2.182577098501</v>
      </c>
      <c r="G14" s="582">
        <v>2.641448971307</v>
      </c>
      <c r="H14" s="582">
        <v>3.102090269811</v>
      </c>
      <c r="I14" s="582">
        <v>2.891653902594</v>
      </c>
      <c r="J14" s="583">
        <v>2.777963719124</v>
      </c>
      <c r="K14" s="525"/>
      <c r="X14" s="519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N14" s="519"/>
      <c r="AO14" s="519"/>
      <c r="AP14" s="519"/>
      <c r="AQ14" s="519"/>
      <c r="AR14" s="519"/>
      <c r="AS14" s="519"/>
      <c r="AT14" s="519"/>
      <c r="AU14" s="519"/>
    </row>
    <row r="15" spans="3:47" s="499" customFormat="1" ht="9.75" customHeight="1">
      <c r="C15" s="521"/>
      <c r="D15" s="522" t="s">
        <v>238</v>
      </c>
      <c r="E15" s="582">
        <v>1.459078439769</v>
      </c>
      <c r="F15" s="582">
        <v>1.932333040562</v>
      </c>
      <c r="G15" s="582">
        <v>2.653314144157</v>
      </c>
      <c r="H15" s="582">
        <v>2.670912842965</v>
      </c>
      <c r="I15" s="582">
        <v>2.693264834026</v>
      </c>
      <c r="J15" s="583">
        <v>2.70646241269</v>
      </c>
      <c r="K15" s="525"/>
      <c r="X15" s="519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520"/>
      <c r="AK15" s="520"/>
      <c r="AL15" s="520"/>
      <c r="AM15" s="520"/>
      <c r="AN15" s="519"/>
      <c r="AO15" s="519"/>
      <c r="AP15" s="519"/>
      <c r="AQ15" s="519"/>
      <c r="AR15" s="519"/>
      <c r="AS15" s="519"/>
      <c r="AT15" s="519"/>
      <c r="AU15" s="519"/>
    </row>
    <row r="16" spans="3:47" s="499" customFormat="1" ht="9.75" customHeight="1">
      <c r="C16" s="521"/>
      <c r="D16" s="522" t="s">
        <v>239</v>
      </c>
      <c r="E16" s="582">
        <v>1.0082963789</v>
      </c>
      <c r="F16" s="582">
        <v>1.329511900767</v>
      </c>
      <c r="G16" s="582">
        <v>1.801258972957</v>
      </c>
      <c r="H16" s="582">
        <v>1.948635245925</v>
      </c>
      <c r="I16" s="582">
        <v>2.364729765084</v>
      </c>
      <c r="J16" s="583">
        <v>2.337690576593</v>
      </c>
      <c r="K16" s="525"/>
      <c r="L16" s="584"/>
      <c r="X16" s="519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520"/>
      <c r="AK16" s="520"/>
      <c r="AL16" s="520"/>
      <c r="AM16" s="520"/>
      <c r="AN16" s="519"/>
      <c r="AO16" s="519"/>
      <c r="AP16" s="519"/>
      <c r="AQ16" s="519"/>
      <c r="AR16" s="519"/>
      <c r="AS16" s="519"/>
      <c r="AT16" s="519"/>
      <c r="AU16" s="519"/>
    </row>
    <row r="17" spans="3:47" s="499" customFormat="1" ht="9.75" customHeight="1">
      <c r="C17" s="521"/>
      <c r="D17" s="522" t="s">
        <v>240</v>
      </c>
      <c r="E17" s="582">
        <v>2.092707604985</v>
      </c>
      <c r="F17" s="582">
        <v>3.214428592926</v>
      </c>
      <c r="G17" s="582">
        <v>4.147658539458</v>
      </c>
      <c r="H17" s="582">
        <v>3.686652977936</v>
      </c>
      <c r="I17" s="582">
        <v>3.088684680343</v>
      </c>
      <c r="J17" s="583">
        <v>2.379369545413</v>
      </c>
      <c r="K17" s="525"/>
      <c r="X17" s="519"/>
      <c r="Y17" s="520"/>
      <c r="Z17" s="520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0"/>
      <c r="AL17" s="520"/>
      <c r="AM17" s="520"/>
      <c r="AN17" s="519"/>
      <c r="AO17" s="519"/>
      <c r="AP17" s="519"/>
      <c r="AQ17" s="519"/>
      <c r="AR17" s="519"/>
      <c r="AS17" s="519"/>
      <c r="AT17" s="519"/>
      <c r="AU17" s="519"/>
    </row>
    <row r="18" spans="3:47" s="499" customFormat="1" ht="9.75" customHeight="1">
      <c r="C18" s="521"/>
      <c r="D18" s="522" t="s">
        <v>418</v>
      </c>
      <c r="E18" s="585" t="s">
        <v>419</v>
      </c>
      <c r="F18" s="585" t="s">
        <v>419</v>
      </c>
      <c r="G18" s="585" t="s">
        <v>419</v>
      </c>
      <c r="H18" s="585" t="s">
        <v>419</v>
      </c>
      <c r="I18" s="582">
        <v>0.689289445856</v>
      </c>
      <c r="J18" s="583">
        <v>0.795514090079</v>
      </c>
      <c r="K18" s="525"/>
      <c r="X18" s="519"/>
      <c r="Y18" s="519"/>
      <c r="Z18" s="519"/>
      <c r="AA18" s="519"/>
      <c r="AB18" s="519"/>
      <c r="AC18" s="519"/>
      <c r="AD18" s="519"/>
      <c r="AE18" s="519"/>
      <c r="AF18" s="519"/>
      <c r="AG18" s="519"/>
      <c r="AH18" s="519"/>
      <c r="AI18" s="519"/>
      <c r="AJ18" s="519"/>
      <c r="AK18" s="519"/>
      <c r="AL18" s="519"/>
      <c r="AM18" s="519"/>
      <c r="AN18" s="519"/>
      <c r="AO18" s="519"/>
      <c r="AP18" s="519"/>
      <c r="AQ18" s="519"/>
      <c r="AR18" s="519"/>
      <c r="AS18" s="519"/>
      <c r="AT18" s="519"/>
      <c r="AU18" s="519"/>
    </row>
    <row r="19" spans="3:47" s="499" customFormat="1" ht="9.75" customHeight="1">
      <c r="C19" s="521"/>
      <c r="D19" s="522" t="s">
        <v>420</v>
      </c>
      <c r="E19" s="582">
        <v>0.295617054091</v>
      </c>
      <c r="F19" s="582">
        <v>0.397029116757</v>
      </c>
      <c r="G19" s="582">
        <v>0.693180869494</v>
      </c>
      <c r="H19" s="582">
        <v>0.594374150701</v>
      </c>
      <c r="I19" s="582">
        <v>1.018458285528</v>
      </c>
      <c r="J19" s="583">
        <v>1.160928717958</v>
      </c>
      <c r="K19" s="525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</row>
    <row r="20" spans="3:47" s="499" customFormat="1" ht="9.75" customHeight="1">
      <c r="C20" s="521"/>
      <c r="D20" s="522" t="s">
        <v>243</v>
      </c>
      <c r="E20" s="585" t="s">
        <v>419</v>
      </c>
      <c r="F20" s="585" t="s">
        <v>419</v>
      </c>
      <c r="G20" s="585" t="s">
        <v>419</v>
      </c>
      <c r="H20" s="582">
        <v>0.596930253162</v>
      </c>
      <c r="I20" s="582">
        <v>0.937406490331</v>
      </c>
      <c r="J20" s="583">
        <v>2.1</v>
      </c>
      <c r="K20" s="525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  <c r="AS20" s="519"/>
      <c r="AT20" s="519"/>
      <c r="AU20" s="519"/>
    </row>
    <row r="21" spans="3:47" s="499" customFormat="1" ht="9.75" customHeight="1">
      <c r="C21" s="521"/>
      <c r="D21" s="522" t="s">
        <v>421</v>
      </c>
      <c r="E21" s="582">
        <v>0.660665660382</v>
      </c>
      <c r="F21" s="582">
        <v>0.787911075872</v>
      </c>
      <c r="G21" s="582">
        <v>1.505994551708</v>
      </c>
      <c r="H21" s="582">
        <v>1.86589986311</v>
      </c>
      <c r="I21" s="582">
        <v>1.930247144608</v>
      </c>
      <c r="J21" s="583">
        <v>2.1</v>
      </c>
      <c r="K21" s="525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19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</row>
    <row r="22" spans="3:47" s="499" customFormat="1" ht="9.75" customHeight="1">
      <c r="C22" s="521"/>
      <c r="D22" s="522" t="s">
        <v>422</v>
      </c>
      <c r="E22" s="585" t="s">
        <v>419</v>
      </c>
      <c r="F22" s="585" t="s">
        <v>419</v>
      </c>
      <c r="G22" s="582">
        <v>0.210192872959</v>
      </c>
      <c r="H22" s="582">
        <v>0.488864096204</v>
      </c>
      <c r="I22" s="582">
        <v>0.659845610212</v>
      </c>
      <c r="J22" s="583">
        <v>0.852166858239</v>
      </c>
      <c r="K22" s="525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19"/>
      <c r="AJ22" s="519"/>
      <c r="AK22" s="519"/>
      <c r="AL22" s="519"/>
      <c r="AM22" s="519"/>
      <c r="AN22" s="519"/>
      <c r="AO22" s="519"/>
      <c r="AP22" s="519"/>
      <c r="AQ22" s="519"/>
      <c r="AR22" s="519"/>
      <c r="AS22" s="519"/>
      <c r="AT22" s="519"/>
      <c r="AU22" s="519"/>
    </row>
    <row r="23" spans="3:47" s="499" customFormat="1" ht="9.75" customHeight="1">
      <c r="C23" s="521"/>
      <c r="D23" s="522" t="s">
        <v>246</v>
      </c>
      <c r="E23" s="582" t="s">
        <v>224</v>
      </c>
      <c r="F23" s="582">
        <v>0.211571323948</v>
      </c>
      <c r="G23" s="582">
        <v>0.32</v>
      </c>
      <c r="H23" s="582">
        <v>0.600105535801</v>
      </c>
      <c r="I23" s="582">
        <v>1.703113585573</v>
      </c>
      <c r="J23" s="583">
        <v>2.2</v>
      </c>
      <c r="K23" s="525"/>
      <c r="X23" s="519"/>
      <c r="Y23" s="519"/>
      <c r="Z23" s="519"/>
      <c r="AA23" s="519"/>
      <c r="AB23" s="519"/>
      <c r="AC23" s="519"/>
      <c r="AD23" s="519"/>
      <c r="AE23" s="519"/>
      <c r="AF23" s="519"/>
      <c r="AG23" s="519"/>
      <c r="AH23" s="519"/>
      <c r="AI23" s="519"/>
      <c r="AJ23" s="519"/>
      <c r="AK23" s="519"/>
      <c r="AL23" s="519"/>
      <c r="AM23" s="519"/>
      <c r="AN23" s="519"/>
      <c r="AO23" s="519"/>
      <c r="AP23" s="519"/>
      <c r="AQ23" s="519"/>
      <c r="AR23" s="519"/>
      <c r="AS23" s="519"/>
      <c r="AT23" s="519"/>
      <c r="AU23" s="519"/>
    </row>
    <row r="24" spans="3:47" s="499" customFormat="1" ht="9.75" customHeight="1">
      <c r="C24" s="521"/>
      <c r="D24" s="522" t="s">
        <v>247</v>
      </c>
      <c r="E24" s="582">
        <v>2.395120366585</v>
      </c>
      <c r="F24" s="582">
        <v>4.606292737597</v>
      </c>
      <c r="G24" s="582">
        <v>5.036427504707</v>
      </c>
      <c r="H24" s="582">
        <v>4.048963051663</v>
      </c>
      <c r="I24" s="582">
        <v>2.584929951095</v>
      </c>
      <c r="J24" s="583">
        <v>2.261363807713</v>
      </c>
      <c r="K24" s="525"/>
      <c r="X24" s="519"/>
      <c r="Y24" s="519"/>
      <c r="Z24" s="519"/>
      <c r="AA24" s="519"/>
      <c r="AB24" s="519"/>
      <c r="AC24" s="519"/>
      <c r="AD24" s="519"/>
      <c r="AE24" s="519"/>
      <c r="AF24" s="519"/>
      <c r="AG24" s="519"/>
      <c r="AH24" s="519"/>
      <c r="AI24" s="519"/>
      <c r="AJ24" s="519"/>
      <c r="AK24" s="519"/>
      <c r="AL24" s="519"/>
      <c r="AM24" s="519"/>
      <c r="AN24" s="519"/>
      <c r="AO24" s="519"/>
      <c r="AP24" s="519"/>
      <c r="AQ24" s="519"/>
      <c r="AR24" s="519"/>
      <c r="AS24" s="519"/>
      <c r="AT24" s="519"/>
      <c r="AU24" s="519"/>
    </row>
    <row r="25" spans="3:47" s="499" customFormat="1" ht="9.75" customHeight="1">
      <c r="C25" s="521"/>
      <c r="D25" s="522" t="s">
        <v>248</v>
      </c>
      <c r="E25" s="582">
        <v>0.850803476633</v>
      </c>
      <c r="F25" s="582">
        <v>2.203402948509</v>
      </c>
      <c r="G25" s="582">
        <v>3.233913492375</v>
      </c>
      <c r="H25" s="582">
        <v>3.447149388372</v>
      </c>
      <c r="I25" s="582">
        <v>3.109555095304</v>
      </c>
      <c r="J25" s="583">
        <v>2.775901224631</v>
      </c>
      <c r="K25" s="525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519"/>
    </row>
    <row r="26" spans="3:47" s="499" customFormat="1" ht="9.75" customHeight="1">
      <c r="C26" s="521"/>
      <c r="D26" s="522" t="s">
        <v>249</v>
      </c>
      <c r="E26" s="582">
        <v>0.487307704558</v>
      </c>
      <c r="F26" s="582">
        <v>0.639795265515</v>
      </c>
      <c r="G26" s="582">
        <v>1.598242482493</v>
      </c>
      <c r="H26" s="582">
        <v>1.987691501899</v>
      </c>
      <c r="I26" s="582">
        <v>2.360760944304</v>
      </c>
      <c r="J26" s="583">
        <v>2.11337068562</v>
      </c>
      <c r="K26" s="525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519"/>
      <c r="AL26" s="519"/>
      <c r="AM26" s="519"/>
      <c r="AN26" s="519"/>
      <c r="AO26" s="519"/>
      <c r="AP26" s="519"/>
      <c r="AQ26" s="519"/>
      <c r="AR26" s="519"/>
      <c r="AS26" s="519"/>
      <c r="AT26" s="519"/>
      <c r="AU26" s="519"/>
    </row>
    <row r="27" spans="3:47" s="499" customFormat="1" ht="9.75" customHeight="1">
      <c r="C27" s="521"/>
      <c r="D27" s="522" t="s">
        <v>250</v>
      </c>
      <c r="E27" s="582">
        <v>1.661664146125</v>
      </c>
      <c r="F27" s="582">
        <v>2.209440786387</v>
      </c>
      <c r="G27" s="582">
        <v>2.595152963434</v>
      </c>
      <c r="H27" s="582">
        <v>2.399077384705</v>
      </c>
      <c r="I27" s="582">
        <v>2.349139959363</v>
      </c>
      <c r="J27" s="583">
        <v>2.374778337392</v>
      </c>
      <c r="K27" s="525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519"/>
      <c r="AO27" s="519"/>
      <c r="AP27" s="519"/>
      <c r="AQ27" s="519"/>
      <c r="AR27" s="519"/>
      <c r="AS27" s="519"/>
      <c r="AT27" s="519"/>
      <c r="AU27" s="519"/>
    </row>
    <row r="28" spans="3:47" s="499" customFormat="1" ht="9.75" customHeight="1">
      <c r="C28" s="521"/>
      <c r="D28" s="522" t="s">
        <v>251</v>
      </c>
      <c r="E28" s="585" t="s">
        <v>419</v>
      </c>
      <c r="F28" s="585" t="s">
        <v>419</v>
      </c>
      <c r="G28" s="585" t="s">
        <v>419</v>
      </c>
      <c r="H28" s="585" t="s">
        <v>419</v>
      </c>
      <c r="I28" s="585" t="s">
        <v>419</v>
      </c>
      <c r="J28" s="586" t="s">
        <v>419</v>
      </c>
      <c r="K28" s="525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  <c r="AK28" s="519"/>
      <c r="AL28" s="519"/>
      <c r="AM28" s="519"/>
      <c r="AN28" s="519"/>
      <c r="AO28" s="519"/>
      <c r="AP28" s="519"/>
      <c r="AQ28" s="519"/>
      <c r="AR28" s="519"/>
      <c r="AS28" s="519"/>
      <c r="AT28" s="519"/>
      <c r="AU28" s="519"/>
    </row>
    <row r="29" spans="3:47" s="499" customFormat="1" ht="9.75" customHeight="1">
      <c r="C29" s="521"/>
      <c r="D29" s="522" t="s">
        <v>252</v>
      </c>
      <c r="E29" s="582">
        <v>0.493791434582</v>
      </c>
      <c r="F29" s="582">
        <v>0.79127042428</v>
      </c>
      <c r="G29" s="582">
        <v>1.818753621959</v>
      </c>
      <c r="H29" s="582">
        <v>1.900744473301</v>
      </c>
      <c r="I29" s="582">
        <v>2.175754087168</v>
      </c>
      <c r="J29" s="583">
        <v>1.859760339227</v>
      </c>
      <c r="K29" s="525"/>
      <c r="X29" s="519"/>
      <c r="Y29" s="519"/>
      <c r="Z29" s="519"/>
      <c r="AA29" s="519"/>
      <c r="AB29" s="519"/>
      <c r="AC29" s="519"/>
      <c r="AD29" s="519"/>
      <c r="AE29" s="519"/>
      <c r="AF29" s="519"/>
      <c r="AG29" s="519"/>
      <c r="AH29" s="519"/>
      <c r="AI29" s="519"/>
      <c r="AJ29" s="519"/>
      <c r="AK29" s="519"/>
      <c r="AL29" s="519"/>
      <c r="AM29" s="519"/>
      <c r="AN29" s="519"/>
      <c r="AO29" s="519"/>
      <c r="AP29" s="519"/>
      <c r="AQ29" s="519"/>
      <c r="AR29" s="519"/>
      <c r="AS29" s="519"/>
      <c r="AT29" s="519"/>
      <c r="AU29" s="519"/>
    </row>
    <row r="30" spans="3:47" s="499" customFormat="1" ht="9.75" customHeight="1">
      <c r="C30" s="521"/>
      <c r="D30" s="522" t="s">
        <v>253</v>
      </c>
      <c r="E30" s="582">
        <v>1.136708856808</v>
      </c>
      <c r="F30" s="582">
        <v>1.386886397184</v>
      </c>
      <c r="G30" s="582">
        <v>1.765298135635</v>
      </c>
      <c r="H30" s="582">
        <v>2.120645753694</v>
      </c>
      <c r="I30" s="582">
        <v>2.440471688057</v>
      </c>
      <c r="J30" s="583">
        <v>2.2</v>
      </c>
      <c r="K30" s="525"/>
      <c r="X30" s="519"/>
      <c r="Y30" s="519"/>
      <c r="Z30" s="519"/>
      <c r="AA30" s="519"/>
      <c r="AB30" s="519"/>
      <c r="AC30" s="519"/>
      <c r="AD30" s="519"/>
      <c r="AE30" s="519"/>
      <c r="AF30" s="519"/>
      <c r="AG30" s="519"/>
      <c r="AH30" s="519"/>
      <c r="AI30" s="519"/>
      <c r="AJ30" s="519"/>
      <c r="AK30" s="519"/>
      <c r="AL30" s="519"/>
      <c r="AM30" s="519"/>
      <c r="AN30" s="519"/>
      <c r="AO30" s="519"/>
      <c r="AP30" s="519"/>
      <c r="AQ30" s="519"/>
      <c r="AR30" s="519"/>
      <c r="AS30" s="519"/>
      <c r="AT30" s="519"/>
      <c r="AU30" s="519"/>
    </row>
    <row r="31" spans="3:47" s="499" customFormat="1" ht="9.75" customHeight="1">
      <c r="C31" s="521"/>
      <c r="D31" s="522" t="s">
        <v>254</v>
      </c>
      <c r="E31" s="582">
        <v>0.500312948651</v>
      </c>
      <c r="F31" s="582">
        <v>1.058464439771</v>
      </c>
      <c r="G31" s="582">
        <v>1.119717547714</v>
      </c>
      <c r="H31" s="582">
        <v>1.113490665188</v>
      </c>
      <c r="I31" s="582">
        <v>1.112245027189</v>
      </c>
      <c r="J31" s="583">
        <v>1.712772068843</v>
      </c>
      <c r="K31" s="525"/>
      <c r="X31" s="519"/>
      <c r="Y31" s="519"/>
      <c r="Z31" s="519"/>
      <c r="AA31" s="519"/>
      <c r="AB31" s="519"/>
      <c r="AC31" s="519"/>
      <c r="AD31" s="519"/>
      <c r="AE31" s="519"/>
      <c r="AF31" s="519"/>
      <c r="AG31" s="519"/>
      <c r="AH31" s="519"/>
      <c r="AI31" s="519"/>
      <c r="AJ31" s="519"/>
      <c r="AK31" s="519"/>
      <c r="AL31" s="519"/>
      <c r="AM31" s="519"/>
      <c r="AN31" s="519"/>
      <c r="AO31" s="519"/>
      <c r="AP31" s="519"/>
      <c r="AQ31" s="519"/>
      <c r="AR31" s="519"/>
      <c r="AS31" s="519"/>
      <c r="AT31" s="519"/>
      <c r="AU31" s="519"/>
    </row>
    <row r="32" spans="3:47" s="499" customFormat="1" ht="9.75" customHeight="1">
      <c r="C32" s="521"/>
      <c r="D32" s="522" t="s">
        <v>255</v>
      </c>
      <c r="E32" s="582">
        <v>0.084559044341</v>
      </c>
      <c r="F32" s="582">
        <v>0.05863764138</v>
      </c>
      <c r="G32" s="582">
        <v>0.598281111642</v>
      </c>
      <c r="H32" s="582">
        <v>0.923149229036</v>
      </c>
      <c r="I32" s="582">
        <v>1.868209112683</v>
      </c>
      <c r="J32" s="583">
        <v>2.5</v>
      </c>
      <c r="K32" s="525"/>
      <c r="X32" s="519"/>
      <c r="Y32" s="519"/>
      <c r="Z32" s="519"/>
      <c r="AA32" s="519"/>
      <c r="AB32" s="519"/>
      <c r="AC32" s="519"/>
      <c r="AD32" s="519"/>
      <c r="AE32" s="519"/>
      <c r="AF32" s="519"/>
      <c r="AG32" s="519"/>
      <c r="AH32" s="519"/>
      <c r="AI32" s="519"/>
      <c r="AJ32" s="519"/>
      <c r="AK32" s="519"/>
      <c r="AL32" s="519"/>
      <c r="AM32" s="519"/>
      <c r="AN32" s="519"/>
      <c r="AO32" s="519"/>
      <c r="AP32" s="519"/>
      <c r="AQ32" s="519"/>
      <c r="AR32" s="519"/>
      <c r="AS32" s="519"/>
      <c r="AT32" s="519"/>
      <c r="AU32" s="519"/>
    </row>
    <row r="33" spans="3:47" s="499" customFormat="1" ht="9.75" customHeight="1">
      <c r="C33" s="521"/>
      <c r="D33" s="522" t="s">
        <v>256</v>
      </c>
      <c r="E33" s="582">
        <v>2.007235871538</v>
      </c>
      <c r="F33" s="582">
        <v>0.388387428237</v>
      </c>
      <c r="G33" s="582">
        <v>1.534439259561</v>
      </c>
      <c r="H33" s="582">
        <v>1.420835895092</v>
      </c>
      <c r="I33" s="582">
        <v>1.369025518056</v>
      </c>
      <c r="J33" s="583">
        <v>1.505605039682</v>
      </c>
      <c r="K33" s="525"/>
      <c r="X33" s="519"/>
      <c r="Y33" s="519"/>
      <c r="Z33" s="519"/>
      <c r="AA33" s="519"/>
      <c r="AB33" s="519"/>
      <c r="AC33" s="519"/>
      <c r="AD33" s="519"/>
      <c r="AE33" s="519"/>
      <c r="AF33" s="519"/>
      <c r="AG33" s="519"/>
      <c r="AH33" s="519"/>
      <c r="AI33" s="519"/>
      <c r="AJ33" s="519"/>
      <c r="AK33" s="519"/>
      <c r="AL33" s="519"/>
      <c r="AM33" s="519"/>
      <c r="AN33" s="519"/>
      <c r="AO33" s="519"/>
      <c r="AP33" s="519"/>
      <c r="AQ33" s="519"/>
      <c r="AR33" s="519"/>
      <c r="AS33" s="519"/>
      <c r="AT33" s="519"/>
      <c r="AU33" s="519"/>
    </row>
    <row r="34" spans="3:47" s="499" customFormat="1" ht="9.75" customHeight="1">
      <c r="C34" s="521"/>
      <c r="D34" s="522" t="s">
        <v>257</v>
      </c>
      <c r="E34" s="582">
        <v>0.971780503811</v>
      </c>
      <c r="F34" s="582">
        <v>1.109055586701</v>
      </c>
      <c r="G34" s="582">
        <v>1.214422649587</v>
      </c>
      <c r="H34" s="582">
        <v>0.929855001674</v>
      </c>
      <c r="I34" s="582">
        <v>1.068416355569</v>
      </c>
      <c r="J34" s="583">
        <v>1.075174452325</v>
      </c>
      <c r="K34" s="525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19"/>
      <c r="AJ34" s="519"/>
      <c r="AK34" s="519"/>
      <c r="AL34" s="519"/>
      <c r="AM34" s="519"/>
      <c r="AN34" s="519"/>
      <c r="AO34" s="519"/>
      <c r="AP34" s="519"/>
      <c r="AQ34" s="519"/>
      <c r="AR34" s="519"/>
      <c r="AS34" s="519"/>
      <c r="AT34" s="519"/>
      <c r="AU34" s="519"/>
    </row>
    <row r="35" spans="3:47" s="499" customFormat="1" ht="9.75" customHeight="1">
      <c r="C35" s="521"/>
      <c r="D35" s="522" t="s">
        <v>258</v>
      </c>
      <c r="E35" s="582">
        <v>0.570537315377</v>
      </c>
      <c r="F35" s="582">
        <v>0.753598930683</v>
      </c>
      <c r="G35" s="582">
        <v>1.334386919996</v>
      </c>
      <c r="H35" s="582">
        <v>1.673275542078</v>
      </c>
      <c r="I35" s="582">
        <v>1.720816817352</v>
      </c>
      <c r="J35" s="583">
        <v>2.338431215501</v>
      </c>
      <c r="K35" s="525"/>
      <c r="X35" s="519"/>
      <c r="Y35" s="519"/>
      <c r="Z35" s="519"/>
      <c r="AA35" s="519"/>
      <c r="AB35" s="519"/>
      <c r="AC35" s="519"/>
      <c r="AD35" s="519"/>
      <c r="AE35" s="519"/>
      <c r="AF35" s="519"/>
      <c r="AG35" s="519"/>
      <c r="AH35" s="519"/>
      <c r="AI35" s="519"/>
      <c r="AJ35" s="519"/>
      <c r="AK35" s="519"/>
      <c r="AL35" s="519"/>
      <c r="AM35" s="519"/>
      <c r="AN35" s="519"/>
      <c r="AO35" s="519"/>
      <c r="AP35" s="519"/>
      <c r="AQ35" s="519"/>
      <c r="AR35" s="519"/>
      <c r="AS35" s="519"/>
      <c r="AT35" s="519"/>
      <c r="AU35" s="519"/>
    </row>
    <row r="36" spans="3:47" s="499" customFormat="1" ht="9.75" customHeight="1">
      <c r="C36" s="521"/>
      <c r="D36" s="522" t="s">
        <v>259</v>
      </c>
      <c r="E36" s="582">
        <v>0.825124603974</v>
      </c>
      <c r="F36" s="582">
        <v>1.312114021059</v>
      </c>
      <c r="G36" s="582">
        <v>1.980108943652</v>
      </c>
      <c r="H36" s="582">
        <v>2.63815943708</v>
      </c>
      <c r="I36" s="582">
        <v>2.687874465656</v>
      </c>
      <c r="J36" s="583">
        <v>2.533681746572</v>
      </c>
      <c r="K36" s="525"/>
      <c r="X36" s="519"/>
      <c r="Y36" s="519"/>
      <c r="Z36" s="519"/>
      <c r="AA36" s="519"/>
      <c r="AB36" s="519"/>
      <c r="AC36" s="519"/>
      <c r="AD36" s="519"/>
      <c r="AE36" s="519"/>
      <c r="AF36" s="519"/>
      <c r="AG36" s="519"/>
      <c r="AH36" s="519"/>
      <c r="AI36" s="519"/>
      <c r="AJ36" s="519"/>
      <c r="AK36" s="519"/>
      <c r="AL36" s="519"/>
      <c r="AM36" s="519"/>
      <c r="AN36" s="519"/>
      <c r="AO36" s="519"/>
      <c r="AP36" s="519"/>
      <c r="AQ36" s="519"/>
      <c r="AR36" s="519"/>
      <c r="AS36" s="519"/>
      <c r="AT36" s="519"/>
      <c r="AU36" s="519"/>
    </row>
    <row r="37" spans="3:47" s="499" customFormat="1" ht="9.75" customHeight="1">
      <c r="C37" s="521"/>
      <c r="D37" s="522" t="s">
        <v>260</v>
      </c>
      <c r="E37" s="582">
        <v>1.196848592641</v>
      </c>
      <c r="F37" s="582">
        <v>1.609265229862</v>
      </c>
      <c r="G37" s="582">
        <v>2.39298788489</v>
      </c>
      <c r="H37" s="582">
        <v>2.26163958062</v>
      </c>
      <c r="I37" s="582">
        <v>2.423550026268</v>
      </c>
      <c r="J37" s="583">
        <v>2.388660985114</v>
      </c>
      <c r="K37" s="525"/>
      <c r="X37" s="519"/>
      <c r="Y37" s="519"/>
      <c r="Z37" s="519"/>
      <c r="AA37" s="519"/>
      <c r="AB37" s="519"/>
      <c r="AC37" s="519"/>
      <c r="AD37" s="519"/>
      <c r="AE37" s="519"/>
      <c r="AF37" s="519"/>
      <c r="AG37" s="519"/>
      <c r="AH37" s="519"/>
      <c r="AI37" s="519"/>
      <c r="AJ37" s="519"/>
      <c r="AK37" s="519"/>
      <c r="AL37" s="519"/>
      <c r="AM37" s="519"/>
      <c r="AN37" s="519"/>
      <c r="AO37" s="519"/>
      <c r="AP37" s="519"/>
      <c r="AQ37" s="519"/>
      <c r="AR37" s="519"/>
      <c r="AS37" s="519"/>
      <c r="AT37" s="519"/>
      <c r="AU37" s="519"/>
    </row>
    <row r="38" spans="3:47" s="499" customFormat="1" ht="9.75" customHeight="1">
      <c r="C38" s="531"/>
      <c r="D38" s="540" t="s">
        <v>423</v>
      </c>
      <c r="E38" s="587" t="s">
        <v>224</v>
      </c>
      <c r="F38" s="587">
        <v>1.046273798242</v>
      </c>
      <c r="G38" s="587">
        <v>2.633455822239</v>
      </c>
      <c r="H38" s="587">
        <v>2.679344418121</v>
      </c>
      <c r="I38" s="587">
        <v>2.625596862786</v>
      </c>
      <c r="J38" s="588">
        <v>2.215854342853</v>
      </c>
      <c r="K38" s="58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519"/>
      <c r="AP38" s="519"/>
      <c r="AQ38" s="519"/>
      <c r="AR38" s="519"/>
      <c r="AS38" s="519"/>
      <c r="AT38" s="519"/>
      <c r="AU38" s="519"/>
    </row>
    <row r="39" spans="3:47" s="499" customFormat="1" ht="9.75" customHeight="1">
      <c r="C39" s="514"/>
      <c r="D39" s="515" t="s">
        <v>262</v>
      </c>
      <c r="E39" s="580">
        <v>0.711950516591</v>
      </c>
      <c r="F39" s="580">
        <v>1.203298799636</v>
      </c>
      <c r="G39" s="580">
        <v>1.933040528101</v>
      </c>
      <c r="H39" s="580">
        <v>1.879714000926</v>
      </c>
      <c r="I39" s="580">
        <v>1.938087871837</v>
      </c>
      <c r="J39" s="581">
        <v>1.729602348983</v>
      </c>
      <c r="K39" s="514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19"/>
      <c r="AU39" s="519"/>
    </row>
    <row r="40" spans="3:47" s="499" customFormat="1" ht="9.75" customHeight="1">
      <c r="C40" s="521"/>
      <c r="D40" s="522" t="s">
        <v>263</v>
      </c>
      <c r="E40" s="582" t="s">
        <v>224</v>
      </c>
      <c r="F40" s="582" t="s">
        <v>224</v>
      </c>
      <c r="G40" s="582" t="s">
        <v>224</v>
      </c>
      <c r="H40" s="582" t="s">
        <v>224</v>
      </c>
      <c r="I40" s="582">
        <v>3.859702864145</v>
      </c>
      <c r="J40" s="583">
        <v>2.713514420791</v>
      </c>
      <c r="K40" s="521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19"/>
      <c r="AS40" s="519"/>
      <c r="AT40" s="519"/>
      <c r="AU40" s="519"/>
    </row>
    <row r="41" spans="3:47" s="499" customFormat="1" ht="9.75" customHeight="1">
      <c r="C41" s="521"/>
      <c r="D41" s="522" t="s">
        <v>264</v>
      </c>
      <c r="E41" s="582">
        <v>0.664295234135</v>
      </c>
      <c r="F41" s="582">
        <v>0.884729019808</v>
      </c>
      <c r="G41" s="582">
        <v>1.623743764716</v>
      </c>
      <c r="H41" s="582">
        <v>2.397751913074</v>
      </c>
      <c r="I41" s="582">
        <v>2.238493402423</v>
      </c>
      <c r="J41" s="583">
        <v>2.119606703714</v>
      </c>
      <c r="K41" s="521"/>
      <c r="X41" s="519"/>
      <c r="Y41" s="519"/>
      <c r="Z41" s="519"/>
      <c r="AA41" s="519"/>
      <c r="AB41" s="519"/>
      <c r="AC41" s="519"/>
      <c r="AD41" s="519"/>
      <c r="AE41" s="519"/>
      <c r="AF41" s="519"/>
      <c r="AG41" s="519"/>
      <c r="AH41" s="519"/>
      <c r="AI41" s="519"/>
      <c r="AJ41" s="519"/>
      <c r="AK41" s="519"/>
      <c r="AL41" s="519"/>
      <c r="AM41" s="519"/>
      <c r="AN41" s="519"/>
      <c r="AO41" s="519"/>
      <c r="AP41" s="519"/>
      <c r="AQ41" s="519"/>
      <c r="AR41" s="519"/>
      <c r="AS41" s="519"/>
      <c r="AT41" s="519"/>
      <c r="AU41" s="519"/>
    </row>
    <row r="42" spans="3:47" s="499" customFormat="1" ht="9.75" customHeight="1">
      <c r="C42" s="531"/>
      <c r="D42" s="532" t="s">
        <v>265</v>
      </c>
      <c r="E42" s="587">
        <v>0.873902249454</v>
      </c>
      <c r="F42" s="587">
        <v>1.03626071187</v>
      </c>
      <c r="G42" s="587">
        <v>1.726427538782</v>
      </c>
      <c r="H42" s="587">
        <v>1.963064954473</v>
      </c>
      <c r="I42" s="587">
        <v>1.46306155827</v>
      </c>
      <c r="J42" s="588">
        <v>2.497274438384</v>
      </c>
      <c r="K42" s="531"/>
      <c r="X42" s="519"/>
      <c r="Y42" s="519"/>
      <c r="Z42" s="519"/>
      <c r="AA42" s="519"/>
      <c r="AB42" s="519"/>
      <c r="AC42" s="519"/>
      <c r="AD42" s="519"/>
      <c r="AE42" s="519"/>
      <c r="AF42" s="519"/>
      <c r="AG42" s="519"/>
      <c r="AH42" s="519"/>
      <c r="AI42" s="519"/>
      <c r="AJ42" s="519"/>
      <c r="AK42" s="519"/>
      <c r="AL42" s="519"/>
      <c r="AM42" s="519"/>
      <c r="AN42" s="519"/>
      <c r="AO42" s="519"/>
      <c r="AP42" s="519"/>
      <c r="AQ42" s="519"/>
      <c r="AR42" s="519"/>
      <c r="AS42" s="519"/>
      <c r="AT42" s="519"/>
      <c r="AU42" s="519"/>
    </row>
    <row r="43" spans="3:47" s="499" customFormat="1" ht="9.75" customHeight="1">
      <c r="C43" s="514"/>
      <c r="D43" s="515" t="s">
        <v>266</v>
      </c>
      <c r="E43" s="580">
        <v>1.162026491112</v>
      </c>
      <c r="F43" s="580">
        <v>1.208679830617</v>
      </c>
      <c r="G43" s="580">
        <v>1.161359386162</v>
      </c>
      <c r="H43" s="580">
        <v>1.144144641987</v>
      </c>
      <c r="I43" s="580">
        <v>0.988966499795</v>
      </c>
      <c r="J43" s="581">
        <v>1.132846483633</v>
      </c>
      <c r="K43" s="536"/>
      <c r="X43" s="519"/>
      <c r="Y43" s="519"/>
      <c r="Z43" s="519"/>
      <c r="AA43" s="519"/>
      <c r="AB43" s="519"/>
      <c r="AC43" s="519"/>
      <c r="AD43" s="519"/>
      <c r="AE43" s="519"/>
      <c r="AF43" s="519"/>
      <c r="AG43" s="519"/>
      <c r="AH43" s="519"/>
      <c r="AI43" s="519"/>
      <c r="AJ43" s="519"/>
      <c r="AK43" s="519"/>
      <c r="AL43" s="519"/>
      <c r="AM43" s="519"/>
      <c r="AN43" s="519"/>
      <c r="AO43" s="519"/>
      <c r="AP43" s="519"/>
      <c r="AQ43" s="519"/>
      <c r="AR43" s="519"/>
      <c r="AS43" s="519"/>
      <c r="AT43" s="519"/>
      <c r="AU43" s="519"/>
    </row>
    <row r="44" spans="3:47" s="499" customFormat="1" ht="9.75" customHeight="1">
      <c r="C44" s="521"/>
      <c r="D44" s="522" t="s">
        <v>267</v>
      </c>
      <c r="E44" s="582">
        <v>0.727768051054</v>
      </c>
      <c r="F44" s="582">
        <v>0.278074301699</v>
      </c>
      <c r="G44" s="582">
        <v>0.47057106707</v>
      </c>
      <c r="H44" s="582">
        <v>0.397982774625</v>
      </c>
      <c r="I44" s="582">
        <v>0.653886677738</v>
      </c>
      <c r="J44" s="583">
        <v>0.627597005675</v>
      </c>
      <c r="K44" s="521"/>
      <c r="X44" s="519"/>
      <c r="Y44" s="519"/>
      <c r="Z44" s="519"/>
      <c r="AA44" s="519"/>
      <c r="AB44" s="519"/>
      <c r="AC44" s="519"/>
      <c r="AD44" s="519"/>
      <c r="AE44" s="519"/>
      <c r="AF44" s="519"/>
      <c r="AG44" s="519"/>
      <c r="AH44" s="519"/>
      <c r="AI44" s="519"/>
      <c r="AJ44" s="519"/>
      <c r="AK44" s="519"/>
      <c r="AL44" s="519"/>
      <c r="AM44" s="519"/>
      <c r="AN44" s="519"/>
      <c r="AO44" s="519"/>
      <c r="AP44" s="519"/>
      <c r="AQ44" s="519"/>
      <c r="AR44" s="519"/>
      <c r="AS44" s="519"/>
      <c r="AT44" s="519"/>
      <c r="AU44" s="519"/>
    </row>
    <row r="45" spans="3:47" s="499" customFormat="1" ht="9.75" customHeight="1">
      <c r="C45" s="531"/>
      <c r="D45" s="540" t="s">
        <v>213</v>
      </c>
      <c r="E45" s="587" t="s">
        <v>224</v>
      </c>
      <c r="F45" s="587" t="s">
        <v>224</v>
      </c>
      <c r="G45" s="587" t="s">
        <v>224</v>
      </c>
      <c r="H45" s="587" t="s">
        <v>224</v>
      </c>
      <c r="I45" s="587" t="s">
        <v>224</v>
      </c>
      <c r="J45" s="588">
        <v>1.6</v>
      </c>
      <c r="K45" s="531"/>
      <c r="X45" s="519"/>
      <c r="Y45" s="519"/>
      <c r="Z45" s="519"/>
      <c r="AA45" s="519"/>
      <c r="AB45" s="519"/>
      <c r="AC45" s="519"/>
      <c r="AD45" s="519"/>
      <c r="AE45" s="519"/>
      <c r="AF45" s="519"/>
      <c r="AG45" s="519"/>
      <c r="AH45" s="519"/>
      <c r="AI45" s="519"/>
      <c r="AJ45" s="519"/>
      <c r="AK45" s="519"/>
      <c r="AL45" s="519"/>
      <c r="AM45" s="519"/>
      <c r="AN45" s="519"/>
      <c r="AO45" s="519"/>
      <c r="AP45" s="519"/>
      <c r="AQ45" s="519"/>
      <c r="AR45" s="519"/>
      <c r="AS45" s="519"/>
      <c r="AT45" s="519"/>
      <c r="AU45" s="519"/>
    </row>
    <row r="46" spans="4:23" ht="11.25">
      <c r="D46" s="590"/>
      <c r="E46" s="591"/>
      <c r="F46" s="591"/>
      <c r="G46" s="591"/>
      <c r="H46" s="591"/>
      <c r="I46" s="591"/>
      <c r="J46" s="591"/>
      <c r="K46" s="545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</row>
    <row r="47" spans="4:23" ht="11.25">
      <c r="D47" s="592" t="s">
        <v>424</v>
      </c>
      <c r="E47" s="592"/>
      <c r="F47" s="592"/>
      <c r="G47" s="592"/>
      <c r="H47" s="592"/>
      <c r="I47" s="592"/>
      <c r="J47" s="592"/>
      <c r="K47" s="54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</row>
    <row r="48" spans="4:23" ht="11.25">
      <c r="D48" s="577" t="s">
        <v>425</v>
      </c>
      <c r="E48" s="577"/>
      <c r="F48" s="577"/>
      <c r="G48" s="577"/>
      <c r="H48" s="577"/>
      <c r="I48" s="577"/>
      <c r="J48" s="577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88"/>
    </row>
    <row r="49" spans="4:10" ht="11.25">
      <c r="D49" s="577" t="s">
        <v>426</v>
      </c>
      <c r="E49" s="577"/>
      <c r="F49" s="577"/>
      <c r="G49" s="577"/>
      <c r="H49" s="577"/>
      <c r="I49" s="577"/>
      <c r="J49" s="577"/>
    </row>
    <row r="50" spans="4:10" ht="11.25">
      <c r="D50" s="577" t="s">
        <v>427</v>
      </c>
      <c r="E50" s="577"/>
      <c r="F50" s="577"/>
      <c r="G50" s="577"/>
      <c r="H50" s="577"/>
      <c r="I50" s="577"/>
      <c r="J50" s="577"/>
    </row>
    <row r="51" spans="4:10" ht="11.25">
      <c r="D51" s="577" t="s">
        <v>428</v>
      </c>
      <c r="E51" s="593"/>
      <c r="F51" s="593"/>
      <c r="G51" s="593"/>
      <c r="H51" s="593"/>
      <c r="I51" s="593"/>
      <c r="J51" s="593"/>
    </row>
    <row r="52" spans="4:10" ht="11.25">
      <c r="D52" s="577" t="s">
        <v>429</v>
      </c>
      <c r="E52" s="594"/>
      <c r="F52" s="594"/>
      <c r="G52" s="594"/>
      <c r="H52" s="594"/>
      <c r="I52" s="594"/>
      <c r="J52" s="594"/>
    </row>
    <row r="53" spans="4:20" ht="11.25">
      <c r="D53" s="577"/>
      <c r="E53" s="594"/>
      <c r="F53" s="594"/>
      <c r="G53" s="594"/>
      <c r="H53" s="594"/>
      <c r="I53" s="594"/>
      <c r="J53" s="594"/>
      <c r="M53" s="552"/>
      <c r="N53" s="552"/>
      <c r="O53" s="552"/>
      <c r="P53" s="552"/>
      <c r="Q53" s="552"/>
      <c r="R53" s="552"/>
      <c r="S53" s="552"/>
      <c r="T53" s="552"/>
    </row>
    <row r="54" spans="1:20" ht="11.25">
      <c r="A54" s="552"/>
      <c r="C54" s="546"/>
      <c r="E54" s="546"/>
      <c r="F54" s="546"/>
      <c r="G54" s="546"/>
      <c r="H54" s="546"/>
      <c r="I54" s="546"/>
      <c r="J54" s="546"/>
      <c r="L54" s="552"/>
      <c r="M54" s="552"/>
      <c r="N54" s="552"/>
      <c r="O54" s="552"/>
      <c r="P54" s="552"/>
      <c r="Q54" s="552"/>
      <c r="R54" s="552"/>
      <c r="S54" s="552"/>
      <c r="T54" s="552"/>
    </row>
    <row r="55" spans="1:20" ht="11.25">
      <c r="A55" s="498" t="s">
        <v>189</v>
      </c>
      <c r="C55" s="546"/>
      <c r="D55" s="546"/>
      <c r="E55" s="546"/>
      <c r="F55" s="546"/>
      <c r="G55" s="546"/>
      <c r="H55" s="546"/>
      <c r="I55" s="546"/>
      <c r="J55" s="546"/>
      <c r="L55" s="552"/>
      <c r="M55" s="552"/>
      <c r="N55" s="552"/>
      <c r="O55" s="552"/>
      <c r="P55" s="552"/>
      <c r="Q55" s="552"/>
      <c r="R55" s="552"/>
      <c r="S55" s="552"/>
      <c r="T55" s="552"/>
    </row>
    <row r="56" spans="1:20" ht="11.25">
      <c r="A56" s="595" t="s">
        <v>17</v>
      </c>
      <c r="C56" s="546"/>
      <c r="D56" s="546"/>
      <c r="E56" s="546"/>
      <c r="F56" s="546"/>
      <c r="G56" s="546"/>
      <c r="H56" s="546"/>
      <c r="I56" s="546"/>
      <c r="J56" s="546"/>
      <c r="L56" s="552"/>
      <c r="M56" s="552"/>
      <c r="N56" s="552"/>
      <c r="O56" s="552"/>
      <c r="P56" s="552"/>
      <c r="Q56" s="552"/>
      <c r="R56" s="552"/>
      <c r="S56" s="552"/>
      <c r="T56" s="552"/>
    </row>
    <row r="57" spans="1:20" ht="11.25">
      <c r="A57" s="552"/>
      <c r="C57" s="546"/>
      <c r="D57" s="546"/>
      <c r="E57" s="546"/>
      <c r="F57" s="546"/>
      <c r="G57" s="546"/>
      <c r="H57" s="546"/>
      <c r="I57" s="546"/>
      <c r="J57" s="546"/>
      <c r="L57" s="552"/>
      <c r="M57" s="552"/>
      <c r="N57" s="552"/>
      <c r="O57" s="552"/>
      <c r="P57" s="552"/>
      <c r="Q57" s="552"/>
      <c r="R57" s="552"/>
      <c r="S57" s="552"/>
      <c r="T57" s="552"/>
    </row>
    <row r="58" spans="1:20" ht="11.25">
      <c r="A58" s="552"/>
      <c r="B58" s="552"/>
      <c r="C58" s="561"/>
      <c r="D58" s="561"/>
      <c r="E58" s="561"/>
      <c r="F58" s="561"/>
      <c r="G58" s="561"/>
      <c r="H58" s="561"/>
      <c r="I58" s="561"/>
      <c r="J58" s="561"/>
      <c r="K58" s="571"/>
      <c r="L58" s="552"/>
      <c r="M58" s="552"/>
      <c r="N58" s="552"/>
      <c r="O58" s="552"/>
      <c r="P58" s="552"/>
      <c r="Q58" s="552"/>
      <c r="R58" s="552"/>
      <c r="S58" s="552"/>
      <c r="T58" s="552"/>
    </row>
    <row r="59" spans="1:20" ht="11.25">
      <c r="A59" s="569"/>
      <c r="B59" s="560"/>
      <c r="C59" s="561"/>
      <c r="D59" s="552"/>
      <c r="E59" s="560"/>
      <c r="F59" s="560"/>
      <c r="G59" s="560"/>
      <c r="H59" s="560"/>
      <c r="I59" s="560"/>
      <c r="J59" s="560"/>
      <c r="K59" s="559"/>
      <c r="L59" s="565"/>
      <c r="M59" s="552"/>
      <c r="N59" s="552"/>
      <c r="O59" s="552"/>
      <c r="P59" s="552"/>
      <c r="Q59" s="552"/>
      <c r="R59" s="552"/>
      <c r="S59" s="552"/>
      <c r="T59" s="552"/>
    </row>
    <row r="60" spans="1:20" ht="11.25">
      <c r="A60" s="569"/>
      <c r="B60" s="560"/>
      <c r="C60" s="561"/>
      <c r="D60" s="559"/>
      <c r="E60" s="559"/>
      <c r="F60" s="559"/>
      <c r="G60" s="559"/>
      <c r="H60" s="559"/>
      <c r="I60" s="559"/>
      <c r="J60" s="552"/>
      <c r="K60" s="571"/>
      <c r="L60" s="564"/>
      <c r="M60" s="596"/>
      <c r="N60" s="552"/>
      <c r="O60" s="552"/>
      <c r="P60" s="552"/>
      <c r="Q60" s="552"/>
      <c r="R60" s="552"/>
      <c r="S60" s="552"/>
      <c r="T60" s="552"/>
    </row>
    <row r="61" spans="1:20" ht="11.25">
      <c r="A61" s="563"/>
      <c r="B61" s="560"/>
      <c r="C61" s="561"/>
      <c r="D61" s="597"/>
      <c r="E61" s="597"/>
      <c r="F61" s="597"/>
      <c r="G61" s="597"/>
      <c r="H61" s="597"/>
      <c r="I61" s="597"/>
      <c r="J61" s="552"/>
      <c r="K61" s="552"/>
      <c r="L61" s="564"/>
      <c r="M61" s="596"/>
      <c r="N61" s="552"/>
      <c r="O61" s="552"/>
      <c r="P61" s="552"/>
      <c r="Q61" s="552"/>
      <c r="R61" s="552"/>
      <c r="S61" s="552"/>
      <c r="T61" s="552"/>
    </row>
    <row r="62" spans="1:20" ht="11.25">
      <c r="A62" s="566"/>
      <c r="B62" s="560"/>
      <c r="C62" s="561"/>
      <c r="D62" s="597"/>
      <c r="E62" s="597"/>
      <c r="F62" s="597"/>
      <c r="G62" s="597"/>
      <c r="H62" s="597"/>
      <c r="I62" s="597"/>
      <c r="J62" s="552"/>
      <c r="K62" s="552"/>
      <c r="L62" s="564"/>
      <c r="M62" s="596"/>
      <c r="N62" s="552"/>
      <c r="O62" s="552"/>
      <c r="P62" s="552"/>
      <c r="Q62" s="552"/>
      <c r="R62" s="552"/>
      <c r="S62" s="552"/>
      <c r="T62" s="552"/>
    </row>
    <row r="63" spans="1:20" ht="11.25">
      <c r="A63" s="566"/>
      <c r="B63" s="560"/>
      <c r="C63" s="561"/>
      <c r="D63" s="597"/>
      <c r="E63" s="597"/>
      <c r="F63" s="597"/>
      <c r="G63" s="597"/>
      <c r="H63" s="597"/>
      <c r="I63" s="597"/>
      <c r="J63" s="552"/>
      <c r="K63" s="552"/>
      <c r="L63" s="564"/>
      <c r="M63" s="596"/>
      <c r="N63" s="552"/>
      <c r="O63" s="552"/>
      <c r="P63" s="552"/>
      <c r="Q63" s="552"/>
      <c r="R63" s="552"/>
      <c r="S63" s="552"/>
      <c r="T63" s="552"/>
    </row>
    <row r="64" spans="1:20" ht="11.25">
      <c r="A64" s="566"/>
      <c r="B64" s="560"/>
      <c r="C64" s="561"/>
      <c r="D64" s="597"/>
      <c r="E64" s="597"/>
      <c r="F64" s="597"/>
      <c r="G64" s="597"/>
      <c r="H64" s="597"/>
      <c r="I64" s="597"/>
      <c r="J64" s="552"/>
      <c r="K64" s="569"/>
      <c r="L64" s="598"/>
      <c r="M64" s="596"/>
      <c r="N64" s="552"/>
      <c r="O64" s="552"/>
      <c r="P64" s="552"/>
      <c r="Q64" s="552"/>
      <c r="R64" s="552"/>
      <c r="S64" s="552"/>
      <c r="T64" s="552"/>
    </row>
    <row r="65" spans="1:20" ht="11.25">
      <c r="A65" s="566"/>
      <c r="B65" s="560"/>
      <c r="C65" s="561"/>
      <c r="D65" s="597"/>
      <c r="E65" s="597"/>
      <c r="F65" s="597"/>
      <c r="G65" s="597"/>
      <c r="H65" s="597"/>
      <c r="I65" s="597"/>
      <c r="J65" s="552"/>
      <c r="K65" s="569"/>
      <c r="L65" s="598"/>
      <c r="M65" s="596"/>
      <c r="N65" s="552"/>
      <c r="O65" s="552"/>
      <c r="P65" s="552"/>
      <c r="Q65" s="552"/>
      <c r="R65" s="552"/>
      <c r="S65" s="552"/>
      <c r="T65" s="552"/>
    </row>
    <row r="66" spans="1:20" ht="11.25">
      <c r="A66" s="566"/>
      <c r="B66" s="560"/>
      <c r="C66" s="561"/>
      <c r="D66" s="597"/>
      <c r="E66" s="597"/>
      <c r="F66" s="597"/>
      <c r="G66" s="597"/>
      <c r="H66" s="597"/>
      <c r="I66" s="597"/>
      <c r="J66" s="552"/>
      <c r="K66" s="569"/>
      <c r="L66" s="566"/>
      <c r="M66" s="596"/>
      <c r="N66" s="552"/>
      <c r="O66" s="552"/>
      <c r="P66" s="552"/>
      <c r="Q66" s="552"/>
      <c r="R66" s="552"/>
      <c r="S66" s="552"/>
      <c r="T66" s="552"/>
    </row>
    <row r="67" spans="1:20" ht="11.25">
      <c r="A67" s="566"/>
      <c r="B67" s="560"/>
      <c r="C67" s="561"/>
      <c r="D67" s="597"/>
      <c r="E67" s="597"/>
      <c r="F67" s="597"/>
      <c r="G67" s="597"/>
      <c r="H67" s="597"/>
      <c r="I67" s="597"/>
      <c r="J67" s="552"/>
      <c r="K67" s="569"/>
      <c r="L67" s="566"/>
      <c r="M67" s="596"/>
      <c r="N67" s="552"/>
      <c r="O67" s="552"/>
      <c r="P67" s="552"/>
      <c r="Q67" s="552"/>
      <c r="R67" s="552"/>
      <c r="S67" s="552"/>
      <c r="T67" s="552"/>
    </row>
    <row r="68" spans="1:20" ht="11.25">
      <c r="A68" s="566"/>
      <c r="B68" s="560"/>
      <c r="C68" s="561"/>
      <c r="D68" s="597"/>
      <c r="E68" s="597"/>
      <c r="F68" s="597"/>
      <c r="G68" s="597"/>
      <c r="H68" s="597"/>
      <c r="I68" s="597"/>
      <c r="J68" s="552"/>
      <c r="K68" s="569"/>
      <c r="L68" s="566"/>
      <c r="M68" s="596"/>
      <c r="N68" s="552"/>
      <c r="O68" s="552"/>
      <c r="P68" s="552"/>
      <c r="Q68" s="552"/>
      <c r="R68" s="552"/>
      <c r="S68" s="552"/>
      <c r="T68" s="552"/>
    </row>
    <row r="69" spans="1:20" ht="11.25">
      <c r="A69" s="566"/>
      <c r="B69" s="560"/>
      <c r="C69" s="561"/>
      <c r="D69" s="597"/>
      <c r="E69" s="597"/>
      <c r="F69" s="597"/>
      <c r="G69" s="597"/>
      <c r="H69" s="597"/>
      <c r="I69" s="597"/>
      <c r="J69" s="552"/>
      <c r="K69" s="569"/>
      <c r="L69" s="566"/>
      <c r="M69" s="596"/>
      <c r="N69" s="552"/>
      <c r="O69" s="552"/>
      <c r="P69" s="552"/>
      <c r="Q69" s="552"/>
      <c r="R69" s="552"/>
      <c r="S69" s="552"/>
      <c r="T69" s="552"/>
    </row>
    <row r="70" spans="1:20" ht="11.25">
      <c r="A70" s="566"/>
      <c r="B70" s="560"/>
      <c r="C70" s="561"/>
      <c r="D70" s="597"/>
      <c r="E70" s="597"/>
      <c r="F70" s="597"/>
      <c r="G70" s="597"/>
      <c r="H70" s="597"/>
      <c r="I70" s="597"/>
      <c r="J70" s="552"/>
      <c r="K70" s="569"/>
      <c r="L70" s="566"/>
      <c r="M70" s="596"/>
      <c r="N70" s="552"/>
      <c r="O70" s="552"/>
      <c r="P70" s="552"/>
      <c r="Q70" s="552"/>
      <c r="R70" s="552"/>
      <c r="S70" s="552"/>
      <c r="T70" s="552"/>
    </row>
    <row r="71" spans="1:20" ht="11.25">
      <c r="A71" s="566"/>
      <c r="B71" s="560"/>
      <c r="C71" s="561"/>
      <c r="D71" s="597"/>
      <c r="E71" s="597"/>
      <c r="F71" s="597"/>
      <c r="G71" s="597"/>
      <c r="H71" s="597"/>
      <c r="I71" s="597"/>
      <c r="J71" s="552"/>
      <c r="K71" s="569"/>
      <c r="L71" s="566"/>
      <c r="M71" s="596"/>
      <c r="N71" s="552"/>
      <c r="O71" s="552"/>
      <c r="P71" s="552"/>
      <c r="Q71" s="552"/>
      <c r="R71" s="552"/>
      <c r="S71" s="552"/>
      <c r="T71" s="552"/>
    </row>
    <row r="72" spans="1:20" ht="11.25">
      <c r="A72" s="566"/>
      <c r="B72" s="560"/>
      <c r="C72" s="599"/>
      <c r="D72" s="597"/>
      <c r="E72" s="597"/>
      <c r="F72" s="597"/>
      <c r="G72" s="597"/>
      <c r="H72" s="597"/>
      <c r="I72" s="597"/>
      <c r="J72" s="552"/>
      <c r="K72" s="569"/>
      <c r="L72" s="566"/>
      <c r="M72" s="596"/>
      <c r="N72" s="552"/>
      <c r="O72" s="552"/>
      <c r="P72" s="552"/>
      <c r="Q72" s="552"/>
      <c r="R72" s="552"/>
      <c r="S72" s="552"/>
      <c r="T72" s="552"/>
    </row>
    <row r="73" spans="1:20" ht="11.25">
      <c r="A73" s="566"/>
      <c r="B73" s="560"/>
      <c r="C73" s="599"/>
      <c r="D73" s="597"/>
      <c r="E73" s="597"/>
      <c r="F73" s="597"/>
      <c r="G73" s="597"/>
      <c r="H73" s="597"/>
      <c r="I73" s="597"/>
      <c r="J73" s="552"/>
      <c r="K73" s="569"/>
      <c r="L73" s="566"/>
      <c r="M73" s="596"/>
      <c r="N73" s="552"/>
      <c r="O73" s="552"/>
      <c r="P73" s="552"/>
      <c r="Q73" s="552"/>
      <c r="R73" s="552"/>
      <c r="S73" s="552"/>
      <c r="T73" s="552"/>
    </row>
    <row r="74" spans="1:20" ht="11.25">
      <c r="A74" s="566"/>
      <c r="B74" s="560"/>
      <c r="C74" s="599"/>
      <c r="D74" s="597"/>
      <c r="E74" s="597"/>
      <c r="F74" s="597"/>
      <c r="G74" s="597"/>
      <c r="H74" s="597"/>
      <c r="I74" s="597"/>
      <c r="J74" s="552"/>
      <c r="K74" s="569"/>
      <c r="L74" s="566"/>
      <c r="M74" s="596"/>
      <c r="N74" s="552"/>
      <c r="O74" s="552"/>
      <c r="P74" s="552"/>
      <c r="Q74" s="552"/>
      <c r="R74" s="552"/>
      <c r="S74" s="552"/>
      <c r="T74" s="552"/>
    </row>
    <row r="75" spans="1:20" ht="11.25">
      <c r="A75" s="566"/>
      <c r="B75" s="560"/>
      <c r="C75" s="599"/>
      <c r="D75" s="597"/>
      <c r="E75" s="597"/>
      <c r="F75" s="597"/>
      <c r="G75" s="597"/>
      <c r="H75" s="597"/>
      <c r="I75" s="597"/>
      <c r="J75" s="552"/>
      <c r="K75" s="569"/>
      <c r="L75" s="566"/>
      <c r="M75" s="596"/>
      <c r="N75" s="552"/>
      <c r="O75" s="552"/>
      <c r="P75" s="552"/>
      <c r="Q75" s="552"/>
      <c r="R75" s="552"/>
      <c r="S75" s="552"/>
      <c r="T75" s="552"/>
    </row>
    <row r="76" spans="1:20" ht="11.25">
      <c r="A76" s="566"/>
      <c r="B76" s="560"/>
      <c r="C76" s="599"/>
      <c r="D76" s="597"/>
      <c r="E76" s="597"/>
      <c r="F76" s="597"/>
      <c r="G76" s="597"/>
      <c r="H76" s="597"/>
      <c r="I76" s="597"/>
      <c r="J76" s="552"/>
      <c r="K76" s="569"/>
      <c r="L76" s="566"/>
      <c r="M76" s="596"/>
      <c r="N76" s="552"/>
      <c r="O76" s="552"/>
      <c r="P76" s="552"/>
      <c r="Q76" s="552"/>
      <c r="R76" s="552"/>
      <c r="S76" s="552"/>
      <c r="T76" s="552"/>
    </row>
    <row r="77" spans="1:20" ht="11.25">
      <c r="A77" s="566"/>
      <c r="B77" s="560"/>
      <c r="C77" s="599"/>
      <c r="D77" s="597"/>
      <c r="E77" s="597"/>
      <c r="F77" s="597"/>
      <c r="G77" s="597"/>
      <c r="H77" s="597"/>
      <c r="I77" s="597"/>
      <c r="J77" s="552"/>
      <c r="K77" s="569"/>
      <c r="L77" s="566"/>
      <c r="M77" s="596"/>
      <c r="N77" s="552"/>
      <c r="O77" s="552"/>
      <c r="P77" s="552"/>
      <c r="Q77" s="552"/>
      <c r="R77" s="552"/>
      <c r="S77" s="552"/>
      <c r="T77" s="552"/>
    </row>
    <row r="78" spans="1:20" ht="11.25">
      <c r="A78" s="566"/>
      <c r="B78" s="560"/>
      <c r="C78" s="599"/>
      <c r="D78" s="597"/>
      <c r="E78" s="597"/>
      <c r="F78" s="597"/>
      <c r="G78" s="597"/>
      <c r="H78" s="597"/>
      <c r="I78" s="597"/>
      <c r="J78" s="552"/>
      <c r="K78" s="569"/>
      <c r="L78" s="566"/>
      <c r="M78" s="596"/>
      <c r="N78" s="552"/>
      <c r="O78" s="552"/>
      <c r="P78" s="552"/>
      <c r="Q78" s="552"/>
      <c r="R78" s="552"/>
      <c r="S78" s="552"/>
      <c r="T78" s="552"/>
    </row>
    <row r="79" spans="1:20" ht="11.25">
      <c r="A79" s="566"/>
      <c r="B79" s="560"/>
      <c r="C79" s="599"/>
      <c r="D79" s="597"/>
      <c r="E79" s="597"/>
      <c r="F79" s="597"/>
      <c r="G79" s="597"/>
      <c r="H79" s="597"/>
      <c r="I79" s="597"/>
      <c r="J79" s="552"/>
      <c r="K79" s="569"/>
      <c r="L79" s="566"/>
      <c r="M79" s="596"/>
      <c r="N79" s="552"/>
      <c r="O79" s="552"/>
      <c r="P79" s="552"/>
      <c r="Q79" s="552"/>
      <c r="R79" s="552"/>
      <c r="S79" s="552"/>
      <c r="T79" s="552"/>
    </row>
    <row r="80" spans="1:20" ht="11.25">
      <c r="A80" s="566"/>
      <c r="B80" s="560"/>
      <c r="C80" s="599"/>
      <c r="D80" s="597"/>
      <c r="E80" s="597"/>
      <c r="F80" s="597"/>
      <c r="G80" s="597"/>
      <c r="H80" s="597"/>
      <c r="I80" s="597"/>
      <c r="J80" s="552"/>
      <c r="K80" s="569"/>
      <c r="L80" s="566"/>
      <c r="M80" s="596"/>
      <c r="N80" s="552"/>
      <c r="O80" s="552"/>
      <c r="P80" s="552"/>
      <c r="Q80" s="552"/>
      <c r="R80" s="552"/>
      <c r="S80" s="552"/>
      <c r="T80" s="552"/>
    </row>
    <row r="81" spans="1:20" ht="11.25">
      <c r="A81" s="566"/>
      <c r="B81" s="560"/>
      <c r="C81" s="599"/>
      <c r="D81" s="597"/>
      <c r="E81" s="597"/>
      <c r="F81" s="597"/>
      <c r="G81" s="597"/>
      <c r="H81" s="597"/>
      <c r="I81" s="597"/>
      <c r="J81" s="552"/>
      <c r="K81" s="569"/>
      <c r="L81" s="566"/>
      <c r="M81" s="596"/>
      <c r="N81" s="552"/>
      <c r="O81" s="552"/>
      <c r="P81" s="552"/>
      <c r="Q81" s="552"/>
      <c r="R81" s="552"/>
      <c r="S81" s="552"/>
      <c r="T81" s="552"/>
    </row>
    <row r="82" spans="1:20" ht="11.25">
      <c r="A82" s="566"/>
      <c r="B82" s="560"/>
      <c r="C82" s="599"/>
      <c r="D82" s="597"/>
      <c r="E82" s="597"/>
      <c r="F82" s="597"/>
      <c r="G82" s="597"/>
      <c r="H82" s="597"/>
      <c r="I82" s="597"/>
      <c r="J82" s="552"/>
      <c r="K82" s="569"/>
      <c r="L82" s="566"/>
      <c r="M82" s="596"/>
      <c r="N82" s="552"/>
      <c r="O82" s="552"/>
      <c r="P82" s="552"/>
      <c r="Q82" s="552"/>
      <c r="R82" s="552"/>
      <c r="S82" s="552"/>
      <c r="T82" s="552"/>
    </row>
    <row r="83" spans="1:20" ht="11.25">
      <c r="A83" s="566"/>
      <c r="B83" s="560"/>
      <c r="C83" s="599"/>
      <c r="D83" s="597"/>
      <c r="E83" s="597"/>
      <c r="F83" s="597"/>
      <c r="G83" s="597"/>
      <c r="H83" s="597"/>
      <c r="I83" s="597"/>
      <c r="J83" s="552"/>
      <c r="K83" s="569"/>
      <c r="L83" s="566"/>
      <c r="M83" s="596"/>
      <c r="N83" s="552"/>
      <c r="O83" s="552"/>
      <c r="P83" s="552"/>
      <c r="Q83" s="552"/>
      <c r="R83" s="552"/>
      <c r="S83" s="552"/>
      <c r="T83" s="552"/>
    </row>
    <row r="84" spans="1:20" ht="11.25">
      <c r="A84" s="566"/>
      <c r="B84" s="560"/>
      <c r="C84" s="599"/>
      <c r="D84" s="597"/>
      <c r="E84" s="597"/>
      <c r="F84" s="597"/>
      <c r="G84" s="597"/>
      <c r="H84" s="597"/>
      <c r="I84" s="597"/>
      <c r="J84" s="552"/>
      <c r="K84" s="569"/>
      <c r="L84" s="566"/>
      <c r="M84" s="596"/>
      <c r="N84" s="552"/>
      <c r="O84" s="552"/>
      <c r="P84" s="552"/>
      <c r="Q84" s="552"/>
      <c r="R84" s="552"/>
      <c r="S84" s="552"/>
      <c r="T84" s="552"/>
    </row>
    <row r="85" spans="1:20" ht="11.25">
      <c r="A85" s="566"/>
      <c r="B85" s="560"/>
      <c r="C85" s="599"/>
      <c r="D85" s="597"/>
      <c r="E85" s="597"/>
      <c r="F85" s="597"/>
      <c r="G85" s="597"/>
      <c r="H85" s="597"/>
      <c r="I85" s="597"/>
      <c r="J85" s="552"/>
      <c r="K85" s="569"/>
      <c r="L85" s="566"/>
      <c r="M85" s="596"/>
      <c r="N85" s="552"/>
      <c r="O85" s="552"/>
      <c r="P85" s="552"/>
      <c r="Q85" s="552"/>
      <c r="R85" s="552"/>
      <c r="S85" s="552"/>
      <c r="T85" s="552"/>
    </row>
    <row r="86" spans="1:13" ht="11.25">
      <c r="A86" s="566"/>
      <c r="B86" s="560"/>
      <c r="C86" s="599"/>
      <c r="D86" s="597"/>
      <c r="E86" s="597"/>
      <c r="F86" s="597"/>
      <c r="G86" s="597"/>
      <c r="H86" s="597"/>
      <c r="I86" s="597"/>
      <c r="J86" s="552"/>
      <c r="K86" s="569"/>
      <c r="L86" s="566"/>
      <c r="M86" s="596"/>
    </row>
    <row r="87" spans="1:13" ht="11.25">
      <c r="A87" s="566"/>
      <c r="B87" s="565"/>
      <c r="C87" s="552"/>
      <c r="D87" s="597"/>
      <c r="E87" s="597"/>
      <c r="F87" s="597"/>
      <c r="G87" s="597"/>
      <c r="H87" s="597"/>
      <c r="I87" s="597"/>
      <c r="J87" s="552"/>
      <c r="K87" s="569"/>
      <c r="L87" s="566"/>
      <c r="M87" s="596"/>
    </row>
    <row r="88" spans="1:13" ht="11.25">
      <c r="A88" s="566"/>
      <c r="B88" s="565"/>
      <c r="C88" s="552"/>
      <c r="D88" s="597"/>
      <c r="E88" s="597"/>
      <c r="F88" s="597"/>
      <c r="G88" s="597"/>
      <c r="H88" s="597"/>
      <c r="I88" s="597"/>
      <c r="J88" s="552"/>
      <c r="K88" s="569"/>
      <c r="L88" s="566"/>
      <c r="M88" s="596"/>
    </row>
    <row r="89" spans="1:13" ht="11.25">
      <c r="A89" s="566"/>
      <c r="B89" s="565"/>
      <c r="C89" s="552"/>
      <c r="D89" s="597"/>
      <c r="E89" s="597"/>
      <c r="F89" s="597"/>
      <c r="G89" s="597"/>
      <c r="H89" s="597"/>
      <c r="I89" s="597"/>
      <c r="J89" s="552"/>
      <c r="K89" s="569"/>
      <c r="L89" s="566"/>
      <c r="M89" s="596"/>
    </row>
    <row r="90" spans="1:13" ht="11.25">
      <c r="A90" s="566"/>
      <c r="B90" s="565"/>
      <c r="C90" s="552"/>
      <c r="D90" s="597"/>
      <c r="E90" s="597"/>
      <c r="F90" s="597"/>
      <c r="G90" s="597"/>
      <c r="H90" s="597"/>
      <c r="I90" s="597"/>
      <c r="J90" s="494"/>
      <c r="K90" s="600"/>
      <c r="L90" s="566"/>
      <c r="M90" s="596"/>
    </row>
    <row r="91" spans="1:13" ht="11.25">
      <c r="A91" s="566"/>
      <c r="B91" s="565"/>
      <c r="C91" s="552"/>
      <c r="D91" s="597"/>
      <c r="E91" s="597"/>
      <c r="F91" s="597"/>
      <c r="G91" s="597"/>
      <c r="H91" s="597"/>
      <c r="I91" s="597"/>
      <c r="J91" s="494"/>
      <c r="K91" s="600"/>
      <c r="L91" s="566"/>
      <c r="M91" s="596"/>
    </row>
    <row r="92" spans="1:13" ht="11.25">
      <c r="A92" s="568"/>
      <c r="B92" s="565"/>
      <c r="C92" s="552"/>
      <c r="D92" s="597"/>
      <c r="E92" s="597"/>
      <c r="F92" s="597"/>
      <c r="G92" s="597"/>
      <c r="H92" s="597"/>
      <c r="I92" s="597"/>
      <c r="J92" s="494"/>
      <c r="K92" s="600"/>
      <c r="L92" s="568"/>
      <c r="M92" s="596"/>
    </row>
    <row r="93" spans="1:13" ht="11.25">
      <c r="A93" s="566"/>
      <c r="B93" s="565"/>
      <c r="C93" s="552"/>
      <c r="D93" s="597"/>
      <c r="E93" s="597"/>
      <c r="F93" s="597"/>
      <c r="G93" s="597"/>
      <c r="H93" s="597"/>
      <c r="I93" s="597"/>
      <c r="J93" s="494"/>
      <c r="K93" s="600"/>
      <c r="L93" s="566"/>
      <c r="M93" s="596"/>
    </row>
    <row r="94" spans="1:13" ht="11.25">
      <c r="A94" s="566"/>
      <c r="B94" s="565"/>
      <c r="C94" s="552"/>
      <c r="D94" s="597"/>
      <c r="E94" s="597"/>
      <c r="F94" s="597"/>
      <c r="G94" s="597"/>
      <c r="H94" s="597"/>
      <c r="I94" s="597"/>
      <c r="J94" s="494"/>
      <c r="K94" s="600"/>
      <c r="L94" s="566"/>
      <c r="M94" s="596"/>
    </row>
    <row r="95" spans="1:13" ht="11.25">
      <c r="A95" s="566"/>
      <c r="B95" s="565"/>
      <c r="C95" s="552"/>
      <c r="D95" s="597"/>
      <c r="E95" s="597"/>
      <c r="F95" s="597"/>
      <c r="G95" s="597"/>
      <c r="H95" s="597"/>
      <c r="I95" s="597"/>
      <c r="J95" s="494"/>
      <c r="K95" s="600"/>
      <c r="L95" s="566"/>
      <c r="M95" s="596"/>
    </row>
    <row r="96" spans="1:13" ht="11.25">
      <c r="A96" s="600"/>
      <c r="B96" s="552"/>
      <c r="C96" s="552"/>
      <c r="D96" s="565"/>
      <c r="E96" s="564"/>
      <c r="F96" s="564"/>
      <c r="G96" s="564"/>
      <c r="H96" s="564"/>
      <c r="I96" s="564"/>
      <c r="J96" s="494"/>
      <c r="K96" s="601"/>
      <c r="L96" s="598"/>
      <c r="M96" s="596"/>
    </row>
    <row r="97" spans="1:13" ht="11.25">
      <c r="A97" s="600"/>
      <c r="B97" s="552"/>
      <c r="C97" s="552"/>
      <c r="D97" s="565"/>
      <c r="E97" s="559"/>
      <c r="F97" s="559"/>
      <c r="G97" s="559"/>
      <c r="H97" s="559"/>
      <c r="I97" s="559"/>
      <c r="J97" s="494"/>
      <c r="K97" s="494"/>
      <c r="L97" s="564"/>
      <c r="M97" s="596"/>
    </row>
    <row r="98" spans="1:13" ht="11.25">
      <c r="A98" s="600"/>
      <c r="B98" s="552"/>
      <c r="C98" s="552"/>
      <c r="D98" s="565"/>
      <c r="E98" s="564"/>
      <c r="F98" s="564"/>
      <c r="G98" s="564"/>
      <c r="H98" s="564"/>
      <c r="I98" s="564"/>
      <c r="J98" s="564"/>
      <c r="K98" s="559"/>
      <c r="L98" s="564"/>
      <c r="M98" s="596"/>
    </row>
    <row r="99" spans="1:13" ht="11.25">
      <c r="A99" s="600"/>
      <c r="B99" s="552"/>
      <c r="C99" s="552"/>
      <c r="D99" s="565"/>
      <c r="E99" s="564"/>
      <c r="F99" s="564"/>
      <c r="G99" s="564"/>
      <c r="H99" s="564"/>
      <c r="I99" s="564"/>
      <c r="J99" s="564"/>
      <c r="K99" s="559"/>
      <c r="L99" s="564"/>
      <c r="M99" s="596"/>
    </row>
    <row r="100" spans="1:13" ht="11.25">
      <c r="A100" s="600"/>
      <c r="B100" s="552"/>
      <c r="C100" s="552"/>
      <c r="D100" s="565"/>
      <c r="E100" s="564"/>
      <c r="F100" s="564"/>
      <c r="G100" s="564"/>
      <c r="H100" s="564"/>
      <c r="I100" s="564"/>
      <c r="J100" s="564"/>
      <c r="K100" s="559"/>
      <c r="L100" s="564"/>
      <c r="M100" s="596"/>
    </row>
    <row r="101" spans="1:13" ht="11.25">
      <c r="A101" s="600"/>
      <c r="B101" s="552"/>
      <c r="C101" s="552"/>
      <c r="D101" s="565"/>
      <c r="E101" s="564"/>
      <c r="F101" s="564"/>
      <c r="G101" s="564"/>
      <c r="H101" s="564"/>
      <c r="I101" s="564"/>
      <c r="J101" s="564"/>
      <c r="K101" s="559"/>
      <c r="L101" s="564"/>
      <c r="M101" s="596"/>
    </row>
    <row r="102" spans="1:13" ht="11.25">
      <c r="A102" s="494"/>
      <c r="B102" s="552"/>
      <c r="C102" s="552"/>
      <c r="D102" s="565"/>
      <c r="E102" s="564"/>
      <c r="F102" s="564"/>
      <c r="G102" s="564"/>
      <c r="H102" s="564"/>
      <c r="I102" s="564"/>
      <c r="J102" s="564"/>
      <c r="K102" s="559"/>
      <c r="L102" s="564"/>
      <c r="M102" s="596"/>
    </row>
    <row r="103" spans="1:13" ht="11.25">
      <c r="A103" s="494"/>
      <c r="B103" s="552"/>
      <c r="C103" s="552"/>
      <c r="D103" s="565"/>
      <c r="E103" s="564"/>
      <c r="F103" s="564"/>
      <c r="G103" s="564"/>
      <c r="H103" s="564"/>
      <c r="I103" s="564"/>
      <c r="J103" s="564"/>
      <c r="K103" s="559"/>
      <c r="L103" s="564"/>
      <c r="M103" s="596"/>
    </row>
    <row r="104" spans="1:13" ht="11.25">
      <c r="A104" s="494"/>
      <c r="B104" s="552"/>
      <c r="C104" s="552"/>
      <c r="D104" s="565"/>
      <c r="E104" s="564"/>
      <c r="F104" s="564"/>
      <c r="G104" s="564"/>
      <c r="H104" s="564"/>
      <c r="I104" s="564"/>
      <c r="J104" s="564"/>
      <c r="K104" s="559"/>
      <c r="L104" s="564"/>
      <c r="M104" s="596"/>
    </row>
    <row r="105" spans="1:13" ht="11.25">
      <c r="A105" s="494"/>
      <c r="B105" s="552"/>
      <c r="C105" s="552"/>
      <c r="D105" s="565"/>
      <c r="E105" s="564"/>
      <c r="F105" s="564"/>
      <c r="G105" s="564"/>
      <c r="H105" s="564"/>
      <c r="I105" s="564"/>
      <c r="J105" s="564"/>
      <c r="K105" s="559"/>
      <c r="L105" s="564"/>
      <c r="M105" s="596"/>
    </row>
    <row r="106" spans="1:13" ht="11.25">
      <c r="A106" s="494"/>
      <c r="B106" s="552"/>
      <c r="C106" s="552"/>
      <c r="D106" s="565"/>
      <c r="E106" s="564"/>
      <c r="F106" s="564"/>
      <c r="G106" s="564"/>
      <c r="H106" s="564"/>
      <c r="I106" s="564"/>
      <c r="J106" s="564"/>
      <c r="K106" s="559"/>
      <c r="L106" s="564"/>
      <c r="M106" s="596"/>
    </row>
    <row r="107" spans="1:13" ht="11.25">
      <c r="A107" s="494"/>
      <c r="B107" s="552"/>
      <c r="C107" s="552"/>
      <c r="D107" s="565"/>
      <c r="E107" s="564"/>
      <c r="F107" s="564"/>
      <c r="G107" s="564"/>
      <c r="H107" s="564"/>
      <c r="I107" s="564"/>
      <c r="J107" s="564"/>
      <c r="K107" s="559"/>
      <c r="L107" s="564"/>
      <c r="M107" s="596"/>
    </row>
    <row r="108" spans="1:13" ht="11.25">
      <c r="A108" s="494"/>
      <c r="B108" s="552"/>
      <c r="C108" s="552"/>
      <c r="D108" s="565"/>
      <c r="E108" s="564"/>
      <c r="F108" s="564"/>
      <c r="G108" s="564"/>
      <c r="H108" s="564"/>
      <c r="I108" s="564"/>
      <c r="J108" s="564"/>
      <c r="K108" s="559"/>
      <c r="L108" s="564"/>
      <c r="M108" s="596"/>
    </row>
    <row r="109" spans="1:13" ht="11.25">
      <c r="A109" s="494"/>
      <c r="B109" s="552"/>
      <c r="C109" s="552"/>
      <c r="D109" s="565"/>
      <c r="E109" s="564"/>
      <c r="F109" s="564"/>
      <c r="G109" s="564"/>
      <c r="H109" s="564"/>
      <c r="I109" s="564"/>
      <c r="J109" s="564"/>
      <c r="K109" s="559"/>
      <c r="L109" s="564"/>
      <c r="M109" s="596"/>
    </row>
    <row r="110" spans="1:13" ht="11.25">
      <c r="A110" s="494"/>
      <c r="B110" s="552"/>
      <c r="C110" s="552"/>
      <c r="D110" s="565"/>
      <c r="E110" s="564"/>
      <c r="F110" s="564"/>
      <c r="G110" s="564"/>
      <c r="H110" s="564"/>
      <c r="I110" s="564"/>
      <c r="J110" s="564"/>
      <c r="K110" s="559"/>
      <c r="L110" s="564"/>
      <c r="M110" s="596"/>
    </row>
    <row r="111" spans="1:13" ht="11.25">
      <c r="A111" s="494"/>
      <c r="B111" s="552"/>
      <c r="C111" s="552"/>
      <c r="D111" s="565"/>
      <c r="E111" s="564"/>
      <c r="F111" s="564"/>
      <c r="G111" s="564"/>
      <c r="H111" s="564"/>
      <c r="I111" s="564"/>
      <c r="J111" s="564"/>
      <c r="K111" s="559"/>
      <c r="L111" s="564"/>
      <c r="M111" s="596"/>
    </row>
    <row r="112" spans="1:13" ht="11.25">
      <c r="A112" s="494"/>
      <c r="B112" s="552"/>
      <c r="C112" s="552"/>
      <c r="D112" s="565"/>
      <c r="E112" s="564"/>
      <c r="F112" s="564"/>
      <c r="G112" s="564"/>
      <c r="H112" s="564"/>
      <c r="I112" s="564"/>
      <c r="J112" s="564"/>
      <c r="K112" s="559"/>
      <c r="L112" s="564"/>
      <c r="M112" s="596"/>
    </row>
    <row r="113" spans="2:13" s="494" customFormat="1" ht="11.25">
      <c r="B113" s="552"/>
      <c r="C113" s="552"/>
      <c r="D113" s="565"/>
      <c r="E113" s="564"/>
      <c r="F113" s="564"/>
      <c r="G113" s="564"/>
      <c r="H113" s="564"/>
      <c r="I113" s="564"/>
      <c r="J113" s="564"/>
      <c r="K113" s="559"/>
      <c r="L113" s="564"/>
      <c r="M113" s="596"/>
    </row>
    <row r="114" spans="2:13" s="494" customFormat="1" ht="11.25">
      <c r="B114" s="552"/>
      <c r="C114" s="552"/>
      <c r="D114" s="565"/>
      <c r="E114" s="564"/>
      <c r="F114" s="564"/>
      <c r="G114" s="564"/>
      <c r="H114" s="564"/>
      <c r="I114" s="564"/>
      <c r="J114" s="564"/>
      <c r="K114" s="559"/>
      <c r="L114" s="564"/>
      <c r="M114" s="596"/>
    </row>
    <row r="115" spans="2:13" s="494" customFormat="1" ht="11.25">
      <c r="B115" s="552"/>
      <c r="C115" s="552"/>
      <c r="D115" s="565"/>
      <c r="E115" s="564"/>
      <c r="F115" s="564"/>
      <c r="G115" s="564"/>
      <c r="H115" s="564"/>
      <c r="I115" s="564"/>
      <c r="J115" s="564"/>
      <c r="K115" s="559"/>
      <c r="L115" s="564"/>
      <c r="M115" s="596"/>
    </row>
    <row r="116" spans="2:13" s="494" customFormat="1" ht="11.25">
      <c r="B116" s="552"/>
      <c r="C116" s="552"/>
      <c r="D116" s="565"/>
      <c r="E116" s="564"/>
      <c r="F116" s="564"/>
      <c r="G116" s="564"/>
      <c r="H116" s="564"/>
      <c r="I116" s="564"/>
      <c r="J116" s="564"/>
      <c r="K116" s="559"/>
      <c r="L116" s="564"/>
      <c r="M116" s="596"/>
    </row>
    <row r="117" spans="2:13" s="494" customFormat="1" ht="11.25">
      <c r="B117" s="552"/>
      <c r="C117" s="552"/>
      <c r="D117" s="565"/>
      <c r="E117" s="564"/>
      <c r="F117" s="564"/>
      <c r="G117" s="564"/>
      <c r="H117" s="564"/>
      <c r="I117" s="564"/>
      <c r="J117" s="564"/>
      <c r="K117" s="559"/>
      <c r="L117" s="564"/>
      <c r="M117" s="596"/>
    </row>
    <row r="118" spans="2:13" s="494" customFormat="1" ht="11.25">
      <c r="B118" s="552"/>
      <c r="C118" s="552"/>
      <c r="D118" s="565"/>
      <c r="E118" s="564"/>
      <c r="F118" s="564"/>
      <c r="G118" s="564"/>
      <c r="H118" s="564"/>
      <c r="I118" s="564"/>
      <c r="J118" s="564"/>
      <c r="K118" s="559"/>
      <c r="L118" s="564"/>
      <c r="M118" s="596"/>
    </row>
    <row r="119" spans="2:13" s="494" customFormat="1" ht="11.25">
      <c r="B119" s="552"/>
      <c r="C119" s="552"/>
      <c r="D119" s="565"/>
      <c r="E119" s="564"/>
      <c r="F119" s="564"/>
      <c r="G119" s="564"/>
      <c r="H119" s="564"/>
      <c r="I119" s="564"/>
      <c r="J119" s="564"/>
      <c r="K119" s="559"/>
      <c r="L119" s="564"/>
      <c r="M119" s="596"/>
    </row>
    <row r="120" spans="2:13" s="494" customFormat="1" ht="11.25">
      <c r="B120" s="552"/>
      <c r="C120" s="552"/>
      <c r="D120" s="565"/>
      <c r="E120" s="564"/>
      <c r="F120" s="564"/>
      <c r="G120" s="564"/>
      <c r="H120" s="564"/>
      <c r="I120" s="564"/>
      <c r="J120" s="564"/>
      <c r="K120" s="559"/>
      <c r="L120" s="564"/>
      <c r="M120" s="596"/>
    </row>
    <row r="121" spans="2:13" s="494" customFormat="1" ht="11.25">
      <c r="B121" s="552"/>
      <c r="C121" s="552"/>
      <c r="D121" s="565"/>
      <c r="E121" s="564"/>
      <c r="F121" s="564"/>
      <c r="G121" s="564"/>
      <c r="H121" s="564"/>
      <c r="I121" s="564"/>
      <c r="J121" s="564"/>
      <c r="K121" s="559"/>
      <c r="L121" s="564"/>
      <c r="M121" s="596"/>
    </row>
    <row r="122" spans="2:13" s="494" customFormat="1" ht="11.25">
      <c r="B122" s="552"/>
      <c r="C122" s="552"/>
      <c r="D122" s="565"/>
      <c r="E122" s="564"/>
      <c r="F122" s="564"/>
      <c r="G122" s="564"/>
      <c r="H122" s="564"/>
      <c r="I122" s="564"/>
      <c r="J122" s="564"/>
      <c r="K122" s="559"/>
      <c r="L122" s="564"/>
      <c r="M122" s="596"/>
    </row>
    <row r="123" spans="2:13" s="494" customFormat="1" ht="11.25">
      <c r="B123" s="552"/>
      <c r="C123" s="552"/>
      <c r="D123" s="565"/>
      <c r="E123" s="564"/>
      <c r="F123" s="564"/>
      <c r="G123" s="564"/>
      <c r="H123" s="564"/>
      <c r="I123" s="564"/>
      <c r="J123" s="564"/>
      <c r="K123" s="559"/>
      <c r="L123" s="564"/>
      <c r="M123" s="596"/>
    </row>
    <row r="124" spans="2:13" s="494" customFormat="1" ht="11.25">
      <c r="B124" s="552"/>
      <c r="C124" s="552"/>
      <c r="D124" s="565"/>
      <c r="E124" s="564"/>
      <c r="F124" s="564"/>
      <c r="G124" s="564"/>
      <c r="H124" s="564"/>
      <c r="I124" s="564"/>
      <c r="J124" s="564"/>
      <c r="K124" s="559"/>
      <c r="L124" s="564"/>
      <c r="M124" s="596"/>
    </row>
    <row r="125" spans="2:12" s="494" customFormat="1" ht="11.25">
      <c r="B125" s="552"/>
      <c r="C125" s="552"/>
      <c r="D125" s="565"/>
      <c r="E125" s="564"/>
      <c r="F125" s="564"/>
      <c r="G125" s="564"/>
      <c r="H125" s="564"/>
      <c r="I125" s="564"/>
      <c r="J125" s="564"/>
      <c r="K125" s="559"/>
      <c r="L125" s="564"/>
    </row>
    <row r="126" spans="2:12" s="494" customFormat="1" ht="11.25">
      <c r="B126" s="552"/>
      <c r="C126" s="552"/>
      <c r="D126" s="565"/>
      <c r="E126" s="564"/>
      <c r="F126" s="564"/>
      <c r="G126" s="564"/>
      <c r="H126" s="564"/>
      <c r="I126" s="564"/>
      <c r="J126" s="564"/>
      <c r="K126" s="559"/>
      <c r="L126" s="564"/>
    </row>
    <row r="127" spans="2:12" s="494" customFormat="1" ht="11.25">
      <c r="B127" s="552"/>
      <c r="C127" s="552"/>
      <c r="D127" s="565"/>
      <c r="E127" s="564"/>
      <c r="F127" s="564"/>
      <c r="G127" s="564"/>
      <c r="H127" s="564"/>
      <c r="I127" s="564"/>
      <c r="J127" s="564"/>
      <c r="K127" s="559"/>
      <c r="L127" s="564"/>
    </row>
    <row r="128" spans="2:12" s="494" customFormat="1" ht="11.25">
      <c r="B128" s="552"/>
      <c r="C128" s="552"/>
      <c r="D128" s="552"/>
      <c r="E128" s="492"/>
      <c r="F128" s="492"/>
      <c r="G128" s="492"/>
      <c r="H128" s="492"/>
      <c r="I128" s="492"/>
      <c r="J128" s="492"/>
      <c r="K128" s="571"/>
      <c r="L128" s="602"/>
    </row>
    <row r="129" spans="1:12" ht="11.25">
      <c r="A129" s="494"/>
      <c r="B129" s="552"/>
      <c r="C129" s="552"/>
      <c r="D129" s="552"/>
      <c r="E129" s="492"/>
      <c r="F129" s="492"/>
      <c r="G129" s="492"/>
      <c r="H129" s="492"/>
      <c r="I129" s="492"/>
      <c r="J129" s="492"/>
      <c r="K129" s="571"/>
      <c r="L129" s="602"/>
    </row>
    <row r="130" spans="1:12" ht="11.25">
      <c r="A130" s="494"/>
      <c r="B130" s="552"/>
      <c r="C130" s="552"/>
      <c r="D130" s="552"/>
      <c r="E130" s="492"/>
      <c r="F130" s="492"/>
      <c r="G130" s="492"/>
      <c r="H130" s="492"/>
      <c r="I130" s="492"/>
      <c r="J130" s="492"/>
      <c r="K130" s="571"/>
      <c r="L130" s="602"/>
    </row>
    <row r="131" spans="1:12" ht="11.25">
      <c r="A131" s="494"/>
      <c r="B131" s="552"/>
      <c r="C131" s="552"/>
      <c r="D131" s="552"/>
      <c r="E131" s="492"/>
      <c r="F131" s="492"/>
      <c r="G131" s="492"/>
      <c r="H131" s="492"/>
      <c r="I131" s="492"/>
      <c r="J131" s="492"/>
      <c r="K131" s="571"/>
      <c r="L131" s="602"/>
    </row>
    <row r="132" spans="1:12" ht="11.25">
      <c r="A132" s="494"/>
      <c r="B132" s="552"/>
      <c r="C132" s="552"/>
      <c r="D132" s="552"/>
      <c r="E132" s="492"/>
      <c r="F132" s="492"/>
      <c r="G132" s="492"/>
      <c r="H132" s="492"/>
      <c r="I132" s="492"/>
      <c r="J132" s="492"/>
      <c r="K132" s="571"/>
      <c r="L132" s="602"/>
    </row>
    <row r="133" spans="1:12" ht="11.25">
      <c r="A133" s="494"/>
      <c r="B133" s="552"/>
      <c r="C133" s="552"/>
      <c r="D133" s="552"/>
      <c r="E133" s="492"/>
      <c r="F133" s="492"/>
      <c r="G133" s="492"/>
      <c r="H133" s="492"/>
      <c r="I133" s="492"/>
      <c r="J133" s="492"/>
      <c r="K133" s="571"/>
      <c r="L133" s="602"/>
    </row>
    <row r="134" spans="1:12" ht="11.25">
      <c r="A134" s="494"/>
      <c r="B134" s="552"/>
      <c r="C134" s="552"/>
      <c r="D134" s="552"/>
      <c r="E134" s="492"/>
      <c r="F134" s="492"/>
      <c r="G134" s="492"/>
      <c r="H134" s="492"/>
      <c r="I134" s="492"/>
      <c r="J134" s="492"/>
      <c r="K134" s="571"/>
      <c r="L134" s="602"/>
    </row>
    <row r="135" spans="1:12" ht="11.25">
      <c r="A135" s="494"/>
      <c r="B135" s="552"/>
      <c r="C135" s="552"/>
      <c r="D135" s="552"/>
      <c r="E135" s="492"/>
      <c r="F135" s="492"/>
      <c r="G135" s="492"/>
      <c r="H135" s="492"/>
      <c r="I135" s="492"/>
      <c r="J135" s="492"/>
      <c r="K135" s="571"/>
      <c r="L135" s="602"/>
    </row>
    <row r="136" spans="1:12" ht="11.25">
      <c r="A136" s="552"/>
      <c r="B136" s="552"/>
      <c r="C136" s="552"/>
      <c r="D136" s="552"/>
      <c r="E136" s="492"/>
      <c r="F136" s="492"/>
      <c r="G136" s="492"/>
      <c r="H136" s="492"/>
      <c r="I136" s="492"/>
      <c r="J136" s="492"/>
      <c r="K136" s="571"/>
      <c r="L136" s="492"/>
    </row>
    <row r="137" spans="1:12" ht="11.25">
      <c r="A137" s="552"/>
      <c r="B137" s="552"/>
      <c r="C137" s="552"/>
      <c r="D137" s="552"/>
      <c r="E137" s="492"/>
      <c r="F137" s="492"/>
      <c r="G137" s="492"/>
      <c r="H137" s="492"/>
      <c r="I137" s="492"/>
      <c r="J137" s="492"/>
      <c r="K137" s="571"/>
      <c r="L137" s="492"/>
    </row>
    <row r="138" spans="1:12" ht="11.25">
      <c r="A138" s="552"/>
      <c r="B138" s="552"/>
      <c r="C138" s="552"/>
      <c r="D138" s="552"/>
      <c r="E138" s="492"/>
      <c r="F138" s="492"/>
      <c r="G138" s="492"/>
      <c r="H138" s="492"/>
      <c r="I138" s="492"/>
      <c r="J138" s="492"/>
      <c r="K138" s="571"/>
      <c r="L138" s="492"/>
    </row>
    <row r="139" spans="1:12" ht="11.25">
      <c r="A139" s="552"/>
      <c r="B139" s="552"/>
      <c r="C139" s="552"/>
      <c r="D139" s="552"/>
      <c r="E139" s="492"/>
      <c r="F139" s="492"/>
      <c r="G139" s="492"/>
      <c r="H139" s="492"/>
      <c r="I139" s="492"/>
      <c r="J139" s="492"/>
      <c r="K139" s="571"/>
      <c r="L139" s="492"/>
    </row>
    <row r="140" spans="1:12" ht="11.25">
      <c r="A140" s="552"/>
      <c r="B140" s="552"/>
      <c r="C140" s="552"/>
      <c r="D140" s="552"/>
      <c r="E140" s="492"/>
      <c r="F140" s="492"/>
      <c r="G140" s="492"/>
      <c r="H140" s="492"/>
      <c r="I140" s="492"/>
      <c r="J140" s="492"/>
      <c r="K140" s="571"/>
      <c r="L140" s="492"/>
    </row>
    <row r="141" spans="1:12" ht="11.25">
      <c r="A141" s="552"/>
      <c r="B141" s="552"/>
      <c r="C141" s="552"/>
      <c r="D141" s="552"/>
      <c r="E141" s="492"/>
      <c r="F141" s="492"/>
      <c r="G141" s="492"/>
      <c r="H141" s="492"/>
      <c r="I141" s="492"/>
      <c r="J141" s="492"/>
      <c r="K141" s="571"/>
      <c r="L141" s="492"/>
    </row>
    <row r="142" spans="1:12" ht="11.25">
      <c r="A142" s="552"/>
      <c r="B142" s="552"/>
      <c r="C142" s="552"/>
      <c r="D142" s="552"/>
      <c r="E142" s="492"/>
      <c r="F142" s="492"/>
      <c r="G142" s="492"/>
      <c r="H142" s="492"/>
      <c r="I142" s="492"/>
      <c r="J142" s="492"/>
      <c r="K142" s="571"/>
      <c r="L142" s="492"/>
    </row>
    <row r="143" spans="1:12" ht="11.25">
      <c r="A143" s="552"/>
      <c r="B143" s="552"/>
      <c r="C143" s="552"/>
      <c r="D143" s="552"/>
      <c r="E143" s="492"/>
      <c r="F143" s="492"/>
      <c r="G143" s="492"/>
      <c r="H143" s="492"/>
      <c r="I143" s="492"/>
      <c r="J143" s="492"/>
      <c r="K143" s="571"/>
      <c r="L143" s="492"/>
    </row>
    <row r="144" spans="1:12" ht="11.25">
      <c r="A144" s="552"/>
      <c r="B144" s="552"/>
      <c r="C144" s="552"/>
      <c r="D144" s="552"/>
      <c r="E144" s="492"/>
      <c r="F144" s="492"/>
      <c r="G144" s="492"/>
      <c r="H144" s="492"/>
      <c r="I144" s="492"/>
      <c r="J144" s="492"/>
      <c r="K144" s="571"/>
      <c r="L144" s="492"/>
    </row>
    <row r="145" spans="1:12" ht="11.25">
      <c r="A145" s="552"/>
      <c r="B145" s="552"/>
      <c r="C145" s="552"/>
      <c r="D145" s="552"/>
      <c r="E145" s="492"/>
      <c r="F145" s="492"/>
      <c r="G145" s="492"/>
      <c r="H145" s="492"/>
      <c r="I145" s="492"/>
      <c r="J145" s="492"/>
      <c r="K145" s="571"/>
      <c r="L145" s="492"/>
    </row>
    <row r="146" spans="1:12" ht="11.25">
      <c r="A146" s="552"/>
      <c r="B146" s="552"/>
      <c r="C146" s="552"/>
      <c r="D146" s="552"/>
      <c r="E146" s="492"/>
      <c r="F146" s="492"/>
      <c r="G146" s="492"/>
      <c r="H146" s="492"/>
      <c r="I146" s="492"/>
      <c r="J146" s="492"/>
      <c r="K146" s="571"/>
      <c r="L146" s="492"/>
    </row>
    <row r="147" spans="1:12" ht="11.25">
      <c r="A147" s="552"/>
      <c r="B147" s="552"/>
      <c r="C147" s="552"/>
      <c r="D147" s="552"/>
      <c r="E147" s="492"/>
      <c r="F147" s="492"/>
      <c r="G147" s="492"/>
      <c r="H147" s="492"/>
      <c r="I147" s="492"/>
      <c r="J147" s="492"/>
      <c r="K147" s="571"/>
      <c r="L147" s="492"/>
    </row>
    <row r="148" spans="1:12" ht="11.25">
      <c r="A148" s="552"/>
      <c r="B148" s="552"/>
      <c r="C148" s="552"/>
      <c r="D148" s="552"/>
      <c r="E148" s="492"/>
      <c r="F148" s="492"/>
      <c r="G148" s="492"/>
      <c r="H148" s="492"/>
      <c r="I148" s="492"/>
      <c r="J148" s="492"/>
      <c r="K148" s="571"/>
      <c r="L148" s="492"/>
    </row>
    <row r="149" spans="1:12" ht="11.25">
      <c r="A149" s="552"/>
      <c r="B149" s="552"/>
      <c r="C149" s="552"/>
      <c r="D149" s="552"/>
      <c r="E149" s="492"/>
      <c r="F149" s="492"/>
      <c r="G149" s="492"/>
      <c r="H149" s="492"/>
      <c r="I149" s="492"/>
      <c r="J149" s="492"/>
      <c r="K149" s="571"/>
      <c r="L149" s="492"/>
    </row>
    <row r="150" spans="1:12" ht="11.25">
      <c r="A150" s="552"/>
      <c r="B150" s="552"/>
      <c r="C150" s="552"/>
      <c r="D150" s="552"/>
      <c r="E150" s="492"/>
      <c r="F150" s="492"/>
      <c r="G150" s="492"/>
      <c r="H150" s="492"/>
      <c r="I150" s="492"/>
      <c r="J150" s="492"/>
      <c r="K150" s="571"/>
      <c r="L150" s="492"/>
    </row>
    <row r="151" spans="1:12" ht="11.25">
      <c r="A151" s="552"/>
      <c r="B151" s="552"/>
      <c r="C151" s="552"/>
      <c r="D151" s="552"/>
      <c r="E151" s="492"/>
      <c r="F151" s="492"/>
      <c r="G151" s="492"/>
      <c r="H151" s="492"/>
      <c r="I151" s="492"/>
      <c r="J151" s="492"/>
      <c r="K151" s="571"/>
      <c r="L151" s="492"/>
    </row>
    <row r="152" spans="1:12" ht="11.25">
      <c r="A152" s="552"/>
      <c r="B152" s="552"/>
      <c r="C152" s="552"/>
      <c r="D152" s="552"/>
      <c r="E152" s="492"/>
      <c r="F152" s="492"/>
      <c r="G152" s="492"/>
      <c r="H152" s="492"/>
      <c r="I152" s="492"/>
      <c r="J152" s="492"/>
      <c r="K152" s="571"/>
      <c r="L152" s="492"/>
    </row>
    <row r="153" spans="1:12" ht="11.25">
      <c r="A153" s="552"/>
      <c r="B153" s="552"/>
      <c r="C153" s="552"/>
      <c r="D153" s="552"/>
      <c r="E153" s="492"/>
      <c r="F153" s="492"/>
      <c r="G153" s="492"/>
      <c r="H153" s="492"/>
      <c r="I153" s="492"/>
      <c r="J153" s="492"/>
      <c r="K153" s="571"/>
      <c r="L153" s="492"/>
    </row>
    <row r="154" spans="1:12" ht="11.25">
      <c r="A154" s="552"/>
      <c r="B154" s="552"/>
      <c r="C154" s="552"/>
      <c r="D154" s="552"/>
      <c r="E154" s="492"/>
      <c r="F154" s="492"/>
      <c r="G154" s="492"/>
      <c r="H154" s="492"/>
      <c r="I154" s="492"/>
      <c r="J154" s="492"/>
      <c r="K154" s="571"/>
      <c r="L154" s="492"/>
    </row>
    <row r="155" spans="1:12" ht="11.25">
      <c r="A155" s="552"/>
      <c r="B155" s="552"/>
      <c r="C155" s="552"/>
      <c r="D155" s="552"/>
      <c r="E155" s="492"/>
      <c r="F155" s="492"/>
      <c r="G155" s="492"/>
      <c r="H155" s="492"/>
      <c r="I155" s="492"/>
      <c r="J155" s="492"/>
      <c r="K155" s="571"/>
      <c r="L155" s="492"/>
    </row>
    <row r="156" spans="1:12" ht="11.25">
      <c r="A156" s="552"/>
      <c r="B156" s="552"/>
      <c r="C156" s="552"/>
      <c r="D156" s="552"/>
      <c r="E156" s="492"/>
      <c r="F156" s="492"/>
      <c r="G156" s="492"/>
      <c r="H156" s="492"/>
      <c r="I156" s="492"/>
      <c r="J156" s="492"/>
      <c r="K156" s="571"/>
      <c r="L156" s="492"/>
    </row>
    <row r="157" spans="1:12" ht="11.25">
      <c r="A157" s="552"/>
      <c r="B157" s="552"/>
      <c r="C157" s="552"/>
      <c r="D157" s="552"/>
      <c r="E157" s="492"/>
      <c r="F157" s="492"/>
      <c r="G157" s="492"/>
      <c r="H157" s="492"/>
      <c r="I157" s="492"/>
      <c r="J157" s="492"/>
      <c r="K157" s="571"/>
      <c r="L157" s="492"/>
    </row>
    <row r="158" spans="1:12" ht="11.25">
      <c r="A158" s="552"/>
      <c r="B158" s="552"/>
      <c r="C158" s="552"/>
      <c r="D158" s="552"/>
      <c r="E158" s="492"/>
      <c r="F158" s="492"/>
      <c r="G158" s="492"/>
      <c r="H158" s="492"/>
      <c r="I158" s="492"/>
      <c r="J158" s="492"/>
      <c r="K158" s="571"/>
      <c r="L158" s="492"/>
    </row>
    <row r="159" spans="1:12" ht="11.25">
      <c r="A159" s="552"/>
      <c r="B159" s="552"/>
      <c r="C159" s="552"/>
      <c r="D159" s="552"/>
      <c r="E159" s="492"/>
      <c r="F159" s="492"/>
      <c r="G159" s="492"/>
      <c r="H159" s="492"/>
      <c r="I159" s="492"/>
      <c r="J159" s="492"/>
      <c r="K159" s="571"/>
      <c r="L159" s="492"/>
    </row>
    <row r="160" spans="1:12" ht="11.25">
      <c r="A160" s="552"/>
      <c r="B160" s="552"/>
      <c r="C160" s="552"/>
      <c r="D160" s="552"/>
      <c r="E160" s="492"/>
      <c r="F160" s="492"/>
      <c r="G160" s="492"/>
      <c r="H160" s="492"/>
      <c r="I160" s="492"/>
      <c r="J160" s="492"/>
      <c r="K160" s="571"/>
      <c r="L160" s="492"/>
    </row>
    <row r="161" spans="1:12" ht="11.25">
      <c r="A161" s="552"/>
      <c r="B161" s="552"/>
      <c r="C161" s="552"/>
      <c r="D161" s="552"/>
      <c r="E161" s="492"/>
      <c r="F161" s="492"/>
      <c r="G161" s="492"/>
      <c r="H161" s="492"/>
      <c r="I161" s="492"/>
      <c r="J161" s="492"/>
      <c r="K161" s="571"/>
      <c r="L161" s="492"/>
    </row>
    <row r="162" spans="1:12" ht="11.25">
      <c r="A162" s="552"/>
      <c r="B162" s="552"/>
      <c r="C162" s="552"/>
      <c r="D162" s="552"/>
      <c r="E162" s="492"/>
      <c r="F162" s="492"/>
      <c r="G162" s="492"/>
      <c r="H162" s="492"/>
      <c r="I162" s="492"/>
      <c r="J162" s="492"/>
      <c r="K162" s="571"/>
      <c r="L162" s="492"/>
    </row>
    <row r="163" spans="1:12" ht="11.25">
      <c r="A163" s="552"/>
      <c r="B163" s="552"/>
      <c r="C163" s="552"/>
      <c r="D163" s="552"/>
      <c r="E163" s="492"/>
      <c r="F163" s="492"/>
      <c r="G163" s="492"/>
      <c r="H163" s="492"/>
      <c r="I163" s="492"/>
      <c r="J163" s="492"/>
      <c r="K163" s="571"/>
      <c r="L163" s="492"/>
    </row>
    <row r="164" spans="1:12" ht="11.25">
      <c r="A164" s="552"/>
      <c r="B164" s="552"/>
      <c r="C164" s="552"/>
      <c r="D164" s="552"/>
      <c r="E164" s="492"/>
      <c r="F164" s="492"/>
      <c r="G164" s="492"/>
      <c r="H164" s="492"/>
      <c r="I164" s="492"/>
      <c r="J164" s="492"/>
      <c r="K164" s="571"/>
      <c r="L164" s="492"/>
    </row>
    <row r="165" spans="1:12" ht="11.25">
      <c r="A165" s="552"/>
      <c r="B165" s="552"/>
      <c r="C165" s="552"/>
      <c r="D165" s="552"/>
      <c r="E165" s="492"/>
      <c r="F165" s="492"/>
      <c r="G165" s="492"/>
      <c r="H165" s="492"/>
      <c r="I165" s="492"/>
      <c r="J165" s="492"/>
      <c r="K165" s="571"/>
      <c r="L165" s="492"/>
    </row>
    <row r="166" spans="1:12" ht="11.25">
      <c r="A166" s="552"/>
      <c r="B166" s="552"/>
      <c r="C166" s="552"/>
      <c r="D166" s="552"/>
      <c r="E166" s="492"/>
      <c r="F166" s="492"/>
      <c r="G166" s="492"/>
      <c r="H166" s="492"/>
      <c r="I166" s="492"/>
      <c r="J166" s="492"/>
      <c r="K166" s="571"/>
      <c r="L166" s="492"/>
    </row>
    <row r="167" spans="1:12" ht="11.25">
      <c r="A167" s="552"/>
      <c r="B167" s="552"/>
      <c r="C167" s="552"/>
      <c r="D167" s="552"/>
      <c r="E167" s="492"/>
      <c r="F167" s="492"/>
      <c r="G167" s="492"/>
      <c r="H167" s="492"/>
      <c r="I167" s="492"/>
      <c r="J167" s="492"/>
      <c r="K167" s="571"/>
      <c r="L167" s="492"/>
    </row>
    <row r="168" spans="1:12" ht="11.25">
      <c r="A168" s="552"/>
      <c r="B168" s="552"/>
      <c r="C168" s="552"/>
      <c r="D168" s="552"/>
      <c r="E168" s="492"/>
      <c r="F168" s="492"/>
      <c r="G168" s="492"/>
      <c r="H168" s="492"/>
      <c r="I168" s="492"/>
      <c r="J168" s="492"/>
      <c r="K168" s="571"/>
      <c r="L168" s="492"/>
    </row>
    <row r="169" spans="1:12" ht="11.25">
      <c r="A169" s="552"/>
      <c r="B169" s="552"/>
      <c r="C169" s="552"/>
      <c r="D169" s="552"/>
      <c r="E169" s="492"/>
      <c r="F169" s="492"/>
      <c r="G169" s="492"/>
      <c r="H169" s="492"/>
      <c r="I169" s="492"/>
      <c r="J169" s="492"/>
      <c r="K169" s="571"/>
      <c r="L169" s="492"/>
    </row>
    <row r="170" spans="1:12" ht="11.25">
      <c r="A170" s="552"/>
      <c r="B170" s="552"/>
      <c r="C170" s="552"/>
      <c r="D170" s="552"/>
      <c r="E170" s="492"/>
      <c r="F170" s="492"/>
      <c r="G170" s="492"/>
      <c r="H170" s="492"/>
      <c r="I170" s="492"/>
      <c r="J170" s="492"/>
      <c r="K170" s="571"/>
      <c r="L170" s="492"/>
    </row>
    <row r="171" spans="1:12" ht="11.25">
      <c r="A171" s="552"/>
      <c r="B171" s="552"/>
      <c r="C171" s="552"/>
      <c r="D171" s="552"/>
      <c r="E171" s="492"/>
      <c r="F171" s="492"/>
      <c r="G171" s="492"/>
      <c r="H171" s="492"/>
      <c r="I171" s="492"/>
      <c r="J171" s="492"/>
      <c r="K171" s="571"/>
      <c r="L171" s="492"/>
    </row>
    <row r="172" spans="1:12" ht="11.25">
      <c r="A172" s="552"/>
      <c r="B172" s="552"/>
      <c r="C172" s="552"/>
      <c r="D172" s="552"/>
      <c r="E172" s="492"/>
      <c r="F172" s="492"/>
      <c r="G172" s="492"/>
      <c r="H172" s="492"/>
      <c r="I172" s="492"/>
      <c r="J172" s="492"/>
      <c r="K172" s="571"/>
      <c r="L172" s="492"/>
    </row>
    <row r="173" spans="1:12" ht="11.25">
      <c r="A173" s="552"/>
      <c r="B173" s="552"/>
      <c r="C173" s="552"/>
      <c r="D173" s="552"/>
      <c r="E173" s="492"/>
      <c r="F173" s="492"/>
      <c r="G173" s="492"/>
      <c r="H173" s="492"/>
      <c r="I173" s="492"/>
      <c r="J173" s="492"/>
      <c r="K173" s="571"/>
      <c r="L173" s="492"/>
    </row>
    <row r="174" spans="1:12" ht="11.25">
      <c r="A174" s="552"/>
      <c r="B174" s="552"/>
      <c r="C174" s="552"/>
      <c r="D174" s="552"/>
      <c r="E174" s="492"/>
      <c r="F174" s="492"/>
      <c r="G174" s="492"/>
      <c r="H174" s="492"/>
      <c r="I174" s="492"/>
      <c r="J174" s="492"/>
      <c r="K174" s="571"/>
      <c r="L174" s="492"/>
    </row>
    <row r="175" spans="1:12" ht="11.25">
      <c r="A175" s="552"/>
      <c r="B175" s="552"/>
      <c r="C175" s="552"/>
      <c r="D175" s="552"/>
      <c r="E175" s="492"/>
      <c r="F175" s="492"/>
      <c r="G175" s="492"/>
      <c r="H175" s="492"/>
      <c r="I175" s="492"/>
      <c r="J175" s="492"/>
      <c r="K175" s="571"/>
      <c r="L175" s="492"/>
    </row>
    <row r="176" spans="1:12" ht="11.25">
      <c r="A176" s="552"/>
      <c r="B176" s="552"/>
      <c r="C176" s="552"/>
      <c r="D176" s="552"/>
      <c r="E176" s="492"/>
      <c r="F176" s="492"/>
      <c r="G176" s="492"/>
      <c r="H176" s="492"/>
      <c r="I176" s="492"/>
      <c r="J176" s="492"/>
      <c r="K176" s="571"/>
      <c r="L176" s="492"/>
    </row>
    <row r="177" spans="1:12" ht="11.25">
      <c r="A177" s="552"/>
      <c r="B177" s="552"/>
      <c r="C177" s="552"/>
      <c r="D177" s="552"/>
      <c r="E177" s="492"/>
      <c r="F177" s="492"/>
      <c r="G177" s="492"/>
      <c r="H177" s="492"/>
      <c r="I177" s="492"/>
      <c r="J177" s="492"/>
      <c r="K177" s="571"/>
      <c r="L177" s="492"/>
    </row>
    <row r="178" spans="1:12" ht="11.25">
      <c r="A178" s="552"/>
      <c r="B178" s="552"/>
      <c r="C178" s="552"/>
      <c r="D178" s="552"/>
      <c r="E178" s="492"/>
      <c r="F178" s="492"/>
      <c r="G178" s="492"/>
      <c r="H178" s="492"/>
      <c r="I178" s="492"/>
      <c r="J178" s="492"/>
      <c r="K178" s="571"/>
      <c r="L178" s="492"/>
    </row>
    <row r="179" spans="1:12" ht="11.25">
      <c r="A179" s="552"/>
      <c r="B179" s="552"/>
      <c r="C179" s="552"/>
      <c r="D179" s="552"/>
      <c r="E179" s="492"/>
      <c r="F179" s="492"/>
      <c r="G179" s="492"/>
      <c r="H179" s="492"/>
      <c r="I179" s="492"/>
      <c r="J179" s="492"/>
      <c r="K179" s="571"/>
      <c r="L179" s="492"/>
    </row>
    <row r="180" spans="1:12" ht="11.25">
      <c r="A180" s="552"/>
      <c r="B180" s="552"/>
      <c r="C180" s="552"/>
      <c r="D180" s="552"/>
      <c r="E180" s="492"/>
      <c r="F180" s="492"/>
      <c r="G180" s="492"/>
      <c r="H180" s="492"/>
      <c r="I180" s="492"/>
      <c r="J180" s="492"/>
      <c r="K180" s="571"/>
      <c r="L180" s="492"/>
    </row>
    <row r="181" spans="1:12" ht="11.25">
      <c r="A181" s="552"/>
      <c r="B181" s="552"/>
      <c r="C181" s="552"/>
      <c r="D181" s="552"/>
      <c r="E181" s="492"/>
      <c r="F181" s="492"/>
      <c r="G181" s="492"/>
      <c r="H181" s="492"/>
      <c r="I181" s="492"/>
      <c r="J181" s="492"/>
      <c r="K181" s="571"/>
      <c r="L181" s="492"/>
    </row>
    <row r="182" spans="1:12" ht="11.25">
      <c r="A182" s="552"/>
      <c r="B182" s="552"/>
      <c r="C182" s="552"/>
      <c r="D182" s="552"/>
      <c r="E182" s="492"/>
      <c r="F182" s="492"/>
      <c r="G182" s="492"/>
      <c r="H182" s="492"/>
      <c r="I182" s="492"/>
      <c r="J182" s="492"/>
      <c r="K182" s="571"/>
      <c r="L182" s="492"/>
    </row>
    <row r="183" spans="1:12" ht="11.25">
      <c r="A183" s="552"/>
      <c r="B183" s="552"/>
      <c r="C183" s="552"/>
      <c r="D183" s="552"/>
      <c r="E183" s="492"/>
      <c r="F183" s="492"/>
      <c r="G183" s="492"/>
      <c r="H183" s="492"/>
      <c r="I183" s="492"/>
      <c r="J183" s="492"/>
      <c r="K183" s="571"/>
      <c r="L183" s="492"/>
    </row>
    <row r="184" spans="1:12" ht="11.25">
      <c r="A184" s="552"/>
      <c r="B184" s="552"/>
      <c r="C184" s="552"/>
      <c r="D184" s="552"/>
      <c r="E184" s="492"/>
      <c r="F184" s="492"/>
      <c r="G184" s="492"/>
      <c r="H184" s="492"/>
      <c r="I184" s="492"/>
      <c r="J184" s="492"/>
      <c r="K184" s="571"/>
      <c r="L184" s="492"/>
    </row>
    <row r="185" spans="1:12" ht="11.25">
      <c r="A185" s="552"/>
      <c r="B185" s="552"/>
      <c r="C185" s="552"/>
      <c r="D185" s="552"/>
      <c r="E185" s="492"/>
      <c r="F185" s="492"/>
      <c r="G185" s="492"/>
      <c r="H185" s="492"/>
      <c r="I185" s="492"/>
      <c r="J185" s="492"/>
      <c r="K185" s="571"/>
      <c r="L185" s="492"/>
    </row>
    <row r="186" spans="1:12" ht="11.25">
      <c r="A186" s="552"/>
      <c r="B186" s="552"/>
      <c r="C186" s="552"/>
      <c r="D186" s="552"/>
      <c r="E186" s="492"/>
      <c r="F186" s="492"/>
      <c r="G186" s="492"/>
      <c r="H186" s="492"/>
      <c r="I186" s="492"/>
      <c r="J186" s="492"/>
      <c r="K186" s="571"/>
      <c r="L186" s="492"/>
    </row>
    <row r="187" spans="1:12" ht="11.25">
      <c r="A187" s="552"/>
      <c r="B187" s="552"/>
      <c r="C187" s="552"/>
      <c r="D187" s="552"/>
      <c r="E187" s="492"/>
      <c r="F187" s="492"/>
      <c r="G187" s="492"/>
      <c r="H187" s="492"/>
      <c r="I187" s="492"/>
      <c r="J187" s="492"/>
      <c r="K187" s="571"/>
      <c r="L187" s="492"/>
    </row>
    <row r="188" spans="1:12" ht="11.25">
      <c r="A188" s="552"/>
      <c r="B188" s="552"/>
      <c r="C188" s="552"/>
      <c r="D188" s="552"/>
      <c r="E188" s="492"/>
      <c r="F188" s="492"/>
      <c r="G188" s="492"/>
      <c r="H188" s="492"/>
      <c r="I188" s="492"/>
      <c r="J188" s="492"/>
      <c r="K188" s="571"/>
      <c r="L188" s="492"/>
    </row>
    <row r="189" spans="1:12" ht="11.25">
      <c r="A189" s="552"/>
      <c r="B189" s="552"/>
      <c r="C189" s="552"/>
      <c r="D189" s="552"/>
      <c r="E189" s="492"/>
      <c r="F189" s="492"/>
      <c r="G189" s="492"/>
      <c r="H189" s="492"/>
      <c r="I189" s="492"/>
      <c r="J189" s="492"/>
      <c r="K189" s="571"/>
      <c r="L189" s="492"/>
    </row>
    <row r="190" spans="1:12" ht="11.25">
      <c r="A190" s="552"/>
      <c r="B190" s="552"/>
      <c r="C190" s="552"/>
      <c r="D190" s="552"/>
      <c r="E190" s="492"/>
      <c r="F190" s="492"/>
      <c r="G190" s="492"/>
      <c r="H190" s="492"/>
      <c r="I190" s="492"/>
      <c r="J190" s="492"/>
      <c r="K190" s="571"/>
      <c r="L190" s="492"/>
    </row>
    <row r="191" spans="1:12" ht="11.25">
      <c r="A191" s="552"/>
      <c r="B191" s="552"/>
      <c r="C191" s="552"/>
      <c r="D191" s="552"/>
      <c r="E191" s="492"/>
      <c r="F191" s="492"/>
      <c r="G191" s="492"/>
      <c r="H191" s="492"/>
      <c r="I191" s="492"/>
      <c r="J191" s="492"/>
      <c r="K191" s="571"/>
      <c r="L191" s="492"/>
    </row>
    <row r="192" spans="1:12" ht="11.25">
      <c r="A192" s="552"/>
      <c r="B192" s="552"/>
      <c r="C192" s="552"/>
      <c r="D192" s="552"/>
      <c r="E192" s="492"/>
      <c r="F192" s="492"/>
      <c r="G192" s="492"/>
      <c r="H192" s="492"/>
      <c r="I192" s="492"/>
      <c r="J192" s="492"/>
      <c r="K192" s="571"/>
      <c r="L192" s="492"/>
    </row>
    <row r="193" spans="1:12" ht="11.25">
      <c r="A193" s="552"/>
      <c r="B193" s="552"/>
      <c r="C193" s="552"/>
      <c r="D193" s="552"/>
      <c r="E193" s="492"/>
      <c r="F193" s="492"/>
      <c r="G193" s="492"/>
      <c r="H193" s="492"/>
      <c r="I193" s="492"/>
      <c r="J193" s="492"/>
      <c r="K193" s="571"/>
      <c r="L193" s="492"/>
    </row>
    <row r="194" spans="1:12" ht="11.25">
      <c r="A194" s="552"/>
      <c r="B194" s="552"/>
      <c r="C194" s="552"/>
      <c r="D194" s="552"/>
      <c r="E194" s="492"/>
      <c r="F194" s="492"/>
      <c r="G194" s="492"/>
      <c r="H194" s="492"/>
      <c r="I194" s="492"/>
      <c r="J194" s="492"/>
      <c r="K194" s="571"/>
      <c r="L194" s="492"/>
    </row>
    <row r="195" spans="1:12" ht="11.25">
      <c r="A195" s="552"/>
      <c r="B195" s="552"/>
      <c r="C195" s="552"/>
      <c r="D195" s="552"/>
      <c r="E195" s="492"/>
      <c r="F195" s="492"/>
      <c r="G195" s="492"/>
      <c r="H195" s="492"/>
      <c r="I195" s="492"/>
      <c r="J195" s="492"/>
      <c r="K195" s="571"/>
      <c r="L195" s="492"/>
    </row>
    <row r="196" spans="1:12" ht="11.25">
      <c r="A196" s="552"/>
      <c r="B196" s="552"/>
      <c r="C196" s="552"/>
      <c r="D196" s="552"/>
      <c r="E196" s="492"/>
      <c r="F196" s="492"/>
      <c r="G196" s="492"/>
      <c r="H196" s="492"/>
      <c r="I196" s="492"/>
      <c r="J196" s="492"/>
      <c r="K196" s="571"/>
      <c r="L196" s="492"/>
    </row>
    <row r="197" spans="1:12" ht="11.25">
      <c r="A197" s="552"/>
      <c r="B197" s="552"/>
      <c r="C197" s="552"/>
      <c r="D197" s="552"/>
      <c r="E197" s="492"/>
      <c r="F197" s="492"/>
      <c r="G197" s="492"/>
      <c r="H197" s="492"/>
      <c r="I197" s="492"/>
      <c r="J197" s="492"/>
      <c r="K197" s="571"/>
      <c r="L197" s="492"/>
    </row>
    <row r="198" spans="1:12" ht="11.25">
      <c r="A198" s="552"/>
      <c r="B198" s="552"/>
      <c r="C198" s="552"/>
      <c r="D198" s="552"/>
      <c r="E198" s="492"/>
      <c r="F198" s="492"/>
      <c r="G198" s="492"/>
      <c r="H198" s="492"/>
      <c r="I198" s="492"/>
      <c r="J198" s="492"/>
      <c r="K198" s="571"/>
      <c r="L198" s="492"/>
    </row>
    <row r="199" spans="1:12" ht="11.25">
      <c r="A199" s="552"/>
      <c r="B199" s="552"/>
      <c r="C199" s="552"/>
      <c r="D199" s="552"/>
      <c r="E199" s="492"/>
      <c r="F199" s="492"/>
      <c r="G199" s="492"/>
      <c r="H199" s="492"/>
      <c r="I199" s="492"/>
      <c r="J199" s="492"/>
      <c r="K199" s="571"/>
      <c r="L199" s="492"/>
    </row>
    <row r="200" spans="1:12" ht="11.25">
      <c r="A200" s="552"/>
      <c r="B200" s="552"/>
      <c r="C200" s="552"/>
      <c r="D200" s="552"/>
      <c r="E200" s="492"/>
      <c r="F200" s="492"/>
      <c r="G200" s="492"/>
      <c r="H200" s="492"/>
      <c r="I200" s="492"/>
      <c r="J200" s="492"/>
      <c r="K200" s="571"/>
      <c r="L200" s="492"/>
    </row>
    <row r="201" spans="1:12" ht="11.25">
      <c r="A201" s="552"/>
      <c r="B201" s="552"/>
      <c r="C201" s="552"/>
      <c r="D201" s="552"/>
      <c r="E201" s="492"/>
      <c r="F201" s="492"/>
      <c r="G201" s="492"/>
      <c r="H201" s="492"/>
      <c r="I201" s="492"/>
      <c r="J201" s="492"/>
      <c r="K201" s="571"/>
      <c r="L201" s="492"/>
    </row>
    <row r="202" spans="1:12" ht="11.25">
      <c r="A202" s="552"/>
      <c r="B202" s="552"/>
      <c r="C202" s="552"/>
      <c r="D202" s="552"/>
      <c r="E202" s="492"/>
      <c r="F202" s="492"/>
      <c r="G202" s="492"/>
      <c r="H202" s="492"/>
      <c r="I202" s="492"/>
      <c r="J202" s="492"/>
      <c r="K202" s="571"/>
      <c r="L202" s="492"/>
    </row>
    <row r="203" spans="1:12" ht="11.25">
      <c r="A203" s="552"/>
      <c r="B203" s="552"/>
      <c r="C203" s="552"/>
      <c r="D203" s="552"/>
      <c r="E203" s="492"/>
      <c r="F203" s="492"/>
      <c r="G203" s="492"/>
      <c r="H203" s="492"/>
      <c r="I203" s="492"/>
      <c r="J203" s="492"/>
      <c r="K203" s="571"/>
      <c r="L203" s="492"/>
    </row>
    <row r="204" spans="1:12" ht="11.25">
      <c r="A204" s="552"/>
      <c r="B204" s="552"/>
      <c r="C204" s="552"/>
      <c r="D204" s="552"/>
      <c r="E204" s="552"/>
      <c r="F204" s="552"/>
      <c r="G204" s="552"/>
      <c r="H204" s="552"/>
      <c r="I204" s="552"/>
      <c r="J204" s="552"/>
      <c r="K204" s="571"/>
      <c r="L204" s="552"/>
    </row>
    <row r="205" spans="1:12" ht="11.25">
      <c r="A205" s="552"/>
      <c r="B205" s="552"/>
      <c r="C205" s="552"/>
      <c r="D205" s="552"/>
      <c r="E205" s="552"/>
      <c r="F205" s="552"/>
      <c r="G205" s="552"/>
      <c r="H205" s="552"/>
      <c r="I205" s="552"/>
      <c r="J205" s="552"/>
      <c r="K205" s="571"/>
      <c r="L205" s="552"/>
    </row>
    <row r="206" spans="1:12" ht="11.25">
      <c r="A206" s="552"/>
      <c r="B206" s="552"/>
      <c r="C206" s="552"/>
      <c r="D206" s="552"/>
      <c r="E206" s="552"/>
      <c r="F206" s="552"/>
      <c r="G206" s="552"/>
      <c r="H206" s="552"/>
      <c r="I206" s="552"/>
      <c r="J206" s="552"/>
      <c r="K206" s="571"/>
      <c r="L206" s="552"/>
    </row>
    <row r="207" spans="1:12" ht="11.25">
      <c r="A207" s="552"/>
      <c r="B207" s="552"/>
      <c r="C207" s="552"/>
      <c r="D207" s="552"/>
      <c r="E207" s="552"/>
      <c r="F207" s="552"/>
      <c r="G207" s="552"/>
      <c r="H207" s="552"/>
      <c r="I207" s="552"/>
      <c r="J207" s="552"/>
      <c r="K207" s="571"/>
      <c r="L207" s="552"/>
    </row>
    <row r="208" spans="1:12" ht="11.25">
      <c r="A208" s="552"/>
      <c r="B208" s="552"/>
      <c r="C208" s="552"/>
      <c r="D208" s="552"/>
      <c r="E208" s="552"/>
      <c r="F208" s="552"/>
      <c r="G208" s="552"/>
      <c r="H208" s="552"/>
      <c r="I208" s="552"/>
      <c r="J208" s="552"/>
      <c r="K208" s="571"/>
      <c r="L208" s="552"/>
    </row>
    <row r="209" spans="1:12" ht="11.25">
      <c r="A209" s="552"/>
      <c r="B209" s="552"/>
      <c r="C209" s="552"/>
      <c r="D209" s="552"/>
      <c r="E209" s="552"/>
      <c r="F209" s="552"/>
      <c r="G209" s="552"/>
      <c r="H209" s="552"/>
      <c r="I209" s="552"/>
      <c r="J209" s="552"/>
      <c r="K209" s="571"/>
      <c r="L209" s="552"/>
    </row>
    <row r="210" spans="1:12" ht="11.25">
      <c r="A210" s="552"/>
      <c r="B210" s="552"/>
      <c r="C210" s="552"/>
      <c r="D210" s="552"/>
      <c r="E210" s="552"/>
      <c r="F210" s="552"/>
      <c r="G210" s="552"/>
      <c r="H210" s="552"/>
      <c r="I210" s="552"/>
      <c r="J210" s="552"/>
      <c r="K210" s="571"/>
      <c r="L210" s="552"/>
    </row>
    <row r="211" spans="1:12" ht="11.25">
      <c r="A211" s="552"/>
      <c r="B211" s="552"/>
      <c r="C211" s="552"/>
      <c r="D211" s="552"/>
      <c r="E211" s="552"/>
      <c r="F211" s="552"/>
      <c r="G211" s="552"/>
      <c r="H211" s="552"/>
      <c r="I211" s="552"/>
      <c r="J211" s="552"/>
      <c r="K211" s="571"/>
      <c r="L211" s="552"/>
    </row>
    <row r="212" spans="1:12" ht="11.25">
      <c r="A212" s="552"/>
      <c r="B212" s="552"/>
      <c r="C212" s="552"/>
      <c r="D212" s="552"/>
      <c r="E212" s="552"/>
      <c r="F212" s="552"/>
      <c r="G212" s="552"/>
      <c r="H212" s="552"/>
      <c r="I212" s="552"/>
      <c r="J212" s="552"/>
      <c r="K212" s="571"/>
      <c r="L212" s="552"/>
    </row>
    <row r="213" spans="1:12" ht="11.25">
      <c r="A213" s="552"/>
      <c r="B213" s="552"/>
      <c r="C213" s="552"/>
      <c r="D213" s="552"/>
      <c r="E213" s="552"/>
      <c r="F213" s="552"/>
      <c r="G213" s="552"/>
      <c r="H213" s="552"/>
      <c r="I213" s="552"/>
      <c r="J213" s="552"/>
      <c r="K213" s="571"/>
      <c r="L213" s="552"/>
    </row>
    <row r="214" spans="1:12" ht="11.25">
      <c r="A214" s="552"/>
      <c r="B214" s="552"/>
      <c r="C214" s="552"/>
      <c r="D214" s="552"/>
      <c r="E214" s="552"/>
      <c r="F214" s="552"/>
      <c r="G214" s="552"/>
      <c r="H214" s="552"/>
      <c r="I214" s="552"/>
      <c r="J214" s="552"/>
      <c r="K214" s="571"/>
      <c r="L214" s="552"/>
    </row>
    <row r="215" spans="1:12" ht="11.25">
      <c r="A215" s="552"/>
      <c r="B215" s="552"/>
      <c r="C215" s="552"/>
      <c r="D215" s="552"/>
      <c r="E215" s="552"/>
      <c r="F215" s="552"/>
      <c r="G215" s="552"/>
      <c r="H215" s="552"/>
      <c r="I215" s="552"/>
      <c r="J215" s="552"/>
      <c r="K215" s="571"/>
      <c r="L215" s="552"/>
    </row>
    <row r="216" spans="1:12" ht="11.25">
      <c r="A216" s="552"/>
      <c r="B216" s="552"/>
      <c r="C216" s="552"/>
      <c r="D216" s="552"/>
      <c r="E216" s="552"/>
      <c r="F216" s="552"/>
      <c r="G216" s="552"/>
      <c r="H216" s="552"/>
      <c r="I216" s="552"/>
      <c r="J216" s="552"/>
      <c r="K216" s="571"/>
      <c r="L216" s="552"/>
    </row>
    <row r="217" spans="1:12" ht="11.25">
      <c r="A217" s="552"/>
      <c r="B217" s="552"/>
      <c r="C217" s="552"/>
      <c r="D217" s="552"/>
      <c r="E217" s="552"/>
      <c r="F217" s="552"/>
      <c r="G217" s="552"/>
      <c r="H217" s="552"/>
      <c r="I217" s="552"/>
      <c r="J217" s="552"/>
      <c r="K217" s="571"/>
      <c r="L217" s="552"/>
    </row>
    <row r="218" spans="1:12" ht="11.25">
      <c r="A218" s="552"/>
      <c r="B218" s="552"/>
      <c r="C218" s="552"/>
      <c r="D218" s="552"/>
      <c r="E218" s="552"/>
      <c r="F218" s="552"/>
      <c r="G218" s="552"/>
      <c r="H218" s="552"/>
      <c r="I218" s="552"/>
      <c r="J218" s="552"/>
      <c r="K218" s="571"/>
      <c r="L218" s="552"/>
    </row>
    <row r="219" spans="1:12" ht="11.25">
      <c r="A219" s="552"/>
      <c r="B219" s="552"/>
      <c r="C219" s="552"/>
      <c r="D219" s="552"/>
      <c r="E219" s="552"/>
      <c r="F219" s="552"/>
      <c r="G219" s="552"/>
      <c r="H219" s="552"/>
      <c r="I219" s="552"/>
      <c r="J219" s="552"/>
      <c r="K219" s="571"/>
      <c r="L219" s="552"/>
    </row>
    <row r="220" spans="1:12" ht="11.25">
      <c r="A220" s="552"/>
      <c r="B220" s="552"/>
      <c r="C220" s="552"/>
      <c r="D220" s="552"/>
      <c r="E220" s="552"/>
      <c r="F220" s="552"/>
      <c r="G220" s="552"/>
      <c r="H220" s="552"/>
      <c r="I220" s="552"/>
      <c r="J220" s="552"/>
      <c r="K220" s="571"/>
      <c r="L220" s="552"/>
    </row>
    <row r="221" spans="1:12" ht="11.25">
      <c r="A221" s="552"/>
      <c r="B221" s="552"/>
      <c r="C221" s="552"/>
      <c r="D221" s="552"/>
      <c r="E221" s="552"/>
      <c r="F221" s="552"/>
      <c r="G221" s="552"/>
      <c r="H221" s="552"/>
      <c r="I221" s="552"/>
      <c r="J221" s="552"/>
      <c r="K221" s="571"/>
      <c r="L221" s="552"/>
    </row>
    <row r="222" spans="1:12" ht="11.25">
      <c r="A222" s="552"/>
      <c r="B222" s="552"/>
      <c r="C222" s="552"/>
      <c r="D222" s="552"/>
      <c r="E222" s="552"/>
      <c r="F222" s="552"/>
      <c r="G222" s="552"/>
      <c r="H222" s="552"/>
      <c r="I222" s="552"/>
      <c r="J222" s="552"/>
      <c r="K222" s="571"/>
      <c r="L222" s="552"/>
    </row>
    <row r="223" spans="1:12" ht="11.25">
      <c r="A223" s="552"/>
      <c r="B223" s="552"/>
      <c r="C223" s="552"/>
      <c r="D223" s="552"/>
      <c r="E223" s="552"/>
      <c r="F223" s="552"/>
      <c r="G223" s="552"/>
      <c r="H223" s="552"/>
      <c r="I223" s="552"/>
      <c r="J223" s="552"/>
      <c r="K223" s="571"/>
      <c r="L223" s="552"/>
    </row>
    <row r="224" spans="1:12" ht="11.25">
      <c r="A224" s="552"/>
      <c r="B224" s="552"/>
      <c r="C224" s="552"/>
      <c r="D224" s="552"/>
      <c r="E224" s="552"/>
      <c r="F224" s="552"/>
      <c r="G224" s="552"/>
      <c r="H224" s="552"/>
      <c r="I224" s="552"/>
      <c r="J224" s="552"/>
      <c r="K224" s="571"/>
      <c r="L224" s="55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V149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10.83203125" style="488" customWidth="1"/>
    <col min="2" max="2" width="6.33203125" style="488" customWidth="1"/>
    <col min="3" max="3" width="2" style="488" customWidth="1"/>
    <col min="4" max="4" width="19.33203125" style="488" customWidth="1"/>
    <col min="5" max="10" width="10.66015625" style="488" customWidth="1"/>
    <col min="11" max="11" width="2" style="604" customWidth="1"/>
    <col min="12" max="12" width="10.66015625" style="545" customWidth="1"/>
    <col min="13" max="13" width="10.66015625" style="554" customWidth="1"/>
    <col min="14" max="16384" width="10.66015625" style="488" customWidth="1"/>
  </cols>
  <sheetData>
    <row r="1" spans="11:12" ht="11.25">
      <c r="K1" s="488"/>
      <c r="L1" s="488"/>
    </row>
    <row r="2" spans="4:12" ht="11.25">
      <c r="D2" s="495" t="s">
        <v>176</v>
      </c>
      <c r="E2" s="576"/>
      <c r="F2" s="576"/>
      <c r="G2" s="576"/>
      <c r="H2" s="576"/>
      <c r="I2" s="576"/>
      <c r="J2" s="576"/>
      <c r="K2" s="576"/>
      <c r="L2" s="576"/>
    </row>
    <row r="3" spans="4:12" ht="11.25">
      <c r="D3" s="495" t="s">
        <v>177</v>
      </c>
      <c r="E3" s="576"/>
      <c r="F3" s="576"/>
      <c r="G3" s="576"/>
      <c r="H3" s="576"/>
      <c r="I3" s="576"/>
      <c r="J3" s="576"/>
      <c r="K3" s="576"/>
      <c r="L3" s="576"/>
    </row>
    <row r="4" spans="4:12" ht="11.25">
      <c r="D4" s="495" t="s">
        <v>406</v>
      </c>
      <c r="E4" s="576"/>
      <c r="F4" s="576"/>
      <c r="G4" s="576"/>
      <c r="H4" s="576"/>
      <c r="I4" s="576"/>
      <c r="J4" s="576"/>
      <c r="K4" s="576"/>
      <c r="L4" s="576"/>
    </row>
    <row r="6" spans="4:7" ht="11.25">
      <c r="D6" s="603" t="s">
        <v>151</v>
      </c>
      <c r="F6" s="603"/>
      <c r="G6" s="603"/>
    </row>
    <row r="7" spans="4:7" ht="11.25">
      <c r="D7" s="603" t="s">
        <v>231</v>
      </c>
      <c r="F7" s="605"/>
      <c r="G7" s="605"/>
    </row>
    <row r="8" spans="4:7" ht="11.25">
      <c r="D8" s="603"/>
      <c r="F8" s="605"/>
      <c r="G8" s="605"/>
    </row>
    <row r="9" spans="4:7" ht="11.25">
      <c r="D9" s="603"/>
      <c r="F9" s="603"/>
      <c r="G9" s="603"/>
    </row>
    <row r="10" spans="3:13" s="499" customFormat="1" ht="11.25" customHeight="1">
      <c r="C10" s="500"/>
      <c r="D10" s="606"/>
      <c r="E10" s="607">
        <v>1960</v>
      </c>
      <c r="F10" s="607">
        <v>1970</v>
      </c>
      <c r="G10" s="607">
        <v>1980</v>
      </c>
      <c r="H10" s="607" t="s">
        <v>430</v>
      </c>
      <c r="I10" s="607">
        <v>2000</v>
      </c>
      <c r="J10" s="607">
        <v>2009</v>
      </c>
      <c r="K10" s="503"/>
      <c r="L10" s="504"/>
      <c r="M10" s="506"/>
    </row>
    <row r="11" spans="2:22" s="499" customFormat="1" ht="9.75" customHeight="1">
      <c r="B11" s="507"/>
      <c r="C11" s="508"/>
      <c r="D11" s="608" t="s">
        <v>199</v>
      </c>
      <c r="E11" s="609" t="s">
        <v>224</v>
      </c>
      <c r="F11" s="609" t="s">
        <v>224</v>
      </c>
      <c r="G11" s="609" t="s">
        <v>224</v>
      </c>
      <c r="H11" s="609">
        <v>17.365427743311106</v>
      </c>
      <c r="I11" s="609">
        <v>27.443930235401</v>
      </c>
      <c r="J11" s="609">
        <v>37.404647366985</v>
      </c>
      <c r="K11" s="512"/>
      <c r="L11" s="504"/>
      <c r="M11" s="506"/>
      <c r="P11" s="513"/>
      <c r="Q11" s="513"/>
      <c r="R11" s="513"/>
      <c r="S11" s="513"/>
      <c r="T11" s="513"/>
      <c r="U11" s="513"/>
      <c r="V11" s="513"/>
    </row>
    <row r="12" spans="2:22" s="499" customFormat="1" ht="9.75" customHeight="1">
      <c r="B12" s="610"/>
      <c r="C12" s="611"/>
      <c r="D12" s="612" t="s">
        <v>386</v>
      </c>
      <c r="E12" s="613">
        <v>2.057152526048</v>
      </c>
      <c r="F12" s="613">
        <v>2.772072477632</v>
      </c>
      <c r="G12" s="613">
        <v>4.120645026447</v>
      </c>
      <c r="H12" s="613">
        <v>11.6121057394</v>
      </c>
      <c r="I12" s="613">
        <v>28.011271865012</v>
      </c>
      <c r="J12" s="613">
        <v>45.713567483916</v>
      </c>
      <c r="K12" s="614"/>
      <c r="L12" s="504"/>
      <c r="M12" s="506"/>
      <c r="P12" s="513"/>
      <c r="Q12" s="513"/>
      <c r="R12" s="513"/>
      <c r="S12" s="513"/>
      <c r="T12" s="513"/>
      <c r="U12" s="513"/>
      <c r="V12" s="615"/>
    </row>
    <row r="13" spans="2:22" s="499" customFormat="1" ht="9.75" customHeight="1">
      <c r="B13" s="610"/>
      <c r="C13" s="616"/>
      <c r="D13" s="617" t="s">
        <v>236</v>
      </c>
      <c r="E13" s="618">
        <v>7.994603161006</v>
      </c>
      <c r="F13" s="618">
        <v>8.451475728855</v>
      </c>
      <c r="G13" s="618">
        <v>10.940010921289</v>
      </c>
      <c r="H13" s="618">
        <v>12.409203270584</v>
      </c>
      <c r="I13" s="618">
        <v>38.358283907219</v>
      </c>
      <c r="J13" s="618">
        <v>53.425317456396066</v>
      </c>
      <c r="K13" s="619"/>
      <c r="L13" s="504"/>
      <c r="M13" s="506"/>
      <c r="P13" s="513"/>
      <c r="Q13" s="513"/>
      <c r="R13" s="513"/>
      <c r="S13" s="513"/>
      <c r="T13" s="513"/>
      <c r="U13" s="513"/>
      <c r="V13" s="615"/>
    </row>
    <row r="14" spans="2:22" s="499" customFormat="1" ht="9.75" customHeight="1">
      <c r="B14" s="610"/>
      <c r="C14" s="616"/>
      <c r="D14" s="617" t="s">
        <v>237</v>
      </c>
      <c r="E14" s="618">
        <v>4.892961615158</v>
      </c>
      <c r="F14" s="618">
        <v>5.425895242282</v>
      </c>
      <c r="G14" s="618">
        <v>5.617648779917</v>
      </c>
      <c r="H14" s="618">
        <v>8.552893600074</v>
      </c>
      <c r="I14" s="618">
        <v>21.770982290177</v>
      </c>
      <c r="J14" s="618">
        <v>38.829553520127085</v>
      </c>
      <c r="K14" s="619"/>
      <c r="L14" s="504"/>
      <c r="M14" s="506"/>
      <c r="P14" s="513"/>
      <c r="Q14" s="513"/>
      <c r="R14" s="513"/>
      <c r="S14" s="513"/>
      <c r="T14" s="513"/>
      <c r="U14" s="513"/>
      <c r="V14" s="615"/>
    </row>
    <row r="15" spans="2:22" s="499" customFormat="1" ht="9.75" customHeight="1">
      <c r="B15" s="610"/>
      <c r="C15" s="616"/>
      <c r="D15" s="617" t="s">
        <v>238</v>
      </c>
      <c r="E15" s="618">
        <v>7.824966809943</v>
      </c>
      <c r="F15" s="618">
        <v>11.032174232366</v>
      </c>
      <c r="G15" s="618">
        <v>33.169846229033</v>
      </c>
      <c r="H15" s="618">
        <v>46.403291662069</v>
      </c>
      <c r="I15" s="618">
        <v>44.573966966788</v>
      </c>
      <c r="J15" s="618">
        <v>46.792320672419</v>
      </c>
      <c r="K15" s="619"/>
      <c r="L15" s="504"/>
      <c r="M15" s="506"/>
      <c r="P15" s="513"/>
      <c r="Q15" s="513"/>
      <c r="R15" s="513"/>
      <c r="S15" s="513"/>
      <c r="T15" s="513"/>
      <c r="U15" s="513"/>
      <c r="V15" s="620"/>
    </row>
    <row r="16" spans="2:22" s="499" customFormat="1" ht="9.75" customHeight="1">
      <c r="B16" s="610"/>
      <c r="C16" s="616"/>
      <c r="D16" s="617" t="s">
        <v>239</v>
      </c>
      <c r="E16" s="618">
        <v>7.555480519398</v>
      </c>
      <c r="F16" s="618">
        <v>7.23483087836</v>
      </c>
      <c r="G16" s="618">
        <v>11.887538418714</v>
      </c>
      <c r="H16" s="618">
        <v>15.320617219201</v>
      </c>
      <c r="I16" s="618">
        <v>23.412546822095</v>
      </c>
      <c r="J16" s="618">
        <v>32.739360662491</v>
      </c>
      <c r="K16" s="619"/>
      <c r="L16" s="504"/>
      <c r="M16" s="506"/>
      <c r="P16" s="513"/>
      <c r="Q16" s="513"/>
      <c r="R16" s="513"/>
      <c r="S16" s="513"/>
      <c r="T16" s="513"/>
      <c r="U16" s="513"/>
      <c r="V16" s="620"/>
    </row>
    <row r="17" spans="2:22" s="499" customFormat="1" ht="9.75" customHeight="1">
      <c r="B17" s="610"/>
      <c r="C17" s="616"/>
      <c r="D17" s="617" t="s">
        <v>240</v>
      </c>
      <c r="E17" s="618" t="s">
        <v>224</v>
      </c>
      <c r="F17" s="618" t="s">
        <v>224</v>
      </c>
      <c r="G17" s="618" t="s">
        <v>224</v>
      </c>
      <c r="H17" s="618">
        <v>27.223816355811</v>
      </c>
      <c r="I17" s="618">
        <v>54.450141578021</v>
      </c>
      <c r="J17" s="618">
        <v>59.17655268667132</v>
      </c>
      <c r="K17" s="619"/>
      <c r="L17" s="504"/>
      <c r="M17" s="506"/>
      <c r="P17" s="513"/>
      <c r="Q17" s="513"/>
      <c r="R17" s="513"/>
      <c r="S17" s="513"/>
      <c r="T17" s="513"/>
      <c r="U17" s="513"/>
      <c r="V17" s="620"/>
    </row>
    <row r="18" spans="2:13" s="499" customFormat="1" ht="9.75" customHeight="1">
      <c r="B18" s="610"/>
      <c r="C18" s="616"/>
      <c r="D18" s="617" t="s">
        <v>241</v>
      </c>
      <c r="E18" s="618">
        <v>1.593809170989</v>
      </c>
      <c r="F18" s="618">
        <v>2.654468640303</v>
      </c>
      <c r="G18" s="618">
        <v>5.897602073882</v>
      </c>
      <c r="H18" s="618">
        <v>14.642560892844</v>
      </c>
      <c r="I18" s="618">
        <v>31.513624997718</v>
      </c>
      <c r="J18" s="618">
        <v>33.269608767064</v>
      </c>
      <c r="K18" s="619"/>
      <c r="L18" s="504"/>
      <c r="M18" s="506"/>
    </row>
    <row r="19" spans="2:13" s="499" customFormat="1" ht="9.75" customHeight="1">
      <c r="B19" s="610"/>
      <c r="C19" s="616"/>
      <c r="D19" s="617" t="s">
        <v>242</v>
      </c>
      <c r="E19" s="618">
        <v>1.238878395309</v>
      </c>
      <c r="F19" s="618">
        <v>1.108382878347</v>
      </c>
      <c r="G19" s="618">
        <v>1.462061330975</v>
      </c>
      <c r="H19" s="618">
        <v>2.165259997457</v>
      </c>
      <c r="I19" s="618">
        <v>4.016772056901</v>
      </c>
      <c r="J19" s="618">
        <v>6.570679962352</v>
      </c>
      <c r="K19" s="619"/>
      <c r="L19" s="504"/>
      <c r="M19" s="506"/>
    </row>
    <row r="20" spans="2:13" s="499" customFormat="1" ht="9.75" customHeight="1">
      <c r="B20" s="610"/>
      <c r="C20" s="616"/>
      <c r="D20" s="617" t="s">
        <v>243</v>
      </c>
      <c r="E20" s="618">
        <v>2.311820871375</v>
      </c>
      <c r="F20" s="618">
        <v>1.355842466323</v>
      </c>
      <c r="G20" s="618">
        <v>3.925445432543</v>
      </c>
      <c r="H20" s="618">
        <v>9.609516098898</v>
      </c>
      <c r="I20" s="618">
        <v>17.737254546918</v>
      </c>
      <c r="J20" s="618">
        <v>31.431015272871</v>
      </c>
      <c r="K20" s="619"/>
      <c r="L20" s="504"/>
      <c r="M20" s="506"/>
    </row>
    <row r="21" spans="2:13" s="499" customFormat="1" ht="9.75" customHeight="1">
      <c r="B21" s="610"/>
      <c r="C21" s="616"/>
      <c r="D21" s="617" t="s">
        <v>431</v>
      </c>
      <c r="E21" s="618">
        <v>6.097788057273</v>
      </c>
      <c r="F21" s="618">
        <v>6.859538348846</v>
      </c>
      <c r="G21" s="618">
        <v>11.384024508481</v>
      </c>
      <c r="H21" s="618">
        <v>30.050484846021</v>
      </c>
      <c r="I21" s="618">
        <v>42.60746893965</v>
      </c>
      <c r="J21" s="618">
        <v>52.86002369489</v>
      </c>
      <c r="K21" s="619"/>
      <c r="L21" s="504"/>
      <c r="M21" s="506"/>
    </row>
    <row r="22" spans="2:13" s="499" customFormat="1" ht="9.75" customHeight="1">
      <c r="B22" s="610"/>
      <c r="C22" s="616"/>
      <c r="D22" s="617" t="s">
        <v>245</v>
      </c>
      <c r="E22" s="618">
        <v>2.421247385167</v>
      </c>
      <c r="F22" s="618">
        <v>2.178658904547</v>
      </c>
      <c r="G22" s="618">
        <v>4.287313729991</v>
      </c>
      <c r="H22" s="618">
        <v>6.466346364986</v>
      </c>
      <c r="I22" s="618">
        <v>9.663735583934</v>
      </c>
      <c r="J22" s="618">
        <v>23.501688473553106</v>
      </c>
      <c r="K22" s="619"/>
      <c r="L22" s="504"/>
      <c r="M22" s="506"/>
    </row>
    <row r="23" spans="2:13" s="499" customFormat="1" ht="9.75" customHeight="1">
      <c r="B23" s="610"/>
      <c r="C23" s="616"/>
      <c r="D23" s="617" t="s">
        <v>246</v>
      </c>
      <c r="E23" s="618" t="s">
        <v>224</v>
      </c>
      <c r="F23" s="618">
        <v>0.152529446657</v>
      </c>
      <c r="G23" s="618">
        <v>0.626023307329</v>
      </c>
      <c r="H23" s="618">
        <v>0.724910562982</v>
      </c>
      <c r="I23" s="618">
        <v>2.33218894282</v>
      </c>
      <c r="J23" s="618">
        <v>11.740216486261</v>
      </c>
      <c r="K23" s="619"/>
      <c r="L23" s="504"/>
      <c r="M23" s="506"/>
    </row>
    <row r="24" spans="2:13" s="499" customFormat="1" ht="9.75" customHeight="1">
      <c r="B24" s="610"/>
      <c r="C24" s="616"/>
      <c r="D24" s="617" t="s">
        <v>247</v>
      </c>
      <c r="E24" s="618">
        <v>11.943160031578</v>
      </c>
      <c r="F24" s="618">
        <v>11.423411877785</v>
      </c>
      <c r="G24" s="618">
        <v>12.478189902628</v>
      </c>
      <c r="H24" s="618">
        <v>16.881164618387</v>
      </c>
      <c r="I24" s="618">
        <v>40.339786645595</v>
      </c>
      <c r="J24" s="618">
        <v>43.46542418231305</v>
      </c>
      <c r="K24" s="619"/>
      <c r="L24" s="504"/>
      <c r="M24" s="506"/>
    </row>
    <row r="25" spans="2:13" s="499" customFormat="1" ht="9.75" customHeight="1">
      <c r="B25" s="610"/>
      <c r="C25" s="616"/>
      <c r="D25" s="617" t="s">
        <v>248</v>
      </c>
      <c r="E25" s="618" t="s">
        <v>224</v>
      </c>
      <c r="F25" s="618">
        <v>3.703236729768</v>
      </c>
      <c r="G25" s="618">
        <v>6.272577996716</v>
      </c>
      <c r="H25" s="618">
        <v>6.993388197229</v>
      </c>
      <c r="I25" s="618">
        <v>22.58631292278</v>
      </c>
      <c r="J25" s="618">
        <v>27.948312523853662</v>
      </c>
      <c r="K25" s="619"/>
      <c r="L25" s="504"/>
      <c r="M25" s="506"/>
    </row>
    <row r="26" spans="2:13" s="499" customFormat="1" ht="9.75" customHeight="1">
      <c r="B26" s="610"/>
      <c r="C26" s="616"/>
      <c r="D26" s="617" t="s">
        <v>249</v>
      </c>
      <c r="E26" s="618">
        <v>3.167961745368</v>
      </c>
      <c r="F26" s="618">
        <v>4.012695533893</v>
      </c>
      <c r="G26" s="618">
        <v>5.972655313025</v>
      </c>
      <c r="H26" s="618">
        <v>12.783630470016</v>
      </c>
      <c r="I26" s="618">
        <v>21.894111479993</v>
      </c>
      <c r="J26" s="618">
        <v>32.05037247250798</v>
      </c>
      <c r="K26" s="619"/>
      <c r="L26" s="504"/>
      <c r="M26" s="506"/>
    </row>
    <row r="27" spans="2:13" s="499" customFormat="1" ht="9.75" customHeight="1">
      <c r="B27" s="610"/>
      <c r="C27" s="616"/>
      <c r="D27" s="617" t="s">
        <v>250</v>
      </c>
      <c r="E27" s="618">
        <v>5.473129365497</v>
      </c>
      <c r="F27" s="618">
        <v>5.42685698101</v>
      </c>
      <c r="G27" s="618">
        <v>7.133104195113</v>
      </c>
      <c r="H27" s="618">
        <v>13.136055125441</v>
      </c>
      <c r="I27" s="618">
        <v>29.039827043864</v>
      </c>
      <c r="J27" s="618">
        <v>40.7983411093831</v>
      </c>
      <c r="K27" s="619"/>
      <c r="L27" s="504"/>
      <c r="M27" s="506"/>
    </row>
    <row r="28" spans="2:13" s="499" customFormat="1" ht="9.75" customHeight="1">
      <c r="B28" s="610"/>
      <c r="C28" s="616"/>
      <c r="D28" s="617" t="s">
        <v>251</v>
      </c>
      <c r="E28" s="618">
        <v>0.735551663748</v>
      </c>
      <c r="F28" s="618">
        <v>1.486639066616</v>
      </c>
      <c r="G28" s="618">
        <v>1.053195287397</v>
      </c>
      <c r="H28" s="618">
        <v>1.769746646796</v>
      </c>
      <c r="I28" s="618">
        <v>10.587431693989</v>
      </c>
      <c r="J28" s="618">
        <v>27.371469949312093</v>
      </c>
      <c r="K28" s="619"/>
      <c r="L28" s="504"/>
      <c r="M28" s="506"/>
    </row>
    <row r="29" spans="2:13" s="499" customFormat="1" ht="9.75" customHeight="1">
      <c r="B29" s="610"/>
      <c r="C29" s="616"/>
      <c r="D29" s="617" t="s">
        <v>252</v>
      </c>
      <c r="E29" s="618">
        <v>1.350322839651</v>
      </c>
      <c r="F29" s="618">
        <v>2.07942673453</v>
      </c>
      <c r="G29" s="618">
        <v>4.111553609055</v>
      </c>
      <c r="H29" s="618">
        <v>11.378273937312</v>
      </c>
      <c r="I29" s="618">
        <v>24.943979014515</v>
      </c>
      <c r="J29" s="618">
        <v>43.282589297786</v>
      </c>
      <c r="K29" s="619"/>
      <c r="L29" s="504"/>
      <c r="M29" s="506"/>
    </row>
    <row r="30" spans="2:13" s="499" customFormat="1" ht="9.75" customHeight="1">
      <c r="B30" s="610"/>
      <c r="C30" s="616"/>
      <c r="D30" s="617" t="s">
        <v>253</v>
      </c>
      <c r="E30" s="618">
        <v>13.024733018381</v>
      </c>
      <c r="F30" s="618">
        <v>12.771925450352</v>
      </c>
      <c r="G30" s="618">
        <v>17.77555242539</v>
      </c>
      <c r="H30" s="618">
        <v>23.551197293652</v>
      </c>
      <c r="I30" s="618">
        <v>31.29887054735</v>
      </c>
      <c r="J30" s="618">
        <v>39.280100597296446</v>
      </c>
      <c r="K30" s="619"/>
      <c r="L30" s="504"/>
      <c r="M30" s="506"/>
    </row>
    <row r="31" spans="2:13" s="499" customFormat="1" ht="9.75" customHeight="1">
      <c r="B31" s="610"/>
      <c r="C31" s="616"/>
      <c r="D31" s="617" t="s">
        <v>254</v>
      </c>
      <c r="E31" s="618" t="s">
        <v>224</v>
      </c>
      <c r="F31" s="618">
        <v>5.020271293986</v>
      </c>
      <c r="G31" s="618">
        <v>4.77219841928</v>
      </c>
      <c r="H31" s="618">
        <v>6.213941429928</v>
      </c>
      <c r="I31" s="618">
        <v>12.130895366171</v>
      </c>
      <c r="J31" s="618">
        <v>20.241673032575093</v>
      </c>
      <c r="K31" s="619"/>
      <c r="L31" s="504"/>
      <c r="M31" s="506"/>
    </row>
    <row r="32" spans="2:13" s="499" customFormat="1" ht="9.75" customHeight="1">
      <c r="B32" s="610"/>
      <c r="C32" s="616"/>
      <c r="D32" s="617" t="s">
        <v>255</v>
      </c>
      <c r="E32" s="618">
        <v>9.453703920148</v>
      </c>
      <c r="F32" s="618">
        <v>7.329680668548</v>
      </c>
      <c r="G32" s="618">
        <v>9.195939586505</v>
      </c>
      <c r="H32" s="618">
        <v>14.696400477988</v>
      </c>
      <c r="I32" s="618">
        <v>22.202686487568</v>
      </c>
      <c r="J32" s="618">
        <v>38.12204118965535</v>
      </c>
      <c r="K32" s="619"/>
      <c r="L32" s="504"/>
      <c r="M32" s="506"/>
    </row>
    <row r="33" spans="2:13" s="499" customFormat="1" ht="9.75" customHeight="1">
      <c r="B33" s="610"/>
      <c r="C33" s="616"/>
      <c r="D33" s="617" t="s">
        <v>256</v>
      </c>
      <c r="E33" s="618" t="s">
        <v>224</v>
      </c>
      <c r="F33" s="618" t="s">
        <v>224</v>
      </c>
      <c r="G33" s="618" t="s">
        <v>224</v>
      </c>
      <c r="H33" s="618" t="s">
        <v>224</v>
      </c>
      <c r="I33" s="618">
        <v>25.500914630246</v>
      </c>
      <c r="J33" s="618">
        <v>27.97273234167311</v>
      </c>
      <c r="K33" s="619"/>
      <c r="L33" s="504"/>
      <c r="M33" s="506"/>
    </row>
    <row r="34" spans="2:13" s="499" customFormat="1" ht="9.75" customHeight="1">
      <c r="B34" s="610"/>
      <c r="C34" s="616"/>
      <c r="D34" s="617" t="s">
        <v>257</v>
      </c>
      <c r="E34" s="618">
        <v>9.121293800539</v>
      </c>
      <c r="F34" s="618">
        <v>8.530183727034</v>
      </c>
      <c r="G34" s="618">
        <v>13.106146746037</v>
      </c>
      <c r="H34" s="618">
        <v>24.535050071531</v>
      </c>
      <c r="I34" s="618">
        <v>37.106710671067</v>
      </c>
      <c r="J34" s="618">
        <v>53.619143484627</v>
      </c>
      <c r="K34" s="619"/>
      <c r="L34" s="504"/>
      <c r="M34" s="506"/>
    </row>
    <row r="35" spans="2:13" s="499" customFormat="1" ht="9.75" customHeight="1">
      <c r="B35" s="610"/>
      <c r="C35" s="616"/>
      <c r="D35" s="617" t="s">
        <v>258</v>
      </c>
      <c r="E35" s="618">
        <v>4.66791838212</v>
      </c>
      <c r="F35" s="618">
        <v>6.204596732204</v>
      </c>
      <c r="G35" s="618">
        <v>5.730809674027</v>
      </c>
      <c r="H35" s="618">
        <v>7.6072960032</v>
      </c>
      <c r="I35" s="618">
        <v>18.257148555783</v>
      </c>
      <c r="J35" s="618">
        <v>31.566394955649574</v>
      </c>
      <c r="K35" s="619"/>
      <c r="L35" s="504"/>
      <c r="M35" s="506"/>
    </row>
    <row r="36" spans="2:13" s="499" customFormat="1" ht="9.75" customHeight="1">
      <c r="B36" s="610"/>
      <c r="C36" s="616"/>
      <c r="D36" s="617" t="s">
        <v>259</v>
      </c>
      <c r="E36" s="618">
        <v>4.041203472586</v>
      </c>
      <c r="F36" s="618">
        <v>5.833423689958</v>
      </c>
      <c r="G36" s="618">
        <v>13.077191424585</v>
      </c>
      <c r="H36" s="618">
        <v>25.237608506613</v>
      </c>
      <c r="I36" s="618">
        <v>39.20728913327</v>
      </c>
      <c r="J36" s="618">
        <v>40.86877378785371</v>
      </c>
      <c r="K36" s="619"/>
      <c r="L36" s="504"/>
      <c r="M36" s="506"/>
    </row>
    <row r="37" spans="2:13" s="499" customFormat="1" ht="9.75" customHeight="1">
      <c r="B37" s="610"/>
      <c r="C37" s="616"/>
      <c r="D37" s="617" t="s">
        <v>260</v>
      </c>
      <c r="E37" s="618">
        <v>11.28459484049</v>
      </c>
      <c r="F37" s="618">
        <v>18.556682312141</v>
      </c>
      <c r="G37" s="618">
        <v>39.724305612792</v>
      </c>
      <c r="H37" s="618">
        <v>46.997692394584</v>
      </c>
      <c r="I37" s="618">
        <v>55.325571366968</v>
      </c>
      <c r="J37" s="618">
        <v>54.412751227628</v>
      </c>
      <c r="K37" s="619"/>
      <c r="L37" s="504"/>
      <c r="M37" s="506"/>
    </row>
    <row r="38" spans="2:13" s="499" customFormat="1" ht="9.75" customHeight="1">
      <c r="B38" s="610"/>
      <c r="C38" s="621"/>
      <c r="D38" s="622" t="s">
        <v>388</v>
      </c>
      <c r="E38" s="623">
        <v>5.219615675291</v>
      </c>
      <c r="F38" s="623">
        <v>8.03954389113</v>
      </c>
      <c r="G38" s="623">
        <v>11.51652894755</v>
      </c>
      <c r="H38" s="623">
        <v>27.909324568743</v>
      </c>
      <c r="I38" s="623">
        <v>39.477400817933</v>
      </c>
      <c r="J38" s="623">
        <v>46.290704678791805</v>
      </c>
      <c r="K38" s="624"/>
      <c r="L38" s="504"/>
      <c r="M38" s="505"/>
    </row>
    <row r="39" spans="2:13" s="499" customFormat="1" ht="9.75" customHeight="1">
      <c r="B39" s="610"/>
      <c r="C39" s="611"/>
      <c r="D39" s="612" t="s">
        <v>262</v>
      </c>
      <c r="E39" s="613">
        <v>25.26444263629</v>
      </c>
      <c r="F39" s="613">
        <v>29.878200347999</v>
      </c>
      <c r="G39" s="613">
        <v>39.708480565371</v>
      </c>
      <c r="H39" s="613">
        <v>55.222315436242</v>
      </c>
      <c r="I39" s="613">
        <v>65.191193511008</v>
      </c>
      <c r="J39" s="613">
        <v>64.392281678934</v>
      </c>
      <c r="K39" s="614"/>
      <c r="L39" s="504"/>
      <c r="M39" s="505"/>
    </row>
    <row r="40" spans="2:13" s="499" customFormat="1" ht="9.75" customHeight="1">
      <c r="B40" s="610"/>
      <c r="C40" s="616"/>
      <c r="D40" s="617" t="s">
        <v>263</v>
      </c>
      <c r="E40" s="618">
        <v>3.684210526316</v>
      </c>
      <c r="F40" s="618">
        <v>4.502369668246</v>
      </c>
      <c r="G40" s="618">
        <v>5.343511450382</v>
      </c>
      <c r="H40" s="618">
        <v>6.860158311346</v>
      </c>
      <c r="I40" s="618">
        <v>15.714285714286</v>
      </c>
      <c r="J40" s="618">
        <v>18.5</v>
      </c>
      <c r="K40" s="619"/>
      <c r="L40" s="504"/>
      <c r="M40" s="505"/>
    </row>
    <row r="41" spans="2:13" s="499" customFormat="1" ht="9.75" customHeight="1">
      <c r="B41" s="610"/>
      <c r="C41" s="616"/>
      <c r="D41" s="617" t="s">
        <v>264</v>
      </c>
      <c r="E41" s="618">
        <v>3.679702650291</v>
      </c>
      <c r="F41" s="618">
        <v>6.864339824325</v>
      </c>
      <c r="G41" s="618">
        <v>14.483042379357</v>
      </c>
      <c r="H41" s="618">
        <v>38.568076272994</v>
      </c>
      <c r="I41" s="618">
        <v>49.579633318702</v>
      </c>
      <c r="J41" s="618">
        <v>55.1</v>
      </c>
      <c r="K41" s="619"/>
      <c r="L41" s="504"/>
      <c r="M41" s="505"/>
    </row>
    <row r="42" spans="2:13" s="499" customFormat="1" ht="9.75" customHeight="1">
      <c r="B42" s="610"/>
      <c r="C42" s="616"/>
      <c r="D42" s="617" t="s">
        <v>265</v>
      </c>
      <c r="E42" s="618">
        <v>3.825287161446</v>
      </c>
      <c r="F42" s="618">
        <v>3.775600709563</v>
      </c>
      <c r="G42" s="618">
        <v>4.7460664395</v>
      </c>
      <c r="H42" s="618">
        <v>6.124685783724</v>
      </c>
      <c r="I42" s="618">
        <v>10.69234494889</v>
      </c>
      <c r="J42" s="618">
        <v>17.9</v>
      </c>
      <c r="K42" s="619"/>
      <c r="L42" s="504"/>
      <c r="M42" s="505"/>
    </row>
    <row r="43" spans="3:13" s="499" customFormat="1" ht="9.75" customHeight="1">
      <c r="C43" s="621"/>
      <c r="D43" s="622" t="s">
        <v>266</v>
      </c>
      <c r="E43" s="623">
        <v>7.375649981617</v>
      </c>
      <c r="F43" s="623">
        <v>5.410536307546</v>
      </c>
      <c r="G43" s="623">
        <v>5.089416593374</v>
      </c>
      <c r="H43" s="623">
        <v>6.993448717717</v>
      </c>
      <c r="I43" s="623">
        <v>8.976820737896</v>
      </c>
      <c r="J43" s="623">
        <v>12.939408214999</v>
      </c>
      <c r="K43" s="624"/>
      <c r="L43" s="504"/>
      <c r="M43" s="505"/>
    </row>
    <row r="44" spans="3:13" s="499" customFormat="1" ht="9.75" customHeight="1">
      <c r="C44" s="625"/>
      <c r="D44" s="626" t="s">
        <v>267</v>
      </c>
      <c r="E44" s="627">
        <v>5.081822102181</v>
      </c>
      <c r="F44" s="627">
        <v>6.235803708203</v>
      </c>
      <c r="G44" s="627">
        <v>6.072793082646</v>
      </c>
      <c r="H44" s="627">
        <v>7.112793423915</v>
      </c>
      <c r="I44" s="627">
        <v>9.785724034393</v>
      </c>
      <c r="J44" s="627">
        <v>12.210775206891</v>
      </c>
      <c r="K44" s="628"/>
      <c r="L44" s="504"/>
      <c r="M44" s="505"/>
    </row>
    <row r="45" spans="3:10" ht="11.25">
      <c r="C45" s="545"/>
      <c r="D45" s="545"/>
      <c r="E45" s="545"/>
      <c r="F45" s="545"/>
      <c r="G45" s="545"/>
      <c r="H45" s="545"/>
      <c r="I45" s="545"/>
      <c r="J45" s="545"/>
    </row>
    <row r="46" spans="4:12" ht="11.25">
      <c r="D46" s="545" t="s">
        <v>432</v>
      </c>
      <c r="L46" s="629"/>
    </row>
    <row r="47" ht="11.25">
      <c r="D47" s="488" t="s">
        <v>433</v>
      </c>
    </row>
    <row r="48" spans="4:9" ht="11.25">
      <c r="D48" s="488" t="s">
        <v>434</v>
      </c>
      <c r="H48" s="605"/>
      <c r="I48" s="605"/>
    </row>
    <row r="50" spans="5:7" ht="11.25">
      <c r="E50" s="605"/>
      <c r="F50" s="605"/>
      <c r="G50" s="605"/>
    </row>
    <row r="51" ht="11.25">
      <c r="D51" s="605"/>
    </row>
    <row r="52" ht="11.25">
      <c r="A52" s="488" t="s">
        <v>189</v>
      </c>
    </row>
    <row r="53" ht="11.25">
      <c r="A53" s="556" t="s">
        <v>18</v>
      </c>
    </row>
    <row r="56" spans="1:12" ht="11.25">
      <c r="A56" s="490"/>
      <c r="B56" s="552"/>
      <c r="C56" s="552"/>
      <c r="D56" s="552"/>
      <c r="E56" s="552"/>
      <c r="F56" s="552"/>
      <c r="G56" s="552"/>
      <c r="H56" s="552"/>
      <c r="I56" s="552"/>
      <c r="J56" s="552"/>
      <c r="L56" s="569"/>
    </row>
    <row r="57" spans="1:12" ht="11.25">
      <c r="A57" s="552"/>
      <c r="B57" s="552"/>
      <c r="C57" s="552"/>
      <c r="D57" s="492"/>
      <c r="E57" s="492"/>
      <c r="F57" s="492"/>
      <c r="G57" s="492"/>
      <c r="H57" s="492"/>
      <c r="I57" s="492"/>
      <c r="J57" s="571"/>
      <c r="L57" s="569"/>
    </row>
    <row r="58" spans="1:12" ht="11.25">
      <c r="A58" s="630"/>
      <c r="B58" s="552"/>
      <c r="C58" s="552"/>
      <c r="D58" s="492"/>
      <c r="E58" s="492"/>
      <c r="F58" s="492"/>
      <c r="G58" s="492"/>
      <c r="H58" s="492"/>
      <c r="I58" s="492"/>
      <c r="J58" s="631"/>
      <c r="K58" s="552"/>
      <c r="L58" s="569"/>
    </row>
    <row r="59" spans="1:12" ht="11.25">
      <c r="A59" s="630"/>
      <c r="B59" s="552"/>
      <c r="C59" s="552"/>
      <c r="D59" s="492"/>
      <c r="E59" s="492"/>
      <c r="F59" s="492"/>
      <c r="G59" s="492"/>
      <c r="H59" s="492"/>
      <c r="I59" s="492"/>
      <c r="J59" s="631"/>
      <c r="K59" s="552"/>
      <c r="L59" s="569"/>
    </row>
    <row r="60" spans="1:12" ht="11.25">
      <c r="A60" s="630"/>
      <c r="B60" s="552"/>
      <c r="C60" s="552"/>
      <c r="D60" s="492"/>
      <c r="E60" s="492"/>
      <c r="F60" s="492"/>
      <c r="G60" s="492"/>
      <c r="H60" s="492"/>
      <c r="I60" s="492"/>
      <c r="J60" s="631"/>
      <c r="K60" s="552"/>
      <c r="L60" s="569"/>
    </row>
    <row r="61" spans="1:12" ht="11.25">
      <c r="A61" s="630"/>
      <c r="B61" s="552"/>
      <c r="C61" s="552"/>
      <c r="D61" s="492"/>
      <c r="E61" s="492"/>
      <c r="F61" s="492"/>
      <c r="G61" s="492"/>
      <c r="H61" s="492"/>
      <c r="I61" s="492"/>
      <c r="J61" s="631"/>
      <c r="K61" s="552"/>
      <c r="L61" s="569"/>
    </row>
    <row r="62" spans="1:12" ht="11.25">
      <c r="A62" s="630"/>
      <c r="B62" s="552"/>
      <c r="C62" s="552"/>
      <c r="D62" s="492"/>
      <c r="E62" s="492"/>
      <c r="F62" s="492"/>
      <c r="G62" s="492"/>
      <c r="H62" s="492"/>
      <c r="I62" s="492"/>
      <c r="J62" s="631"/>
      <c r="K62" s="552"/>
      <c r="L62" s="569"/>
    </row>
    <row r="63" spans="1:12" ht="11.25">
      <c r="A63" s="630"/>
      <c r="B63" s="552"/>
      <c r="C63" s="552"/>
      <c r="D63" s="492"/>
      <c r="E63" s="492"/>
      <c r="F63" s="492"/>
      <c r="G63" s="492"/>
      <c r="H63" s="492"/>
      <c r="I63" s="492"/>
      <c r="J63" s="631"/>
      <c r="K63" s="552"/>
      <c r="L63" s="569"/>
    </row>
    <row r="64" spans="1:12" ht="11.25">
      <c r="A64" s="630"/>
      <c r="B64" s="552"/>
      <c r="C64" s="552"/>
      <c r="D64" s="492"/>
      <c r="E64" s="492"/>
      <c r="F64" s="492"/>
      <c r="G64" s="492"/>
      <c r="H64" s="492"/>
      <c r="I64" s="492"/>
      <c r="J64" s="631"/>
      <c r="K64" s="552"/>
      <c r="L64" s="569"/>
    </row>
    <row r="65" spans="1:12" ht="11.25">
      <c r="A65" s="630"/>
      <c r="B65" s="552"/>
      <c r="C65" s="552"/>
      <c r="D65" s="492"/>
      <c r="E65" s="492"/>
      <c r="F65" s="492"/>
      <c r="G65" s="492"/>
      <c r="H65" s="492"/>
      <c r="I65" s="492"/>
      <c r="J65" s="631"/>
      <c r="K65" s="552"/>
      <c r="L65" s="569"/>
    </row>
    <row r="66" spans="1:12" ht="11.25">
      <c r="A66" s="630"/>
      <c r="B66" s="552"/>
      <c r="C66" s="552"/>
      <c r="D66" s="492"/>
      <c r="E66" s="492"/>
      <c r="F66" s="492"/>
      <c r="G66" s="492"/>
      <c r="H66" s="492"/>
      <c r="I66" s="492"/>
      <c r="J66" s="631"/>
      <c r="K66" s="552"/>
      <c r="L66" s="569"/>
    </row>
    <row r="67" spans="1:12" ht="11.25">
      <c r="A67" s="630"/>
      <c r="B67" s="552"/>
      <c r="C67" s="552"/>
      <c r="D67" s="492"/>
      <c r="E67" s="492"/>
      <c r="F67" s="492"/>
      <c r="G67" s="492"/>
      <c r="H67" s="492"/>
      <c r="I67" s="492"/>
      <c r="J67" s="631"/>
      <c r="K67" s="552"/>
      <c r="L67" s="569"/>
    </row>
    <row r="68" spans="1:12" ht="11.25">
      <c r="A68" s="630"/>
      <c r="B68" s="552"/>
      <c r="C68" s="552"/>
      <c r="D68" s="492"/>
      <c r="E68" s="492"/>
      <c r="F68" s="492"/>
      <c r="G68" s="492"/>
      <c r="H68" s="492"/>
      <c r="I68" s="492"/>
      <c r="J68" s="631"/>
      <c r="K68" s="552"/>
      <c r="L68" s="569"/>
    </row>
    <row r="69" spans="1:12" ht="11.25">
      <c r="A69" s="630"/>
      <c r="B69" s="552"/>
      <c r="C69" s="552"/>
      <c r="D69" s="492"/>
      <c r="E69" s="492"/>
      <c r="F69" s="492"/>
      <c r="G69" s="492"/>
      <c r="H69" s="492"/>
      <c r="I69" s="492"/>
      <c r="J69" s="631"/>
      <c r="K69" s="552"/>
      <c r="L69" s="569"/>
    </row>
    <row r="70" spans="1:12" ht="11.25">
      <c r="A70" s="630"/>
      <c r="B70" s="552"/>
      <c r="C70" s="552"/>
      <c r="D70" s="492"/>
      <c r="E70" s="492"/>
      <c r="F70" s="492"/>
      <c r="G70" s="492"/>
      <c r="H70" s="492"/>
      <c r="I70" s="492"/>
      <c r="J70" s="631"/>
      <c r="K70" s="552"/>
      <c r="L70" s="569"/>
    </row>
    <row r="71" spans="1:12" ht="11.25">
      <c r="A71" s="630"/>
      <c r="B71" s="552"/>
      <c r="C71" s="552"/>
      <c r="D71" s="492"/>
      <c r="E71" s="492"/>
      <c r="F71" s="492"/>
      <c r="G71" s="492"/>
      <c r="H71" s="492"/>
      <c r="I71" s="492"/>
      <c r="J71" s="631"/>
      <c r="K71" s="552"/>
      <c r="L71" s="569"/>
    </row>
    <row r="72" spans="1:12" ht="11.25">
      <c r="A72" s="630"/>
      <c r="B72" s="552"/>
      <c r="C72" s="552"/>
      <c r="D72" s="492"/>
      <c r="E72" s="492"/>
      <c r="F72" s="492"/>
      <c r="G72" s="492"/>
      <c r="H72" s="492"/>
      <c r="I72" s="492"/>
      <c r="J72" s="631"/>
      <c r="K72" s="552"/>
      <c r="L72" s="569"/>
    </row>
    <row r="73" spans="1:12" ht="11.25">
      <c r="A73" s="630"/>
      <c r="B73" s="552"/>
      <c r="C73" s="552"/>
      <c r="D73" s="492"/>
      <c r="E73" s="492"/>
      <c r="F73" s="492"/>
      <c r="G73" s="492"/>
      <c r="H73" s="492"/>
      <c r="I73" s="492"/>
      <c r="J73" s="631"/>
      <c r="K73" s="552"/>
      <c r="L73" s="569"/>
    </row>
    <row r="74" spans="1:12" ht="11.25">
      <c r="A74" s="630"/>
      <c r="B74" s="552"/>
      <c r="C74" s="552"/>
      <c r="D74" s="492"/>
      <c r="E74" s="492"/>
      <c r="F74" s="492"/>
      <c r="G74" s="492"/>
      <c r="H74" s="492"/>
      <c r="I74" s="492"/>
      <c r="J74" s="631"/>
      <c r="K74" s="552"/>
      <c r="L74" s="569"/>
    </row>
    <row r="75" spans="1:12" ht="11.25">
      <c r="A75" s="630"/>
      <c r="B75" s="552"/>
      <c r="C75" s="552"/>
      <c r="D75" s="492"/>
      <c r="E75" s="492"/>
      <c r="F75" s="492"/>
      <c r="G75" s="492"/>
      <c r="H75" s="492"/>
      <c r="I75" s="492"/>
      <c r="J75" s="631"/>
      <c r="K75" s="552"/>
      <c r="L75" s="569"/>
    </row>
    <row r="76" spans="1:12" ht="11.25">
      <c r="A76" s="630"/>
      <c r="B76" s="552"/>
      <c r="C76" s="552"/>
      <c r="D76" s="492"/>
      <c r="E76" s="492"/>
      <c r="F76" s="492"/>
      <c r="G76" s="492"/>
      <c r="H76" s="492"/>
      <c r="I76" s="492"/>
      <c r="J76" s="631"/>
      <c r="K76" s="552"/>
      <c r="L76" s="569"/>
    </row>
    <row r="77" spans="1:12" ht="11.25">
      <c r="A77" s="630"/>
      <c r="B77" s="552"/>
      <c r="C77" s="552"/>
      <c r="D77" s="492"/>
      <c r="E77" s="492"/>
      <c r="F77" s="492"/>
      <c r="G77" s="492"/>
      <c r="H77" s="492"/>
      <c r="I77" s="492"/>
      <c r="J77" s="631"/>
      <c r="K77" s="552"/>
      <c r="L77" s="569"/>
    </row>
    <row r="78" spans="1:12" ht="11.25">
      <c r="A78" s="630"/>
      <c r="B78" s="552"/>
      <c r="C78" s="552"/>
      <c r="D78" s="492"/>
      <c r="E78" s="492"/>
      <c r="F78" s="492"/>
      <c r="G78" s="492"/>
      <c r="H78" s="492"/>
      <c r="I78" s="492"/>
      <c r="J78" s="631"/>
      <c r="K78" s="552"/>
      <c r="L78" s="569"/>
    </row>
    <row r="79" spans="1:12" ht="11.25">
      <c r="A79" s="630"/>
      <c r="B79" s="552"/>
      <c r="C79" s="552"/>
      <c r="D79" s="492"/>
      <c r="E79" s="492"/>
      <c r="F79" s="492"/>
      <c r="G79" s="492"/>
      <c r="H79" s="492"/>
      <c r="I79" s="492"/>
      <c r="J79" s="631"/>
      <c r="K79" s="552"/>
      <c r="L79" s="569"/>
    </row>
    <row r="80" spans="1:12" ht="11.25">
      <c r="A80" s="630"/>
      <c r="B80" s="552"/>
      <c r="C80" s="552"/>
      <c r="D80" s="492"/>
      <c r="E80" s="492"/>
      <c r="F80" s="492"/>
      <c r="G80" s="492"/>
      <c r="H80" s="492"/>
      <c r="I80" s="492"/>
      <c r="J80" s="631"/>
      <c r="K80" s="552"/>
      <c r="L80" s="569"/>
    </row>
    <row r="81" spans="1:12" ht="11.25">
      <c r="A81" s="630"/>
      <c r="B81" s="552"/>
      <c r="C81" s="552"/>
      <c r="D81" s="492"/>
      <c r="E81" s="492"/>
      <c r="F81" s="492"/>
      <c r="G81" s="492"/>
      <c r="H81" s="492"/>
      <c r="I81" s="492"/>
      <c r="J81" s="631"/>
      <c r="K81" s="552"/>
      <c r="L81" s="569"/>
    </row>
    <row r="82" spans="1:12" ht="11.25">
      <c r="A82" s="630"/>
      <c r="B82" s="552"/>
      <c r="C82" s="552"/>
      <c r="D82" s="492"/>
      <c r="E82" s="492"/>
      <c r="F82" s="492"/>
      <c r="G82" s="492"/>
      <c r="H82" s="492"/>
      <c r="I82" s="492"/>
      <c r="J82" s="631"/>
      <c r="K82" s="552"/>
      <c r="L82" s="569"/>
    </row>
    <row r="83" spans="1:12" ht="11.25">
      <c r="A83" s="630"/>
      <c r="B83" s="552"/>
      <c r="C83" s="552"/>
      <c r="D83" s="492"/>
      <c r="E83" s="492"/>
      <c r="F83" s="492"/>
      <c r="G83" s="492"/>
      <c r="H83" s="492"/>
      <c r="I83" s="492"/>
      <c r="J83" s="631"/>
      <c r="K83" s="552"/>
      <c r="L83" s="569"/>
    </row>
    <row r="84" spans="1:12" ht="11.25">
      <c r="A84" s="630"/>
      <c r="B84" s="552"/>
      <c r="C84" s="552"/>
      <c r="D84" s="492"/>
      <c r="E84" s="492"/>
      <c r="F84" s="492"/>
      <c r="G84" s="492"/>
      <c r="H84" s="492"/>
      <c r="I84" s="492"/>
      <c r="J84" s="631"/>
      <c r="K84" s="552"/>
      <c r="L84" s="569"/>
    </row>
    <row r="85" spans="1:12" ht="11.25">
      <c r="A85" s="630"/>
      <c r="B85" s="552"/>
      <c r="C85" s="552"/>
      <c r="D85" s="492"/>
      <c r="E85" s="492"/>
      <c r="F85" s="492"/>
      <c r="G85" s="492"/>
      <c r="H85" s="492"/>
      <c r="I85" s="492"/>
      <c r="J85" s="631"/>
      <c r="K85" s="552"/>
      <c r="L85" s="569"/>
    </row>
    <row r="86" spans="1:12" ht="11.25">
      <c r="A86" s="630"/>
      <c r="B86" s="552"/>
      <c r="C86" s="552"/>
      <c r="D86" s="492"/>
      <c r="E86" s="492"/>
      <c r="F86" s="492"/>
      <c r="G86" s="492"/>
      <c r="H86" s="492"/>
      <c r="I86" s="492"/>
      <c r="J86" s="631"/>
      <c r="K86" s="552"/>
      <c r="L86" s="569"/>
    </row>
    <row r="87" spans="1:12" ht="11.25">
      <c r="A87" s="630"/>
      <c r="B87" s="552"/>
      <c r="C87" s="552"/>
      <c r="D87" s="492"/>
      <c r="E87" s="492"/>
      <c r="F87" s="492"/>
      <c r="G87" s="492"/>
      <c r="H87" s="492"/>
      <c r="I87" s="492"/>
      <c r="J87" s="631"/>
      <c r="K87" s="552"/>
      <c r="L87" s="569"/>
    </row>
    <row r="88" spans="1:12" ht="11.25">
      <c r="A88" s="630"/>
      <c r="B88" s="552"/>
      <c r="C88" s="552"/>
      <c r="D88" s="492"/>
      <c r="E88" s="492"/>
      <c r="F88" s="492"/>
      <c r="G88" s="492"/>
      <c r="H88" s="492"/>
      <c r="I88" s="492"/>
      <c r="J88" s="631"/>
      <c r="K88" s="552"/>
      <c r="L88" s="569"/>
    </row>
    <row r="89" spans="1:12" ht="11.25">
      <c r="A89" s="630"/>
      <c r="B89" s="552"/>
      <c r="C89" s="552"/>
      <c r="D89" s="492"/>
      <c r="E89" s="492"/>
      <c r="F89" s="492"/>
      <c r="G89" s="492"/>
      <c r="H89" s="492"/>
      <c r="I89" s="492"/>
      <c r="J89" s="631"/>
      <c r="K89" s="552"/>
      <c r="L89" s="569"/>
    </row>
    <row r="90" spans="1:12" ht="11.25">
      <c r="A90" s="630"/>
      <c r="B90" s="552"/>
      <c r="C90" s="552"/>
      <c r="D90" s="492"/>
      <c r="E90" s="492"/>
      <c r="F90" s="492"/>
      <c r="G90" s="492"/>
      <c r="H90" s="492"/>
      <c r="I90" s="492"/>
      <c r="J90" s="631"/>
      <c r="K90" s="552"/>
      <c r="L90" s="569"/>
    </row>
    <row r="91" spans="1:12" ht="11.25">
      <c r="A91" s="630"/>
      <c r="B91" s="552"/>
      <c r="C91" s="552"/>
      <c r="D91" s="492"/>
      <c r="E91" s="492"/>
      <c r="F91" s="492"/>
      <c r="G91" s="492"/>
      <c r="H91" s="492"/>
      <c r="I91" s="492"/>
      <c r="J91" s="631"/>
      <c r="K91" s="552"/>
      <c r="L91" s="569"/>
    </row>
    <row r="92" spans="1:12" ht="11.25">
      <c r="A92" s="569"/>
      <c r="B92" s="552"/>
      <c r="C92" s="552"/>
      <c r="D92" s="552"/>
      <c r="E92" s="552"/>
      <c r="F92" s="552"/>
      <c r="G92" s="552"/>
      <c r="H92" s="552"/>
      <c r="I92" s="552"/>
      <c r="J92" s="552"/>
      <c r="L92" s="569"/>
    </row>
    <row r="93" spans="1:12" ht="11.25">
      <c r="A93" s="552"/>
      <c r="B93" s="552"/>
      <c r="C93" s="552"/>
      <c r="D93" s="552"/>
      <c r="E93" s="632"/>
      <c r="F93" s="632"/>
      <c r="G93" s="632"/>
      <c r="H93" s="632"/>
      <c r="I93" s="632"/>
      <c r="J93" s="595"/>
      <c r="L93" s="569"/>
    </row>
    <row r="94" spans="1:12" ht="11.25">
      <c r="A94" s="552"/>
      <c r="B94" s="552"/>
      <c r="C94" s="552"/>
      <c r="D94" s="552"/>
      <c r="E94" s="632"/>
      <c r="F94" s="632"/>
      <c r="G94" s="632"/>
      <c r="H94" s="632"/>
      <c r="I94" s="632"/>
      <c r="J94" s="595"/>
      <c r="L94" s="569"/>
    </row>
    <row r="95" spans="1:12" ht="11.25">
      <c r="A95" s="552"/>
      <c r="B95" s="552"/>
      <c r="C95" s="552"/>
      <c r="D95" s="552"/>
      <c r="E95" s="632"/>
      <c r="F95" s="632"/>
      <c r="G95" s="632"/>
      <c r="H95" s="632"/>
      <c r="I95" s="632"/>
      <c r="J95" s="595"/>
      <c r="L95" s="569"/>
    </row>
    <row r="96" spans="1:12" ht="11.25">
      <c r="A96" s="552"/>
      <c r="B96" s="552"/>
      <c r="C96" s="552"/>
      <c r="D96" s="552"/>
      <c r="E96" s="632"/>
      <c r="F96" s="632"/>
      <c r="G96" s="632"/>
      <c r="H96" s="632"/>
      <c r="I96" s="632"/>
      <c r="J96" s="595"/>
      <c r="L96" s="569"/>
    </row>
    <row r="97" spans="1:12" ht="11.25">
      <c r="A97" s="552"/>
      <c r="B97" s="552"/>
      <c r="C97" s="552"/>
      <c r="D97" s="552"/>
      <c r="E97" s="632"/>
      <c r="F97" s="632"/>
      <c r="G97" s="632"/>
      <c r="H97" s="632"/>
      <c r="I97" s="632"/>
      <c r="J97" s="595"/>
      <c r="L97" s="569"/>
    </row>
    <row r="98" spans="1:12" ht="11.25">
      <c r="A98" s="552"/>
      <c r="B98" s="552"/>
      <c r="C98" s="552"/>
      <c r="D98" s="552"/>
      <c r="E98" s="632"/>
      <c r="F98" s="632"/>
      <c r="G98" s="632"/>
      <c r="H98" s="632"/>
      <c r="I98" s="632"/>
      <c r="J98" s="595"/>
      <c r="L98" s="569"/>
    </row>
    <row r="99" spans="1:12" ht="11.25">
      <c r="A99" s="552"/>
      <c r="B99" s="552"/>
      <c r="C99" s="552"/>
      <c r="D99" s="552"/>
      <c r="E99" s="632"/>
      <c r="F99" s="632"/>
      <c r="G99" s="632"/>
      <c r="H99" s="632"/>
      <c r="I99" s="632"/>
      <c r="J99" s="595"/>
      <c r="L99" s="569"/>
    </row>
    <row r="100" spans="1:12" ht="11.25">
      <c r="A100" s="552"/>
      <c r="B100" s="552"/>
      <c r="C100" s="552"/>
      <c r="D100" s="552"/>
      <c r="E100" s="632"/>
      <c r="F100" s="632"/>
      <c r="G100" s="632"/>
      <c r="H100" s="632"/>
      <c r="I100" s="632"/>
      <c r="J100" s="595"/>
      <c r="L100" s="569"/>
    </row>
    <row r="101" spans="1:12" ht="11.25">
      <c r="A101" s="552"/>
      <c r="B101" s="552"/>
      <c r="C101" s="552"/>
      <c r="D101" s="552"/>
      <c r="E101" s="632"/>
      <c r="F101" s="632"/>
      <c r="G101" s="632"/>
      <c r="H101" s="632"/>
      <c r="I101" s="632"/>
      <c r="J101" s="595"/>
      <c r="L101" s="569"/>
    </row>
    <row r="102" spans="1:12" ht="11.25">
      <c r="A102" s="552"/>
      <c r="B102" s="552"/>
      <c r="C102" s="552"/>
      <c r="D102" s="552"/>
      <c r="E102" s="632"/>
      <c r="F102" s="632"/>
      <c r="G102" s="632"/>
      <c r="H102" s="632"/>
      <c r="I102" s="632"/>
      <c r="J102" s="595"/>
      <c r="L102" s="569"/>
    </row>
    <row r="103" spans="1:12" ht="11.25">
      <c r="A103" s="552"/>
      <c r="B103" s="552"/>
      <c r="C103" s="552"/>
      <c r="D103" s="552"/>
      <c r="E103" s="632"/>
      <c r="F103" s="632"/>
      <c r="G103" s="632"/>
      <c r="H103" s="632"/>
      <c r="I103" s="632"/>
      <c r="J103" s="595"/>
      <c r="L103" s="569"/>
    </row>
    <row r="104" spans="1:12" ht="11.25">
      <c r="A104" s="552"/>
      <c r="B104" s="552"/>
      <c r="C104" s="552"/>
      <c r="D104" s="552"/>
      <c r="E104" s="632"/>
      <c r="F104" s="632"/>
      <c r="G104" s="632"/>
      <c r="H104" s="632"/>
      <c r="I104" s="632"/>
      <c r="J104" s="595"/>
      <c r="L104" s="569"/>
    </row>
    <row r="105" spans="1:12" ht="11.25">
      <c r="A105" s="552"/>
      <c r="B105" s="552"/>
      <c r="C105" s="552"/>
      <c r="D105" s="552"/>
      <c r="E105" s="632"/>
      <c r="F105" s="632"/>
      <c r="G105" s="632"/>
      <c r="H105" s="632"/>
      <c r="I105" s="632"/>
      <c r="J105" s="595"/>
      <c r="L105" s="569"/>
    </row>
    <row r="106" spans="1:12" ht="11.25">
      <c r="A106" s="552"/>
      <c r="B106" s="552"/>
      <c r="C106" s="552"/>
      <c r="D106" s="552"/>
      <c r="E106" s="632"/>
      <c r="F106" s="632"/>
      <c r="G106" s="632"/>
      <c r="H106" s="632"/>
      <c r="I106" s="632"/>
      <c r="J106" s="595"/>
      <c r="L106" s="569"/>
    </row>
    <row r="107" spans="1:12" ht="11.25">
      <c r="A107" s="552"/>
      <c r="B107" s="552"/>
      <c r="C107" s="552"/>
      <c r="D107" s="552"/>
      <c r="E107" s="632"/>
      <c r="F107" s="632"/>
      <c r="G107" s="632"/>
      <c r="H107" s="632"/>
      <c r="I107" s="632"/>
      <c r="J107" s="595"/>
      <c r="L107" s="569"/>
    </row>
    <row r="108" spans="1:12" ht="11.25">
      <c r="A108" s="552"/>
      <c r="B108" s="552"/>
      <c r="C108" s="552"/>
      <c r="D108" s="552"/>
      <c r="E108" s="632"/>
      <c r="F108" s="632"/>
      <c r="G108" s="632"/>
      <c r="H108" s="632"/>
      <c r="I108" s="632"/>
      <c r="J108" s="595"/>
      <c r="L108" s="569"/>
    </row>
    <row r="109" spans="1:12" ht="11.25">
      <c r="A109" s="552"/>
      <c r="B109" s="552"/>
      <c r="C109" s="552"/>
      <c r="D109" s="552"/>
      <c r="E109" s="632"/>
      <c r="F109" s="632"/>
      <c r="G109" s="632"/>
      <c r="H109" s="632"/>
      <c r="I109" s="632"/>
      <c r="J109" s="595"/>
      <c r="L109" s="569"/>
    </row>
    <row r="110" spans="1:12" ht="11.25">
      <c r="A110" s="552"/>
      <c r="B110" s="552"/>
      <c r="C110" s="552"/>
      <c r="D110" s="552"/>
      <c r="E110" s="632"/>
      <c r="F110" s="632"/>
      <c r="G110" s="632"/>
      <c r="H110" s="632"/>
      <c r="I110" s="632"/>
      <c r="J110" s="595"/>
      <c r="L110" s="569"/>
    </row>
    <row r="111" spans="1:12" ht="11.25">
      <c r="A111" s="552"/>
      <c r="B111" s="552"/>
      <c r="C111" s="552"/>
      <c r="D111" s="552"/>
      <c r="E111" s="632"/>
      <c r="F111" s="632"/>
      <c r="G111" s="632"/>
      <c r="H111" s="632"/>
      <c r="I111" s="632"/>
      <c r="J111" s="595"/>
      <c r="L111" s="569"/>
    </row>
    <row r="112" spans="1:12" ht="11.25">
      <c r="A112" s="552"/>
      <c r="B112" s="552"/>
      <c r="C112" s="552"/>
      <c r="D112" s="552"/>
      <c r="E112" s="632"/>
      <c r="F112" s="632"/>
      <c r="G112" s="632"/>
      <c r="H112" s="632"/>
      <c r="I112" s="632"/>
      <c r="J112" s="595"/>
      <c r="L112" s="569"/>
    </row>
    <row r="113" spans="1:12" ht="11.25">
      <c r="A113" s="552"/>
      <c r="B113" s="552"/>
      <c r="C113" s="552"/>
      <c r="D113" s="552"/>
      <c r="E113" s="632"/>
      <c r="F113" s="632"/>
      <c r="G113" s="632"/>
      <c r="H113" s="632"/>
      <c r="I113" s="632"/>
      <c r="J113" s="595"/>
      <c r="L113" s="569"/>
    </row>
    <row r="114" spans="1:12" ht="11.25">
      <c r="A114" s="552"/>
      <c r="B114" s="552"/>
      <c r="C114" s="552"/>
      <c r="D114" s="552"/>
      <c r="E114" s="632"/>
      <c r="F114" s="632"/>
      <c r="G114" s="632"/>
      <c r="H114" s="632"/>
      <c r="I114" s="632"/>
      <c r="J114" s="595"/>
      <c r="L114" s="569"/>
    </row>
    <row r="115" spans="1:12" ht="11.25">
      <c r="A115" s="552"/>
      <c r="B115" s="552"/>
      <c r="C115" s="552"/>
      <c r="D115" s="552"/>
      <c r="E115" s="632"/>
      <c r="F115" s="632"/>
      <c r="G115" s="632"/>
      <c r="H115" s="632"/>
      <c r="I115" s="632"/>
      <c r="J115" s="595"/>
      <c r="L115" s="569"/>
    </row>
    <row r="116" spans="1:12" ht="11.25">
      <c r="A116" s="552"/>
      <c r="B116" s="552"/>
      <c r="C116" s="552"/>
      <c r="D116" s="552"/>
      <c r="E116" s="632"/>
      <c r="F116" s="632"/>
      <c r="G116" s="632"/>
      <c r="H116" s="632"/>
      <c r="I116" s="632"/>
      <c r="J116" s="595"/>
      <c r="L116" s="569"/>
    </row>
    <row r="117" spans="1:12" ht="11.25">
      <c r="A117" s="552"/>
      <c r="B117" s="552"/>
      <c r="C117" s="552"/>
      <c r="D117" s="552"/>
      <c r="E117" s="632"/>
      <c r="F117" s="632"/>
      <c r="G117" s="632"/>
      <c r="H117" s="632"/>
      <c r="I117" s="632"/>
      <c r="J117" s="595"/>
      <c r="L117" s="569"/>
    </row>
    <row r="118" spans="1:12" ht="11.25">
      <c r="A118" s="552"/>
      <c r="B118" s="552"/>
      <c r="C118" s="552"/>
      <c r="D118" s="552"/>
      <c r="E118" s="632"/>
      <c r="F118" s="632"/>
      <c r="G118" s="632"/>
      <c r="H118" s="632"/>
      <c r="I118" s="632"/>
      <c r="J118" s="595"/>
      <c r="L118" s="569"/>
    </row>
    <row r="119" spans="1:12" ht="11.25">
      <c r="A119" s="552"/>
      <c r="B119" s="552"/>
      <c r="C119" s="552"/>
      <c r="D119" s="552"/>
      <c r="E119" s="632"/>
      <c r="F119" s="632"/>
      <c r="G119" s="632"/>
      <c r="H119" s="632"/>
      <c r="I119" s="632"/>
      <c r="J119" s="595"/>
      <c r="L119" s="569"/>
    </row>
    <row r="120" spans="1:12" ht="11.25">
      <c r="A120" s="552"/>
      <c r="B120" s="552"/>
      <c r="C120" s="552"/>
      <c r="D120" s="552"/>
      <c r="E120" s="632"/>
      <c r="F120" s="632"/>
      <c r="G120" s="632"/>
      <c r="H120" s="632"/>
      <c r="I120" s="632"/>
      <c r="J120" s="595"/>
      <c r="L120" s="569"/>
    </row>
    <row r="121" spans="1:12" ht="11.25">
      <c r="A121" s="552"/>
      <c r="B121" s="552"/>
      <c r="C121" s="552"/>
      <c r="D121" s="552"/>
      <c r="E121" s="632"/>
      <c r="F121" s="632"/>
      <c r="G121" s="632"/>
      <c r="H121" s="632"/>
      <c r="I121" s="632"/>
      <c r="J121" s="595"/>
      <c r="L121" s="569"/>
    </row>
    <row r="122" spans="1:12" ht="11.25">
      <c r="A122" s="552"/>
      <c r="B122" s="552"/>
      <c r="C122" s="552"/>
      <c r="D122" s="552"/>
      <c r="E122" s="632"/>
      <c r="F122" s="632"/>
      <c r="G122" s="632"/>
      <c r="H122" s="632"/>
      <c r="I122" s="632"/>
      <c r="J122" s="632"/>
      <c r="L122" s="569"/>
    </row>
    <row r="123" spans="1:12" ht="11.25">
      <c r="A123" s="552"/>
      <c r="B123" s="552"/>
      <c r="C123" s="552"/>
      <c r="D123" s="552"/>
      <c r="E123" s="632"/>
      <c r="F123" s="632"/>
      <c r="G123" s="632"/>
      <c r="H123" s="632"/>
      <c r="I123" s="632"/>
      <c r="J123" s="595"/>
      <c r="L123" s="569"/>
    </row>
    <row r="124" spans="1:12" ht="11.25">
      <c r="A124" s="552"/>
      <c r="B124" s="552"/>
      <c r="C124" s="552"/>
      <c r="D124" s="552"/>
      <c r="E124" s="632"/>
      <c r="F124" s="632"/>
      <c r="G124" s="632"/>
      <c r="H124" s="632"/>
      <c r="I124" s="632"/>
      <c r="J124" s="595"/>
      <c r="L124" s="569"/>
    </row>
    <row r="125" spans="1:12" ht="11.25">
      <c r="A125" s="552"/>
      <c r="B125" s="552"/>
      <c r="C125" s="552"/>
      <c r="D125" s="552"/>
      <c r="E125" s="632"/>
      <c r="F125" s="632"/>
      <c r="G125" s="632"/>
      <c r="H125" s="632"/>
      <c r="I125" s="632"/>
      <c r="J125" s="595"/>
      <c r="L125" s="569"/>
    </row>
    <row r="126" spans="1:12" ht="11.25">
      <c r="A126" s="552"/>
      <c r="B126" s="552"/>
      <c r="C126" s="552"/>
      <c r="D126" s="552"/>
      <c r="E126" s="632"/>
      <c r="F126" s="632"/>
      <c r="G126" s="632"/>
      <c r="H126" s="632"/>
      <c r="I126" s="632"/>
      <c r="J126" s="595"/>
      <c r="L126" s="569"/>
    </row>
    <row r="127" spans="1:12" ht="11.25">
      <c r="A127" s="552"/>
      <c r="B127" s="552"/>
      <c r="C127" s="552"/>
      <c r="D127" s="552"/>
      <c r="E127" s="552"/>
      <c r="F127" s="552"/>
      <c r="G127" s="552"/>
      <c r="H127" s="552"/>
      <c r="I127" s="552"/>
      <c r="J127" s="552"/>
      <c r="L127" s="569"/>
    </row>
    <row r="128" spans="1:12" ht="11.25">
      <c r="A128" s="552"/>
      <c r="B128" s="552"/>
      <c r="C128" s="552"/>
      <c r="D128" s="552"/>
      <c r="E128" s="552"/>
      <c r="F128" s="552"/>
      <c r="G128" s="552"/>
      <c r="H128" s="552"/>
      <c r="I128" s="552"/>
      <c r="J128" s="552"/>
      <c r="L128" s="569"/>
    </row>
    <row r="129" spans="1:12" ht="11.25">
      <c r="A129" s="552"/>
      <c r="B129" s="552"/>
      <c r="C129" s="552"/>
      <c r="D129" s="552"/>
      <c r="E129" s="552"/>
      <c r="F129" s="552"/>
      <c r="G129" s="552"/>
      <c r="H129" s="552"/>
      <c r="I129" s="552"/>
      <c r="J129" s="552"/>
      <c r="L129" s="569"/>
    </row>
    <row r="130" spans="1:12" ht="11.25">
      <c r="A130" s="552"/>
      <c r="B130" s="552"/>
      <c r="C130" s="552"/>
      <c r="D130" s="552"/>
      <c r="E130" s="552"/>
      <c r="F130" s="552"/>
      <c r="G130" s="552"/>
      <c r="H130" s="552"/>
      <c r="I130" s="552"/>
      <c r="J130" s="552"/>
      <c r="L130" s="569"/>
    </row>
    <row r="131" spans="1:12" ht="11.25">
      <c r="A131" s="552"/>
      <c r="B131" s="552"/>
      <c r="C131" s="552"/>
      <c r="D131" s="552"/>
      <c r="E131" s="552"/>
      <c r="F131" s="552"/>
      <c r="G131" s="552"/>
      <c r="H131" s="552"/>
      <c r="I131" s="552"/>
      <c r="J131" s="552"/>
      <c r="L131" s="569"/>
    </row>
    <row r="132" spans="1:12" ht="11.25">
      <c r="A132" s="552"/>
      <c r="B132" s="552"/>
      <c r="C132" s="552"/>
      <c r="D132" s="552"/>
      <c r="E132" s="552"/>
      <c r="F132" s="552"/>
      <c r="G132" s="552"/>
      <c r="H132" s="552"/>
      <c r="I132" s="552"/>
      <c r="J132" s="552"/>
      <c r="L132" s="569"/>
    </row>
    <row r="133" spans="1:12" ht="11.25">
      <c r="A133" s="552"/>
      <c r="B133" s="552"/>
      <c r="C133" s="552"/>
      <c r="D133" s="552"/>
      <c r="E133" s="552"/>
      <c r="F133" s="552"/>
      <c r="G133" s="552"/>
      <c r="H133" s="552"/>
      <c r="I133" s="552"/>
      <c r="J133" s="552"/>
      <c r="L133" s="569"/>
    </row>
    <row r="134" spans="1:12" ht="11.25">
      <c r="A134" s="552"/>
      <c r="B134" s="552"/>
      <c r="C134" s="552"/>
      <c r="D134" s="552"/>
      <c r="E134" s="552"/>
      <c r="F134" s="552"/>
      <c r="G134" s="552"/>
      <c r="H134" s="552"/>
      <c r="I134" s="552"/>
      <c r="J134" s="552"/>
      <c r="L134" s="569"/>
    </row>
    <row r="135" spans="1:12" ht="11.25">
      <c r="A135" s="552"/>
      <c r="B135" s="552"/>
      <c r="C135" s="552"/>
      <c r="D135" s="552"/>
      <c r="E135" s="552"/>
      <c r="F135" s="552"/>
      <c r="G135" s="552"/>
      <c r="H135" s="552"/>
      <c r="I135" s="552"/>
      <c r="J135" s="552"/>
      <c r="L135" s="569"/>
    </row>
    <row r="136" spans="1:12" ht="11.25">
      <c r="A136" s="552"/>
      <c r="B136" s="552"/>
      <c r="C136" s="552"/>
      <c r="D136" s="552"/>
      <c r="E136" s="552"/>
      <c r="F136" s="552"/>
      <c r="G136" s="552"/>
      <c r="H136" s="552"/>
      <c r="I136" s="552"/>
      <c r="J136" s="552"/>
      <c r="L136" s="569"/>
    </row>
    <row r="137" spans="1:12" ht="11.25">
      <c r="A137" s="552"/>
      <c r="B137" s="552"/>
      <c r="C137" s="552"/>
      <c r="D137" s="552"/>
      <c r="E137" s="552"/>
      <c r="F137" s="552"/>
      <c r="G137" s="552"/>
      <c r="H137" s="552"/>
      <c r="I137" s="552"/>
      <c r="J137" s="552"/>
      <c r="L137" s="569"/>
    </row>
    <row r="138" spans="1:12" ht="11.25">
      <c r="A138" s="552"/>
      <c r="B138" s="552"/>
      <c r="C138" s="552"/>
      <c r="D138" s="552"/>
      <c r="E138" s="552"/>
      <c r="F138" s="552"/>
      <c r="G138" s="552"/>
      <c r="H138" s="552"/>
      <c r="I138" s="552"/>
      <c r="J138" s="552"/>
      <c r="L138" s="569"/>
    </row>
    <row r="139" spans="1:12" ht="11.25">
      <c r="A139" s="552"/>
      <c r="B139" s="552"/>
      <c r="C139" s="552"/>
      <c r="D139" s="552"/>
      <c r="E139" s="552"/>
      <c r="F139" s="552"/>
      <c r="G139" s="552"/>
      <c r="H139" s="552"/>
      <c r="I139" s="552"/>
      <c r="J139" s="552"/>
      <c r="L139" s="569"/>
    </row>
    <row r="140" spans="1:12" ht="11.25">
      <c r="A140" s="552"/>
      <c r="B140" s="552"/>
      <c r="C140" s="552"/>
      <c r="D140" s="552"/>
      <c r="E140" s="552"/>
      <c r="F140" s="552"/>
      <c r="G140" s="552"/>
      <c r="H140" s="552"/>
      <c r="I140" s="552"/>
      <c r="J140" s="552"/>
      <c r="L140" s="569"/>
    </row>
    <row r="141" spans="1:12" ht="11.25">
      <c r="A141" s="552"/>
      <c r="B141" s="552"/>
      <c r="C141" s="552"/>
      <c r="D141" s="552"/>
      <c r="E141" s="552"/>
      <c r="F141" s="552"/>
      <c r="G141" s="552"/>
      <c r="H141" s="552"/>
      <c r="I141" s="552"/>
      <c r="J141" s="552"/>
      <c r="L141" s="569"/>
    </row>
    <row r="142" spans="1:12" ht="11.25">
      <c r="A142" s="552"/>
      <c r="B142" s="552"/>
      <c r="C142" s="552"/>
      <c r="D142" s="552"/>
      <c r="E142" s="552"/>
      <c r="F142" s="552"/>
      <c r="G142" s="552"/>
      <c r="H142" s="552"/>
      <c r="I142" s="552"/>
      <c r="J142" s="552"/>
      <c r="L142" s="569"/>
    </row>
    <row r="143" spans="1:12" ht="11.25">
      <c r="A143" s="552"/>
      <c r="B143" s="552"/>
      <c r="C143" s="552"/>
      <c r="D143" s="552"/>
      <c r="E143" s="552"/>
      <c r="F143" s="552"/>
      <c r="G143" s="552"/>
      <c r="H143" s="552"/>
      <c r="I143" s="552"/>
      <c r="J143" s="552"/>
      <c r="L143" s="569"/>
    </row>
    <row r="144" spans="1:12" ht="11.25">
      <c r="A144" s="552"/>
      <c r="B144" s="552"/>
      <c r="C144" s="552"/>
      <c r="D144" s="552"/>
      <c r="E144" s="552"/>
      <c r="F144" s="552"/>
      <c r="G144" s="552"/>
      <c r="H144" s="552"/>
      <c r="I144" s="552"/>
      <c r="J144" s="552"/>
      <c r="L144" s="569"/>
    </row>
    <row r="145" spans="1:12" ht="11.25">
      <c r="A145" s="552"/>
      <c r="B145" s="552"/>
      <c r="C145" s="552"/>
      <c r="D145" s="552"/>
      <c r="E145" s="552"/>
      <c r="F145" s="552"/>
      <c r="G145" s="552"/>
      <c r="H145" s="552"/>
      <c r="I145" s="552"/>
      <c r="J145" s="552"/>
      <c r="L145" s="569"/>
    </row>
    <row r="146" spans="1:12" ht="11.25">
      <c r="A146" s="552"/>
      <c r="B146" s="552"/>
      <c r="C146" s="552"/>
      <c r="D146" s="552"/>
      <c r="E146" s="552"/>
      <c r="F146" s="552"/>
      <c r="G146" s="552"/>
      <c r="H146" s="552"/>
      <c r="I146" s="552"/>
      <c r="J146" s="552"/>
      <c r="L146" s="569"/>
    </row>
    <row r="147" spans="1:12" ht="11.25">
      <c r="A147" s="552"/>
      <c r="B147" s="552"/>
      <c r="C147" s="552"/>
      <c r="D147" s="552"/>
      <c r="E147" s="552"/>
      <c r="F147" s="552"/>
      <c r="G147" s="552"/>
      <c r="H147" s="552"/>
      <c r="I147" s="552"/>
      <c r="J147" s="552"/>
      <c r="L147" s="569"/>
    </row>
    <row r="148" spans="1:12" ht="11.25">
      <c r="A148" s="552"/>
      <c r="B148" s="552"/>
      <c r="C148" s="552"/>
      <c r="D148" s="552"/>
      <c r="E148" s="552"/>
      <c r="F148" s="552"/>
      <c r="G148" s="552"/>
      <c r="H148" s="552"/>
      <c r="I148" s="552"/>
      <c r="J148" s="552"/>
      <c r="L148" s="569"/>
    </row>
    <row r="149" spans="1:12" ht="11.25">
      <c r="A149" s="552"/>
      <c r="B149" s="552"/>
      <c r="C149" s="552"/>
      <c r="D149" s="552"/>
      <c r="E149" s="552"/>
      <c r="F149" s="552"/>
      <c r="G149" s="552"/>
      <c r="H149" s="552"/>
      <c r="I149" s="552"/>
      <c r="J149" s="552"/>
      <c r="L149" s="569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L51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10.66015625" style="478" customWidth="1"/>
    <col min="4" max="4" width="17.66015625" style="478" customWidth="1"/>
    <col min="5" max="16384" width="10.66015625" style="478" customWidth="1"/>
  </cols>
  <sheetData>
    <row r="1" spans="4:12" ht="11.25">
      <c r="D1" s="488"/>
      <c r="E1" s="488"/>
      <c r="F1" s="488"/>
      <c r="G1" s="488"/>
      <c r="H1" s="488"/>
      <c r="I1" s="488"/>
      <c r="J1" s="488"/>
      <c r="K1" s="488"/>
      <c r="L1" s="488"/>
    </row>
    <row r="2" spans="4:12" ht="11.25">
      <c r="D2" s="495" t="s">
        <v>176</v>
      </c>
      <c r="E2" s="576"/>
      <c r="F2" s="576"/>
      <c r="G2" s="576"/>
      <c r="H2" s="576"/>
      <c r="I2" s="576"/>
      <c r="J2" s="576"/>
      <c r="K2" s="576"/>
      <c r="L2" s="576"/>
    </row>
    <row r="3" spans="4:12" ht="11.25">
      <c r="D3" s="495" t="s">
        <v>177</v>
      </c>
      <c r="E3" s="576"/>
      <c r="F3" s="576"/>
      <c r="G3" s="576"/>
      <c r="H3" s="576"/>
      <c r="I3" s="576"/>
      <c r="J3" s="576"/>
      <c r="K3" s="576"/>
      <c r="L3" s="576"/>
    </row>
    <row r="4" spans="4:12" ht="11.25">
      <c r="D4" s="495" t="s">
        <v>406</v>
      </c>
      <c r="E4" s="576"/>
      <c r="F4" s="576"/>
      <c r="G4" s="576"/>
      <c r="H4" s="576"/>
      <c r="I4" s="576"/>
      <c r="J4" s="576"/>
      <c r="K4" s="576"/>
      <c r="L4" s="576"/>
    </row>
    <row r="5" ht="11.25"/>
    <row r="6" ht="11.25">
      <c r="D6" s="603" t="s">
        <v>152</v>
      </c>
    </row>
    <row r="7" ht="11.25">
      <c r="D7" s="479" t="s">
        <v>435</v>
      </c>
    </row>
    <row r="8" ht="11.25">
      <c r="D8" s="479"/>
    </row>
    <row r="9" ht="11.25">
      <c r="D9" s="479"/>
    </row>
    <row r="10" ht="11.25">
      <c r="E10" s="478">
        <v>2009</v>
      </c>
    </row>
    <row r="11" spans="4:7" ht="11.25">
      <c r="D11" s="633" t="s">
        <v>180</v>
      </c>
      <c r="E11" s="634">
        <v>37.404647366985</v>
      </c>
      <c r="F11" s="481"/>
      <c r="G11" s="481"/>
    </row>
    <row r="12" spans="4:7" ht="11.25">
      <c r="D12" s="633" t="s">
        <v>240</v>
      </c>
      <c r="E12" s="634">
        <v>59.17655268667132</v>
      </c>
      <c r="F12" s="481"/>
      <c r="G12" s="481"/>
    </row>
    <row r="13" spans="4:7" ht="11.25">
      <c r="D13" s="633" t="s">
        <v>260</v>
      </c>
      <c r="E13" s="634">
        <v>54.412751227628</v>
      </c>
      <c r="F13" s="481"/>
      <c r="G13" s="481"/>
    </row>
    <row r="14" spans="4:7" ht="11.25">
      <c r="D14" s="633" t="s">
        <v>257</v>
      </c>
      <c r="E14" s="634">
        <v>53.619143484627</v>
      </c>
      <c r="F14" s="481"/>
      <c r="G14" s="481"/>
    </row>
    <row r="15" spans="4:7" ht="11.25">
      <c r="D15" s="633" t="s">
        <v>236</v>
      </c>
      <c r="E15" s="634">
        <v>53.425317456396066</v>
      </c>
      <c r="F15" s="481"/>
      <c r="G15" s="481"/>
    </row>
    <row r="16" spans="4:7" ht="11.25">
      <c r="D16" s="633" t="s">
        <v>244</v>
      </c>
      <c r="E16" s="634">
        <v>52.86002369489</v>
      </c>
      <c r="F16" s="481"/>
      <c r="G16" s="481"/>
    </row>
    <row r="17" spans="4:7" ht="11.25">
      <c r="D17" s="633" t="s">
        <v>238</v>
      </c>
      <c r="E17" s="634">
        <v>46.792320672419</v>
      </c>
      <c r="F17" s="481"/>
      <c r="G17" s="481"/>
    </row>
    <row r="18" spans="4:7" ht="11.25">
      <c r="D18" s="633" t="s">
        <v>436</v>
      </c>
      <c r="E18" s="634">
        <v>46.290704678791805</v>
      </c>
      <c r="F18" s="481"/>
      <c r="G18" s="481"/>
    </row>
    <row r="19" spans="4:7" ht="11.25">
      <c r="D19" s="633" t="s">
        <v>386</v>
      </c>
      <c r="E19" s="634">
        <v>45.713567483916</v>
      </c>
      <c r="F19" s="481"/>
      <c r="G19" s="481"/>
    </row>
    <row r="20" spans="4:7" ht="11.25">
      <c r="D20" s="633" t="s">
        <v>247</v>
      </c>
      <c r="E20" s="634">
        <v>43.46542418231305</v>
      </c>
      <c r="F20" s="481"/>
      <c r="G20" s="481"/>
    </row>
    <row r="21" spans="4:7" ht="11.25">
      <c r="D21" s="633" t="s">
        <v>252</v>
      </c>
      <c r="E21" s="634">
        <v>43.282589297786</v>
      </c>
      <c r="F21" s="481"/>
      <c r="G21" s="481"/>
    </row>
    <row r="22" spans="4:7" ht="11.25">
      <c r="D22" s="633" t="s">
        <v>259</v>
      </c>
      <c r="E22" s="634">
        <v>40.86877378785371</v>
      </c>
      <c r="F22" s="481"/>
      <c r="G22" s="481"/>
    </row>
    <row r="23" spans="4:7" ht="11.25">
      <c r="D23" s="633" t="s">
        <v>250</v>
      </c>
      <c r="E23" s="634">
        <v>40.7983411093831</v>
      </c>
      <c r="F23" s="481"/>
      <c r="G23" s="481"/>
    </row>
    <row r="24" spans="4:7" ht="11.25">
      <c r="D24" s="633" t="s">
        <v>253</v>
      </c>
      <c r="E24" s="634">
        <v>39.280100597296446</v>
      </c>
      <c r="F24" s="481"/>
      <c r="G24" s="481"/>
    </row>
    <row r="25" spans="4:7" ht="11.25">
      <c r="D25" s="633" t="s">
        <v>339</v>
      </c>
      <c r="E25" s="634">
        <v>38.829553520127085</v>
      </c>
      <c r="F25" s="481"/>
      <c r="G25" s="481"/>
    </row>
    <row r="26" spans="4:7" ht="11.25">
      <c r="D26" s="633" t="s">
        <v>255</v>
      </c>
      <c r="E26" s="634">
        <v>38.12204118965535</v>
      </c>
      <c r="F26" s="481"/>
      <c r="G26" s="481"/>
    </row>
    <row r="27" spans="4:7" ht="11.25">
      <c r="D27" s="633" t="s">
        <v>241</v>
      </c>
      <c r="E27" s="634">
        <v>33.269608767064</v>
      </c>
      <c r="F27" s="481"/>
      <c r="G27" s="481"/>
    </row>
    <row r="28" spans="4:7" ht="11.25">
      <c r="D28" s="633" t="s">
        <v>239</v>
      </c>
      <c r="E28" s="634">
        <v>32.739360662491</v>
      </c>
      <c r="F28" s="481"/>
      <c r="G28" s="481"/>
    </row>
    <row r="29" spans="4:7" ht="11.25">
      <c r="D29" s="633" t="s">
        <v>249</v>
      </c>
      <c r="E29" s="634">
        <v>32.05037247250798</v>
      </c>
      <c r="F29" s="481"/>
      <c r="G29" s="481"/>
    </row>
    <row r="30" spans="4:7" ht="11.25">
      <c r="D30" s="633" t="s">
        <v>258</v>
      </c>
      <c r="E30" s="634">
        <v>31.566394955649574</v>
      </c>
      <c r="F30" s="481"/>
      <c r="G30" s="481"/>
    </row>
    <row r="31" spans="4:7" ht="11.25">
      <c r="D31" s="633" t="s">
        <v>243</v>
      </c>
      <c r="E31" s="634">
        <v>31.431015272871</v>
      </c>
      <c r="F31" s="481"/>
      <c r="G31" s="481"/>
    </row>
    <row r="32" spans="4:7" ht="11.25">
      <c r="D32" s="633" t="s">
        <v>256</v>
      </c>
      <c r="E32" s="634">
        <v>27.97273234167311</v>
      </c>
      <c r="F32" s="481"/>
      <c r="G32" s="481"/>
    </row>
    <row r="33" spans="4:7" ht="11.25">
      <c r="D33" s="633" t="s">
        <v>248</v>
      </c>
      <c r="E33" s="634">
        <v>27.948312523853662</v>
      </c>
      <c r="F33" s="481"/>
      <c r="G33" s="481"/>
    </row>
    <row r="34" spans="4:7" ht="11.25">
      <c r="D34" s="633" t="s">
        <v>251</v>
      </c>
      <c r="E34" s="634">
        <v>27.371469949312093</v>
      </c>
      <c r="F34" s="481"/>
      <c r="G34" s="481"/>
    </row>
    <row r="35" spans="4:7" ht="11.25">
      <c r="D35" s="633" t="s">
        <v>245</v>
      </c>
      <c r="E35" s="634">
        <v>23.501688473553106</v>
      </c>
      <c r="F35" s="481"/>
      <c r="G35" s="481"/>
    </row>
    <row r="36" spans="4:7" ht="11.25">
      <c r="D36" s="633" t="s">
        <v>254</v>
      </c>
      <c r="E36" s="634">
        <v>20.241673032575093</v>
      </c>
      <c r="F36" s="481"/>
      <c r="G36" s="481"/>
    </row>
    <row r="37" spans="4:7" ht="11.25">
      <c r="D37" s="633" t="s">
        <v>246</v>
      </c>
      <c r="E37" s="634">
        <v>11.740216486261</v>
      </c>
      <c r="F37" s="481"/>
      <c r="G37" s="481"/>
    </row>
    <row r="38" spans="4:7" ht="11.25">
      <c r="D38" s="633" t="s">
        <v>242</v>
      </c>
      <c r="E38" s="634">
        <v>6.570679962352</v>
      </c>
      <c r="F38" s="481"/>
      <c r="G38" s="481"/>
    </row>
    <row r="39" spans="4:7" ht="11.25">
      <c r="D39" s="633" t="s">
        <v>262</v>
      </c>
      <c r="E39" s="634">
        <v>64.392281678934</v>
      </c>
      <c r="F39" s="481"/>
      <c r="G39" s="481"/>
    </row>
    <row r="40" spans="4:7" ht="11.25">
      <c r="D40" s="633" t="s">
        <v>264</v>
      </c>
      <c r="E40" s="634">
        <v>55.1</v>
      </c>
      <c r="F40" s="481"/>
      <c r="G40" s="481"/>
    </row>
    <row r="41" spans="4:7" ht="11.25">
      <c r="D41" s="633" t="s">
        <v>263</v>
      </c>
      <c r="E41" s="634">
        <v>18.5</v>
      </c>
      <c r="F41" s="481"/>
      <c r="G41" s="481"/>
    </row>
    <row r="42" spans="4:7" ht="11.25">
      <c r="D42" s="633" t="s">
        <v>265</v>
      </c>
      <c r="E42" s="634">
        <v>17.9</v>
      </c>
      <c r="F42" s="481"/>
      <c r="G42" s="481"/>
    </row>
    <row r="43" spans="4:7" ht="11.25">
      <c r="D43" s="633" t="s">
        <v>266</v>
      </c>
      <c r="E43" s="634">
        <v>12.939408214999</v>
      </c>
      <c r="F43" s="481"/>
      <c r="G43" s="481"/>
    </row>
    <row r="44" spans="4:7" ht="11.25">
      <c r="D44" s="633" t="s">
        <v>437</v>
      </c>
      <c r="E44" s="634">
        <v>12.210775206891</v>
      </c>
      <c r="F44" s="481"/>
      <c r="G44" s="481"/>
    </row>
    <row r="45" ht="11.25">
      <c r="D45" s="488"/>
    </row>
    <row r="46" ht="9.75" customHeight="1">
      <c r="D46" s="545" t="s">
        <v>269</v>
      </c>
    </row>
    <row r="47" ht="9.75" customHeight="1">
      <c r="D47" s="488" t="s">
        <v>434</v>
      </c>
    </row>
    <row r="48" ht="9.75" customHeight="1">
      <c r="E48" s="635"/>
    </row>
    <row r="49" ht="9.75" customHeight="1"/>
    <row r="50" ht="11.25">
      <c r="A50" s="555" t="s">
        <v>189</v>
      </c>
    </row>
    <row r="51" ht="11.25">
      <c r="A51" s="556" t="s">
        <v>18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L66"/>
  <sheetViews>
    <sheetView showGridLines="0" showZeros="0" showOutlineSymbols="0" defaultGridColor="0" colorId="8" workbookViewId="0" topLeftCell="A1">
      <selection activeCell="A1" sqref="A1"/>
    </sheetView>
  </sheetViews>
  <sheetFormatPr defaultColWidth="9.33203125" defaultRowHeight="11.25"/>
  <cols>
    <col min="1" max="2" width="9.5" style="636" customWidth="1"/>
    <col min="3" max="3" width="5.5" style="636" customWidth="1"/>
    <col min="4" max="16384" width="10.66015625" style="636" customWidth="1"/>
  </cols>
  <sheetData>
    <row r="1" ht="11.25">
      <c r="L1" s="637"/>
    </row>
    <row r="2" spans="4:12" ht="11.25">
      <c r="D2" s="638" t="s">
        <v>176</v>
      </c>
      <c r="E2" s="639"/>
      <c r="F2" s="639"/>
      <c r="G2" s="639"/>
      <c r="H2" s="639"/>
      <c r="I2" s="639"/>
      <c r="J2" s="639"/>
      <c r="K2" s="639"/>
      <c r="L2" s="639"/>
    </row>
    <row r="3" spans="4:12" ht="11.25">
      <c r="D3" s="638" t="s">
        <v>177</v>
      </c>
      <c r="E3" s="639"/>
      <c r="F3" s="639"/>
      <c r="G3" s="639"/>
      <c r="H3" s="639"/>
      <c r="I3" s="639"/>
      <c r="J3" s="639"/>
      <c r="K3" s="639"/>
      <c r="L3" s="639"/>
    </row>
    <row r="4" spans="4:12" ht="11.25">
      <c r="D4" s="638" t="s">
        <v>438</v>
      </c>
      <c r="E4" s="639"/>
      <c r="F4" s="639"/>
      <c r="G4" s="639"/>
      <c r="H4" s="639"/>
      <c r="I4" s="639"/>
      <c r="J4" s="639"/>
      <c r="K4" s="639"/>
      <c r="L4" s="639"/>
    </row>
    <row r="5" ht="11.25">
      <c r="L5" s="637"/>
    </row>
    <row r="6" ht="11.25">
      <c r="D6" s="640" t="s">
        <v>153</v>
      </c>
    </row>
    <row r="7" ht="11.25">
      <c r="D7" s="640" t="s">
        <v>191</v>
      </c>
    </row>
    <row r="8" ht="11.25">
      <c r="D8" s="640"/>
    </row>
    <row r="9" ht="11.25"/>
    <row r="10" spans="4:5" ht="11.25">
      <c r="D10" s="641">
        <v>1961</v>
      </c>
      <c r="E10" s="642">
        <v>7.527644</v>
      </c>
    </row>
    <row r="11" spans="4:5" ht="11.25">
      <c r="D11" s="641"/>
      <c r="E11" s="642">
        <v>7.503792</v>
      </c>
    </row>
    <row r="12" spans="4:5" ht="11.25">
      <c r="D12" s="641"/>
      <c r="E12" s="642">
        <v>7.635571</v>
      </c>
    </row>
    <row r="13" spans="4:5" ht="11.25">
      <c r="D13" s="641"/>
      <c r="E13" s="642">
        <v>7.742734</v>
      </c>
    </row>
    <row r="14" spans="4:5" ht="11.25">
      <c r="D14" s="641"/>
      <c r="E14" s="642">
        <v>7.566927</v>
      </c>
    </row>
    <row r="15" spans="4:5" ht="11.25">
      <c r="D15" s="641">
        <v>1966</v>
      </c>
      <c r="E15" s="642">
        <v>7.483515</v>
      </c>
    </row>
    <row r="16" spans="4:5" ht="11.25">
      <c r="D16" s="641"/>
      <c r="E16" s="642">
        <v>7.610047</v>
      </c>
    </row>
    <row r="17" spans="4:5" ht="11.25">
      <c r="D17" s="641"/>
      <c r="E17" s="642">
        <v>7.50686</v>
      </c>
    </row>
    <row r="18" spans="4:5" ht="11.25">
      <c r="D18" s="641"/>
      <c r="E18" s="642">
        <v>7.339054</v>
      </c>
    </row>
    <row r="19" spans="4:5" ht="11.25">
      <c r="D19" s="641"/>
      <c r="E19" s="642">
        <v>7.145223</v>
      </c>
    </row>
    <row r="20" spans="4:5" ht="11.25">
      <c r="D20" s="641">
        <v>1971</v>
      </c>
      <c r="E20" s="642">
        <v>7.140615</v>
      </c>
    </row>
    <row r="21" spans="4:5" ht="11.25">
      <c r="D21" s="641"/>
      <c r="E21" s="642">
        <v>6.920562</v>
      </c>
    </row>
    <row r="22" spans="4:5" ht="11.25">
      <c r="D22" s="641"/>
      <c r="E22" s="642">
        <v>6.74467</v>
      </c>
    </row>
    <row r="23" spans="4:5" ht="11.25">
      <c r="D23" s="641"/>
      <c r="E23" s="642">
        <v>6.768447</v>
      </c>
    </row>
    <row r="24" spans="4:5" ht="11.25">
      <c r="D24" s="641"/>
      <c r="E24" s="642">
        <v>6.592359</v>
      </c>
    </row>
    <row r="25" spans="4:5" ht="11.25">
      <c r="D25" s="641">
        <v>1976</v>
      </c>
      <c r="E25" s="642">
        <v>6.536118</v>
      </c>
    </row>
    <row r="26" spans="4:5" ht="11.25">
      <c r="D26" s="641"/>
      <c r="E26" s="642">
        <v>6.44978</v>
      </c>
    </row>
    <row r="27" spans="4:5" ht="11.25">
      <c r="D27" s="641"/>
      <c r="E27" s="642">
        <v>6.392699</v>
      </c>
    </row>
    <row r="28" spans="4:5" ht="11.25">
      <c r="D28" s="641"/>
      <c r="E28" s="642">
        <v>6.395349</v>
      </c>
    </row>
    <row r="29" spans="4:5" ht="11.25">
      <c r="D29" s="641"/>
      <c r="E29" s="642">
        <v>6.405783</v>
      </c>
    </row>
    <row r="30" spans="4:5" ht="11.25">
      <c r="D30" s="641">
        <v>1981</v>
      </c>
      <c r="E30" s="642">
        <v>6.254328</v>
      </c>
    </row>
    <row r="31" spans="4:5" ht="11.25">
      <c r="D31" s="641"/>
      <c r="E31" s="642">
        <v>6.175603</v>
      </c>
    </row>
    <row r="32" spans="4:5" ht="11.25">
      <c r="D32" s="641"/>
      <c r="E32" s="642">
        <v>6.011103</v>
      </c>
    </row>
    <row r="33" spans="4:5" ht="11.25">
      <c r="D33" s="641"/>
      <c r="E33" s="642">
        <v>5.983063</v>
      </c>
    </row>
    <row r="34" spans="4:5" ht="11.25">
      <c r="D34" s="641"/>
      <c r="E34" s="642">
        <v>5.952355</v>
      </c>
    </row>
    <row r="35" spans="4:5" ht="11.25">
      <c r="D35" s="641">
        <v>1986</v>
      </c>
      <c r="E35" s="642">
        <v>5.937814</v>
      </c>
    </row>
    <row r="36" spans="4:5" ht="11.25">
      <c r="D36" s="641"/>
      <c r="E36" s="642">
        <v>5.909347</v>
      </c>
    </row>
    <row r="37" spans="4:5" ht="11.25">
      <c r="D37" s="641"/>
      <c r="E37" s="642">
        <v>5.949938</v>
      </c>
    </row>
    <row r="38" spans="4:5" ht="11.25">
      <c r="D38" s="641"/>
      <c r="E38" s="642">
        <v>5.844643</v>
      </c>
    </row>
    <row r="39" spans="4:5" ht="11.25">
      <c r="D39" s="641"/>
      <c r="E39" s="642">
        <v>5.838117</v>
      </c>
    </row>
    <row r="40" spans="4:5" ht="11.25">
      <c r="D40" s="641">
        <v>1991</v>
      </c>
      <c r="E40" s="642">
        <v>5.690876</v>
      </c>
    </row>
    <row r="41" spans="4:5" ht="11.25">
      <c r="D41" s="641"/>
      <c r="E41" s="642">
        <v>5.571178</v>
      </c>
    </row>
    <row r="42" spans="4:5" ht="11.25">
      <c r="D42" s="641"/>
      <c r="E42" s="642">
        <v>5.404233</v>
      </c>
    </row>
    <row r="43" spans="4:5" ht="11.25">
      <c r="D43" s="641"/>
      <c r="E43" s="643">
        <v>5.264149</v>
      </c>
    </row>
    <row r="44" spans="4:5" ht="11.25">
      <c r="D44" s="641"/>
      <c r="E44" s="643">
        <v>5.130416</v>
      </c>
    </row>
    <row r="45" spans="4:5" ht="11.25">
      <c r="D45" s="641">
        <v>1996</v>
      </c>
      <c r="E45" s="643">
        <v>5.132932</v>
      </c>
    </row>
    <row r="46" spans="4:5" ht="11.25">
      <c r="D46" s="641"/>
      <c r="E46" s="643">
        <v>5.117878</v>
      </c>
    </row>
    <row r="47" spans="4:5" ht="11.25">
      <c r="D47" s="641"/>
      <c r="E47" s="642">
        <v>5.092173</v>
      </c>
    </row>
    <row r="48" spans="4:5" ht="11.25">
      <c r="D48" s="641"/>
      <c r="E48" s="642">
        <v>5.073419</v>
      </c>
    </row>
    <row r="49" spans="4:5" ht="11.25">
      <c r="D49" s="641"/>
      <c r="E49" s="642">
        <v>5.121566</v>
      </c>
    </row>
    <row r="50" spans="4:5" ht="11.25">
      <c r="D50" s="641">
        <v>2001</v>
      </c>
      <c r="E50" s="642">
        <v>5.022121</v>
      </c>
    </row>
    <row r="51" spans="4:5" ht="11.25">
      <c r="D51" s="641"/>
      <c r="E51" s="642">
        <v>4.993288</v>
      </c>
    </row>
    <row r="52" spans="4:5" ht="11.25">
      <c r="D52" s="641"/>
      <c r="E52" s="642">
        <v>5.042623</v>
      </c>
    </row>
    <row r="53" spans="4:5" ht="11.25">
      <c r="D53" s="641"/>
      <c r="E53" s="642">
        <v>5.118718</v>
      </c>
    </row>
    <row r="54" spans="4:5" ht="11.25">
      <c r="D54" s="641"/>
      <c r="E54" s="642">
        <v>5.136567</v>
      </c>
    </row>
    <row r="55" spans="4:5" ht="11.25">
      <c r="D55" s="641">
        <v>2006</v>
      </c>
      <c r="E55" s="642">
        <v>5.225474</v>
      </c>
    </row>
    <row r="56" spans="4:5" ht="11.25">
      <c r="D56" s="641"/>
      <c r="E56" s="642">
        <v>5.281625</v>
      </c>
    </row>
    <row r="57" spans="4:5" ht="11.25">
      <c r="D57" s="641"/>
      <c r="E57" s="642">
        <v>5.427099</v>
      </c>
    </row>
    <row r="58" spans="4:5" ht="11.25">
      <c r="D58" s="641">
        <v>2009</v>
      </c>
      <c r="E58" s="642">
        <v>5.353103</v>
      </c>
    </row>
    <row r="60" spans="4:12" ht="11.25">
      <c r="D60" s="644" t="s">
        <v>439</v>
      </c>
      <c r="E60" s="644"/>
      <c r="F60" s="644"/>
      <c r="G60" s="644"/>
      <c r="H60" s="644"/>
      <c r="I60" s="644"/>
      <c r="J60" s="644"/>
      <c r="K60" s="644"/>
      <c r="L60" s="645"/>
    </row>
    <row r="61" ht="11.25">
      <c r="D61" s="636" t="s">
        <v>364</v>
      </c>
    </row>
    <row r="63" ht="11.25">
      <c r="D63" s="637"/>
    </row>
    <row r="65" ht="11.25">
      <c r="A65" s="640" t="s">
        <v>189</v>
      </c>
    </row>
    <row r="66" ht="11.25">
      <c r="A66" s="646" t="s">
        <v>19</v>
      </c>
    </row>
  </sheetData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Q53"/>
  <sheetViews>
    <sheetView showGridLines="0" showZeros="0" showOutlineSymbols="0" defaultGridColor="0" colorId="8" workbookViewId="0" topLeftCell="A1">
      <selection activeCell="A1" sqref="A1"/>
    </sheetView>
  </sheetViews>
  <sheetFormatPr defaultColWidth="9.33203125" defaultRowHeight="11.25"/>
  <cols>
    <col min="1" max="2" width="9.5" style="636" customWidth="1"/>
    <col min="3" max="3" width="2" style="636" customWidth="1"/>
    <col min="4" max="4" width="19.16015625" style="636" customWidth="1"/>
    <col min="5" max="11" width="9.16015625" style="636" customWidth="1"/>
    <col min="12" max="12" width="2" style="637" customWidth="1"/>
    <col min="13" max="15" width="10.66015625" style="637" customWidth="1"/>
    <col min="16" max="17" width="7.66015625" style="647" customWidth="1"/>
    <col min="18" max="16384" width="10.66015625" style="636" customWidth="1"/>
  </cols>
  <sheetData>
    <row r="1" ht="11.25">
      <c r="L1" s="636"/>
    </row>
    <row r="2" spans="4:15" ht="11.25">
      <c r="D2" s="638" t="s">
        <v>176</v>
      </c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</row>
    <row r="3" spans="4:15" ht="11.25">
      <c r="D3" s="638" t="s">
        <v>177</v>
      </c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</row>
    <row r="4" spans="4:15" ht="11.25">
      <c r="D4" s="638" t="s">
        <v>438</v>
      </c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</row>
    <row r="6" ht="11.25">
      <c r="D6" s="640" t="s">
        <v>154</v>
      </c>
    </row>
    <row r="7" spans="4:17" ht="11.25">
      <c r="D7" s="648" t="s">
        <v>440</v>
      </c>
      <c r="P7" s="636"/>
      <c r="Q7" s="636"/>
    </row>
    <row r="8" spans="4:17" ht="11.25">
      <c r="D8" s="640"/>
      <c r="P8" s="636"/>
      <c r="Q8" s="636"/>
    </row>
    <row r="9" spans="16:17" ht="11.25">
      <c r="P9" s="636"/>
      <c r="Q9" s="636"/>
    </row>
    <row r="10" spans="3:17" ht="11.25" customHeight="1">
      <c r="C10" s="649"/>
      <c r="D10" s="649"/>
      <c r="E10" s="650">
        <v>1960</v>
      </c>
      <c r="F10" s="650">
        <v>1970</v>
      </c>
      <c r="G10" s="650">
        <v>1980</v>
      </c>
      <c r="H10" s="650">
        <v>1990</v>
      </c>
      <c r="I10" s="650">
        <v>2000</v>
      </c>
      <c r="J10" s="650">
        <v>2003</v>
      </c>
      <c r="K10" s="650">
        <v>2008</v>
      </c>
      <c r="L10" s="651"/>
      <c r="P10" s="636"/>
      <c r="Q10" s="636"/>
    </row>
    <row r="11" spans="3:15" s="657" customFormat="1" ht="9.75" customHeight="1">
      <c r="C11" s="652"/>
      <c r="D11" s="652" t="s">
        <v>199</v>
      </c>
      <c r="E11" s="653" t="s">
        <v>224</v>
      </c>
      <c r="F11" s="653" t="s">
        <v>224</v>
      </c>
      <c r="G11" s="653" t="s">
        <v>224</v>
      </c>
      <c r="H11" s="653" t="s">
        <v>224</v>
      </c>
      <c r="I11" s="653" t="s">
        <v>224</v>
      </c>
      <c r="J11" s="653">
        <v>1.47304</v>
      </c>
      <c r="K11" s="654">
        <v>1.55713</v>
      </c>
      <c r="L11" s="655"/>
      <c r="M11" s="656"/>
      <c r="N11" s="656"/>
      <c r="O11" s="656"/>
    </row>
    <row r="12" spans="3:15" s="657" customFormat="1" ht="9.75" customHeight="1">
      <c r="C12" s="658"/>
      <c r="D12" s="658" t="s">
        <v>441</v>
      </c>
      <c r="E12" s="659">
        <v>2.53813</v>
      </c>
      <c r="F12" s="659">
        <v>2.25107</v>
      </c>
      <c r="G12" s="659">
        <v>1.67942</v>
      </c>
      <c r="H12" s="659">
        <v>1.62122</v>
      </c>
      <c r="I12" s="659">
        <v>1.66658</v>
      </c>
      <c r="J12" s="659">
        <v>1.65656</v>
      </c>
      <c r="K12" s="659">
        <v>1.81621</v>
      </c>
      <c r="L12" s="660"/>
      <c r="M12" s="656"/>
      <c r="N12" s="656"/>
      <c r="O12" s="656"/>
    </row>
    <row r="13" spans="3:15" s="657" customFormat="1" ht="9.75" customHeight="1">
      <c r="C13" s="661"/>
      <c r="D13" s="661" t="s">
        <v>236</v>
      </c>
      <c r="E13" s="662">
        <v>2.31352</v>
      </c>
      <c r="F13" s="662">
        <v>2.17483</v>
      </c>
      <c r="G13" s="662">
        <v>2.0535</v>
      </c>
      <c r="H13" s="662">
        <v>1.81504</v>
      </c>
      <c r="I13" s="662">
        <v>1.26138</v>
      </c>
      <c r="J13" s="662">
        <v>1.23394</v>
      </c>
      <c r="K13" s="662">
        <v>1.48053</v>
      </c>
      <c r="L13" s="663"/>
      <c r="M13" s="656"/>
      <c r="N13" s="656"/>
      <c r="O13" s="656"/>
    </row>
    <row r="14" spans="3:15" s="657" customFormat="1" ht="9.75" customHeight="1">
      <c r="C14" s="661"/>
      <c r="D14" s="661" t="s">
        <v>237</v>
      </c>
      <c r="E14" s="662">
        <v>2.09313</v>
      </c>
      <c r="F14" s="662">
        <v>1.91837</v>
      </c>
      <c r="G14" s="662">
        <v>2.07748</v>
      </c>
      <c r="H14" s="662">
        <v>1.90025</v>
      </c>
      <c r="I14" s="662">
        <v>1.14334</v>
      </c>
      <c r="J14" s="662">
        <v>1.17784</v>
      </c>
      <c r="K14" s="662">
        <v>1.49743</v>
      </c>
      <c r="L14" s="663"/>
      <c r="M14" s="656"/>
      <c r="N14" s="656"/>
      <c r="O14" s="656"/>
    </row>
    <row r="15" spans="3:15" s="657" customFormat="1" ht="9.75" customHeight="1">
      <c r="C15" s="661"/>
      <c r="D15" s="661" t="s">
        <v>238</v>
      </c>
      <c r="E15" s="662">
        <v>2.56975</v>
      </c>
      <c r="F15" s="662">
        <v>1.95024</v>
      </c>
      <c r="G15" s="662">
        <v>1.54626</v>
      </c>
      <c r="H15" s="662">
        <v>1.66748</v>
      </c>
      <c r="I15" s="662">
        <v>1.77031</v>
      </c>
      <c r="J15" s="662">
        <v>1.75865</v>
      </c>
      <c r="K15" s="662">
        <v>1.88764</v>
      </c>
      <c r="L15" s="663"/>
      <c r="M15" s="656"/>
      <c r="N15" s="656"/>
      <c r="O15" s="656"/>
    </row>
    <row r="16" spans="3:15" s="657" customFormat="1" ht="9.75" customHeight="1">
      <c r="C16" s="661"/>
      <c r="D16" s="661" t="s">
        <v>239</v>
      </c>
      <c r="E16" s="662" t="s">
        <v>224</v>
      </c>
      <c r="F16" s="662" t="s">
        <v>224</v>
      </c>
      <c r="G16" s="662" t="s">
        <v>224</v>
      </c>
      <c r="H16" s="662" t="s">
        <v>224</v>
      </c>
      <c r="I16" s="662">
        <v>1.38003</v>
      </c>
      <c r="J16" s="662">
        <v>1.33756</v>
      </c>
      <c r="K16" s="662">
        <v>1.37865</v>
      </c>
      <c r="L16" s="663"/>
      <c r="M16" s="656"/>
      <c r="N16" s="656"/>
      <c r="O16" s="656"/>
    </row>
    <row r="17" spans="3:15" s="657" customFormat="1" ht="9.75" customHeight="1">
      <c r="C17" s="661"/>
      <c r="D17" s="661" t="s">
        <v>240</v>
      </c>
      <c r="E17" s="662" t="s">
        <v>224</v>
      </c>
      <c r="F17" s="662" t="s">
        <v>224</v>
      </c>
      <c r="G17" s="662" t="s">
        <v>224</v>
      </c>
      <c r="H17" s="662">
        <v>2.0496</v>
      </c>
      <c r="I17" s="662">
        <v>1.38481</v>
      </c>
      <c r="J17" s="662">
        <v>1.37043</v>
      </c>
      <c r="K17" s="662">
        <v>1.65281</v>
      </c>
      <c r="L17" s="663"/>
      <c r="M17" s="656"/>
      <c r="N17" s="656"/>
      <c r="O17" s="656"/>
    </row>
    <row r="18" spans="3:15" s="657" customFormat="1" ht="9.75" customHeight="1">
      <c r="C18" s="661"/>
      <c r="D18" s="661" t="s">
        <v>241</v>
      </c>
      <c r="E18" s="662">
        <v>3.78218</v>
      </c>
      <c r="F18" s="662">
        <v>3.8524</v>
      </c>
      <c r="G18" s="662">
        <v>3.20676</v>
      </c>
      <c r="H18" s="662">
        <v>2.11117</v>
      </c>
      <c r="I18" s="662">
        <v>1.88679</v>
      </c>
      <c r="J18" s="662">
        <v>1.96432</v>
      </c>
      <c r="K18" s="662">
        <v>2.09608</v>
      </c>
      <c r="L18" s="663"/>
      <c r="M18" s="656"/>
      <c r="N18" s="656"/>
      <c r="O18" s="656"/>
    </row>
    <row r="19" spans="3:15" s="657" customFormat="1" ht="9.75" customHeight="1">
      <c r="C19" s="661"/>
      <c r="D19" s="661" t="s">
        <v>242</v>
      </c>
      <c r="E19" s="662">
        <v>2.23257</v>
      </c>
      <c r="F19" s="662">
        <v>2.39892</v>
      </c>
      <c r="G19" s="662">
        <v>2.23106</v>
      </c>
      <c r="H19" s="662">
        <v>1.39524</v>
      </c>
      <c r="I19" s="662">
        <v>1.26465</v>
      </c>
      <c r="J19" s="662">
        <v>1.28269</v>
      </c>
      <c r="K19" s="662">
        <v>1.50855</v>
      </c>
      <c r="L19" s="663"/>
      <c r="M19" s="656"/>
      <c r="N19" s="656"/>
      <c r="O19" s="656"/>
    </row>
    <row r="20" spans="3:15" s="657" customFormat="1" ht="9.75" customHeight="1">
      <c r="C20" s="661"/>
      <c r="D20" s="661" t="s">
        <v>243</v>
      </c>
      <c r="E20" s="662" t="s">
        <v>224</v>
      </c>
      <c r="F20" s="662" t="s">
        <v>224</v>
      </c>
      <c r="G20" s="662">
        <v>2.20183</v>
      </c>
      <c r="H20" s="662">
        <v>1.36197</v>
      </c>
      <c r="I20" s="662">
        <v>1.23414</v>
      </c>
      <c r="J20" s="662">
        <v>1.31044</v>
      </c>
      <c r="K20" s="662">
        <v>1.46309</v>
      </c>
      <c r="L20" s="663"/>
      <c r="M20" s="656"/>
      <c r="N20" s="656"/>
      <c r="O20" s="656"/>
    </row>
    <row r="21" spans="3:15" s="657" customFormat="1" ht="9.75" customHeight="1">
      <c r="C21" s="661"/>
      <c r="D21" s="661" t="s">
        <v>431</v>
      </c>
      <c r="E21" s="662">
        <v>2.72719</v>
      </c>
      <c r="F21" s="662">
        <v>2.47289</v>
      </c>
      <c r="G21" s="662">
        <v>1.94584</v>
      </c>
      <c r="H21" s="662">
        <v>1.77868</v>
      </c>
      <c r="I21" s="664">
        <v>1.87436</v>
      </c>
      <c r="J21" s="662">
        <v>1.87364</v>
      </c>
      <c r="K21" s="662">
        <v>1.98741</v>
      </c>
      <c r="L21" s="663"/>
      <c r="M21" s="656"/>
      <c r="N21" s="656"/>
      <c r="O21" s="656"/>
    </row>
    <row r="22" spans="3:15" s="657" customFormat="1" ht="9.75" customHeight="1">
      <c r="C22" s="661"/>
      <c r="D22" s="661" t="s">
        <v>245</v>
      </c>
      <c r="E22" s="662">
        <v>2.37331</v>
      </c>
      <c r="F22" s="662">
        <v>2.38282</v>
      </c>
      <c r="G22" s="662">
        <v>1.64119</v>
      </c>
      <c r="H22" s="662">
        <v>1.3343</v>
      </c>
      <c r="I22" s="662">
        <v>1.25688</v>
      </c>
      <c r="J22" s="662">
        <v>1.2866</v>
      </c>
      <c r="K22" s="662">
        <v>1.4144371286026753</v>
      </c>
      <c r="L22" s="663"/>
      <c r="M22" s="656"/>
      <c r="N22" s="656"/>
      <c r="O22" s="656"/>
    </row>
    <row r="23" spans="3:15" s="657" customFormat="1" ht="9.75" customHeight="1">
      <c r="C23" s="661"/>
      <c r="D23" s="661" t="s">
        <v>246</v>
      </c>
      <c r="E23" s="662" t="s">
        <v>224</v>
      </c>
      <c r="F23" s="662" t="s">
        <v>224</v>
      </c>
      <c r="G23" s="662" t="s">
        <v>224</v>
      </c>
      <c r="H23" s="662">
        <v>2.40816</v>
      </c>
      <c r="I23" s="662">
        <v>1.64152</v>
      </c>
      <c r="J23" s="662">
        <v>1.49797</v>
      </c>
      <c r="K23" s="662">
        <v>1.46169</v>
      </c>
      <c r="L23" s="663"/>
      <c r="M23" s="656"/>
      <c r="N23" s="656"/>
      <c r="O23" s="656"/>
    </row>
    <row r="24" spans="3:15" s="657" customFormat="1" ht="9.75" customHeight="1">
      <c r="C24" s="661"/>
      <c r="D24" s="661" t="s">
        <v>247</v>
      </c>
      <c r="E24" s="662" t="s">
        <v>224</v>
      </c>
      <c r="F24" s="662" t="s">
        <v>224</v>
      </c>
      <c r="G24" s="662" t="s">
        <v>224</v>
      </c>
      <c r="H24" s="662" t="s">
        <v>224</v>
      </c>
      <c r="I24" s="662" t="s">
        <v>224</v>
      </c>
      <c r="J24" s="662">
        <v>1.28594</v>
      </c>
      <c r="K24" s="662">
        <v>1.44397</v>
      </c>
      <c r="L24" s="663"/>
      <c r="M24" s="656"/>
      <c r="N24" s="656"/>
      <c r="O24" s="656"/>
    </row>
    <row r="25" spans="3:15" s="657" customFormat="1" ht="9.75" customHeight="1">
      <c r="C25" s="661"/>
      <c r="D25" s="661" t="s">
        <v>248</v>
      </c>
      <c r="E25" s="662" t="s">
        <v>224</v>
      </c>
      <c r="F25" s="662">
        <v>2.40064</v>
      </c>
      <c r="G25" s="662">
        <v>1.98984</v>
      </c>
      <c r="H25" s="662">
        <v>2.02631</v>
      </c>
      <c r="I25" s="662">
        <v>1.39075</v>
      </c>
      <c r="J25" s="662">
        <v>1.262</v>
      </c>
      <c r="K25" s="662">
        <v>1.46998</v>
      </c>
      <c r="L25" s="663"/>
      <c r="M25" s="656"/>
      <c r="N25" s="656"/>
      <c r="O25" s="656"/>
    </row>
    <row r="26" spans="3:15" s="657" customFormat="1" ht="9.75" customHeight="1">
      <c r="C26" s="661"/>
      <c r="D26" s="661" t="s">
        <v>249</v>
      </c>
      <c r="E26" s="662">
        <v>2.29055</v>
      </c>
      <c r="F26" s="662">
        <v>1.96891</v>
      </c>
      <c r="G26" s="662">
        <v>1.49636</v>
      </c>
      <c r="H26" s="662">
        <v>1.5984</v>
      </c>
      <c r="I26" s="662">
        <v>1.76249</v>
      </c>
      <c r="J26" s="662">
        <v>1.61697</v>
      </c>
      <c r="K26" s="662">
        <v>1.606</v>
      </c>
      <c r="L26" s="663"/>
      <c r="M26" s="656"/>
      <c r="N26" s="656"/>
      <c r="O26" s="656"/>
    </row>
    <row r="27" spans="3:15" s="657" customFormat="1" ht="9.75" customHeight="1">
      <c r="C27" s="661"/>
      <c r="D27" s="661" t="s">
        <v>250</v>
      </c>
      <c r="E27" s="662">
        <v>2.02241</v>
      </c>
      <c r="F27" s="662">
        <v>1.97932</v>
      </c>
      <c r="G27" s="662">
        <v>1.91266</v>
      </c>
      <c r="H27" s="662">
        <v>1.86671</v>
      </c>
      <c r="I27" s="662">
        <v>1.31887</v>
      </c>
      <c r="J27" s="662">
        <v>1.2718</v>
      </c>
      <c r="K27" s="662">
        <v>1.34746</v>
      </c>
      <c r="L27" s="663"/>
      <c r="M27" s="656"/>
      <c r="N27" s="656"/>
      <c r="O27" s="656"/>
    </row>
    <row r="28" spans="3:15" s="657" customFormat="1" ht="9.75" customHeight="1">
      <c r="C28" s="661"/>
      <c r="D28" s="661" t="s">
        <v>251</v>
      </c>
      <c r="E28" s="662" t="s">
        <v>224</v>
      </c>
      <c r="F28" s="662" t="s">
        <v>224</v>
      </c>
      <c r="G28" s="662">
        <v>1.99349</v>
      </c>
      <c r="H28" s="662">
        <v>2.04022</v>
      </c>
      <c r="I28" s="662">
        <v>1.7004</v>
      </c>
      <c r="J28" s="662">
        <v>1.48498</v>
      </c>
      <c r="K28" s="662">
        <v>1.44259</v>
      </c>
      <c r="L28" s="663"/>
      <c r="M28" s="656"/>
      <c r="N28" s="656"/>
      <c r="O28" s="656"/>
    </row>
    <row r="29" spans="3:15" s="657" customFormat="1" ht="9.75" customHeight="1">
      <c r="C29" s="661"/>
      <c r="D29" s="661" t="s">
        <v>252</v>
      </c>
      <c r="E29" s="662">
        <v>3.12124</v>
      </c>
      <c r="F29" s="662">
        <v>2.57166</v>
      </c>
      <c r="G29" s="662">
        <v>1.60203</v>
      </c>
      <c r="H29" s="662">
        <v>1.6174</v>
      </c>
      <c r="I29" s="662">
        <v>1.72233</v>
      </c>
      <c r="J29" s="662">
        <v>1.74623</v>
      </c>
      <c r="K29" s="662">
        <v>1.77185</v>
      </c>
      <c r="L29" s="663"/>
      <c r="M29" s="656"/>
      <c r="N29" s="656"/>
      <c r="O29" s="656"/>
    </row>
    <row r="30" spans="3:15" s="657" customFormat="1" ht="9.75" customHeight="1">
      <c r="C30" s="661"/>
      <c r="D30" s="661" t="s">
        <v>253</v>
      </c>
      <c r="E30" s="662">
        <v>2.69258</v>
      </c>
      <c r="F30" s="662">
        <v>2.29064</v>
      </c>
      <c r="G30" s="662">
        <v>1.65127</v>
      </c>
      <c r="H30" s="662">
        <v>1.45769</v>
      </c>
      <c r="I30" s="662">
        <v>1.36353</v>
      </c>
      <c r="J30" s="662">
        <v>1.37502</v>
      </c>
      <c r="K30" s="662">
        <v>1.41247</v>
      </c>
      <c r="L30" s="663"/>
      <c r="M30" s="656"/>
      <c r="N30" s="656"/>
      <c r="O30" s="656"/>
    </row>
    <row r="31" spans="3:15" s="657" customFormat="1" ht="9.75" customHeight="1">
      <c r="C31" s="661"/>
      <c r="D31" s="661" t="s">
        <v>254</v>
      </c>
      <c r="E31" s="662" t="s">
        <v>224</v>
      </c>
      <c r="F31" s="662" t="s">
        <v>224</v>
      </c>
      <c r="G31" s="662" t="s">
        <v>224</v>
      </c>
      <c r="H31" s="662">
        <v>2.05981</v>
      </c>
      <c r="I31" s="662">
        <v>1.35266</v>
      </c>
      <c r="J31" s="662">
        <v>1.22241</v>
      </c>
      <c r="K31" s="662">
        <v>1.38998</v>
      </c>
      <c r="L31" s="663"/>
      <c r="M31" s="656"/>
      <c r="N31" s="656"/>
      <c r="O31" s="656"/>
    </row>
    <row r="32" spans="3:15" s="657" customFormat="1" ht="9.75" customHeight="1">
      <c r="C32" s="661"/>
      <c r="D32" s="661" t="s">
        <v>255</v>
      </c>
      <c r="E32" s="662">
        <v>3.16273</v>
      </c>
      <c r="F32" s="662">
        <v>3.00732</v>
      </c>
      <c r="G32" s="662">
        <v>2.25131</v>
      </c>
      <c r="H32" s="662">
        <v>1.55649</v>
      </c>
      <c r="I32" s="662">
        <v>1.55323</v>
      </c>
      <c r="J32" s="662">
        <v>1.43826</v>
      </c>
      <c r="K32" s="662">
        <v>1.36929</v>
      </c>
      <c r="L32" s="663"/>
      <c r="M32" s="656"/>
      <c r="N32" s="656"/>
      <c r="O32" s="656"/>
    </row>
    <row r="33" spans="3:15" s="657" customFormat="1" ht="9.75" customHeight="1">
      <c r="C33" s="661"/>
      <c r="D33" s="661" t="s">
        <v>256</v>
      </c>
      <c r="E33" s="662" t="s">
        <v>224</v>
      </c>
      <c r="F33" s="662" t="s">
        <v>224</v>
      </c>
      <c r="G33" s="662">
        <v>2.4335</v>
      </c>
      <c r="H33" s="662">
        <v>1.83011</v>
      </c>
      <c r="I33" s="662">
        <v>1.30594</v>
      </c>
      <c r="J33" s="662">
        <v>1.26842</v>
      </c>
      <c r="K33" s="662">
        <v>1.35482</v>
      </c>
      <c r="L33" s="663"/>
      <c r="M33" s="656"/>
      <c r="N33" s="656"/>
      <c r="O33" s="656"/>
    </row>
    <row r="34" spans="3:15" s="657" customFormat="1" ht="9.75" customHeight="1">
      <c r="C34" s="661"/>
      <c r="D34" s="661" t="s">
        <v>257</v>
      </c>
      <c r="E34" s="662" t="s">
        <v>224</v>
      </c>
      <c r="F34" s="662" t="s">
        <v>224</v>
      </c>
      <c r="G34" s="662" t="s">
        <v>224</v>
      </c>
      <c r="H34" s="662">
        <v>1.46309</v>
      </c>
      <c r="I34" s="662">
        <v>1.25897</v>
      </c>
      <c r="J34" s="662">
        <v>1.20117</v>
      </c>
      <c r="K34" s="662">
        <v>1.52705</v>
      </c>
      <c r="L34" s="663"/>
      <c r="M34" s="656"/>
      <c r="N34" s="656"/>
      <c r="O34" s="656"/>
    </row>
    <row r="35" spans="3:15" s="657" customFormat="1" ht="9.75" customHeight="1">
      <c r="C35" s="661"/>
      <c r="D35" s="661" t="s">
        <v>258</v>
      </c>
      <c r="E35" s="662">
        <v>3.04208</v>
      </c>
      <c r="F35" s="662">
        <v>2.41164</v>
      </c>
      <c r="G35" s="662">
        <v>2.32282</v>
      </c>
      <c r="H35" s="662">
        <v>2.08581</v>
      </c>
      <c r="I35" s="662">
        <v>1.29896</v>
      </c>
      <c r="J35" s="662">
        <v>1.19985</v>
      </c>
      <c r="K35" s="662">
        <v>1.32015</v>
      </c>
      <c r="L35" s="663"/>
      <c r="M35" s="656"/>
      <c r="N35" s="656"/>
      <c r="O35" s="656"/>
    </row>
    <row r="36" spans="3:15" s="657" customFormat="1" ht="9.75" customHeight="1">
      <c r="C36" s="661"/>
      <c r="D36" s="661" t="s">
        <v>259</v>
      </c>
      <c r="E36" s="662">
        <v>2.7223</v>
      </c>
      <c r="F36" s="662">
        <v>1.82573</v>
      </c>
      <c r="G36" s="662">
        <v>1.63107</v>
      </c>
      <c r="H36" s="662">
        <v>1.78248</v>
      </c>
      <c r="I36" s="662">
        <v>1.72875</v>
      </c>
      <c r="J36" s="662">
        <v>1.75971</v>
      </c>
      <c r="K36" s="662">
        <v>1.84621</v>
      </c>
      <c r="L36" s="663"/>
      <c r="M36" s="656"/>
      <c r="N36" s="656"/>
      <c r="O36" s="656"/>
    </row>
    <row r="37" spans="3:15" s="657" customFormat="1" ht="9.75" customHeight="1">
      <c r="C37" s="661"/>
      <c r="D37" s="661" t="s">
        <v>260</v>
      </c>
      <c r="E37" s="662" t="s">
        <v>224</v>
      </c>
      <c r="F37" s="662">
        <v>1.92069</v>
      </c>
      <c r="G37" s="662">
        <v>1.67722</v>
      </c>
      <c r="H37" s="662">
        <v>2.13116</v>
      </c>
      <c r="I37" s="662">
        <v>1.54399</v>
      </c>
      <c r="J37" s="662">
        <v>1.7122</v>
      </c>
      <c r="K37" s="662">
        <v>1.90683</v>
      </c>
      <c r="L37" s="663"/>
      <c r="M37" s="656"/>
      <c r="N37" s="656"/>
      <c r="O37" s="656"/>
    </row>
    <row r="38" spans="3:15" s="657" customFormat="1" ht="9.75" customHeight="1">
      <c r="C38" s="665"/>
      <c r="D38" s="665" t="s">
        <v>442</v>
      </c>
      <c r="E38" s="666" t="s">
        <v>224</v>
      </c>
      <c r="F38" s="666" t="s">
        <v>224</v>
      </c>
      <c r="G38" s="666">
        <v>1.89529</v>
      </c>
      <c r="H38" s="666">
        <v>1.83382</v>
      </c>
      <c r="I38" s="666">
        <v>1.64115</v>
      </c>
      <c r="J38" s="666">
        <v>1.7095</v>
      </c>
      <c r="K38" s="666">
        <v>1.90237</v>
      </c>
      <c r="L38" s="667"/>
      <c r="M38" s="656"/>
      <c r="N38" s="656"/>
      <c r="O38" s="656"/>
    </row>
    <row r="39" spans="3:15" s="657" customFormat="1" ht="9.75" customHeight="1">
      <c r="C39" s="658"/>
      <c r="D39" s="658" t="s">
        <v>262</v>
      </c>
      <c r="E39" s="659" t="s">
        <v>224</v>
      </c>
      <c r="F39" s="659">
        <v>2.81491</v>
      </c>
      <c r="G39" s="659">
        <v>2.47816</v>
      </c>
      <c r="H39" s="659">
        <v>2.30307</v>
      </c>
      <c r="I39" s="659">
        <v>2.07931</v>
      </c>
      <c r="J39" s="659">
        <v>1.99033</v>
      </c>
      <c r="K39" s="659">
        <v>2.15422</v>
      </c>
      <c r="L39" s="660"/>
      <c r="M39" s="656"/>
      <c r="N39" s="656"/>
      <c r="O39" s="656"/>
    </row>
    <row r="40" spans="3:15" s="657" customFormat="1" ht="9.75" customHeight="1">
      <c r="C40" s="661"/>
      <c r="D40" s="661" t="s">
        <v>263</v>
      </c>
      <c r="E40" s="662" t="s">
        <v>224</v>
      </c>
      <c r="F40" s="662" t="s">
        <v>224</v>
      </c>
      <c r="G40" s="662" t="s">
        <v>224</v>
      </c>
      <c r="H40" s="662" t="s">
        <v>224</v>
      </c>
      <c r="I40" s="662">
        <v>1.57277</v>
      </c>
      <c r="J40" s="662">
        <v>1.36263</v>
      </c>
      <c r="K40" s="662">
        <v>1.43299</v>
      </c>
      <c r="L40" s="663"/>
      <c r="M40" s="656"/>
      <c r="N40" s="656"/>
      <c r="O40" s="656"/>
    </row>
    <row r="41" spans="3:15" s="657" customFormat="1" ht="9.75" customHeight="1">
      <c r="C41" s="661"/>
      <c r="D41" s="661" t="s">
        <v>264</v>
      </c>
      <c r="E41" s="662" t="s">
        <v>224</v>
      </c>
      <c r="F41" s="662">
        <v>2.50406</v>
      </c>
      <c r="G41" s="662">
        <v>1.72218</v>
      </c>
      <c r="H41" s="662">
        <v>1.93163</v>
      </c>
      <c r="I41" s="662">
        <v>1.85131</v>
      </c>
      <c r="J41" s="662">
        <v>1.79678</v>
      </c>
      <c r="K41" s="662">
        <v>1.95685</v>
      </c>
      <c r="L41" s="663"/>
      <c r="M41" s="656"/>
      <c r="N41" s="656"/>
      <c r="O41" s="656"/>
    </row>
    <row r="42" spans="3:15" s="657" customFormat="1" ht="9.75" customHeight="1">
      <c r="C42" s="665"/>
      <c r="D42" s="665" t="s">
        <v>265</v>
      </c>
      <c r="E42" s="666">
        <v>2.44252</v>
      </c>
      <c r="F42" s="666">
        <v>2.1043</v>
      </c>
      <c r="G42" s="666">
        <v>1.55369</v>
      </c>
      <c r="H42" s="666">
        <v>1.57826</v>
      </c>
      <c r="I42" s="666">
        <v>1.49638</v>
      </c>
      <c r="J42" s="666">
        <v>1.385</v>
      </c>
      <c r="K42" s="666">
        <v>1.48342</v>
      </c>
      <c r="L42" s="667"/>
      <c r="M42" s="656"/>
      <c r="N42" s="656"/>
      <c r="O42" s="656"/>
    </row>
    <row r="43" spans="3:15" s="657" customFormat="1" ht="9.75" customHeight="1">
      <c r="C43" s="658"/>
      <c r="D43" s="658" t="s">
        <v>266</v>
      </c>
      <c r="E43" s="659" t="s">
        <v>224</v>
      </c>
      <c r="F43" s="659" t="s">
        <v>224</v>
      </c>
      <c r="G43" s="659" t="s">
        <v>224</v>
      </c>
      <c r="H43" s="659" t="s">
        <v>224</v>
      </c>
      <c r="I43" s="659" t="s">
        <v>224</v>
      </c>
      <c r="J43" s="659">
        <v>1.32473</v>
      </c>
      <c r="K43" s="659">
        <v>1.46051</v>
      </c>
      <c r="L43" s="660"/>
      <c r="M43" s="656"/>
      <c r="N43" s="656"/>
      <c r="O43" s="656"/>
    </row>
    <row r="44" spans="3:15" s="657" customFormat="1" ht="9.75" customHeight="1">
      <c r="C44" s="661"/>
      <c r="D44" s="661" t="s">
        <v>267</v>
      </c>
      <c r="E44" s="662" t="s">
        <v>224</v>
      </c>
      <c r="F44" s="662" t="s">
        <v>224</v>
      </c>
      <c r="G44" s="662" t="s">
        <v>224</v>
      </c>
      <c r="H44" s="662" t="s">
        <v>224</v>
      </c>
      <c r="I44" s="662">
        <v>1.88258</v>
      </c>
      <c r="J44" s="662">
        <v>1.76754</v>
      </c>
      <c r="K44" s="662">
        <v>1.47294</v>
      </c>
      <c r="L44" s="663"/>
      <c r="M44" s="656"/>
      <c r="N44" s="656"/>
      <c r="O44" s="656"/>
    </row>
    <row r="45" spans="3:15" s="657" customFormat="1" ht="9.75" customHeight="1">
      <c r="C45" s="665"/>
      <c r="D45" s="665" t="s">
        <v>213</v>
      </c>
      <c r="E45" s="666" t="s">
        <v>224</v>
      </c>
      <c r="F45" s="666" t="s">
        <v>224</v>
      </c>
      <c r="G45" s="666" t="s">
        <v>224</v>
      </c>
      <c r="H45" s="666" t="s">
        <v>224</v>
      </c>
      <c r="I45" s="666" t="s">
        <v>224</v>
      </c>
      <c r="J45" s="666" t="s">
        <v>224</v>
      </c>
      <c r="K45" s="666">
        <v>2.1033</v>
      </c>
      <c r="L45" s="667"/>
      <c r="M45" s="656"/>
      <c r="N45" s="656"/>
      <c r="O45" s="656"/>
    </row>
    <row r="46" spans="3:17" ht="11.25">
      <c r="C46" s="668"/>
      <c r="D46" s="729"/>
      <c r="E46" s="729"/>
      <c r="F46" s="729"/>
      <c r="G46" s="729"/>
      <c r="H46" s="729"/>
      <c r="I46" s="729"/>
      <c r="J46" s="729"/>
      <c r="K46" s="729"/>
      <c r="L46" s="645"/>
      <c r="P46" s="636"/>
      <c r="Q46" s="636"/>
    </row>
    <row r="47" spans="4:11" ht="9.75" customHeight="1">
      <c r="D47" s="644" t="s">
        <v>443</v>
      </c>
      <c r="E47" s="644"/>
      <c r="F47" s="644"/>
      <c r="G47" s="644"/>
      <c r="H47" s="644"/>
      <c r="I47" s="644"/>
      <c r="J47" s="644"/>
      <c r="K47" s="644"/>
    </row>
    <row r="48" spans="3:17" ht="9.75" customHeight="1">
      <c r="C48" s="668"/>
      <c r="D48" s="644" t="s">
        <v>433</v>
      </c>
      <c r="E48" s="644"/>
      <c r="F48" s="644"/>
      <c r="G48" s="644"/>
      <c r="H48" s="644"/>
      <c r="I48" s="644"/>
      <c r="J48" s="644"/>
      <c r="K48" s="644"/>
      <c r="L48" s="645"/>
      <c r="P48" s="636"/>
      <c r="Q48" s="636"/>
    </row>
    <row r="49" spans="4:11" ht="9.75" customHeight="1">
      <c r="D49" s="644" t="s">
        <v>444</v>
      </c>
      <c r="E49" s="644"/>
      <c r="F49" s="644"/>
      <c r="G49" s="644"/>
      <c r="H49" s="644"/>
      <c r="I49" s="644"/>
      <c r="J49" s="644"/>
      <c r="K49" s="644"/>
    </row>
    <row r="50" spans="4:17" s="669" customFormat="1" ht="9.75" customHeight="1">
      <c r="D50" s="670"/>
      <c r="E50" s="670"/>
      <c r="F50" s="670"/>
      <c r="G50" s="671"/>
      <c r="H50" s="671"/>
      <c r="I50" s="671"/>
      <c r="J50" s="671"/>
      <c r="K50" s="671"/>
      <c r="P50" s="671"/>
      <c r="Q50" s="671"/>
    </row>
    <row r="51" spans="4:17" s="669" customFormat="1" ht="9.75" customHeight="1">
      <c r="D51" s="670"/>
      <c r="E51" s="670"/>
      <c r="F51" s="670"/>
      <c r="G51" s="671"/>
      <c r="H51" s="671"/>
      <c r="I51" s="671"/>
      <c r="J51" s="671"/>
      <c r="K51" s="671"/>
      <c r="P51" s="671"/>
      <c r="Q51" s="671"/>
    </row>
    <row r="52" spans="1:17" s="669" customFormat="1" ht="9.75" customHeight="1">
      <c r="A52" s="640" t="s">
        <v>189</v>
      </c>
      <c r="D52" s="670"/>
      <c r="E52" s="670"/>
      <c r="F52" s="670"/>
      <c r="G52" s="671"/>
      <c r="H52" s="671"/>
      <c r="I52" s="671"/>
      <c r="J52" s="671"/>
      <c r="K52" s="671"/>
      <c r="P52" s="671"/>
      <c r="Q52" s="671"/>
    </row>
    <row r="53" spans="1:17" s="669" customFormat="1" ht="11.25">
      <c r="A53" s="672" t="s">
        <v>20</v>
      </c>
      <c r="P53" s="671"/>
      <c r="Q53" s="671"/>
    </row>
  </sheetData>
  <mergeCells count="1">
    <mergeCell ref="D46:K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/>
  <dimension ref="A1:W76"/>
  <sheetViews>
    <sheetView showGridLines="0" showZeros="0" showOutlineSymbols="0" defaultGridColor="0" colorId="8" workbookViewId="0" topLeftCell="A1">
      <selection activeCell="A1" sqref="A1"/>
    </sheetView>
  </sheetViews>
  <sheetFormatPr defaultColWidth="9.33203125" defaultRowHeight="11.25"/>
  <cols>
    <col min="1" max="2" width="9.5" style="636" customWidth="1"/>
    <col min="3" max="3" width="2" style="636" customWidth="1"/>
    <col min="4" max="4" width="30.5" style="636" customWidth="1"/>
    <col min="5" max="5" width="7.83203125" style="673" customWidth="1"/>
    <col min="6" max="10" width="9" style="673" customWidth="1"/>
    <col min="11" max="11" width="2" style="636" customWidth="1"/>
    <col min="12" max="17" width="13.33203125" style="636" customWidth="1"/>
    <col min="18" max="16384" width="10.66015625" style="636" customWidth="1"/>
  </cols>
  <sheetData>
    <row r="1" spans="5:10" ht="11.25">
      <c r="E1" s="636"/>
      <c r="F1" s="636"/>
      <c r="G1" s="636"/>
      <c r="H1" s="636"/>
      <c r="I1" s="636"/>
      <c r="J1" s="636"/>
    </row>
    <row r="2" spans="4:13" ht="11.25">
      <c r="D2" s="638" t="s">
        <v>176</v>
      </c>
      <c r="E2" s="639"/>
      <c r="F2" s="639"/>
      <c r="G2" s="639"/>
      <c r="H2" s="639"/>
      <c r="I2" s="639"/>
      <c r="J2" s="639"/>
      <c r="K2" s="639"/>
      <c r="L2" s="639"/>
      <c r="M2" s="639"/>
    </row>
    <row r="3" spans="4:13" ht="11.25">
      <c r="D3" s="638" t="s">
        <v>177</v>
      </c>
      <c r="E3" s="639"/>
      <c r="F3" s="639"/>
      <c r="G3" s="639"/>
      <c r="H3" s="639"/>
      <c r="I3" s="639"/>
      <c r="J3" s="639"/>
      <c r="K3" s="639"/>
      <c r="L3" s="639"/>
      <c r="M3" s="639"/>
    </row>
    <row r="4" spans="4:13" ht="11.25">
      <c r="D4" s="638" t="s">
        <v>438</v>
      </c>
      <c r="E4" s="639"/>
      <c r="F4" s="639"/>
      <c r="G4" s="639"/>
      <c r="H4" s="639"/>
      <c r="I4" s="639"/>
      <c r="J4" s="639"/>
      <c r="K4" s="639"/>
      <c r="L4" s="639"/>
      <c r="M4" s="639"/>
    </row>
    <row r="6" ht="11.25">
      <c r="D6" s="640" t="s">
        <v>155</v>
      </c>
    </row>
    <row r="7" ht="11.25">
      <c r="D7" s="640"/>
    </row>
    <row r="8" ht="11.25">
      <c r="D8" s="640"/>
    </row>
    <row r="10" spans="3:13" ht="11.25" customHeight="1">
      <c r="C10" s="674"/>
      <c r="D10" s="675"/>
      <c r="E10" s="676">
        <v>2002</v>
      </c>
      <c r="F10" s="676">
        <v>2003</v>
      </c>
      <c r="G10" s="676">
        <v>2004</v>
      </c>
      <c r="H10" s="676">
        <v>2005</v>
      </c>
      <c r="I10" s="676">
        <v>2006</v>
      </c>
      <c r="J10" s="676">
        <v>2007</v>
      </c>
      <c r="K10" s="674"/>
      <c r="L10" s="668"/>
      <c r="M10" s="668"/>
    </row>
    <row r="11" spans="3:13" s="657" customFormat="1" ht="9.75" customHeight="1">
      <c r="C11" s="677"/>
      <c r="D11" s="678" t="s">
        <v>445</v>
      </c>
      <c r="E11" s="679">
        <v>1.45231</v>
      </c>
      <c r="F11" s="659">
        <v>1.47304</v>
      </c>
      <c r="G11" s="659">
        <v>1.49811</v>
      </c>
      <c r="H11" s="659">
        <v>1.50644</v>
      </c>
      <c r="I11" s="659">
        <v>1.53636</v>
      </c>
      <c r="J11" s="679">
        <v>1.55713</v>
      </c>
      <c r="K11" s="677"/>
      <c r="L11" s="680"/>
      <c r="M11" s="680"/>
    </row>
    <row r="12" spans="3:13" s="657" customFormat="1" ht="9.75" customHeight="1">
      <c r="C12" s="681"/>
      <c r="D12" s="682" t="s">
        <v>446</v>
      </c>
      <c r="E12" s="683" t="s">
        <v>224</v>
      </c>
      <c r="F12" s="684">
        <v>29.250997936240694</v>
      </c>
      <c r="G12" s="684">
        <v>29.35451001595343</v>
      </c>
      <c r="H12" s="684">
        <v>29.4621358965508</v>
      </c>
      <c r="I12" s="684">
        <v>29.562810799552185</v>
      </c>
      <c r="J12" s="684">
        <v>29.667950010596428</v>
      </c>
      <c r="K12" s="681"/>
      <c r="L12" s="680"/>
      <c r="M12" s="680"/>
    </row>
    <row r="13" spans="3:13" ht="11.25">
      <c r="C13" s="668"/>
      <c r="D13" s="668"/>
      <c r="E13" s="685"/>
      <c r="F13" s="685"/>
      <c r="G13" s="685"/>
      <c r="H13" s="685"/>
      <c r="I13" s="685"/>
      <c r="J13" s="685"/>
      <c r="K13" s="668"/>
      <c r="L13" s="668"/>
      <c r="M13" s="668"/>
    </row>
    <row r="14" ht="11.25">
      <c r="D14" s="636" t="s">
        <v>434</v>
      </c>
    </row>
    <row r="17" ht="11.25">
      <c r="A17" s="640" t="s">
        <v>189</v>
      </c>
    </row>
    <row r="18" ht="11.25">
      <c r="A18" s="646" t="s">
        <v>21</v>
      </c>
    </row>
    <row r="22" spans="2:23" ht="11.25">
      <c r="B22" s="686"/>
      <c r="C22" s="686"/>
      <c r="D22" s="686"/>
      <c r="E22" s="687"/>
      <c r="F22" s="687"/>
      <c r="G22" s="687"/>
      <c r="H22" s="687"/>
      <c r="I22" s="687"/>
      <c r="J22" s="687"/>
      <c r="K22" s="686"/>
      <c r="L22" s="688"/>
      <c r="M22" s="686"/>
      <c r="N22" s="687"/>
      <c r="O22" s="686"/>
      <c r="P22" s="686"/>
      <c r="Q22" s="686"/>
      <c r="R22" s="686"/>
      <c r="S22" s="686"/>
      <c r="T22" s="686"/>
      <c r="U22" s="686"/>
      <c r="V22" s="686"/>
      <c r="W22" s="686"/>
    </row>
    <row r="23" spans="2:23" ht="11.25">
      <c r="B23" s="686"/>
      <c r="C23" s="686"/>
      <c r="D23" s="686"/>
      <c r="E23" s="687"/>
      <c r="F23" s="687"/>
      <c r="G23" s="687"/>
      <c r="H23" s="687"/>
      <c r="I23" s="687"/>
      <c r="J23" s="687"/>
      <c r="K23" s="686"/>
      <c r="L23" s="686"/>
      <c r="M23" s="686"/>
      <c r="N23" s="687"/>
      <c r="O23" s="686"/>
      <c r="P23" s="686"/>
      <c r="Q23" s="686"/>
      <c r="R23" s="686"/>
      <c r="S23" s="686"/>
      <c r="T23" s="686"/>
      <c r="U23" s="686"/>
      <c r="V23" s="686"/>
      <c r="W23" s="686"/>
    </row>
    <row r="24" spans="2:23" ht="11.25">
      <c r="B24" s="686"/>
      <c r="C24" s="686"/>
      <c r="D24" s="686"/>
      <c r="E24" s="686"/>
      <c r="F24" s="686"/>
      <c r="G24" s="686"/>
      <c r="H24" s="686"/>
      <c r="I24" s="686"/>
      <c r="J24" s="686"/>
      <c r="K24" s="686"/>
      <c r="L24" s="686"/>
      <c r="M24" s="686"/>
      <c r="N24" s="687"/>
      <c r="O24" s="689"/>
      <c r="P24" s="686"/>
      <c r="Q24" s="686"/>
      <c r="R24" s="686"/>
      <c r="S24" s="686"/>
      <c r="T24" s="686"/>
      <c r="U24" s="686"/>
      <c r="V24" s="686"/>
      <c r="W24" s="686"/>
    </row>
    <row r="25" spans="2:23" ht="11.25">
      <c r="B25" s="686"/>
      <c r="C25" s="686"/>
      <c r="D25" s="686"/>
      <c r="E25" s="686"/>
      <c r="F25" s="686"/>
      <c r="G25" s="686"/>
      <c r="H25" s="686"/>
      <c r="I25" s="686"/>
      <c r="J25" s="686"/>
      <c r="K25" s="686"/>
      <c r="L25" s="686"/>
      <c r="M25" s="686"/>
      <c r="N25" s="687"/>
      <c r="O25" s="689"/>
      <c r="P25" s="686"/>
      <c r="Q25" s="686"/>
      <c r="R25" s="686"/>
      <c r="S25" s="686"/>
      <c r="T25" s="686"/>
      <c r="U25" s="686"/>
      <c r="V25" s="686"/>
      <c r="W25" s="686"/>
    </row>
    <row r="26" spans="2:23" ht="11.25">
      <c r="B26" s="686"/>
      <c r="C26" s="686"/>
      <c r="D26" s="686"/>
      <c r="E26" s="687"/>
      <c r="F26" s="687"/>
      <c r="G26" s="687"/>
      <c r="H26" s="687"/>
      <c r="I26" s="687"/>
      <c r="J26" s="687"/>
      <c r="K26" s="686"/>
      <c r="L26" s="686"/>
      <c r="M26" s="686"/>
      <c r="N26" s="686"/>
      <c r="O26" s="686"/>
      <c r="P26" s="686"/>
      <c r="Q26" s="686"/>
      <c r="R26" s="686"/>
      <c r="S26" s="686"/>
      <c r="T26" s="686"/>
      <c r="U26" s="686"/>
      <c r="V26" s="686"/>
      <c r="W26" s="686"/>
    </row>
    <row r="27" spans="2:23" ht="11.25">
      <c r="B27" s="686"/>
      <c r="C27" s="686"/>
      <c r="D27" s="686"/>
      <c r="E27" s="687"/>
      <c r="F27" s="687"/>
      <c r="G27" s="687"/>
      <c r="H27" s="687"/>
      <c r="I27" s="687"/>
      <c r="J27" s="687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</row>
    <row r="28" spans="2:23" ht="11.25">
      <c r="B28" s="686"/>
      <c r="C28" s="686"/>
      <c r="D28" s="686"/>
      <c r="E28" s="687"/>
      <c r="F28" s="687"/>
      <c r="G28" s="687"/>
      <c r="H28" s="687"/>
      <c r="I28" s="687"/>
      <c r="J28" s="687"/>
      <c r="K28" s="686"/>
      <c r="L28" s="686"/>
      <c r="M28" s="686"/>
      <c r="N28" s="686"/>
      <c r="O28" s="686"/>
      <c r="P28" s="686"/>
      <c r="Q28" s="686"/>
      <c r="R28" s="686"/>
      <c r="S28" s="686"/>
      <c r="T28" s="686"/>
      <c r="U28" s="686"/>
      <c r="V28" s="686"/>
      <c r="W28" s="686"/>
    </row>
    <row r="29" spans="2:23" ht="11.25">
      <c r="B29" s="686"/>
      <c r="C29" s="686"/>
      <c r="D29" s="686"/>
      <c r="E29" s="687"/>
      <c r="F29" s="687"/>
      <c r="G29" s="687"/>
      <c r="H29" s="687"/>
      <c r="I29" s="687"/>
      <c r="J29" s="687"/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6"/>
      <c r="V29" s="686"/>
      <c r="W29" s="686"/>
    </row>
    <row r="30" spans="2:23" ht="11.25">
      <c r="B30" s="686"/>
      <c r="C30" s="686"/>
      <c r="D30" s="686"/>
      <c r="E30" s="687"/>
      <c r="F30" s="687"/>
      <c r="G30" s="687"/>
      <c r="H30" s="687"/>
      <c r="I30" s="687"/>
      <c r="J30" s="687"/>
      <c r="K30" s="686"/>
      <c r="L30" s="686"/>
      <c r="M30" s="686"/>
      <c r="N30" s="686"/>
      <c r="O30" s="686"/>
      <c r="P30" s="686"/>
      <c r="Q30" s="686"/>
      <c r="R30" s="686"/>
      <c r="S30" s="686"/>
      <c r="T30" s="686"/>
      <c r="U30" s="686"/>
      <c r="V30" s="686"/>
      <c r="W30" s="686"/>
    </row>
    <row r="31" spans="2:23" ht="11.25">
      <c r="B31" s="686"/>
      <c r="C31" s="686"/>
      <c r="D31" s="686"/>
      <c r="E31" s="687"/>
      <c r="F31" s="687"/>
      <c r="G31" s="687"/>
      <c r="H31" s="687"/>
      <c r="I31" s="687"/>
      <c r="J31" s="687"/>
      <c r="K31" s="686"/>
      <c r="L31" s="686"/>
      <c r="M31" s="686"/>
      <c r="N31" s="686"/>
      <c r="O31" s="686"/>
      <c r="P31" s="686"/>
      <c r="Q31" s="686"/>
      <c r="R31" s="686"/>
      <c r="S31" s="686"/>
      <c r="T31" s="686"/>
      <c r="U31" s="686"/>
      <c r="V31" s="686"/>
      <c r="W31" s="686"/>
    </row>
    <row r="32" spans="2:23" ht="11.25">
      <c r="B32" s="686"/>
      <c r="C32" s="686"/>
      <c r="D32" s="686"/>
      <c r="E32" s="687"/>
      <c r="F32" s="687"/>
      <c r="G32" s="687"/>
      <c r="H32" s="687"/>
      <c r="I32" s="687"/>
      <c r="J32" s="687"/>
      <c r="K32" s="686"/>
      <c r="L32" s="686"/>
      <c r="M32" s="686"/>
      <c r="N32" s="686"/>
      <c r="O32" s="686"/>
      <c r="P32" s="686"/>
      <c r="Q32" s="686"/>
      <c r="R32" s="686"/>
      <c r="S32" s="686"/>
      <c r="T32" s="686"/>
      <c r="U32" s="686"/>
      <c r="V32" s="686"/>
      <c r="W32" s="686"/>
    </row>
    <row r="33" spans="2:23" ht="11.25">
      <c r="B33" s="686"/>
      <c r="C33" s="686"/>
      <c r="D33" s="686"/>
      <c r="E33" s="687"/>
      <c r="F33" s="687"/>
      <c r="G33" s="687"/>
      <c r="H33" s="687"/>
      <c r="I33" s="687"/>
      <c r="J33" s="687"/>
      <c r="K33" s="686"/>
      <c r="L33" s="686"/>
      <c r="M33" s="686"/>
      <c r="N33" s="686"/>
      <c r="O33" s="686"/>
      <c r="P33" s="686"/>
      <c r="Q33" s="686"/>
      <c r="R33" s="686"/>
      <c r="S33" s="686"/>
      <c r="T33" s="686"/>
      <c r="U33" s="686"/>
      <c r="V33" s="686"/>
      <c r="W33" s="686"/>
    </row>
    <row r="34" spans="2:23" ht="11.25">
      <c r="B34" s="686"/>
      <c r="C34" s="686"/>
      <c r="D34" s="686"/>
      <c r="E34" s="687"/>
      <c r="F34" s="687"/>
      <c r="G34" s="687"/>
      <c r="H34" s="687"/>
      <c r="I34" s="687"/>
      <c r="J34" s="687"/>
      <c r="K34" s="686"/>
      <c r="L34" s="686"/>
      <c r="M34" s="686"/>
      <c r="N34" s="686"/>
      <c r="O34" s="686"/>
      <c r="P34" s="686"/>
      <c r="Q34" s="686"/>
      <c r="R34" s="686"/>
      <c r="S34" s="686"/>
      <c r="T34" s="686"/>
      <c r="U34" s="686"/>
      <c r="V34" s="686"/>
      <c r="W34" s="686"/>
    </row>
    <row r="35" spans="2:23" ht="11.25">
      <c r="B35" s="686"/>
      <c r="C35" s="686"/>
      <c r="D35" s="686"/>
      <c r="E35" s="687"/>
      <c r="F35" s="687"/>
      <c r="G35" s="687"/>
      <c r="H35" s="687"/>
      <c r="I35" s="687"/>
      <c r="J35" s="687"/>
      <c r="K35" s="686"/>
      <c r="L35" s="686"/>
      <c r="M35" s="686"/>
      <c r="N35" s="686"/>
      <c r="O35" s="686"/>
      <c r="P35" s="686"/>
      <c r="Q35" s="686"/>
      <c r="R35" s="686"/>
      <c r="S35" s="686"/>
      <c r="T35" s="686"/>
      <c r="U35" s="686"/>
      <c r="V35" s="686"/>
      <c r="W35" s="686"/>
    </row>
    <row r="36" spans="2:23" ht="11.25">
      <c r="B36" s="686"/>
      <c r="C36" s="686"/>
      <c r="D36" s="686"/>
      <c r="E36" s="687"/>
      <c r="F36" s="687"/>
      <c r="G36" s="687"/>
      <c r="H36" s="687"/>
      <c r="I36" s="687"/>
      <c r="J36" s="687"/>
      <c r="K36" s="686"/>
      <c r="L36" s="686"/>
      <c r="M36" s="686"/>
      <c r="N36" s="686"/>
      <c r="O36" s="686"/>
      <c r="P36" s="686"/>
      <c r="Q36" s="686"/>
      <c r="R36" s="686"/>
      <c r="S36" s="686"/>
      <c r="T36" s="686"/>
      <c r="U36" s="686"/>
      <c r="V36" s="686"/>
      <c r="W36" s="686"/>
    </row>
    <row r="37" spans="2:23" ht="11.25">
      <c r="B37" s="686"/>
      <c r="C37" s="686"/>
      <c r="D37" s="686"/>
      <c r="E37" s="687"/>
      <c r="F37" s="687"/>
      <c r="G37" s="687"/>
      <c r="H37" s="687"/>
      <c r="I37" s="687"/>
      <c r="J37" s="687"/>
      <c r="K37" s="686"/>
      <c r="L37" s="686"/>
      <c r="M37" s="686"/>
      <c r="N37" s="686"/>
      <c r="O37" s="686"/>
      <c r="P37" s="686"/>
      <c r="Q37" s="686"/>
      <c r="R37" s="686"/>
      <c r="S37" s="686"/>
      <c r="T37" s="686"/>
      <c r="U37" s="686"/>
      <c r="V37" s="686"/>
      <c r="W37" s="686"/>
    </row>
    <row r="38" spans="2:23" ht="11.25">
      <c r="B38" s="686"/>
      <c r="C38" s="686"/>
      <c r="D38" s="686"/>
      <c r="E38" s="687"/>
      <c r="F38" s="687"/>
      <c r="G38" s="687"/>
      <c r="H38" s="687"/>
      <c r="I38" s="687"/>
      <c r="J38" s="687"/>
      <c r="K38" s="686"/>
      <c r="L38" s="686"/>
      <c r="M38" s="686"/>
      <c r="N38" s="686"/>
      <c r="O38" s="686"/>
      <c r="P38" s="686"/>
      <c r="Q38" s="686"/>
      <c r="R38" s="686"/>
      <c r="S38" s="686"/>
      <c r="T38" s="686"/>
      <c r="U38" s="686"/>
      <c r="V38" s="686"/>
      <c r="W38" s="686"/>
    </row>
    <row r="39" spans="2:23" ht="11.25">
      <c r="B39" s="686"/>
      <c r="C39" s="686"/>
      <c r="D39" s="686"/>
      <c r="E39" s="687"/>
      <c r="F39" s="687"/>
      <c r="G39" s="687"/>
      <c r="H39" s="687"/>
      <c r="I39" s="687"/>
      <c r="J39" s="687"/>
      <c r="K39" s="686"/>
      <c r="L39" s="686"/>
      <c r="M39" s="686"/>
      <c r="N39" s="686"/>
      <c r="O39" s="686"/>
      <c r="P39" s="686"/>
      <c r="Q39" s="686"/>
      <c r="R39" s="686"/>
      <c r="S39" s="686"/>
      <c r="T39" s="686"/>
      <c r="U39" s="686"/>
      <c r="V39" s="686"/>
      <c r="W39" s="686"/>
    </row>
    <row r="40" spans="2:23" ht="11.25">
      <c r="B40" s="686"/>
      <c r="C40" s="686"/>
      <c r="D40" s="686"/>
      <c r="E40" s="687"/>
      <c r="F40" s="687"/>
      <c r="G40" s="687"/>
      <c r="H40" s="687"/>
      <c r="I40" s="687"/>
      <c r="J40" s="687"/>
      <c r="K40" s="686"/>
      <c r="L40" s="686"/>
      <c r="M40" s="686"/>
      <c r="N40" s="686"/>
      <c r="O40" s="686"/>
      <c r="P40" s="686"/>
      <c r="Q40" s="686"/>
      <c r="R40" s="686"/>
      <c r="S40" s="686"/>
      <c r="T40" s="686"/>
      <c r="U40" s="686"/>
      <c r="V40" s="686"/>
      <c r="W40" s="686"/>
    </row>
    <row r="41" spans="2:23" ht="11.25">
      <c r="B41" s="686"/>
      <c r="C41" s="686"/>
      <c r="D41" s="686"/>
      <c r="E41" s="687"/>
      <c r="F41" s="687"/>
      <c r="G41" s="687"/>
      <c r="H41" s="687"/>
      <c r="I41" s="687"/>
      <c r="J41" s="687"/>
      <c r="K41" s="686"/>
      <c r="L41" s="686"/>
      <c r="M41" s="686"/>
      <c r="N41" s="686"/>
      <c r="O41" s="686"/>
      <c r="P41" s="686"/>
      <c r="Q41" s="686"/>
      <c r="R41" s="686"/>
      <c r="S41" s="686"/>
      <c r="T41" s="686"/>
      <c r="U41" s="686"/>
      <c r="V41" s="686"/>
      <c r="W41" s="686"/>
    </row>
    <row r="42" spans="2:23" ht="11.25">
      <c r="B42" s="686"/>
      <c r="C42" s="686"/>
      <c r="D42" s="686"/>
      <c r="E42" s="687"/>
      <c r="F42" s="687"/>
      <c r="G42" s="687"/>
      <c r="H42" s="687"/>
      <c r="I42" s="687"/>
      <c r="J42" s="687"/>
      <c r="K42" s="686"/>
      <c r="L42" s="686"/>
      <c r="M42" s="686"/>
      <c r="N42" s="686"/>
      <c r="O42" s="686"/>
      <c r="P42" s="686"/>
      <c r="Q42" s="686"/>
      <c r="R42" s="686"/>
      <c r="S42" s="686"/>
      <c r="T42" s="686"/>
      <c r="U42" s="686"/>
      <c r="V42" s="686"/>
      <c r="W42" s="686"/>
    </row>
    <row r="43" spans="2:23" ht="11.25">
      <c r="B43" s="686"/>
      <c r="C43" s="686"/>
      <c r="D43" s="686"/>
      <c r="E43" s="687"/>
      <c r="F43" s="687"/>
      <c r="G43" s="687"/>
      <c r="H43" s="687"/>
      <c r="I43" s="687"/>
      <c r="J43" s="687"/>
      <c r="K43" s="686"/>
      <c r="L43" s="686"/>
      <c r="M43" s="686"/>
      <c r="N43" s="686"/>
      <c r="O43" s="686"/>
      <c r="P43" s="686"/>
      <c r="Q43" s="686"/>
      <c r="R43" s="686"/>
      <c r="S43" s="686"/>
      <c r="T43" s="686"/>
      <c r="U43" s="686"/>
      <c r="V43" s="686"/>
      <c r="W43" s="686"/>
    </row>
    <row r="44" spans="2:23" ht="11.25">
      <c r="B44" s="686"/>
      <c r="C44" s="686"/>
      <c r="D44" s="686"/>
      <c r="E44" s="687"/>
      <c r="F44" s="687"/>
      <c r="G44" s="687"/>
      <c r="H44" s="687"/>
      <c r="I44" s="687"/>
      <c r="J44" s="687"/>
      <c r="K44" s="686"/>
      <c r="L44" s="686"/>
      <c r="M44" s="686"/>
      <c r="N44" s="686"/>
      <c r="O44" s="686"/>
      <c r="P44" s="686"/>
      <c r="Q44" s="686"/>
      <c r="R44" s="686"/>
      <c r="S44" s="686"/>
      <c r="T44" s="686"/>
      <c r="U44" s="686"/>
      <c r="V44" s="686"/>
      <c r="W44" s="686"/>
    </row>
    <row r="45" spans="2:23" ht="11.25">
      <c r="B45" s="686"/>
      <c r="C45" s="686"/>
      <c r="D45" s="686"/>
      <c r="E45" s="687"/>
      <c r="F45" s="687"/>
      <c r="G45" s="687"/>
      <c r="H45" s="687"/>
      <c r="I45" s="687"/>
      <c r="J45" s="687"/>
      <c r="K45" s="686"/>
      <c r="L45" s="686"/>
      <c r="M45" s="686"/>
      <c r="N45" s="686"/>
      <c r="O45" s="686"/>
      <c r="P45" s="686"/>
      <c r="Q45" s="686"/>
      <c r="R45" s="686"/>
      <c r="S45" s="686"/>
      <c r="T45" s="686"/>
      <c r="U45" s="686"/>
      <c r="V45" s="686"/>
      <c r="W45" s="686"/>
    </row>
    <row r="46" spans="2:23" ht="11.25">
      <c r="B46" s="686"/>
      <c r="C46" s="686"/>
      <c r="D46" s="686"/>
      <c r="E46" s="687"/>
      <c r="F46" s="687"/>
      <c r="G46" s="687"/>
      <c r="H46" s="687"/>
      <c r="I46" s="687"/>
      <c r="J46" s="687"/>
      <c r="K46" s="686"/>
      <c r="L46" s="686"/>
      <c r="M46" s="686"/>
      <c r="N46" s="686"/>
      <c r="O46" s="686"/>
      <c r="P46" s="686"/>
      <c r="Q46" s="686"/>
      <c r="R46" s="686"/>
      <c r="S46" s="686"/>
      <c r="T46" s="686"/>
      <c r="U46" s="686"/>
      <c r="V46" s="686"/>
      <c r="W46" s="686"/>
    </row>
    <row r="47" spans="2:23" ht="11.25">
      <c r="B47" s="686"/>
      <c r="C47" s="686"/>
      <c r="D47" s="686"/>
      <c r="E47" s="687"/>
      <c r="F47" s="687"/>
      <c r="G47" s="687"/>
      <c r="H47" s="687"/>
      <c r="I47" s="687"/>
      <c r="J47" s="687"/>
      <c r="K47" s="686"/>
      <c r="L47" s="686"/>
      <c r="M47" s="686"/>
      <c r="N47" s="686"/>
      <c r="O47" s="686"/>
      <c r="P47" s="686"/>
      <c r="Q47" s="686"/>
      <c r="R47" s="686"/>
      <c r="S47" s="686"/>
      <c r="T47" s="686"/>
      <c r="U47" s="686"/>
      <c r="V47" s="686"/>
      <c r="W47" s="686"/>
    </row>
    <row r="48" spans="2:23" ht="11.25">
      <c r="B48" s="686"/>
      <c r="C48" s="686"/>
      <c r="D48" s="686"/>
      <c r="E48" s="687"/>
      <c r="F48" s="687"/>
      <c r="G48" s="687"/>
      <c r="H48" s="687"/>
      <c r="I48" s="687"/>
      <c r="J48" s="687"/>
      <c r="K48" s="686"/>
      <c r="L48" s="686"/>
      <c r="M48" s="686"/>
      <c r="N48" s="686"/>
      <c r="O48" s="686"/>
      <c r="P48" s="686"/>
      <c r="Q48" s="686"/>
      <c r="R48" s="686"/>
      <c r="S48" s="686"/>
      <c r="T48" s="686"/>
      <c r="U48" s="686"/>
      <c r="V48" s="686"/>
      <c r="W48" s="686"/>
    </row>
    <row r="49" spans="2:23" ht="11.25">
      <c r="B49" s="686"/>
      <c r="C49" s="686"/>
      <c r="D49" s="686"/>
      <c r="E49" s="687"/>
      <c r="F49" s="687"/>
      <c r="G49" s="687"/>
      <c r="H49" s="687"/>
      <c r="I49" s="687"/>
      <c r="J49" s="687"/>
      <c r="K49" s="686"/>
      <c r="L49" s="686"/>
      <c r="M49" s="686"/>
      <c r="N49" s="686"/>
      <c r="O49" s="686"/>
      <c r="P49" s="686"/>
      <c r="Q49" s="686"/>
      <c r="R49" s="686"/>
      <c r="S49" s="686"/>
      <c r="T49" s="686"/>
      <c r="U49" s="686"/>
      <c r="V49" s="686"/>
      <c r="W49" s="686"/>
    </row>
    <row r="50" spans="2:23" ht="11.25">
      <c r="B50" s="686"/>
      <c r="C50" s="686"/>
      <c r="D50" s="686"/>
      <c r="E50" s="687"/>
      <c r="F50" s="687"/>
      <c r="G50" s="687"/>
      <c r="H50" s="687"/>
      <c r="I50" s="687"/>
      <c r="J50" s="687"/>
      <c r="K50" s="686"/>
      <c r="L50" s="686"/>
      <c r="M50" s="686"/>
      <c r="N50" s="686"/>
      <c r="O50" s="686"/>
      <c r="P50" s="686"/>
      <c r="Q50" s="686"/>
      <c r="R50" s="686"/>
      <c r="S50" s="686"/>
      <c r="T50" s="686"/>
      <c r="U50" s="686"/>
      <c r="V50" s="686"/>
      <c r="W50" s="686"/>
    </row>
    <row r="51" spans="2:23" ht="11.25">
      <c r="B51" s="686"/>
      <c r="C51" s="686"/>
      <c r="D51" s="686"/>
      <c r="E51" s="687"/>
      <c r="F51" s="687"/>
      <c r="G51" s="687"/>
      <c r="H51" s="687"/>
      <c r="I51" s="687"/>
      <c r="J51" s="687"/>
      <c r="K51" s="686"/>
      <c r="L51" s="686"/>
      <c r="M51" s="686"/>
      <c r="N51" s="686"/>
      <c r="O51" s="686"/>
      <c r="P51" s="686"/>
      <c r="Q51" s="686"/>
      <c r="R51" s="686"/>
      <c r="S51" s="686"/>
      <c r="T51" s="686"/>
      <c r="U51" s="686"/>
      <c r="V51" s="686"/>
      <c r="W51" s="686"/>
    </row>
    <row r="52" spans="2:23" ht="11.25">
      <c r="B52" s="686"/>
      <c r="C52" s="686"/>
      <c r="D52" s="686"/>
      <c r="E52" s="687"/>
      <c r="F52" s="687"/>
      <c r="G52" s="687"/>
      <c r="H52" s="687"/>
      <c r="I52" s="687"/>
      <c r="J52" s="687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</row>
    <row r="53" spans="2:23" ht="11.25">
      <c r="B53" s="686"/>
      <c r="C53" s="686"/>
      <c r="D53" s="686"/>
      <c r="E53" s="687"/>
      <c r="F53" s="687"/>
      <c r="G53" s="687"/>
      <c r="H53" s="687"/>
      <c r="I53" s="687"/>
      <c r="J53" s="687"/>
      <c r="K53" s="686"/>
      <c r="L53" s="686"/>
      <c r="M53" s="686"/>
      <c r="N53" s="686"/>
      <c r="O53" s="686"/>
      <c r="P53" s="686"/>
      <c r="Q53" s="686"/>
      <c r="R53" s="686"/>
      <c r="S53" s="686"/>
      <c r="T53" s="686"/>
      <c r="U53" s="686"/>
      <c r="V53" s="686"/>
      <c r="W53" s="686"/>
    </row>
    <row r="54" spans="2:23" ht="11.25">
      <c r="B54" s="686"/>
      <c r="C54" s="686"/>
      <c r="D54" s="686"/>
      <c r="E54" s="687"/>
      <c r="F54" s="687"/>
      <c r="G54" s="687"/>
      <c r="H54" s="687"/>
      <c r="I54" s="687"/>
      <c r="J54" s="687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</row>
    <row r="55" spans="2:23" ht="11.25">
      <c r="B55" s="686"/>
      <c r="C55" s="686"/>
      <c r="D55" s="686"/>
      <c r="E55" s="687"/>
      <c r="F55" s="687"/>
      <c r="G55" s="687"/>
      <c r="H55" s="687"/>
      <c r="I55" s="687"/>
      <c r="J55" s="687"/>
      <c r="K55" s="686"/>
      <c r="L55" s="686"/>
      <c r="M55" s="686"/>
      <c r="N55" s="686"/>
      <c r="O55" s="686"/>
      <c r="P55" s="686"/>
      <c r="Q55" s="686"/>
      <c r="R55" s="686"/>
      <c r="S55" s="686"/>
      <c r="T55" s="686"/>
      <c r="U55" s="686"/>
      <c r="V55" s="686"/>
      <c r="W55" s="686"/>
    </row>
    <row r="56" spans="2:23" ht="11.25">
      <c r="B56" s="686"/>
      <c r="C56" s="686"/>
      <c r="D56" s="686"/>
      <c r="E56" s="687"/>
      <c r="F56" s="687"/>
      <c r="G56" s="687"/>
      <c r="H56" s="687"/>
      <c r="I56" s="687"/>
      <c r="J56" s="687"/>
      <c r="K56" s="686"/>
      <c r="L56" s="686"/>
      <c r="M56" s="686"/>
      <c r="N56" s="686"/>
      <c r="O56" s="686"/>
      <c r="P56" s="686"/>
      <c r="Q56" s="686"/>
      <c r="R56" s="686"/>
      <c r="S56" s="686"/>
      <c r="T56" s="686"/>
      <c r="U56" s="686"/>
      <c r="V56" s="686"/>
      <c r="W56" s="686"/>
    </row>
    <row r="57" spans="2:23" ht="11.25">
      <c r="B57" s="686"/>
      <c r="C57" s="686"/>
      <c r="D57" s="686"/>
      <c r="E57" s="687"/>
      <c r="F57" s="687"/>
      <c r="G57" s="687"/>
      <c r="H57" s="687"/>
      <c r="I57" s="687"/>
      <c r="J57" s="687"/>
      <c r="K57" s="686"/>
      <c r="L57" s="686"/>
      <c r="M57" s="686"/>
      <c r="N57" s="686"/>
      <c r="O57" s="686"/>
      <c r="P57" s="686"/>
      <c r="Q57" s="686"/>
      <c r="R57" s="686"/>
      <c r="S57" s="686"/>
      <c r="T57" s="686"/>
      <c r="U57" s="686"/>
      <c r="V57" s="686"/>
      <c r="W57" s="686"/>
    </row>
    <row r="58" spans="2:23" ht="11.25">
      <c r="B58" s="686"/>
      <c r="C58" s="686"/>
      <c r="D58" s="686"/>
      <c r="E58" s="687"/>
      <c r="F58" s="687"/>
      <c r="G58" s="687"/>
      <c r="H58" s="687"/>
      <c r="I58" s="687"/>
      <c r="J58" s="687"/>
      <c r="K58" s="686"/>
      <c r="L58" s="686"/>
      <c r="M58" s="686"/>
      <c r="N58" s="686"/>
      <c r="O58" s="686"/>
      <c r="P58" s="686"/>
      <c r="Q58" s="686"/>
      <c r="R58" s="686"/>
      <c r="S58" s="686"/>
      <c r="T58" s="686"/>
      <c r="U58" s="686"/>
      <c r="V58" s="686"/>
      <c r="W58" s="686"/>
    </row>
    <row r="59" spans="2:23" ht="11.25">
      <c r="B59" s="686"/>
      <c r="C59" s="686"/>
      <c r="D59" s="686"/>
      <c r="E59" s="687"/>
      <c r="F59" s="687"/>
      <c r="G59" s="687"/>
      <c r="H59" s="687"/>
      <c r="I59" s="687"/>
      <c r="J59" s="687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</row>
    <row r="60" spans="2:23" ht="11.25">
      <c r="B60" s="686"/>
      <c r="C60" s="686"/>
      <c r="D60" s="686"/>
      <c r="E60" s="687"/>
      <c r="F60" s="687"/>
      <c r="G60" s="687"/>
      <c r="H60" s="687"/>
      <c r="I60" s="687"/>
      <c r="J60" s="687"/>
      <c r="K60" s="686"/>
      <c r="L60" s="686"/>
      <c r="M60" s="686"/>
      <c r="N60" s="686"/>
      <c r="O60" s="686"/>
      <c r="P60" s="686"/>
      <c r="Q60" s="686"/>
      <c r="R60" s="686"/>
      <c r="S60" s="686"/>
      <c r="T60" s="686"/>
      <c r="U60" s="686"/>
      <c r="V60" s="686"/>
      <c r="W60" s="686"/>
    </row>
    <row r="61" spans="2:23" ht="11.25">
      <c r="B61" s="686"/>
      <c r="C61" s="686"/>
      <c r="D61" s="686"/>
      <c r="E61" s="687"/>
      <c r="F61" s="687"/>
      <c r="G61" s="687"/>
      <c r="H61" s="687"/>
      <c r="I61" s="687"/>
      <c r="J61" s="687"/>
      <c r="K61" s="686"/>
      <c r="L61" s="686"/>
      <c r="M61" s="686"/>
      <c r="N61" s="686"/>
      <c r="O61" s="686"/>
      <c r="P61" s="686"/>
      <c r="Q61" s="686"/>
      <c r="R61" s="686"/>
      <c r="S61" s="686"/>
      <c r="T61" s="686"/>
      <c r="U61" s="686"/>
      <c r="V61" s="686"/>
      <c r="W61" s="686"/>
    </row>
    <row r="62" spans="2:23" ht="11.25">
      <c r="B62" s="686"/>
      <c r="C62" s="686"/>
      <c r="D62" s="686"/>
      <c r="E62" s="687"/>
      <c r="F62" s="687"/>
      <c r="G62" s="687"/>
      <c r="H62" s="687"/>
      <c r="I62" s="687"/>
      <c r="J62" s="687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</row>
    <row r="63" spans="2:23" ht="11.25">
      <c r="B63" s="686"/>
      <c r="C63" s="686"/>
      <c r="D63" s="686"/>
      <c r="E63" s="687"/>
      <c r="F63" s="687"/>
      <c r="G63" s="687"/>
      <c r="H63" s="687"/>
      <c r="I63" s="687"/>
      <c r="J63" s="687"/>
      <c r="K63" s="686"/>
      <c r="L63" s="686"/>
      <c r="M63" s="686"/>
      <c r="N63" s="686"/>
      <c r="O63" s="686"/>
      <c r="P63" s="686"/>
      <c r="Q63" s="686"/>
      <c r="R63" s="686"/>
      <c r="S63" s="686"/>
      <c r="T63" s="686"/>
      <c r="U63" s="686"/>
      <c r="V63" s="686"/>
      <c r="W63" s="686"/>
    </row>
    <row r="64" spans="2:23" ht="11.25">
      <c r="B64" s="686"/>
      <c r="C64" s="686"/>
      <c r="D64" s="686"/>
      <c r="E64" s="687"/>
      <c r="F64" s="687"/>
      <c r="G64" s="687"/>
      <c r="H64" s="687"/>
      <c r="I64" s="687"/>
      <c r="J64" s="687"/>
      <c r="K64" s="686"/>
      <c r="L64" s="686"/>
      <c r="M64" s="686"/>
      <c r="N64" s="686"/>
      <c r="O64" s="686"/>
      <c r="P64" s="686"/>
      <c r="Q64" s="686"/>
      <c r="R64" s="686"/>
      <c r="S64" s="686"/>
      <c r="T64" s="686"/>
      <c r="U64" s="686"/>
      <c r="V64" s="686"/>
      <c r="W64" s="686"/>
    </row>
    <row r="65" spans="2:23" ht="11.25">
      <c r="B65" s="686"/>
      <c r="C65" s="686"/>
      <c r="D65" s="686"/>
      <c r="E65" s="687"/>
      <c r="F65" s="687"/>
      <c r="G65" s="687"/>
      <c r="H65" s="687"/>
      <c r="I65" s="687"/>
      <c r="J65" s="687"/>
      <c r="K65" s="686"/>
      <c r="L65" s="686"/>
      <c r="M65" s="686"/>
      <c r="N65" s="686"/>
      <c r="O65" s="686"/>
      <c r="P65" s="686"/>
      <c r="Q65" s="686"/>
      <c r="R65" s="686"/>
      <c r="S65" s="686"/>
      <c r="T65" s="686"/>
      <c r="U65" s="686"/>
      <c r="V65" s="686"/>
      <c r="W65" s="686"/>
    </row>
    <row r="66" spans="2:23" ht="11.25">
      <c r="B66" s="686"/>
      <c r="C66" s="686"/>
      <c r="D66" s="686"/>
      <c r="E66" s="687"/>
      <c r="F66" s="687"/>
      <c r="G66" s="687"/>
      <c r="H66" s="687"/>
      <c r="I66" s="687"/>
      <c r="J66" s="687"/>
      <c r="K66" s="686"/>
      <c r="L66" s="686"/>
      <c r="M66" s="686"/>
      <c r="N66" s="686"/>
      <c r="O66" s="686"/>
      <c r="P66" s="686"/>
      <c r="Q66" s="686"/>
      <c r="R66" s="686"/>
      <c r="S66" s="686"/>
      <c r="T66" s="686"/>
      <c r="U66" s="686"/>
      <c r="V66" s="686"/>
      <c r="W66" s="686"/>
    </row>
    <row r="67" spans="2:23" ht="11.25">
      <c r="B67" s="686"/>
      <c r="C67" s="686"/>
      <c r="D67" s="686"/>
      <c r="E67" s="687"/>
      <c r="F67" s="687"/>
      <c r="G67" s="687"/>
      <c r="H67" s="687"/>
      <c r="I67" s="687"/>
      <c r="J67" s="687"/>
      <c r="K67" s="686"/>
      <c r="L67" s="686"/>
      <c r="M67" s="686"/>
      <c r="N67" s="686"/>
      <c r="O67" s="686"/>
      <c r="P67" s="686"/>
      <c r="Q67" s="686"/>
      <c r="R67" s="686"/>
      <c r="S67" s="686"/>
      <c r="T67" s="686"/>
      <c r="U67" s="686"/>
      <c r="V67" s="686"/>
      <c r="W67" s="686"/>
    </row>
    <row r="68" spans="2:23" ht="11.25">
      <c r="B68" s="686"/>
      <c r="C68" s="686"/>
      <c r="D68" s="686"/>
      <c r="E68" s="687"/>
      <c r="F68" s="687"/>
      <c r="G68" s="687"/>
      <c r="H68" s="687"/>
      <c r="I68" s="687"/>
      <c r="J68" s="687"/>
      <c r="K68" s="686"/>
      <c r="L68" s="686"/>
      <c r="M68" s="686"/>
      <c r="N68" s="686"/>
      <c r="O68" s="686"/>
      <c r="P68" s="686"/>
      <c r="Q68" s="686"/>
      <c r="R68" s="686"/>
      <c r="S68" s="686"/>
      <c r="T68" s="686"/>
      <c r="U68" s="686"/>
      <c r="V68" s="686"/>
      <c r="W68" s="686"/>
    </row>
    <row r="69" spans="2:23" ht="11.25">
      <c r="B69" s="686"/>
      <c r="C69" s="686"/>
      <c r="D69" s="686"/>
      <c r="E69" s="687"/>
      <c r="F69" s="687"/>
      <c r="G69" s="687"/>
      <c r="H69" s="687"/>
      <c r="I69" s="687"/>
      <c r="J69" s="687"/>
      <c r="K69" s="686"/>
      <c r="L69" s="686"/>
      <c r="M69" s="686"/>
      <c r="N69" s="686"/>
      <c r="O69" s="686"/>
      <c r="P69" s="686"/>
      <c r="Q69" s="686"/>
      <c r="R69" s="686"/>
      <c r="S69" s="686"/>
      <c r="T69" s="686"/>
      <c r="U69" s="686"/>
      <c r="V69" s="686"/>
      <c r="W69" s="686"/>
    </row>
    <row r="70" spans="2:23" ht="11.25">
      <c r="B70" s="686"/>
      <c r="C70" s="686"/>
      <c r="D70" s="686"/>
      <c r="E70" s="687"/>
      <c r="F70" s="687"/>
      <c r="G70" s="687"/>
      <c r="H70" s="687"/>
      <c r="I70" s="687"/>
      <c r="J70" s="687"/>
      <c r="K70" s="686"/>
      <c r="L70" s="686"/>
      <c r="M70" s="686"/>
      <c r="N70" s="686"/>
      <c r="O70" s="686"/>
      <c r="P70" s="686"/>
      <c r="Q70" s="686"/>
      <c r="R70" s="686"/>
      <c r="S70" s="686"/>
      <c r="T70" s="686"/>
      <c r="U70" s="686"/>
      <c r="V70" s="686"/>
      <c r="W70" s="686"/>
    </row>
    <row r="71" spans="2:23" ht="11.25">
      <c r="B71" s="686"/>
      <c r="C71" s="686"/>
      <c r="D71" s="686"/>
      <c r="E71" s="687"/>
      <c r="F71" s="687"/>
      <c r="G71" s="687"/>
      <c r="H71" s="687"/>
      <c r="I71" s="687"/>
      <c r="J71" s="687"/>
      <c r="K71" s="686"/>
      <c r="L71" s="686"/>
      <c r="M71" s="686"/>
      <c r="N71" s="686"/>
      <c r="O71" s="686"/>
      <c r="P71" s="686"/>
      <c r="Q71" s="686"/>
      <c r="R71" s="686"/>
      <c r="S71" s="686"/>
      <c r="T71" s="686"/>
      <c r="U71" s="686"/>
      <c r="V71" s="686"/>
      <c r="W71" s="686"/>
    </row>
    <row r="72" spans="2:23" ht="11.25">
      <c r="B72" s="686"/>
      <c r="C72" s="686"/>
      <c r="D72" s="686"/>
      <c r="E72" s="687"/>
      <c r="F72" s="687"/>
      <c r="G72" s="687"/>
      <c r="H72" s="687"/>
      <c r="I72" s="687"/>
      <c r="J72" s="687"/>
      <c r="K72" s="686"/>
      <c r="L72" s="686"/>
      <c r="M72" s="686"/>
      <c r="N72" s="686"/>
      <c r="O72" s="686"/>
      <c r="P72" s="686"/>
      <c r="Q72" s="686"/>
      <c r="R72" s="686"/>
      <c r="S72" s="686"/>
      <c r="T72" s="686"/>
      <c r="U72" s="686"/>
      <c r="V72" s="686"/>
      <c r="W72" s="686"/>
    </row>
    <row r="73" spans="2:23" ht="11.25">
      <c r="B73" s="686"/>
      <c r="C73" s="686"/>
      <c r="D73" s="686"/>
      <c r="E73" s="687"/>
      <c r="F73" s="687"/>
      <c r="G73" s="687"/>
      <c r="H73" s="687"/>
      <c r="I73" s="687"/>
      <c r="J73" s="687"/>
      <c r="K73" s="686"/>
      <c r="L73" s="686"/>
      <c r="M73" s="686"/>
      <c r="N73" s="686"/>
      <c r="O73" s="686"/>
      <c r="P73" s="686"/>
      <c r="Q73" s="686"/>
      <c r="R73" s="686"/>
      <c r="S73" s="686"/>
      <c r="T73" s="686"/>
      <c r="U73" s="686"/>
      <c r="V73" s="686"/>
      <c r="W73" s="686"/>
    </row>
    <row r="74" spans="2:23" ht="11.25">
      <c r="B74" s="686"/>
      <c r="C74" s="686"/>
      <c r="D74" s="686"/>
      <c r="E74" s="687"/>
      <c r="F74" s="687"/>
      <c r="G74" s="687"/>
      <c r="H74" s="687"/>
      <c r="I74" s="687"/>
      <c r="J74" s="687"/>
      <c r="K74" s="686"/>
      <c r="L74" s="686"/>
      <c r="M74" s="686"/>
      <c r="N74" s="686"/>
      <c r="O74" s="686"/>
      <c r="P74" s="686"/>
      <c r="Q74" s="686"/>
      <c r="R74" s="686"/>
      <c r="S74" s="686"/>
      <c r="T74" s="686"/>
      <c r="U74" s="686"/>
      <c r="V74" s="686"/>
      <c r="W74" s="686"/>
    </row>
    <row r="75" spans="2:23" ht="11.25">
      <c r="B75" s="686"/>
      <c r="C75" s="686"/>
      <c r="D75" s="686"/>
      <c r="E75" s="687"/>
      <c r="F75" s="687"/>
      <c r="G75" s="687"/>
      <c r="H75" s="687"/>
      <c r="I75" s="687"/>
      <c r="J75" s="687"/>
      <c r="K75" s="686"/>
      <c r="L75" s="686"/>
      <c r="M75" s="686"/>
      <c r="N75" s="686"/>
      <c r="O75" s="686"/>
      <c r="P75" s="686"/>
      <c r="Q75" s="686"/>
      <c r="R75" s="686"/>
      <c r="S75" s="686"/>
      <c r="T75" s="686"/>
      <c r="U75" s="686"/>
      <c r="V75" s="686"/>
      <c r="W75" s="686"/>
    </row>
    <row r="76" spans="2:23" ht="11.25">
      <c r="B76" s="686"/>
      <c r="C76" s="686"/>
      <c r="D76" s="686"/>
      <c r="E76" s="687"/>
      <c r="F76" s="687"/>
      <c r="G76" s="687"/>
      <c r="H76" s="687"/>
      <c r="I76" s="687"/>
      <c r="J76" s="687"/>
      <c r="K76" s="686"/>
      <c r="L76" s="686"/>
      <c r="M76" s="686"/>
      <c r="N76" s="686"/>
      <c r="O76" s="686"/>
      <c r="P76" s="686"/>
      <c r="Q76" s="686"/>
      <c r="R76" s="686"/>
      <c r="S76" s="686"/>
      <c r="T76" s="686"/>
      <c r="U76" s="686"/>
      <c r="V76" s="686"/>
      <c r="W76" s="68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L6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1" style="691" customWidth="1"/>
    <col min="3" max="3" width="2" style="691" customWidth="1"/>
    <col min="4" max="16384" width="10.66015625" style="691" customWidth="1"/>
  </cols>
  <sheetData>
    <row r="1" spans="4:12" ht="11.25">
      <c r="D1" s="690"/>
      <c r="E1" s="690"/>
      <c r="F1" s="690"/>
      <c r="G1" s="690"/>
      <c r="H1" s="690"/>
      <c r="I1" s="690"/>
      <c r="J1" s="690"/>
      <c r="K1" s="690"/>
      <c r="L1" s="690"/>
    </row>
    <row r="2" spans="4:12" ht="11.25">
      <c r="D2" s="692" t="s">
        <v>176</v>
      </c>
      <c r="E2" s="692"/>
      <c r="F2" s="692"/>
      <c r="G2" s="692"/>
      <c r="H2" s="692"/>
      <c r="I2" s="692"/>
      <c r="J2" s="692"/>
      <c r="K2" s="692"/>
      <c r="L2" s="692"/>
    </row>
    <row r="3" spans="4:12" ht="11.25">
      <c r="D3" s="692" t="s">
        <v>177</v>
      </c>
      <c r="E3" s="692"/>
      <c r="F3" s="692"/>
      <c r="G3" s="692"/>
      <c r="H3" s="692"/>
      <c r="I3" s="692"/>
      <c r="J3" s="692"/>
      <c r="K3" s="692"/>
      <c r="L3" s="692"/>
    </row>
    <row r="4" spans="4:12" ht="11.25">
      <c r="D4" s="692" t="s">
        <v>44</v>
      </c>
      <c r="E4" s="692"/>
      <c r="F4" s="692"/>
      <c r="G4" s="692"/>
      <c r="H4" s="692"/>
      <c r="I4" s="692"/>
      <c r="J4" s="692"/>
      <c r="K4" s="692"/>
      <c r="L4" s="692"/>
    </row>
    <row r="5" ht="11.25"/>
    <row r="6" ht="11.25">
      <c r="D6" s="693" t="s">
        <v>156</v>
      </c>
    </row>
    <row r="7" ht="11.25">
      <c r="D7" s="693" t="s">
        <v>191</v>
      </c>
    </row>
    <row r="8" ht="11.25">
      <c r="D8" s="693"/>
    </row>
    <row r="9" ht="11.25">
      <c r="D9" s="693"/>
    </row>
    <row r="10" ht="11.25">
      <c r="E10" s="694" t="s">
        <v>180</v>
      </c>
    </row>
    <row r="11" spans="4:5" ht="11.25">
      <c r="D11" s="695">
        <v>1961</v>
      </c>
      <c r="E11" s="696">
        <v>4.102804</v>
      </c>
    </row>
    <row r="12" spans="4:5" ht="11.25">
      <c r="D12" s="695"/>
      <c r="E12" s="696">
        <v>4.315161</v>
      </c>
    </row>
    <row r="13" spans="4:5" ht="11.25">
      <c r="D13" s="695"/>
      <c r="E13" s="696">
        <v>4.339126</v>
      </c>
    </row>
    <row r="14" spans="4:5" ht="11.25">
      <c r="D14" s="695"/>
      <c r="E14" s="696">
        <v>4.191112</v>
      </c>
    </row>
    <row r="15" spans="4:5" ht="11.25">
      <c r="D15" s="695"/>
      <c r="E15" s="696">
        <v>4.338966</v>
      </c>
    </row>
    <row r="16" spans="4:5" ht="11.25">
      <c r="D16" s="695">
        <v>1966</v>
      </c>
      <c r="E16" s="696">
        <v>4.324495</v>
      </c>
    </row>
    <row r="17" spans="4:5" ht="11.25">
      <c r="D17" s="695"/>
      <c r="E17" s="696">
        <v>4.386895</v>
      </c>
    </row>
    <row r="18" spans="4:5" ht="11.25">
      <c r="D18" s="695"/>
      <c r="E18" s="696">
        <v>4.563381</v>
      </c>
    </row>
    <row r="19" spans="4:5" ht="11.25">
      <c r="D19" s="695"/>
      <c r="E19" s="696">
        <v>4.692079</v>
      </c>
    </row>
    <row r="20" spans="4:5" ht="11.25">
      <c r="D20" s="695"/>
      <c r="E20" s="696">
        <v>4.598115</v>
      </c>
    </row>
    <row r="21" spans="4:5" ht="11.25">
      <c r="D21" s="695">
        <v>1971</v>
      </c>
      <c r="E21" s="696">
        <v>4.647511</v>
      </c>
    </row>
    <row r="22" spans="4:5" ht="11.25">
      <c r="D22" s="695"/>
      <c r="E22" s="696">
        <v>4.621958</v>
      </c>
    </row>
    <row r="23" spans="4:5" ht="11.25">
      <c r="D23" s="695"/>
      <c r="E23" s="696">
        <v>4.70377</v>
      </c>
    </row>
    <row r="24" spans="4:5" ht="11.25">
      <c r="D24" s="695"/>
      <c r="E24" s="696">
        <v>4.668504</v>
      </c>
    </row>
    <row r="25" spans="4:5" ht="11.25">
      <c r="D25" s="695"/>
      <c r="E25" s="696">
        <v>4.780703</v>
      </c>
    </row>
    <row r="26" spans="4:5" ht="11.25">
      <c r="D26" s="695">
        <v>1976</v>
      </c>
      <c r="E26" s="696">
        <v>4.799704</v>
      </c>
    </row>
    <row r="27" spans="4:5" ht="11.25">
      <c r="D27" s="695"/>
      <c r="E27" s="696">
        <v>4.706385</v>
      </c>
    </row>
    <row r="28" spans="4:5" ht="11.25">
      <c r="D28" s="695"/>
      <c r="E28" s="696">
        <v>4.789825</v>
      </c>
    </row>
    <row r="29" spans="4:5" ht="11.25">
      <c r="D29" s="695"/>
      <c r="E29" s="696">
        <v>4.771275</v>
      </c>
    </row>
    <row r="30" spans="4:5" ht="11.25">
      <c r="D30" s="695"/>
      <c r="E30" s="696">
        <v>4.861488</v>
      </c>
    </row>
    <row r="31" spans="4:5" ht="11.25">
      <c r="D31" s="695">
        <v>1981</v>
      </c>
      <c r="E31" s="696">
        <v>4.824204</v>
      </c>
    </row>
    <row r="32" spans="4:5" ht="11.25">
      <c r="D32" s="695"/>
      <c r="E32" s="696">
        <v>4.795607</v>
      </c>
    </row>
    <row r="33" spans="4:5" ht="11.25">
      <c r="D33" s="695"/>
      <c r="E33" s="696">
        <v>4.908468</v>
      </c>
    </row>
    <row r="34" spans="4:5" ht="11.25">
      <c r="D34" s="695"/>
      <c r="E34" s="696">
        <v>4.823843</v>
      </c>
    </row>
    <row r="35" spans="4:5" ht="11.25">
      <c r="D35" s="695"/>
      <c r="E35" s="696">
        <v>4.954312</v>
      </c>
    </row>
    <row r="36" spans="4:5" ht="11.25">
      <c r="D36" s="695">
        <v>1986</v>
      </c>
      <c r="E36" s="696">
        <v>4.904935</v>
      </c>
    </row>
    <row r="37" spans="4:5" ht="11.25">
      <c r="D37" s="695"/>
      <c r="E37" s="696">
        <v>4.833607</v>
      </c>
    </row>
    <row r="38" spans="4:5" ht="11.25">
      <c r="D38" s="695"/>
      <c r="E38" s="696">
        <v>4.843081</v>
      </c>
    </row>
    <row r="39" spans="4:5" ht="11.25">
      <c r="D39" s="695"/>
      <c r="E39" s="696">
        <v>4.870938</v>
      </c>
    </row>
    <row r="40" spans="4:5" ht="11.25">
      <c r="D40" s="695"/>
      <c r="E40" s="696">
        <v>4.914186</v>
      </c>
    </row>
    <row r="41" spans="4:5" ht="11.25">
      <c r="D41" s="695">
        <v>1991</v>
      </c>
      <c r="E41" s="696">
        <v>4.942203</v>
      </c>
    </row>
    <row r="42" spans="4:5" ht="11.25">
      <c r="D42" s="695"/>
      <c r="E42" s="696">
        <v>4.886457</v>
      </c>
    </row>
    <row r="43" spans="4:5" ht="11.25">
      <c r="D43" s="695"/>
      <c r="E43" s="696">
        <v>4.975363</v>
      </c>
    </row>
    <row r="44" spans="4:5" ht="11.25">
      <c r="D44" s="695"/>
      <c r="E44" s="696">
        <v>4.892548</v>
      </c>
    </row>
    <row r="45" spans="4:5" ht="11.25">
      <c r="D45" s="695"/>
      <c r="E45" s="696">
        <v>4.950175</v>
      </c>
    </row>
    <row r="46" spans="4:5" ht="11.25">
      <c r="D46" s="695">
        <v>1996</v>
      </c>
      <c r="E46" s="696">
        <v>4.947039</v>
      </c>
    </row>
    <row r="47" spans="4:5" ht="11.25">
      <c r="D47" s="695"/>
      <c r="E47" s="696">
        <v>4.894163</v>
      </c>
    </row>
    <row r="48" spans="4:5" ht="11.25">
      <c r="D48" s="695"/>
      <c r="E48" s="696">
        <v>4.905946</v>
      </c>
    </row>
    <row r="49" spans="4:5" ht="11.25">
      <c r="D49" s="695"/>
      <c r="E49" s="696">
        <v>4.911109</v>
      </c>
    </row>
    <row r="50" spans="4:5" ht="11.25">
      <c r="D50" s="695"/>
      <c r="E50" s="696">
        <v>4.825168</v>
      </c>
    </row>
    <row r="51" spans="4:5" ht="11.25">
      <c r="D51" s="695">
        <v>2001</v>
      </c>
      <c r="E51" s="696">
        <v>4.790297</v>
      </c>
    </row>
    <row r="52" spans="4:5" ht="11.25">
      <c r="D52" s="695"/>
      <c r="E52" s="696">
        <v>4.841178</v>
      </c>
    </row>
    <row r="53" spans="4:5" ht="11.25">
      <c r="D53" s="695"/>
      <c r="E53" s="696">
        <v>4.936811</v>
      </c>
    </row>
    <row r="54" spans="4:5" ht="11.25">
      <c r="D54" s="695"/>
      <c r="E54" s="696">
        <v>4.724493</v>
      </c>
    </row>
    <row r="55" spans="4:5" ht="11.25">
      <c r="D55" s="695"/>
      <c r="E55" s="696">
        <v>4.842612</v>
      </c>
    </row>
    <row r="56" spans="4:5" ht="11.25">
      <c r="D56" s="695">
        <v>2006</v>
      </c>
      <c r="E56" s="696">
        <v>4.747976</v>
      </c>
    </row>
    <row r="57" spans="4:5" ht="11.25">
      <c r="D57" s="695"/>
      <c r="E57" s="696">
        <v>4.797942</v>
      </c>
    </row>
    <row r="58" spans="4:5" ht="11.25">
      <c r="D58" s="695"/>
      <c r="E58" s="696">
        <v>4.845129</v>
      </c>
    </row>
    <row r="59" spans="4:5" ht="11.25">
      <c r="D59" s="695">
        <v>2009</v>
      </c>
      <c r="E59" s="696">
        <v>4.843917</v>
      </c>
    </row>
    <row r="61" ht="11.25">
      <c r="D61" s="697" t="s">
        <v>439</v>
      </c>
    </row>
    <row r="62" ht="11.25">
      <c r="D62" s="691" t="s">
        <v>364</v>
      </c>
    </row>
    <row r="64" ht="11.25">
      <c r="A64" s="693" t="s">
        <v>189</v>
      </c>
    </row>
    <row r="65" ht="11.25">
      <c r="A65" s="698" t="s">
        <v>22</v>
      </c>
    </row>
  </sheetData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7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83203125" style="42" customWidth="1"/>
    <col min="3" max="3" width="2" style="42" customWidth="1"/>
    <col min="4" max="4" width="15.33203125" style="42" customWidth="1"/>
    <col min="5" max="8" width="17" style="42" customWidth="1"/>
    <col min="9" max="13" width="2" style="42" customWidth="1"/>
    <col min="14" max="14" width="10" style="42" bestFit="1" customWidth="1"/>
    <col min="15" max="16384" width="10.83203125" style="42" customWidth="1"/>
  </cols>
  <sheetData>
    <row r="1" spans="1:9" ht="12.75">
      <c r="A1" s="1"/>
      <c r="B1" s="4"/>
      <c r="C1" s="4"/>
      <c r="D1" s="4"/>
      <c r="E1" s="4"/>
      <c r="F1" s="4"/>
      <c r="G1" s="4"/>
      <c r="H1" s="4"/>
      <c r="I1" s="4"/>
    </row>
    <row r="2" spans="1:4" ht="11.25">
      <c r="A2" s="3"/>
      <c r="B2" s="43"/>
      <c r="D2" s="4" t="s">
        <v>176</v>
      </c>
    </row>
    <row r="3" ht="11.25">
      <c r="D3" s="4" t="s">
        <v>177</v>
      </c>
    </row>
    <row r="4" ht="11.25">
      <c r="D4" s="4" t="s">
        <v>178</v>
      </c>
    </row>
    <row r="5" ht="11.25">
      <c r="H5" s="44"/>
    </row>
    <row r="6" ht="11.25">
      <c r="D6" s="45" t="s">
        <v>130</v>
      </c>
    </row>
    <row r="7" ht="11.25">
      <c r="D7" s="45"/>
    </row>
    <row r="8" ht="11.25">
      <c r="D8" s="45"/>
    </row>
    <row r="10" spans="3:9" ht="11.25" customHeight="1">
      <c r="C10" s="46"/>
      <c r="D10" s="47"/>
      <c r="E10" s="880" t="s">
        <v>197</v>
      </c>
      <c r="F10" s="881"/>
      <c r="G10" s="879" t="s">
        <v>198</v>
      </c>
      <c r="H10" s="879"/>
      <c r="I10" s="48"/>
    </row>
    <row r="11" spans="1:9" ht="11.25" customHeight="1">
      <c r="A11" s="49"/>
      <c r="C11" s="50"/>
      <c r="D11" s="51"/>
      <c r="E11" s="52">
        <v>1960</v>
      </c>
      <c r="F11" s="53">
        <v>2010</v>
      </c>
      <c r="G11" s="52">
        <v>1960</v>
      </c>
      <c r="H11" s="54">
        <v>2010</v>
      </c>
      <c r="I11" s="50"/>
    </row>
    <row r="12" spans="1:14" s="43" customFormat="1" ht="9.75" customHeight="1">
      <c r="A12" s="49"/>
      <c r="C12" s="55"/>
      <c r="D12" s="56" t="s">
        <v>199</v>
      </c>
      <c r="E12" s="57">
        <v>402.60707</v>
      </c>
      <c r="F12" s="58">
        <v>501.064212</v>
      </c>
      <c r="G12" s="59">
        <v>93.55133789308704</v>
      </c>
      <c r="H12" s="60">
        <v>116.42922068642608</v>
      </c>
      <c r="I12" s="61"/>
      <c r="J12" s="62"/>
      <c r="K12" s="62"/>
      <c r="L12" s="62"/>
      <c r="M12" s="62"/>
      <c r="N12" s="62"/>
    </row>
    <row r="13" spans="1:14" ht="9.75" customHeight="1">
      <c r="A13" s="49"/>
      <c r="C13" s="63"/>
      <c r="D13" s="64" t="s">
        <v>200</v>
      </c>
      <c r="E13" s="65">
        <v>20.684913</v>
      </c>
      <c r="F13" s="66">
        <v>40.666</v>
      </c>
      <c r="G13" s="67">
        <v>7.439545749</v>
      </c>
      <c r="H13" s="68">
        <v>14.566177497752355</v>
      </c>
      <c r="I13" s="69"/>
      <c r="J13" s="62"/>
      <c r="K13" s="62"/>
      <c r="L13" s="62"/>
      <c r="M13" s="62"/>
      <c r="N13" s="62"/>
    </row>
    <row r="14" spans="1:14" ht="9.75" customHeight="1">
      <c r="A14" s="49"/>
      <c r="C14" s="70"/>
      <c r="D14" s="71" t="s">
        <v>201</v>
      </c>
      <c r="E14" s="72">
        <v>10.276473</v>
      </c>
      <c r="F14" s="73">
        <v>21.512</v>
      </c>
      <c r="G14" s="74">
        <v>1.327500446</v>
      </c>
      <c r="H14" s="75">
        <v>2.7966631409366376</v>
      </c>
      <c r="I14" s="76"/>
      <c r="J14" s="62"/>
      <c r="K14" s="62"/>
      <c r="L14" s="62"/>
      <c r="M14" s="62"/>
      <c r="N14" s="62"/>
    </row>
    <row r="15" spans="1:14" ht="9.75" customHeight="1">
      <c r="A15" s="49"/>
      <c r="C15" s="70"/>
      <c r="D15" s="71" t="s">
        <v>202</v>
      </c>
      <c r="E15" s="72">
        <v>72.74391499999999</v>
      </c>
      <c r="F15" s="73">
        <v>195.423</v>
      </c>
      <c r="G15" s="74">
        <v>8.543987953</v>
      </c>
      <c r="H15" s="75">
        <v>22.95300930403878</v>
      </c>
      <c r="I15" s="76"/>
      <c r="J15" s="62"/>
      <c r="K15" s="62"/>
      <c r="L15" s="62"/>
      <c r="M15" s="62"/>
      <c r="N15" s="62"/>
    </row>
    <row r="16" spans="1:14" ht="9.75" customHeight="1">
      <c r="A16" s="49"/>
      <c r="C16" s="70"/>
      <c r="D16" s="71" t="s">
        <v>203</v>
      </c>
      <c r="E16" s="72">
        <v>17.909008999999998</v>
      </c>
      <c r="F16" s="77">
        <v>33.89</v>
      </c>
      <c r="G16" s="74">
        <v>1.796179873</v>
      </c>
      <c r="H16" s="75">
        <v>3.726834982367089</v>
      </c>
      <c r="I16" s="76"/>
      <c r="J16" s="62"/>
      <c r="K16" s="62"/>
      <c r="L16" s="62"/>
      <c r="M16" s="62"/>
      <c r="N16" s="62"/>
    </row>
    <row r="17" spans="1:14" ht="9.75" customHeight="1">
      <c r="A17" s="49"/>
      <c r="C17" s="70"/>
      <c r="D17" s="71" t="s">
        <v>204</v>
      </c>
      <c r="E17" s="72">
        <v>645.927184</v>
      </c>
      <c r="F17" s="73">
        <v>1354.146</v>
      </c>
      <c r="G17" s="74">
        <v>67.30538803</v>
      </c>
      <c r="H17" s="75">
        <v>141.10154247693683</v>
      </c>
      <c r="I17" s="76"/>
      <c r="J17" s="62"/>
      <c r="K17" s="62"/>
      <c r="L17" s="62"/>
      <c r="M17" s="62"/>
      <c r="N17" s="62"/>
    </row>
    <row r="18" spans="1:14" ht="9.75" customHeight="1">
      <c r="A18" s="49"/>
      <c r="C18" s="70"/>
      <c r="D18" s="71" t="s">
        <v>205</v>
      </c>
      <c r="E18" s="72">
        <v>448.31390999999996</v>
      </c>
      <c r="F18" s="73">
        <v>1214.464</v>
      </c>
      <c r="G18" s="74">
        <v>136.3790819</v>
      </c>
      <c r="H18" s="75">
        <v>369.4453410025301</v>
      </c>
      <c r="I18" s="76"/>
      <c r="J18" s="62"/>
      <c r="K18" s="62"/>
      <c r="L18" s="62"/>
      <c r="M18" s="62"/>
      <c r="N18" s="62"/>
    </row>
    <row r="19" spans="1:14" ht="9.75" customHeight="1">
      <c r="A19" s="49"/>
      <c r="C19" s="70"/>
      <c r="D19" s="71" t="s">
        <v>206</v>
      </c>
      <c r="E19" s="72">
        <v>93.058069</v>
      </c>
      <c r="F19" s="73">
        <v>232.517</v>
      </c>
      <c r="G19" s="74">
        <v>48.86043457</v>
      </c>
      <c r="H19" s="75">
        <v>124.98497132008889</v>
      </c>
      <c r="I19" s="76"/>
      <c r="J19" s="62"/>
      <c r="K19" s="62"/>
      <c r="L19" s="62"/>
      <c r="M19" s="62"/>
      <c r="N19" s="62"/>
    </row>
    <row r="20" spans="1:14" ht="9.75" customHeight="1">
      <c r="A20" s="49"/>
      <c r="C20" s="70"/>
      <c r="D20" s="71" t="s">
        <v>207</v>
      </c>
      <c r="E20" s="72">
        <v>93.188605</v>
      </c>
      <c r="F20" s="73">
        <v>126.995</v>
      </c>
      <c r="G20" s="74">
        <v>246.613558</v>
      </c>
      <c r="H20" s="75">
        <v>337.01405204896025</v>
      </c>
      <c r="I20" s="76"/>
      <c r="J20" s="62"/>
      <c r="K20" s="62"/>
      <c r="L20" s="62"/>
      <c r="M20" s="62"/>
      <c r="N20" s="62"/>
    </row>
    <row r="21" spans="1:14" ht="9.75" customHeight="1">
      <c r="A21" s="49"/>
      <c r="C21" s="70"/>
      <c r="D21" s="71" t="s">
        <v>208</v>
      </c>
      <c r="E21" s="72">
        <v>25.068497999999998</v>
      </c>
      <c r="F21" s="73">
        <v>48.501</v>
      </c>
      <c r="G21" s="74">
        <v>251.8485202</v>
      </c>
      <c r="H21" s="75">
        <v>502.8459456937576</v>
      </c>
      <c r="I21" s="76"/>
      <c r="J21" s="62"/>
      <c r="K21" s="62"/>
      <c r="L21" s="62"/>
      <c r="M21" s="62"/>
      <c r="N21" s="62"/>
    </row>
    <row r="22" spans="1:14" ht="9.75" customHeight="1">
      <c r="A22" s="49"/>
      <c r="C22" s="70"/>
      <c r="D22" s="71" t="s">
        <v>209</v>
      </c>
      <c r="E22" s="72">
        <v>37.910243</v>
      </c>
      <c r="F22" s="73">
        <v>110.645</v>
      </c>
      <c r="G22" s="74">
        <v>19.35973018</v>
      </c>
      <c r="H22" s="75">
        <v>56.473197880002935</v>
      </c>
      <c r="I22" s="76"/>
      <c r="J22" s="62"/>
      <c r="K22" s="62"/>
      <c r="L22" s="62"/>
      <c r="M22" s="62"/>
      <c r="N22" s="62"/>
    </row>
    <row r="23" spans="1:14" ht="9.75" customHeight="1">
      <c r="A23" s="49"/>
      <c r="C23" s="70"/>
      <c r="D23" s="71" t="s">
        <v>210</v>
      </c>
      <c r="E23" s="72">
        <v>119.90570100000001</v>
      </c>
      <c r="F23" s="73">
        <v>140.367</v>
      </c>
      <c r="G23" s="74">
        <v>7.022131312</v>
      </c>
      <c r="H23" s="75">
        <v>8.570594338267835</v>
      </c>
      <c r="I23" s="76"/>
      <c r="J23" s="62"/>
      <c r="K23" s="62"/>
      <c r="L23" s="62"/>
      <c r="M23" s="62"/>
      <c r="N23" s="62"/>
    </row>
    <row r="24" spans="1:14" ht="9.75" customHeight="1">
      <c r="A24" s="49"/>
      <c r="C24" s="70"/>
      <c r="D24" s="71" t="s">
        <v>211</v>
      </c>
      <c r="E24" s="72">
        <v>4.074732</v>
      </c>
      <c r="F24" s="73">
        <v>26.246</v>
      </c>
      <c r="G24" s="74">
        <v>1.89549749</v>
      </c>
      <c r="H24" s="75">
        <v>12.209202253438873</v>
      </c>
      <c r="I24" s="76"/>
      <c r="J24" s="62"/>
      <c r="K24" s="62"/>
      <c r="L24" s="62"/>
      <c r="M24" s="62"/>
      <c r="N24" s="62"/>
    </row>
    <row r="25" spans="1:14" ht="9.75" customHeight="1">
      <c r="A25" s="49"/>
      <c r="C25" s="70"/>
      <c r="D25" s="71" t="s">
        <v>212</v>
      </c>
      <c r="E25" s="72">
        <v>17.396476999999997</v>
      </c>
      <c r="F25" s="73">
        <v>50.492</v>
      </c>
      <c r="G25" s="74">
        <v>14.24729717</v>
      </c>
      <c r="H25" s="75">
        <v>41.41777883503269</v>
      </c>
      <c r="I25" s="76"/>
      <c r="J25" s="62"/>
      <c r="K25" s="62"/>
      <c r="L25" s="62"/>
      <c r="M25" s="62"/>
      <c r="N25" s="62"/>
    </row>
    <row r="26" spans="1:14" ht="9.75" customHeight="1">
      <c r="A26" s="49"/>
      <c r="C26" s="70"/>
      <c r="D26" s="71" t="s">
        <v>213</v>
      </c>
      <c r="E26" s="72">
        <v>28.233</v>
      </c>
      <c r="F26" s="73">
        <v>75.705</v>
      </c>
      <c r="G26" s="74">
        <v>36.0316095</v>
      </c>
      <c r="H26" s="75">
        <v>98.36877147208175</v>
      </c>
      <c r="I26" s="76"/>
      <c r="J26" s="62"/>
      <c r="K26" s="62"/>
      <c r="L26" s="62"/>
      <c r="M26" s="62"/>
      <c r="N26" s="62"/>
    </row>
    <row r="27" spans="1:14" ht="9.75" customHeight="1">
      <c r="A27" s="49"/>
      <c r="C27" s="78"/>
      <c r="D27" s="79" t="s">
        <v>214</v>
      </c>
      <c r="E27" s="80">
        <v>186.326215</v>
      </c>
      <c r="F27" s="81">
        <v>317.641</v>
      </c>
      <c r="G27" s="82">
        <v>19.35034314</v>
      </c>
      <c r="H27" s="83">
        <v>34.6809026352337</v>
      </c>
      <c r="I27" s="84"/>
      <c r="J27" s="62"/>
      <c r="K27" s="62"/>
      <c r="L27" s="62"/>
      <c r="M27" s="62"/>
      <c r="N27" s="62"/>
    </row>
    <row r="28" spans="1:14" ht="9.75" customHeight="1">
      <c r="A28" s="49"/>
      <c r="C28" s="55"/>
      <c r="D28" s="56" t="s">
        <v>192</v>
      </c>
      <c r="E28" s="57">
        <v>3023.358</v>
      </c>
      <c r="F28" s="58">
        <v>6908.688</v>
      </c>
      <c r="G28" s="59">
        <v>22</v>
      </c>
      <c r="H28" s="60">
        <v>51</v>
      </c>
      <c r="I28" s="61"/>
      <c r="J28" s="62"/>
      <c r="K28" s="62"/>
      <c r="L28" s="62"/>
      <c r="M28" s="62"/>
      <c r="N28" s="62"/>
    </row>
    <row r="29" ht="11.25">
      <c r="D29" s="43"/>
    </row>
    <row r="30" s="43" customFormat="1" ht="11.25">
      <c r="D30" s="43" t="s">
        <v>215</v>
      </c>
    </row>
    <row r="31" spans="4:8" ht="23.25" customHeight="1">
      <c r="D31" s="882" t="s">
        <v>216</v>
      </c>
      <c r="E31" s="882"/>
      <c r="F31" s="882"/>
      <c r="G31" s="882"/>
      <c r="H31" s="882"/>
    </row>
    <row r="32" spans="1:17" s="43" customFormat="1" ht="11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s="43" customFormat="1" ht="11.25">
      <c r="A33" s="85"/>
      <c r="B33" s="85"/>
      <c r="C33" s="85"/>
      <c r="D33" s="86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s="43" customFormat="1" ht="11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s="43" customFormat="1" ht="11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s="43" customFormat="1" ht="11.25">
      <c r="A36" s="23" t="s">
        <v>189</v>
      </c>
      <c r="B36" s="23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s="43" customFormat="1" ht="11.25">
      <c r="A37" s="87" t="s">
        <v>447</v>
      </c>
      <c r="B37" s="87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s="43" customFormat="1" ht="11.25">
      <c r="A38" s="87" t="s">
        <v>448</v>
      </c>
      <c r="B38" s="87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s="43" customFormat="1" ht="11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s="43" customFormat="1" ht="11.2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s="43" customFormat="1" ht="11.2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s="43" customFormat="1" ht="11.2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s="43" customFormat="1" ht="11.2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s="43" customFormat="1" ht="11.2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s="43" customFormat="1" ht="11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s="43" customFormat="1" ht="11.2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s="43" customFormat="1" ht="11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s="43" customFormat="1" ht="11.2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1:17" s="43" customFormat="1" ht="11.2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1:17" s="43" customFormat="1" ht="11.2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s="43" customFormat="1" ht="11.2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s="43" customFormat="1" ht="11.2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s="43" customFormat="1" ht="11.2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1:17" s="43" customFormat="1" ht="11.2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1:17" s="43" customFormat="1" ht="11.2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s="43" customFormat="1" ht="11.2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1:17" s="43" customFormat="1" ht="11.2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s="43" customFormat="1" ht="11.2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s="43" customFormat="1" ht="11.2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s="43" customFormat="1" ht="11.2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s="43" customFormat="1" ht="11.2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s="43" customFormat="1" ht="11.2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s="43" customFormat="1" ht="11.2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7" s="43" customFormat="1" ht="11.2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s="43" customFormat="1" ht="11.2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s="43" customFormat="1" ht="11.2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s="43" customFormat="1" ht="11.2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s="43" customFormat="1" ht="11.2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s="43" customFormat="1" ht="11.2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1:17" s="43" customFormat="1" ht="11.2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s="43" customFormat="1" ht="11.2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s="43" customFormat="1" ht="11.2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s="43" customFormat="1" ht="11.2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s="43" customFormat="1" ht="11.2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s="43" customFormat="1" ht="11.2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s="43" customFormat="1" ht="11.2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="43" customFormat="1" ht="11.25"/>
  </sheetData>
  <mergeCells count="3">
    <mergeCell ref="G10:H10"/>
    <mergeCell ref="E10:F10"/>
    <mergeCell ref="D31:H3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/>
  <dimension ref="A1:K4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1" style="691" customWidth="1"/>
    <col min="3" max="3" width="2" style="691" customWidth="1"/>
    <col min="4" max="16384" width="10.66015625" style="691" customWidth="1"/>
  </cols>
  <sheetData>
    <row r="1" spans="4:7" ht="11.25">
      <c r="D1" s="690"/>
      <c r="E1" s="690"/>
      <c r="F1" s="690"/>
      <c r="G1" s="690"/>
    </row>
    <row r="2" spans="4:7" ht="11.25">
      <c r="D2" s="692" t="s">
        <v>176</v>
      </c>
      <c r="E2" s="692"/>
      <c r="F2" s="692"/>
      <c r="G2" s="692"/>
    </row>
    <row r="3" spans="4:7" ht="11.25">
      <c r="D3" s="692" t="s">
        <v>177</v>
      </c>
      <c r="E3" s="692"/>
      <c r="F3" s="692"/>
      <c r="G3" s="692"/>
    </row>
    <row r="4" spans="4:7" ht="11.25">
      <c r="D4" s="692" t="s">
        <v>44</v>
      </c>
      <c r="E4" s="692"/>
      <c r="F4" s="692"/>
      <c r="G4" s="692"/>
    </row>
    <row r="5" ht="11.25"/>
    <row r="6" ht="11.25">
      <c r="D6" s="692" t="s">
        <v>157</v>
      </c>
    </row>
    <row r="7" spans="4:10" ht="11.25">
      <c r="D7" s="693" t="s">
        <v>277</v>
      </c>
      <c r="J7" s="696"/>
    </row>
    <row r="8" ht="11.25">
      <c r="J8" s="696"/>
    </row>
    <row r="9" ht="11.25">
      <c r="J9" s="696"/>
    </row>
    <row r="10" spans="4:11" ht="11.25">
      <c r="D10" s="692"/>
      <c r="E10" s="699">
        <v>2002</v>
      </c>
      <c r="F10" s="699">
        <v>2003</v>
      </c>
      <c r="G10" s="699">
        <v>2004</v>
      </c>
      <c r="H10" s="699">
        <v>2005</v>
      </c>
      <c r="I10" s="699">
        <v>2006</v>
      </c>
      <c r="J10" s="699">
        <v>2007</v>
      </c>
      <c r="K10" s="700"/>
    </row>
    <row r="11" spans="4:11" ht="11.25">
      <c r="D11" s="692" t="s">
        <v>280</v>
      </c>
      <c r="E11" s="701">
        <v>80.874547</v>
      </c>
      <c r="F11" s="701">
        <v>80.82212</v>
      </c>
      <c r="G11" s="701">
        <v>81.46441</v>
      </c>
      <c r="H11" s="701">
        <v>81.519603</v>
      </c>
      <c r="I11" s="701">
        <v>82.015988</v>
      </c>
      <c r="J11" s="701">
        <v>82.208216</v>
      </c>
      <c r="K11" s="700"/>
    </row>
    <row r="12" spans="4:11" ht="11.25">
      <c r="D12" s="692" t="s">
        <v>279</v>
      </c>
      <c r="E12" s="701">
        <v>74.508112</v>
      </c>
      <c r="F12" s="701">
        <v>74.618861</v>
      </c>
      <c r="G12" s="701">
        <v>75.233571</v>
      </c>
      <c r="H12" s="701">
        <v>75.396729</v>
      </c>
      <c r="I12" s="701">
        <v>75.839514</v>
      </c>
      <c r="J12" s="701">
        <v>76.073197</v>
      </c>
      <c r="K12" s="702"/>
    </row>
    <row r="13" ht="11.25"/>
    <row r="14" ht="11.25">
      <c r="D14" s="690" t="s">
        <v>45</v>
      </c>
    </row>
    <row r="15" ht="11.25"/>
    <row r="16" ht="11.25"/>
    <row r="17" ht="11.25">
      <c r="A17" s="693" t="s">
        <v>189</v>
      </c>
    </row>
    <row r="18" ht="11.25">
      <c r="A18" s="698" t="s">
        <v>23</v>
      </c>
    </row>
    <row r="19" ht="11.25"/>
    <row r="20" spans="4:10" ht="11.25">
      <c r="D20" s="703"/>
      <c r="E20" s="704">
        <v>2002</v>
      </c>
      <c r="F20" s="704">
        <v>2003</v>
      </c>
      <c r="G20" s="704">
        <v>2004</v>
      </c>
      <c r="H20" s="704">
        <v>2005</v>
      </c>
      <c r="I20" s="704">
        <v>2006</v>
      </c>
      <c r="J20" s="704">
        <v>2007</v>
      </c>
    </row>
    <row r="21" spans="4:10" ht="11.25">
      <c r="D21" s="703" t="s">
        <v>280</v>
      </c>
      <c r="E21" s="705">
        <f aca="true" t="shared" si="0" ref="E21:J21">E11-64</f>
        <v>16.874547000000007</v>
      </c>
      <c r="F21" s="705">
        <f t="shared" si="0"/>
        <v>16.822119999999998</v>
      </c>
      <c r="G21" s="705">
        <f t="shared" si="0"/>
        <v>17.46441</v>
      </c>
      <c r="H21" s="705">
        <f t="shared" si="0"/>
        <v>17.519603000000004</v>
      </c>
      <c r="I21" s="705">
        <f t="shared" si="0"/>
        <v>18.015987999999993</v>
      </c>
      <c r="J21" s="705">
        <f t="shared" si="0"/>
        <v>18.208215999999993</v>
      </c>
    </row>
    <row r="22" spans="4:10" ht="11.25">
      <c r="D22" s="703" t="s">
        <v>279</v>
      </c>
      <c r="E22" s="705">
        <f aca="true" t="shared" si="1" ref="E22:J22">E12-64</f>
        <v>10.508111999999997</v>
      </c>
      <c r="F22" s="705">
        <f t="shared" si="1"/>
        <v>10.618860999999995</v>
      </c>
      <c r="G22" s="705">
        <f t="shared" si="1"/>
        <v>11.233570999999998</v>
      </c>
      <c r="H22" s="705">
        <f t="shared" si="1"/>
        <v>11.396728999999993</v>
      </c>
      <c r="I22" s="705">
        <f t="shared" si="1"/>
        <v>11.839513999999994</v>
      </c>
      <c r="J22" s="705">
        <f t="shared" si="1"/>
        <v>12.073196999999993</v>
      </c>
    </row>
    <row r="23" spans="4:10" ht="11.25">
      <c r="D23" s="706"/>
      <c r="E23" s="706"/>
      <c r="F23" s="706"/>
      <c r="G23" s="706"/>
      <c r="H23" s="706"/>
      <c r="I23" s="706"/>
      <c r="J23" s="706"/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49" ht="12.75">
      <c r="E49" s="70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/>
  <dimension ref="A1:L5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1" style="691" customWidth="1"/>
    <col min="3" max="3" width="2" style="691" customWidth="1"/>
    <col min="4" max="4" width="19.33203125" style="691" customWidth="1"/>
    <col min="5" max="10" width="10.66015625" style="691" customWidth="1"/>
    <col min="11" max="11" width="2" style="697" customWidth="1"/>
    <col min="12" max="12" width="13.83203125" style="697" customWidth="1"/>
    <col min="13" max="16384" width="10.66015625" style="691" customWidth="1"/>
  </cols>
  <sheetData>
    <row r="1" spans="11:12" ht="11.25">
      <c r="K1" s="691"/>
      <c r="L1" s="691"/>
    </row>
    <row r="2" spans="4:12" ht="11.25">
      <c r="D2" s="692" t="s">
        <v>176</v>
      </c>
      <c r="E2" s="692"/>
      <c r="F2" s="692"/>
      <c r="G2" s="692"/>
      <c r="K2" s="691"/>
      <c r="L2" s="691"/>
    </row>
    <row r="3" spans="4:12" ht="11.25">
      <c r="D3" s="692" t="s">
        <v>177</v>
      </c>
      <c r="E3" s="692"/>
      <c r="F3" s="692"/>
      <c r="G3" s="692"/>
      <c r="K3" s="691"/>
      <c r="L3" s="691"/>
    </row>
    <row r="4" spans="4:12" ht="11.25">
      <c r="D4" s="692" t="s">
        <v>44</v>
      </c>
      <c r="E4" s="692"/>
      <c r="F4" s="692"/>
      <c r="G4" s="692"/>
      <c r="K4" s="691"/>
      <c r="L4" s="691"/>
    </row>
    <row r="6" ht="11.25">
      <c r="D6" s="693" t="s">
        <v>158</v>
      </c>
    </row>
    <row r="7" ht="11.25">
      <c r="D7" s="693" t="s">
        <v>277</v>
      </c>
    </row>
    <row r="8" ht="11.25">
      <c r="D8" s="693"/>
    </row>
    <row r="10" spans="3:12" ht="9.75" customHeight="1">
      <c r="C10" s="708"/>
      <c r="D10" s="387"/>
      <c r="E10" s="144" t="s">
        <v>286</v>
      </c>
      <c r="F10" s="910"/>
      <c r="G10" s="144" t="s">
        <v>279</v>
      </c>
      <c r="H10" s="909"/>
      <c r="I10" s="144" t="s">
        <v>280</v>
      </c>
      <c r="J10" s="910"/>
      <c r="K10" s="709"/>
      <c r="L10" s="710"/>
    </row>
    <row r="11" spans="3:12" ht="9.75" customHeight="1">
      <c r="C11" s="711"/>
      <c r="D11" s="356"/>
      <c r="E11" s="712">
        <v>1993</v>
      </c>
      <c r="F11" s="713">
        <v>2008</v>
      </c>
      <c r="G11" s="712">
        <v>1993</v>
      </c>
      <c r="H11" s="713">
        <v>2008</v>
      </c>
      <c r="I11" s="712">
        <v>1993</v>
      </c>
      <c r="J11" s="714">
        <v>2008</v>
      </c>
      <c r="K11" s="715"/>
      <c r="L11" s="710"/>
    </row>
    <row r="12" spans="3:12" ht="9.75" customHeight="1">
      <c r="C12" s="716"/>
      <c r="D12" s="717" t="s">
        <v>199</v>
      </c>
      <c r="E12" s="718" t="s">
        <v>224</v>
      </c>
      <c r="F12" s="719">
        <v>79.1825893</v>
      </c>
      <c r="G12" s="718" t="s">
        <v>224</v>
      </c>
      <c r="H12" s="720">
        <v>76.0731971</v>
      </c>
      <c r="I12" s="718" t="s">
        <v>224</v>
      </c>
      <c r="J12" s="720">
        <v>82.2082164</v>
      </c>
      <c r="K12" s="721"/>
      <c r="L12" s="722"/>
    </row>
    <row r="13" spans="3:12" ht="9.75" customHeight="1">
      <c r="C13" s="723"/>
      <c r="D13" s="724" t="s">
        <v>441</v>
      </c>
      <c r="E13" s="725">
        <v>76.454306</v>
      </c>
      <c r="F13" s="726">
        <v>79.8884684</v>
      </c>
      <c r="G13" s="725">
        <v>72.9643098</v>
      </c>
      <c r="H13" s="727">
        <v>77.0596166</v>
      </c>
      <c r="I13" s="725">
        <v>79.8985346</v>
      </c>
      <c r="J13" s="727">
        <v>82.5956631</v>
      </c>
      <c r="K13" s="728"/>
      <c r="L13" s="722"/>
    </row>
    <row r="14" spans="3:12" ht="9.75" customHeight="1">
      <c r="C14" s="730"/>
      <c r="D14" s="731" t="s">
        <v>236</v>
      </c>
      <c r="E14" s="732">
        <v>71.1753295</v>
      </c>
      <c r="F14" s="733">
        <v>73.3405238</v>
      </c>
      <c r="G14" s="732">
        <v>67.5795424</v>
      </c>
      <c r="H14" s="734">
        <v>69.775774</v>
      </c>
      <c r="I14" s="732">
        <v>75.0863374</v>
      </c>
      <c r="J14" s="734">
        <v>77.0304431</v>
      </c>
      <c r="K14" s="735"/>
      <c r="L14" s="722"/>
    </row>
    <row r="15" spans="3:12" ht="9.75" customHeight="1">
      <c r="C15" s="730"/>
      <c r="D15" s="731" t="s">
        <v>237</v>
      </c>
      <c r="E15" s="732">
        <v>72.9299182</v>
      </c>
      <c r="F15" s="733">
        <v>77.3275072</v>
      </c>
      <c r="G15" s="732">
        <v>69.3030833</v>
      </c>
      <c r="H15" s="734">
        <v>74.0618856</v>
      </c>
      <c r="I15" s="732">
        <v>76.5296353</v>
      </c>
      <c r="J15" s="734">
        <v>80.5186948</v>
      </c>
      <c r="K15" s="735"/>
      <c r="L15" s="722"/>
    </row>
    <row r="16" spans="3:12" ht="9.75" customHeight="1">
      <c r="C16" s="730"/>
      <c r="D16" s="731" t="s">
        <v>238</v>
      </c>
      <c r="E16" s="732">
        <v>75.2011878</v>
      </c>
      <c r="F16" s="733">
        <v>78.7730706</v>
      </c>
      <c r="G16" s="732">
        <v>72.5819552</v>
      </c>
      <c r="H16" s="734">
        <v>76.5173782</v>
      </c>
      <c r="I16" s="732">
        <v>77.8174762</v>
      </c>
      <c r="J16" s="734">
        <v>80.9868875</v>
      </c>
      <c r="K16" s="735"/>
      <c r="L16" s="722"/>
    </row>
    <row r="17" spans="3:12" ht="9.75" customHeight="1">
      <c r="C17" s="730"/>
      <c r="D17" s="731" t="s">
        <v>239</v>
      </c>
      <c r="E17" s="732">
        <v>76.2371157</v>
      </c>
      <c r="F17" s="733">
        <v>80.1888169</v>
      </c>
      <c r="G17" s="732">
        <v>72.7618473</v>
      </c>
      <c r="H17" s="734">
        <v>77.6261057</v>
      </c>
      <c r="I17" s="732">
        <v>79.3887255</v>
      </c>
      <c r="J17" s="734">
        <v>82.6747298</v>
      </c>
      <c r="K17" s="735"/>
      <c r="L17" s="722"/>
    </row>
    <row r="18" spans="3:12" ht="9.75" customHeight="1">
      <c r="C18" s="730"/>
      <c r="D18" s="731" t="s">
        <v>240</v>
      </c>
      <c r="E18" s="732">
        <v>68.1173994</v>
      </c>
      <c r="F18" s="733">
        <v>74.2763457</v>
      </c>
      <c r="G18" s="732">
        <v>62.3307665</v>
      </c>
      <c r="H18" s="734">
        <v>68.6976934</v>
      </c>
      <c r="I18" s="732">
        <v>73.9975629</v>
      </c>
      <c r="J18" s="734">
        <v>79.5137777</v>
      </c>
      <c r="K18" s="735"/>
      <c r="L18" s="722"/>
    </row>
    <row r="19" spans="3:12" ht="9.75" customHeight="1">
      <c r="C19" s="730"/>
      <c r="D19" s="731" t="s">
        <v>241</v>
      </c>
      <c r="E19" s="732">
        <v>75.2626096</v>
      </c>
      <c r="F19" s="733">
        <v>79.9303915</v>
      </c>
      <c r="G19" s="732">
        <v>72.54311</v>
      </c>
      <c r="H19" s="734">
        <v>77.5347562</v>
      </c>
      <c r="I19" s="732">
        <v>78.1249619</v>
      </c>
      <c r="J19" s="734">
        <v>82.3020378</v>
      </c>
      <c r="K19" s="735"/>
      <c r="L19" s="722"/>
    </row>
    <row r="20" spans="3:12" ht="9.75" customHeight="1">
      <c r="C20" s="730"/>
      <c r="D20" s="731" t="s">
        <v>242</v>
      </c>
      <c r="E20" s="732">
        <v>77.3683391</v>
      </c>
      <c r="F20" s="733">
        <v>79.99981</v>
      </c>
      <c r="G20" s="732">
        <v>74.9504047</v>
      </c>
      <c r="H20" s="734">
        <v>77.6938408</v>
      </c>
      <c r="I20" s="732">
        <v>79.8024314</v>
      </c>
      <c r="J20" s="734">
        <v>82.3497718</v>
      </c>
      <c r="K20" s="735"/>
      <c r="L20" s="722"/>
    </row>
    <row r="21" spans="3:12" ht="9.75" customHeight="1">
      <c r="C21" s="730"/>
      <c r="D21" s="731" t="s">
        <v>243</v>
      </c>
      <c r="E21" s="732">
        <v>77.7059947</v>
      </c>
      <c r="F21" s="733">
        <v>81.1795085</v>
      </c>
      <c r="G21" s="732">
        <v>74.0587516</v>
      </c>
      <c r="H21" s="734">
        <v>78.0118522</v>
      </c>
      <c r="I21" s="732">
        <v>81.3663615</v>
      </c>
      <c r="J21" s="734">
        <v>84.3239926</v>
      </c>
      <c r="K21" s="735"/>
      <c r="L21" s="722"/>
    </row>
    <row r="22" spans="3:12" ht="9.75" customHeight="1">
      <c r="C22" s="730"/>
      <c r="D22" s="731" t="s">
        <v>431</v>
      </c>
      <c r="E22" s="732">
        <v>77.5167477</v>
      </c>
      <c r="F22" s="733">
        <v>81.4579334</v>
      </c>
      <c r="G22" s="732">
        <v>73.3527227</v>
      </c>
      <c r="H22" s="734">
        <v>77.8592089</v>
      </c>
      <c r="I22" s="732">
        <v>81.6996991</v>
      </c>
      <c r="J22" s="734">
        <v>84.8984995</v>
      </c>
      <c r="K22" s="735"/>
      <c r="L22" s="722"/>
    </row>
    <row r="23" spans="3:12" ht="9.75" customHeight="1">
      <c r="C23" s="730"/>
      <c r="D23" s="731" t="s">
        <v>46</v>
      </c>
      <c r="E23" s="732">
        <v>77.825528</v>
      </c>
      <c r="F23" s="733">
        <v>81.5670103</v>
      </c>
      <c r="G23" s="732">
        <v>74.5655182</v>
      </c>
      <c r="H23" s="734">
        <v>78.7111474</v>
      </c>
      <c r="I23" s="732">
        <v>80.9784983</v>
      </c>
      <c r="J23" s="734">
        <v>84.2161473</v>
      </c>
      <c r="K23" s="735"/>
      <c r="L23" s="722"/>
    </row>
    <row r="24" spans="3:12" ht="9.75" customHeight="1">
      <c r="C24" s="730"/>
      <c r="D24" s="731" t="s">
        <v>246</v>
      </c>
      <c r="E24" s="732">
        <v>77.225539</v>
      </c>
      <c r="F24" s="733">
        <v>80.7668937</v>
      </c>
      <c r="G24" s="732">
        <v>74.7117498</v>
      </c>
      <c r="H24" s="734">
        <v>78.4527711</v>
      </c>
      <c r="I24" s="732">
        <v>79.7773353</v>
      </c>
      <c r="J24" s="734">
        <v>83.088529</v>
      </c>
      <c r="K24" s="735"/>
      <c r="L24" s="722"/>
    </row>
    <row r="25" spans="3:12" ht="9.75" customHeight="1">
      <c r="C25" s="730"/>
      <c r="D25" s="731" t="s">
        <v>247</v>
      </c>
      <c r="E25" s="732" t="s">
        <v>224</v>
      </c>
      <c r="F25" s="733">
        <v>72.471188</v>
      </c>
      <c r="G25" s="732" t="s">
        <v>224</v>
      </c>
      <c r="H25" s="734">
        <v>66.9652971</v>
      </c>
      <c r="I25" s="732" t="s">
        <v>224</v>
      </c>
      <c r="J25" s="734">
        <v>77.7698825</v>
      </c>
      <c r="K25" s="735"/>
      <c r="L25" s="722"/>
    </row>
    <row r="26" spans="3:12" ht="9.75" customHeight="1">
      <c r="C26" s="730"/>
      <c r="D26" s="731" t="s">
        <v>248</v>
      </c>
      <c r="E26" s="732">
        <v>68.9887382</v>
      </c>
      <c r="F26" s="733">
        <v>71.9631361</v>
      </c>
      <c r="G26" s="732">
        <v>63.1424755</v>
      </c>
      <c r="H26" s="734">
        <v>66.2854747</v>
      </c>
      <c r="I26" s="732">
        <v>75.0040486</v>
      </c>
      <c r="J26" s="734">
        <v>77.6325359</v>
      </c>
      <c r="K26" s="735"/>
      <c r="L26" s="722"/>
    </row>
    <row r="27" spans="3:12" ht="9.75" customHeight="1">
      <c r="C27" s="730"/>
      <c r="D27" s="731" t="s">
        <v>249</v>
      </c>
      <c r="E27" s="732">
        <v>75.9709331</v>
      </c>
      <c r="F27" s="733">
        <v>80.7036542</v>
      </c>
      <c r="G27" s="732">
        <v>72.1910932</v>
      </c>
      <c r="H27" s="734">
        <v>78.1090453</v>
      </c>
      <c r="I27" s="732">
        <v>79.6177451</v>
      </c>
      <c r="J27" s="734">
        <v>83.0629644</v>
      </c>
      <c r="K27" s="735"/>
      <c r="L27" s="722"/>
    </row>
    <row r="28" spans="3:12" ht="9.75" customHeight="1">
      <c r="C28" s="730"/>
      <c r="D28" s="731" t="s">
        <v>250</v>
      </c>
      <c r="E28" s="732">
        <v>69.198116</v>
      </c>
      <c r="F28" s="733">
        <v>74.1761117</v>
      </c>
      <c r="G28" s="732">
        <v>64.6643344</v>
      </c>
      <c r="H28" s="734">
        <v>69.9742677</v>
      </c>
      <c r="I28" s="732">
        <v>74.0055031</v>
      </c>
      <c r="J28" s="734">
        <v>78.2531816</v>
      </c>
      <c r="K28" s="735"/>
      <c r="L28" s="722"/>
    </row>
    <row r="29" spans="3:12" ht="9.75" customHeight="1">
      <c r="C29" s="730"/>
      <c r="D29" s="731" t="s">
        <v>251</v>
      </c>
      <c r="E29" s="732" t="s">
        <v>224</v>
      </c>
      <c r="F29" s="733">
        <v>79.7324807</v>
      </c>
      <c r="G29" s="732" t="s">
        <v>224</v>
      </c>
      <c r="H29" s="734">
        <v>77.0796904</v>
      </c>
      <c r="I29" s="732" t="s">
        <v>224</v>
      </c>
      <c r="J29" s="734">
        <v>82.3267041</v>
      </c>
      <c r="K29" s="735"/>
      <c r="L29" s="722"/>
    </row>
    <row r="30" spans="3:12" ht="9.75" customHeight="1">
      <c r="C30" s="730"/>
      <c r="D30" s="731" t="s">
        <v>252</v>
      </c>
      <c r="E30" s="732">
        <v>77.0724017</v>
      </c>
      <c r="F30" s="733">
        <v>80.5400821</v>
      </c>
      <c r="G30" s="732">
        <v>73.9826898</v>
      </c>
      <c r="H30" s="734">
        <v>78.4338075</v>
      </c>
      <c r="I30" s="732">
        <v>80.0718117</v>
      </c>
      <c r="J30" s="734">
        <v>82.4714336</v>
      </c>
      <c r="K30" s="735"/>
      <c r="L30" s="722"/>
    </row>
    <row r="31" spans="3:12" ht="9.75" customHeight="1">
      <c r="C31" s="730"/>
      <c r="D31" s="731" t="s">
        <v>253</v>
      </c>
      <c r="E31" s="732">
        <v>76.3051896</v>
      </c>
      <c r="F31" s="733">
        <v>80.6246145</v>
      </c>
      <c r="G31" s="732">
        <v>72.8007292</v>
      </c>
      <c r="H31" s="734">
        <v>77.7518167</v>
      </c>
      <c r="I31" s="732">
        <v>79.460649</v>
      </c>
      <c r="J31" s="734">
        <v>83.2797617</v>
      </c>
      <c r="K31" s="735"/>
      <c r="L31" s="722"/>
    </row>
    <row r="32" spans="3:12" ht="9.75" customHeight="1">
      <c r="C32" s="730"/>
      <c r="D32" s="731" t="s">
        <v>254</v>
      </c>
      <c r="E32" s="732">
        <v>71.4609537</v>
      </c>
      <c r="F32" s="733">
        <v>75.64369</v>
      </c>
      <c r="G32" s="732">
        <v>67.1809478</v>
      </c>
      <c r="H32" s="734">
        <v>71.2606738</v>
      </c>
      <c r="I32" s="732">
        <v>75.8542885</v>
      </c>
      <c r="J32" s="734">
        <v>80.021102</v>
      </c>
      <c r="K32" s="735"/>
      <c r="L32" s="722"/>
    </row>
    <row r="33" spans="3:12" ht="9.75" customHeight="1">
      <c r="C33" s="730"/>
      <c r="D33" s="731" t="s">
        <v>255</v>
      </c>
      <c r="E33" s="732">
        <v>74.5584767</v>
      </c>
      <c r="F33" s="733">
        <v>79.376203</v>
      </c>
      <c r="G33" s="732">
        <v>70.9797052</v>
      </c>
      <c r="H33" s="734">
        <v>76.2394055</v>
      </c>
      <c r="I33" s="732">
        <v>78.1440447</v>
      </c>
      <c r="J33" s="734">
        <v>82.4090089</v>
      </c>
      <c r="K33" s="735"/>
      <c r="L33" s="722"/>
    </row>
    <row r="34" spans="3:12" ht="9.75" customHeight="1">
      <c r="C34" s="730"/>
      <c r="D34" s="731" t="s">
        <v>256</v>
      </c>
      <c r="E34" s="732">
        <v>69.5414631</v>
      </c>
      <c r="F34" s="733">
        <v>73.4037073</v>
      </c>
      <c r="G34" s="732">
        <v>65.94606</v>
      </c>
      <c r="H34" s="734">
        <v>69.7115587</v>
      </c>
      <c r="I34" s="732">
        <v>73.3659851</v>
      </c>
      <c r="J34" s="734">
        <v>77.2189018</v>
      </c>
      <c r="K34" s="735"/>
      <c r="L34" s="722"/>
    </row>
    <row r="35" spans="3:12" ht="9.75" customHeight="1">
      <c r="C35" s="730"/>
      <c r="D35" s="731" t="s">
        <v>257</v>
      </c>
      <c r="E35" s="732">
        <v>73.5506291</v>
      </c>
      <c r="F35" s="733">
        <v>79.1404544</v>
      </c>
      <c r="G35" s="732">
        <v>69.3545756</v>
      </c>
      <c r="H35" s="734">
        <v>75.5297634</v>
      </c>
      <c r="I35" s="732">
        <v>77.633898</v>
      </c>
      <c r="J35" s="734">
        <v>82.5910726</v>
      </c>
      <c r="K35" s="735"/>
      <c r="L35" s="722"/>
    </row>
    <row r="36" spans="3:12" ht="9.75" customHeight="1">
      <c r="C36" s="730"/>
      <c r="D36" s="731" t="s">
        <v>258</v>
      </c>
      <c r="E36" s="732">
        <v>71.9820025</v>
      </c>
      <c r="F36" s="733">
        <v>74.9339579</v>
      </c>
      <c r="G36" s="732">
        <v>67.792967</v>
      </c>
      <c r="H36" s="734">
        <v>70.8361366</v>
      </c>
      <c r="I36" s="732">
        <v>76.2934319</v>
      </c>
      <c r="J36" s="734">
        <v>78.9827783</v>
      </c>
      <c r="K36" s="735"/>
      <c r="L36" s="722"/>
    </row>
    <row r="37" spans="3:12" ht="9.75" customHeight="1">
      <c r="C37" s="730"/>
      <c r="D37" s="731" t="s">
        <v>259</v>
      </c>
      <c r="E37" s="732">
        <v>75.9292277</v>
      </c>
      <c r="F37" s="733">
        <v>79.908842</v>
      </c>
      <c r="G37" s="732">
        <v>72.1267599</v>
      </c>
      <c r="H37" s="734">
        <v>76.4666187</v>
      </c>
      <c r="I37" s="732">
        <v>79.5495559</v>
      </c>
      <c r="J37" s="734">
        <v>83.2805959</v>
      </c>
      <c r="K37" s="735"/>
      <c r="L37" s="722"/>
    </row>
    <row r="38" spans="3:12" ht="9.75" customHeight="1">
      <c r="C38" s="730"/>
      <c r="D38" s="731" t="s">
        <v>260</v>
      </c>
      <c r="E38" s="732">
        <v>78.2108913</v>
      </c>
      <c r="F38" s="733">
        <v>81.2532859</v>
      </c>
      <c r="G38" s="732">
        <v>75.5180765</v>
      </c>
      <c r="H38" s="734">
        <v>79.1904115</v>
      </c>
      <c r="I38" s="732">
        <v>80.9032838</v>
      </c>
      <c r="J38" s="734">
        <v>83.2520289</v>
      </c>
      <c r="K38" s="735"/>
      <c r="L38" s="722"/>
    </row>
    <row r="39" spans="3:12" ht="9.75" customHeight="1">
      <c r="C39" s="736"/>
      <c r="D39" s="737" t="s">
        <v>442</v>
      </c>
      <c r="E39" s="738">
        <v>76.2456808</v>
      </c>
      <c r="F39" s="739">
        <v>79.8413679</v>
      </c>
      <c r="G39" s="738">
        <v>73.5020591</v>
      </c>
      <c r="H39" s="740">
        <v>77.7000652</v>
      </c>
      <c r="I39" s="738">
        <v>78.8739826</v>
      </c>
      <c r="J39" s="740">
        <v>81.8787073</v>
      </c>
      <c r="K39" s="741"/>
      <c r="L39" s="722"/>
    </row>
    <row r="40" spans="3:12" ht="9.75" customHeight="1">
      <c r="C40" s="723"/>
      <c r="D40" s="724" t="s">
        <v>262</v>
      </c>
      <c r="E40" s="725">
        <v>78.9911934</v>
      </c>
      <c r="F40" s="726">
        <v>81.6163102</v>
      </c>
      <c r="G40" s="725">
        <v>77.1169824</v>
      </c>
      <c r="H40" s="727">
        <v>79.9818609</v>
      </c>
      <c r="I40" s="725">
        <v>80.8551789</v>
      </c>
      <c r="J40" s="727">
        <v>83.2510047</v>
      </c>
      <c r="K40" s="728"/>
      <c r="L40" s="722"/>
    </row>
    <row r="41" spans="3:12" ht="9.75" customHeight="1">
      <c r="C41" s="730"/>
      <c r="D41" s="731" t="s">
        <v>263</v>
      </c>
      <c r="E41" s="732" t="s">
        <v>224</v>
      </c>
      <c r="F41" s="733">
        <v>82.8178684</v>
      </c>
      <c r="G41" s="732" t="s">
        <v>224</v>
      </c>
      <c r="H41" s="734">
        <v>79.990582</v>
      </c>
      <c r="I41" s="732" t="s">
        <v>224</v>
      </c>
      <c r="J41" s="734">
        <v>85.4288395</v>
      </c>
      <c r="K41" s="735"/>
      <c r="L41" s="722"/>
    </row>
    <row r="42" spans="3:12" ht="9.75" customHeight="1">
      <c r="C42" s="730"/>
      <c r="D42" s="731" t="s">
        <v>264</v>
      </c>
      <c r="E42" s="732">
        <v>77.2436634</v>
      </c>
      <c r="F42" s="733">
        <v>80.8334957</v>
      </c>
      <c r="G42" s="732">
        <v>74.2282221</v>
      </c>
      <c r="H42" s="734">
        <v>78.3950097</v>
      </c>
      <c r="I42" s="732">
        <v>80.3015025</v>
      </c>
      <c r="J42" s="734">
        <v>83.196566</v>
      </c>
      <c r="K42" s="735"/>
      <c r="L42" s="722"/>
    </row>
    <row r="43" spans="3:12" ht="9.75" customHeight="1">
      <c r="C43" s="736"/>
      <c r="D43" s="737" t="s">
        <v>265</v>
      </c>
      <c r="E43" s="738">
        <v>78.4020561</v>
      </c>
      <c r="F43" s="739">
        <v>82.3201528</v>
      </c>
      <c r="G43" s="738">
        <v>74.9678946</v>
      </c>
      <c r="H43" s="740">
        <v>79.8251345</v>
      </c>
      <c r="I43" s="738">
        <v>81.6855226</v>
      </c>
      <c r="J43" s="740">
        <v>84.6064095</v>
      </c>
      <c r="K43" s="741"/>
      <c r="L43" s="722"/>
    </row>
    <row r="44" spans="3:12" ht="9.75" customHeight="1">
      <c r="C44" s="723"/>
      <c r="D44" s="724" t="s">
        <v>266</v>
      </c>
      <c r="E44" s="725" t="s">
        <v>224</v>
      </c>
      <c r="F44" s="726">
        <v>76.0639688</v>
      </c>
      <c r="G44" s="725" t="s">
        <v>224</v>
      </c>
      <c r="H44" s="727">
        <v>72.4335397</v>
      </c>
      <c r="I44" s="725" t="s">
        <v>224</v>
      </c>
      <c r="J44" s="727">
        <v>79.6599905</v>
      </c>
      <c r="K44" s="728"/>
      <c r="L44" s="722"/>
    </row>
    <row r="45" spans="3:12" ht="9.75" customHeight="1">
      <c r="C45" s="736"/>
      <c r="D45" s="737" t="s">
        <v>267</v>
      </c>
      <c r="E45" s="738" t="s">
        <v>224</v>
      </c>
      <c r="F45" s="739">
        <v>74.4356796</v>
      </c>
      <c r="G45" s="738" t="s">
        <v>224</v>
      </c>
      <c r="H45" s="740">
        <v>72.4098305</v>
      </c>
      <c r="I45" s="738" t="s">
        <v>224</v>
      </c>
      <c r="J45" s="740">
        <v>76.5213819</v>
      </c>
      <c r="K45" s="741"/>
      <c r="L45" s="722"/>
    </row>
    <row r="46" spans="4:12" ht="11.25">
      <c r="D46" s="690"/>
      <c r="E46" s="690"/>
      <c r="F46" s="690"/>
      <c r="G46" s="690"/>
      <c r="H46" s="690"/>
      <c r="I46" s="690"/>
      <c r="J46" s="690"/>
      <c r="K46" s="690"/>
      <c r="L46" s="690"/>
    </row>
    <row r="47" ht="10.5" customHeight="1">
      <c r="D47" s="691" t="s">
        <v>443</v>
      </c>
    </row>
    <row r="48" ht="10.5" customHeight="1">
      <c r="D48" s="697" t="s">
        <v>47</v>
      </c>
    </row>
    <row r="49" ht="10.5" customHeight="1">
      <c r="D49" s="690" t="s">
        <v>45</v>
      </c>
    </row>
    <row r="50" ht="9.75" customHeight="1"/>
    <row r="54" ht="11.25">
      <c r="A54" s="693" t="s">
        <v>189</v>
      </c>
    </row>
    <row r="55" ht="11.25">
      <c r="A55" s="698" t="s">
        <v>24</v>
      </c>
    </row>
    <row r="59" spans="11:12" ht="11.25">
      <c r="K59" s="691"/>
      <c r="L59" s="691"/>
    </row>
  </sheetData>
  <mergeCells count="4">
    <mergeCell ref="D10:D11"/>
    <mergeCell ref="G10:H10"/>
    <mergeCell ref="I10:J10"/>
    <mergeCell ref="E10:F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6"/>
  <dimension ref="A1:L5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1" style="690" customWidth="1"/>
    <col min="3" max="3" width="2" style="690" customWidth="1"/>
    <col min="4" max="4" width="16.5" style="690" customWidth="1"/>
    <col min="5" max="16384" width="10.66015625" style="690" customWidth="1"/>
  </cols>
  <sheetData>
    <row r="1" spans="8:12" ht="11.25">
      <c r="H1" s="691"/>
      <c r="I1" s="691"/>
      <c r="J1" s="691"/>
      <c r="K1" s="691"/>
      <c r="L1" s="691"/>
    </row>
    <row r="2" spans="4:12" s="692" customFormat="1" ht="11.25">
      <c r="D2" s="692" t="s">
        <v>176</v>
      </c>
      <c r="H2" s="691"/>
      <c r="I2" s="691"/>
      <c r="J2" s="691"/>
      <c r="K2" s="691"/>
      <c r="L2" s="691"/>
    </row>
    <row r="3" spans="4:12" s="692" customFormat="1" ht="11.25">
      <c r="D3" s="692" t="s">
        <v>177</v>
      </c>
      <c r="H3" s="691"/>
      <c r="I3" s="691"/>
      <c r="J3" s="691"/>
      <c r="K3" s="691"/>
      <c r="L3" s="691"/>
    </row>
    <row r="4" spans="4:12" s="692" customFormat="1" ht="11.25">
      <c r="D4" s="692" t="s">
        <v>44</v>
      </c>
      <c r="H4" s="691"/>
      <c r="I4" s="691"/>
      <c r="J4" s="691"/>
      <c r="K4" s="691"/>
      <c r="L4" s="691"/>
    </row>
    <row r="5" s="692" customFormat="1" ht="11.25"/>
    <row r="6" s="692" customFormat="1" ht="11.25">
      <c r="D6" s="692" t="s">
        <v>159</v>
      </c>
    </row>
    <row r="7" s="692" customFormat="1" ht="11.25">
      <c r="D7" s="692" t="s">
        <v>277</v>
      </c>
    </row>
    <row r="8" ht="11.25"/>
    <row r="9" ht="11.25"/>
    <row r="10" ht="11.25">
      <c r="E10" s="742" t="s">
        <v>48</v>
      </c>
    </row>
    <row r="11" spans="2:5" ht="11.25">
      <c r="B11" s="743"/>
      <c r="D11" s="743" t="s">
        <v>199</v>
      </c>
      <c r="E11" s="701">
        <v>6.135019299999996</v>
      </c>
    </row>
    <row r="12" spans="4:6" ht="11.25">
      <c r="D12" s="743" t="s">
        <v>248</v>
      </c>
      <c r="E12" s="744">
        <v>11.347061199999999</v>
      </c>
      <c r="F12" s="701"/>
    </row>
    <row r="13" spans="4:6" ht="11.25">
      <c r="D13" s="743" t="s">
        <v>240</v>
      </c>
      <c r="E13" s="744">
        <v>10.8160843</v>
      </c>
      <c r="F13" s="701"/>
    </row>
    <row r="14" spans="4:6" ht="11.25">
      <c r="D14" s="743" t="s">
        <v>247</v>
      </c>
      <c r="E14" s="744">
        <v>10.804585399999993</v>
      </c>
      <c r="F14" s="701"/>
    </row>
    <row r="15" spans="4:6" ht="11.25">
      <c r="D15" s="743" t="s">
        <v>254</v>
      </c>
      <c r="E15" s="744">
        <v>8.760428199999993</v>
      </c>
      <c r="F15" s="701"/>
    </row>
    <row r="16" spans="4:6" ht="11.25">
      <c r="D16" s="743" t="s">
        <v>250</v>
      </c>
      <c r="E16" s="744">
        <v>8.278913900000006</v>
      </c>
      <c r="F16" s="701"/>
    </row>
    <row r="17" spans="4:6" ht="11.25">
      <c r="D17" s="743" t="s">
        <v>258</v>
      </c>
      <c r="E17" s="744">
        <v>8.146641700000004</v>
      </c>
      <c r="F17" s="701"/>
    </row>
    <row r="18" spans="4:6" ht="11.25">
      <c r="D18" s="743" t="s">
        <v>256</v>
      </c>
      <c r="E18" s="744">
        <v>7.5073431</v>
      </c>
      <c r="F18" s="701"/>
    </row>
    <row r="19" spans="4:6" ht="11.25">
      <c r="D19" s="743" t="s">
        <v>236</v>
      </c>
      <c r="E19" s="744">
        <v>7.254669100000001</v>
      </c>
      <c r="F19" s="701"/>
    </row>
    <row r="20" spans="4:6" ht="11.25">
      <c r="D20" s="743" t="s">
        <v>257</v>
      </c>
      <c r="E20" s="744">
        <v>7.061309200000011</v>
      </c>
      <c r="F20" s="701"/>
    </row>
    <row r="21" spans="4:6" ht="11.25">
      <c r="D21" s="743" t="s">
        <v>387</v>
      </c>
      <c r="E21" s="701">
        <v>7.06</v>
      </c>
      <c r="F21" s="701"/>
    </row>
    <row r="22" spans="4:6" ht="11.25">
      <c r="D22" s="743" t="s">
        <v>259</v>
      </c>
      <c r="E22" s="744">
        <v>6.8139771999999965</v>
      </c>
      <c r="F22" s="701"/>
    </row>
    <row r="23" spans="4:6" ht="11.25">
      <c r="D23" s="743" t="s">
        <v>339</v>
      </c>
      <c r="E23" s="744">
        <v>6.456809200000009</v>
      </c>
      <c r="F23" s="701"/>
    </row>
    <row r="24" spans="4:6" ht="11.25">
      <c r="D24" s="743" t="s">
        <v>243</v>
      </c>
      <c r="E24" s="744">
        <v>6.31214039999999</v>
      </c>
      <c r="F24" s="701"/>
    </row>
    <row r="25" spans="4:6" ht="11.25">
      <c r="D25" s="743" t="s">
        <v>255</v>
      </c>
      <c r="E25" s="744">
        <v>6.1696034</v>
      </c>
      <c r="F25" s="701"/>
    </row>
    <row r="26" spans="4:8" ht="11.25">
      <c r="D26" s="743" t="s">
        <v>49</v>
      </c>
      <c r="E26" s="744">
        <v>5.536046499999998</v>
      </c>
      <c r="F26" s="701"/>
      <c r="H26" s="692"/>
    </row>
    <row r="27" spans="4:6" ht="11.25">
      <c r="D27" s="743" t="s">
        <v>253</v>
      </c>
      <c r="E27" s="744">
        <v>5.527944999999988</v>
      </c>
      <c r="F27" s="701"/>
    </row>
    <row r="28" spans="4:6" ht="11.25">
      <c r="D28" s="743" t="s">
        <v>50</v>
      </c>
      <c r="E28" s="744">
        <v>5.504999900000001</v>
      </c>
      <c r="F28" s="701"/>
    </row>
    <row r="29" spans="4:6" ht="11.25">
      <c r="D29" s="743" t="s">
        <v>251</v>
      </c>
      <c r="E29" s="744">
        <v>5.247013699999997</v>
      </c>
      <c r="F29" s="701"/>
    </row>
    <row r="30" spans="4:6" ht="11.25">
      <c r="D30" s="743" t="s">
        <v>239</v>
      </c>
      <c r="E30" s="744">
        <v>5.048624099999998</v>
      </c>
      <c r="F30" s="701"/>
    </row>
    <row r="31" spans="4:6" ht="11.25">
      <c r="D31" s="743" t="s">
        <v>249</v>
      </c>
      <c r="E31" s="744">
        <v>4.953919099999993</v>
      </c>
      <c r="F31" s="701"/>
    </row>
    <row r="32" spans="4:6" ht="11.25">
      <c r="D32" s="743" t="s">
        <v>241</v>
      </c>
      <c r="E32" s="744">
        <v>4.76728159999999</v>
      </c>
      <c r="F32" s="701"/>
    </row>
    <row r="33" spans="4:6" ht="11.25">
      <c r="D33" s="743" t="s">
        <v>242</v>
      </c>
      <c r="E33" s="744">
        <v>4.655930999999995</v>
      </c>
      <c r="F33" s="701"/>
    </row>
    <row r="34" spans="4:6" ht="11.25">
      <c r="D34" s="743" t="s">
        <v>246</v>
      </c>
      <c r="E34" s="744">
        <v>4.635757899999987</v>
      </c>
      <c r="F34" s="701"/>
    </row>
    <row r="35" spans="4:6" ht="11.25">
      <c r="D35" s="743" t="s">
        <v>238</v>
      </c>
      <c r="E35" s="744">
        <v>4.469509299999999</v>
      </c>
      <c r="F35" s="701"/>
    </row>
    <row r="36" spans="4:6" ht="11.25">
      <c r="D36" s="743" t="s">
        <v>51</v>
      </c>
      <c r="E36" s="744">
        <v>4.178642100000005</v>
      </c>
      <c r="F36" s="701"/>
    </row>
    <row r="37" spans="4:6" ht="11.25">
      <c r="D37" s="743" t="s">
        <v>260</v>
      </c>
      <c r="E37" s="744">
        <v>4.061617400000003</v>
      </c>
      <c r="F37" s="701"/>
    </row>
    <row r="38" spans="3:6" ht="11.25">
      <c r="C38" s="701"/>
      <c r="D38" s="743" t="s">
        <v>252</v>
      </c>
      <c r="E38" s="744">
        <v>4.037626099999997</v>
      </c>
      <c r="F38" s="701"/>
    </row>
    <row r="39" spans="4:6" ht="11.25">
      <c r="D39" s="743" t="s">
        <v>266</v>
      </c>
      <c r="E39" s="744">
        <v>7.226450800000009</v>
      </c>
      <c r="F39" s="701"/>
    </row>
    <row r="40" spans="4:6" ht="11.25">
      <c r="D40" s="743" t="s">
        <v>263</v>
      </c>
      <c r="E40" s="744">
        <v>5.438257499999992</v>
      </c>
      <c r="F40" s="701"/>
    </row>
    <row r="41" spans="4:6" ht="11.25">
      <c r="D41" s="743" t="s">
        <v>264</v>
      </c>
      <c r="E41" s="744">
        <v>4.801556300000001</v>
      </c>
      <c r="F41" s="701"/>
    </row>
    <row r="42" spans="4:5" ht="11.25">
      <c r="D42" s="743" t="s">
        <v>265</v>
      </c>
      <c r="E42" s="744">
        <v>4.781274999999994</v>
      </c>
    </row>
    <row r="43" spans="4:5" ht="11.25">
      <c r="D43" s="743" t="s">
        <v>437</v>
      </c>
      <c r="E43" s="744">
        <v>4.111551399999996</v>
      </c>
    </row>
    <row r="44" spans="4:5" ht="11.25">
      <c r="D44" s="743" t="s">
        <v>262</v>
      </c>
      <c r="E44" s="744">
        <v>3.269143799999995</v>
      </c>
    </row>
    <row r="45" spans="4:6" ht="11.25">
      <c r="D45" s="745"/>
      <c r="E45" s="746"/>
      <c r="F45" s="746"/>
    </row>
    <row r="46" spans="4:6" ht="11.25">
      <c r="D46" s="691" t="s">
        <v>52</v>
      </c>
      <c r="F46" s="747"/>
    </row>
    <row r="47" spans="4:5" ht="11.25">
      <c r="D47" s="690" t="s">
        <v>45</v>
      </c>
      <c r="E47" s="747"/>
    </row>
    <row r="51" ht="11.25">
      <c r="A51" s="693" t="s">
        <v>189</v>
      </c>
    </row>
    <row r="52" ht="11.25">
      <c r="A52" s="748" t="s">
        <v>25</v>
      </c>
    </row>
  </sheetData>
  <printOptions/>
  <pageMargins left="0.1968503937007874" right="0" top="0.1968503937007874" bottom="0.1968503937007874" header="0" footer="0"/>
  <pageSetup horizontalDpi="2400" verticalDpi="24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L15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1" style="691" customWidth="1"/>
    <col min="3" max="3" width="2" style="691" customWidth="1"/>
    <col min="4" max="4" width="19.33203125" style="691" customWidth="1"/>
    <col min="5" max="10" width="10.66015625" style="691" customWidth="1"/>
    <col min="11" max="11" width="2" style="697" customWidth="1"/>
    <col min="12" max="12" width="13.83203125" style="697" customWidth="1"/>
    <col min="13" max="16384" width="10.66015625" style="691" customWidth="1"/>
  </cols>
  <sheetData>
    <row r="1" spans="11:12" ht="11.25">
      <c r="K1" s="691"/>
      <c r="L1" s="691"/>
    </row>
    <row r="2" spans="4:12" ht="11.25">
      <c r="D2" s="692" t="s">
        <v>176</v>
      </c>
      <c r="E2" s="692"/>
      <c r="F2" s="692"/>
      <c r="G2" s="692"/>
      <c r="K2" s="691"/>
      <c r="L2" s="691"/>
    </row>
    <row r="3" spans="4:12" ht="11.25">
      <c r="D3" s="692" t="s">
        <v>177</v>
      </c>
      <c r="E3" s="692"/>
      <c r="F3" s="692"/>
      <c r="G3" s="692"/>
      <c r="K3" s="691"/>
      <c r="L3" s="691"/>
    </row>
    <row r="4" spans="4:12" ht="11.25">
      <c r="D4" s="692" t="s">
        <v>44</v>
      </c>
      <c r="E4" s="692"/>
      <c r="F4" s="692"/>
      <c r="G4" s="692"/>
      <c r="K4" s="691"/>
      <c r="L4" s="691"/>
    </row>
    <row r="6" ht="11.25">
      <c r="D6" s="693" t="s">
        <v>160</v>
      </c>
    </row>
    <row r="7" ht="11.25">
      <c r="D7" s="693" t="s">
        <v>277</v>
      </c>
    </row>
    <row r="8" ht="11.25">
      <c r="D8" s="693"/>
    </row>
    <row r="10" spans="3:12" ht="11.25">
      <c r="C10" s="708"/>
      <c r="D10" s="387"/>
      <c r="E10" s="144" t="s">
        <v>286</v>
      </c>
      <c r="F10" s="910"/>
      <c r="G10" s="144" t="s">
        <v>279</v>
      </c>
      <c r="H10" s="909"/>
      <c r="I10" s="144" t="s">
        <v>280</v>
      </c>
      <c r="J10" s="910"/>
      <c r="K10" s="709"/>
      <c r="L10" s="710"/>
    </row>
    <row r="11" spans="3:12" ht="11.25">
      <c r="C11" s="711"/>
      <c r="D11" s="356"/>
      <c r="E11" s="712">
        <v>1993</v>
      </c>
      <c r="F11" s="713">
        <v>2008</v>
      </c>
      <c r="G11" s="712">
        <v>1993</v>
      </c>
      <c r="H11" s="713">
        <v>2008</v>
      </c>
      <c r="I11" s="712">
        <v>1993</v>
      </c>
      <c r="J11" s="714">
        <v>2008</v>
      </c>
      <c r="K11" s="715"/>
      <c r="L11" s="710"/>
    </row>
    <row r="12" spans="3:12" ht="9.75" customHeight="1">
      <c r="C12" s="716"/>
      <c r="D12" s="717" t="s">
        <v>199</v>
      </c>
      <c r="E12" s="718" t="s">
        <v>224</v>
      </c>
      <c r="F12" s="719">
        <v>18.93</v>
      </c>
      <c r="G12" s="718" t="s">
        <v>224</v>
      </c>
      <c r="H12" s="720">
        <v>16.98</v>
      </c>
      <c r="I12" s="718" t="s">
        <v>224</v>
      </c>
      <c r="J12" s="720">
        <v>20.54</v>
      </c>
      <c r="K12" s="721"/>
      <c r="L12" s="722"/>
    </row>
    <row r="13" spans="3:12" ht="9.75" customHeight="1">
      <c r="C13" s="723"/>
      <c r="D13" s="724" t="s">
        <v>441</v>
      </c>
      <c r="E13" s="725">
        <v>16.85867</v>
      </c>
      <c r="F13" s="726">
        <v>19.3249115</v>
      </c>
      <c r="G13" s="725">
        <v>14.4509148</v>
      </c>
      <c r="H13" s="727">
        <v>17.3242009</v>
      </c>
      <c r="I13" s="725">
        <v>18.8735491</v>
      </c>
      <c r="J13" s="727">
        <v>20.993946</v>
      </c>
      <c r="K13" s="728"/>
      <c r="L13" s="722"/>
    </row>
    <row r="14" spans="3:12" ht="9.75" customHeight="1">
      <c r="C14" s="730"/>
      <c r="D14" s="731" t="s">
        <v>236</v>
      </c>
      <c r="E14" s="732">
        <v>14.2371914</v>
      </c>
      <c r="F14" s="733">
        <v>15.2506828</v>
      </c>
      <c r="G14" s="732">
        <v>12.8511609</v>
      </c>
      <c r="H14" s="734">
        <v>13.5288055</v>
      </c>
      <c r="I14" s="732">
        <v>15.5056645</v>
      </c>
      <c r="J14" s="734">
        <v>16.7020086</v>
      </c>
      <c r="K14" s="735"/>
      <c r="L14" s="722"/>
    </row>
    <row r="15" spans="3:12" ht="9.75" customHeight="1">
      <c r="C15" s="730"/>
      <c r="D15" s="731" t="s">
        <v>237</v>
      </c>
      <c r="E15" s="732">
        <v>14.5318353</v>
      </c>
      <c r="F15" s="733">
        <v>17.260949</v>
      </c>
      <c r="G15" s="732">
        <v>12.5618259</v>
      </c>
      <c r="H15" s="734">
        <v>15.2911377</v>
      </c>
      <c r="I15" s="732">
        <v>16.0282482</v>
      </c>
      <c r="J15" s="734">
        <v>18.8198693</v>
      </c>
      <c r="K15" s="735"/>
      <c r="L15" s="722"/>
    </row>
    <row r="16" spans="3:12" ht="9.75" customHeight="1">
      <c r="C16" s="730"/>
      <c r="D16" s="731" t="s">
        <v>238</v>
      </c>
      <c r="E16" s="732">
        <v>15.9130968</v>
      </c>
      <c r="F16" s="733">
        <v>18.1547015</v>
      </c>
      <c r="G16" s="732">
        <v>14.0110534</v>
      </c>
      <c r="H16" s="734">
        <v>16.624366</v>
      </c>
      <c r="I16" s="732">
        <v>17.5867841</v>
      </c>
      <c r="J16" s="734">
        <v>19.4880235</v>
      </c>
      <c r="K16" s="735"/>
      <c r="L16" s="722"/>
    </row>
    <row r="17" spans="3:12" ht="9.75" customHeight="1">
      <c r="C17" s="730"/>
      <c r="D17" s="731" t="s">
        <v>239</v>
      </c>
      <c r="E17" s="732">
        <v>16.8080595</v>
      </c>
      <c r="F17" s="733">
        <v>19.2500432</v>
      </c>
      <c r="G17" s="732">
        <v>14.4857003</v>
      </c>
      <c r="H17" s="734">
        <v>17.5461179</v>
      </c>
      <c r="I17" s="732">
        <v>18.3309726</v>
      </c>
      <c r="J17" s="734">
        <v>20.685271</v>
      </c>
      <c r="K17" s="735"/>
      <c r="L17" s="722"/>
    </row>
    <row r="18" spans="3:12" ht="9.75" customHeight="1">
      <c r="C18" s="730"/>
      <c r="D18" s="731" t="s">
        <v>240</v>
      </c>
      <c r="E18" s="732">
        <v>14.1674759</v>
      </c>
      <c r="F18" s="733">
        <v>16.7737793</v>
      </c>
      <c r="G18" s="732">
        <v>11.6707361</v>
      </c>
      <c r="H18" s="734">
        <v>13.6046936</v>
      </c>
      <c r="I18" s="732">
        <v>15.667665</v>
      </c>
      <c r="J18" s="734">
        <v>18.8902615</v>
      </c>
      <c r="K18" s="735"/>
      <c r="L18" s="722"/>
    </row>
    <row r="19" spans="3:12" ht="9.75" customHeight="1">
      <c r="C19" s="730"/>
      <c r="D19" s="731" t="s">
        <v>241</v>
      </c>
      <c r="E19" s="732">
        <v>15.2366897</v>
      </c>
      <c r="F19" s="733">
        <v>18.8983879</v>
      </c>
      <c r="G19" s="732">
        <v>13.3820491</v>
      </c>
      <c r="H19" s="734">
        <v>17.20493</v>
      </c>
      <c r="I19" s="732">
        <v>16.9940751</v>
      </c>
      <c r="J19" s="734">
        <v>20.4322794</v>
      </c>
      <c r="K19" s="735"/>
      <c r="L19" s="722"/>
    </row>
    <row r="20" spans="3:12" ht="9.75" customHeight="1">
      <c r="C20" s="730"/>
      <c r="D20" s="731" t="s">
        <v>242</v>
      </c>
      <c r="E20" s="732">
        <v>17.0627421</v>
      </c>
      <c r="F20" s="733">
        <v>18.8532818</v>
      </c>
      <c r="G20" s="732">
        <v>15.8894544</v>
      </c>
      <c r="H20" s="734">
        <v>17.8308281</v>
      </c>
      <c r="I20" s="732">
        <v>18.1006873</v>
      </c>
      <c r="J20" s="734">
        <v>19.771372</v>
      </c>
      <c r="K20" s="735"/>
      <c r="L20" s="722"/>
    </row>
    <row r="21" spans="3:12" ht="9.75" customHeight="1">
      <c r="C21" s="730"/>
      <c r="D21" s="731" t="s">
        <v>243</v>
      </c>
      <c r="E21" s="732">
        <v>18.0471801</v>
      </c>
      <c r="F21" s="733">
        <v>20.0835122</v>
      </c>
      <c r="G21" s="732">
        <v>15.9326174</v>
      </c>
      <c r="H21" s="734">
        <v>17.9669311</v>
      </c>
      <c r="I21" s="732">
        <v>19.8303584</v>
      </c>
      <c r="J21" s="734">
        <v>21.9437422</v>
      </c>
      <c r="K21" s="735"/>
      <c r="L21" s="722"/>
    </row>
    <row r="22" spans="3:12" ht="9.75" customHeight="1">
      <c r="C22" s="730"/>
      <c r="D22" s="731" t="s">
        <v>431</v>
      </c>
      <c r="E22" s="732">
        <v>18.54</v>
      </c>
      <c r="F22" s="733">
        <v>21.0240756</v>
      </c>
      <c r="G22" s="732">
        <v>15.99</v>
      </c>
      <c r="H22" s="734">
        <v>18.5393799</v>
      </c>
      <c r="I22" s="732">
        <v>20.63</v>
      </c>
      <c r="J22" s="734">
        <v>23.0759928</v>
      </c>
      <c r="K22" s="735"/>
      <c r="L22" s="722"/>
    </row>
    <row r="23" spans="3:12" ht="9.75" customHeight="1">
      <c r="C23" s="730"/>
      <c r="D23" s="731" t="s">
        <v>46</v>
      </c>
      <c r="E23" s="732">
        <v>17.7138882</v>
      </c>
      <c r="F23" s="733">
        <v>20.0930434</v>
      </c>
      <c r="G23" s="732">
        <v>15.561215</v>
      </c>
      <c r="H23" s="734">
        <v>18.0025232</v>
      </c>
      <c r="I23" s="732">
        <v>19.5065994</v>
      </c>
      <c r="J23" s="734">
        <v>21.8137732</v>
      </c>
      <c r="K23" s="735"/>
      <c r="L23" s="722"/>
    </row>
    <row r="24" spans="3:12" ht="9.75" customHeight="1">
      <c r="C24" s="730"/>
      <c r="D24" s="731" t="s">
        <v>246</v>
      </c>
      <c r="E24" s="732">
        <v>16.9019617</v>
      </c>
      <c r="F24" s="733">
        <v>19.2291718</v>
      </c>
      <c r="G24" s="732">
        <v>15.7458719</v>
      </c>
      <c r="H24" s="734">
        <v>17.9248657</v>
      </c>
      <c r="I24" s="732">
        <v>17.9760307</v>
      </c>
      <c r="J24" s="734">
        <v>20.4326712</v>
      </c>
      <c r="K24" s="735"/>
      <c r="L24" s="722"/>
    </row>
    <row r="25" spans="3:12" ht="9.75" customHeight="1">
      <c r="C25" s="730"/>
      <c r="D25" s="731" t="s">
        <v>247</v>
      </c>
      <c r="E25" s="732" t="s">
        <v>224</v>
      </c>
      <c r="F25" s="733">
        <v>15.9523739</v>
      </c>
      <c r="G25" s="732" t="s">
        <v>224</v>
      </c>
      <c r="H25" s="734">
        <v>13.0092035</v>
      </c>
      <c r="I25" s="732" t="s">
        <v>224</v>
      </c>
      <c r="J25" s="734">
        <v>17.8629549</v>
      </c>
      <c r="K25" s="735"/>
      <c r="L25" s="722"/>
    </row>
    <row r="26" spans="3:12" ht="9.75" customHeight="1">
      <c r="C26" s="730"/>
      <c r="D26" s="731" t="s">
        <v>248</v>
      </c>
      <c r="E26" s="732">
        <v>15.0455396</v>
      </c>
      <c r="F26" s="733">
        <v>16.1694307</v>
      </c>
      <c r="G26" s="732">
        <v>12.6454255</v>
      </c>
      <c r="H26" s="734">
        <v>13.3527541</v>
      </c>
      <c r="I26" s="732">
        <v>16.5990515</v>
      </c>
      <c r="J26" s="734">
        <v>18.0867101</v>
      </c>
      <c r="K26" s="735"/>
      <c r="L26" s="722"/>
    </row>
    <row r="27" spans="3:12" ht="9.75" customHeight="1">
      <c r="C27" s="730"/>
      <c r="D27" s="731" t="s">
        <v>249</v>
      </c>
      <c r="E27" s="732">
        <v>16.7799199</v>
      </c>
      <c r="F27" s="733">
        <v>19.4132893</v>
      </c>
      <c r="G27" s="732">
        <v>14.2268662</v>
      </c>
      <c r="H27" s="734">
        <v>17.4005756</v>
      </c>
      <c r="I27" s="732">
        <v>18.7242159</v>
      </c>
      <c r="J27" s="734">
        <v>20.991454</v>
      </c>
      <c r="K27" s="735"/>
      <c r="L27" s="722"/>
    </row>
    <row r="28" spans="3:12" ht="9.75" customHeight="1">
      <c r="C28" s="730"/>
      <c r="D28" s="731" t="s">
        <v>250</v>
      </c>
      <c r="E28" s="732">
        <v>14.0038714</v>
      </c>
      <c r="F28" s="733">
        <v>16.3529283</v>
      </c>
      <c r="G28" s="732">
        <v>11.9121368</v>
      </c>
      <c r="H28" s="734">
        <v>13.9464461</v>
      </c>
      <c r="I28" s="732">
        <v>15.652214</v>
      </c>
      <c r="J28" s="734">
        <v>18.1165945</v>
      </c>
      <c r="K28" s="735"/>
      <c r="L28" s="722"/>
    </row>
    <row r="29" spans="3:12" ht="9.75" customHeight="1">
      <c r="C29" s="730"/>
      <c r="D29" s="731" t="s">
        <v>251</v>
      </c>
      <c r="E29" s="732" t="s">
        <v>224</v>
      </c>
      <c r="F29" s="733">
        <v>18.6976925</v>
      </c>
      <c r="G29" s="732" t="s">
        <v>224</v>
      </c>
      <c r="H29" s="734">
        <v>17.0412357</v>
      </c>
      <c r="I29" s="732" t="s">
        <v>224</v>
      </c>
      <c r="J29" s="734">
        <v>20.0793439</v>
      </c>
      <c r="K29" s="735"/>
      <c r="L29" s="722"/>
    </row>
    <row r="30" spans="3:12" ht="9.75" customHeight="1">
      <c r="C30" s="730"/>
      <c r="D30" s="731" t="s">
        <v>252</v>
      </c>
      <c r="E30" s="732">
        <v>16.8117082</v>
      </c>
      <c r="F30" s="733">
        <v>19.1721775</v>
      </c>
      <c r="G30" s="732">
        <v>14.3727059</v>
      </c>
      <c r="H30" s="734">
        <v>17.3873952</v>
      </c>
      <c r="I30" s="732">
        <v>18.8859803</v>
      </c>
      <c r="J30" s="734">
        <v>20.676399</v>
      </c>
      <c r="K30" s="735"/>
      <c r="L30" s="722"/>
    </row>
    <row r="31" spans="3:12" ht="9.75" customHeight="1">
      <c r="C31" s="730"/>
      <c r="D31" s="731" t="s">
        <v>253</v>
      </c>
      <c r="E31" s="732">
        <v>16.9511316</v>
      </c>
      <c r="F31" s="733">
        <v>19.6348469</v>
      </c>
      <c r="G31" s="732">
        <v>14.7230464</v>
      </c>
      <c r="H31" s="734">
        <v>17.7118894</v>
      </c>
      <c r="I31" s="732">
        <v>18.4318383</v>
      </c>
      <c r="J31" s="734">
        <v>21.1384065</v>
      </c>
      <c r="K31" s="735"/>
      <c r="L31" s="722"/>
    </row>
    <row r="32" spans="3:12" ht="9.75" customHeight="1">
      <c r="C32" s="730"/>
      <c r="D32" s="731" t="s">
        <v>254</v>
      </c>
      <c r="E32" s="732">
        <v>14.6307557</v>
      </c>
      <c r="F32" s="733">
        <v>17.2344554</v>
      </c>
      <c r="G32" s="732">
        <v>12.5437671</v>
      </c>
      <c r="H32" s="734">
        <v>14.7577359</v>
      </c>
      <c r="I32" s="732">
        <v>16.205903</v>
      </c>
      <c r="J32" s="734">
        <v>19.1374064</v>
      </c>
      <c r="K32" s="735"/>
      <c r="L32" s="722"/>
    </row>
    <row r="33" spans="3:12" ht="9.75" customHeight="1">
      <c r="C33" s="730"/>
      <c r="D33" s="731" t="s">
        <v>255</v>
      </c>
      <c r="E33" s="732">
        <v>15.9840607</v>
      </c>
      <c r="F33" s="733">
        <v>18.7342861</v>
      </c>
      <c r="G33" s="732">
        <v>14.1733272</v>
      </c>
      <c r="H33" s="734">
        <v>16.8691691</v>
      </c>
      <c r="I33" s="732">
        <v>17.539687</v>
      </c>
      <c r="J33" s="734">
        <v>20.3025464</v>
      </c>
      <c r="K33" s="735"/>
      <c r="L33" s="722"/>
    </row>
    <row r="34" spans="3:12" ht="9.75" customHeight="1">
      <c r="C34" s="730"/>
      <c r="D34" s="731" t="s">
        <v>256</v>
      </c>
      <c r="E34" s="732">
        <v>14.1380238</v>
      </c>
      <c r="F34" s="733">
        <v>15.7369656</v>
      </c>
      <c r="G34" s="732">
        <v>12.818663</v>
      </c>
      <c r="H34" s="734">
        <v>14.0131852</v>
      </c>
      <c r="I34" s="732">
        <v>15.2215773</v>
      </c>
      <c r="J34" s="734">
        <v>17.1609888</v>
      </c>
      <c r="K34" s="735"/>
      <c r="L34" s="722"/>
    </row>
    <row r="35" spans="3:12" ht="9.75" customHeight="1">
      <c r="C35" s="730"/>
      <c r="D35" s="731" t="s">
        <v>257</v>
      </c>
      <c r="E35" s="732">
        <v>15.522132</v>
      </c>
      <c r="F35" s="733">
        <v>18.7873968</v>
      </c>
      <c r="G35" s="732">
        <v>13.1722934</v>
      </c>
      <c r="H35" s="734">
        <v>16.4309422</v>
      </c>
      <c r="I35" s="732">
        <v>17.1104544</v>
      </c>
      <c r="J35" s="734">
        <v>20.5286673</v>
      </c>
      <c r="K35" s="735"/>
      <c r="L35" s="722"/>
    </row>
    <row r="36" spans="3:12" ht="9.75" customHeight="1">
      <c r="C36" s="730"/>
      <c r="D36" s="731" t="s">
        <v>258</v>
      </c>
      <c r="E36" s="732">
        <v>14.5002632</v>
      </c>
      <c r="F36" s="733">
        <v>16.0546331</v>
      </c>
      <c r="G36" s="732">
        <v>12.4334919</v>
      </c>
      <c r="H36" s="734">
        <v>13.7710911</v>
      </c>
      <c r="I36" s="732">
        <v>16.189243</v>
      </c>
      <c r="J36" s="734">
        <v>17.770593</v>
      </c>
      <c r="K36" s="735"/>
      <c r="L36" s="722"/>
    </row>
    <row r="37" spans="3:12" ht="9.75" customHeight="1">
      <c r="C37" s="730"/>
      <c r="D37" s="731" t="s">
        <v>259</v>
      </c>
      <c r="E37" s="732">
        <v>16.3785395</v>
      </c>
      <c r="F37" s="733">
        <v>19.6277943</v>
      </c>
      <c r="G37" s="732">
        <v>14.0666394</v>
      </c>
      <c r="H37" s="734">
        <v>17.481957</v>
      </c>
      <c r="I37" s="732">
        <v>18.0175486</v>
      </c>
      <c r="J37" s="734">
        <v>21.3469067</v>
      </c>
      <c r="K37" s="735"/>
      <c r="L37" s="722"/>
    </row>
    <row r="38" spans="3:12" ht="9.75" customHeight="1">
      <c r="C38" s="730"/>
      <c r="D38" s="731" t="s">
        <v>260</v>
      </c>
      <c r="E38" s="732">
        <v>17.5417753</v>
      </c>
      <c r="F38" s="733">
        <v>19.5811232</v>
      </c>
      <c r="G38" s="732">
        <v>15.584432</v>
      </c>
      <c r="H38" s="734">
        <v>18.0372215</v>
      </c>
      <c r="I38" s="732">
        <v>19.302894</v>
      </c>
      <c r="J38" s="734">
        <v>20.9496758</v>
      </c>
      <c r="K38" s="735"/>
      <c r="L38" s="722"/>
    </row>
    <row r="39" spans="3:12" ht="9.75" customHeight="1">
      <c r="C39" s="736"/>
      <c r="D39" s="737" t="s">
        <v>442</v>
      </c>
      <c r="E39" s="738">
        <v>16.2482184</v>
      </c>
      <c r="F39" s="739">
        <v>18.9574384</v>
      </c>
      <c r="G39" s="738">
        <v>14.2377898</v>
      </c>
      <c r="H39" s="740">
        <v>17.5043483</v>
      </c>
      <c r="I39" s="738">
        <v>17.9266361</v>
      </c>
      <c r="J39" s="740">
        <v>20.2077315</v>
      </c>
      <c r="K39" s="741"/>
      <c r="L39" s="722"/>
    </row>
    <row r="40" spans="3:12" ht="9.75" customHeight="1">
      <c r="C40" s="723"/>
      <c r="D40" s="724" t="s">
        <v>262</v>
      </c>
      <c r="E40" s="725">
        <v>18.0087824</v>
      </c>
      <c r="F40" s="726">
        <v>19.5729359</v>
      </c>
      <c r="G40" s="725">
        <v>16.8294317</v>
      </c>
      <c r="H40" s="727">
        <v>18.4438591</v>
      </c>
      <c r="I40" s="725">
        <v>19.0925106</v>
      </c>
      <c r="J40" s="727">
        <v>20.6147958</v>
      </c>
      <c r="K40" s="728"/>
      <c r="L40" s="722"/>
    </row>
    <row r="41" spans="3:12" ht="9.75" customHeight="1">
      <c r="C41" s="730"/>
      <c r="D41" s="731" t="s">
        <v>263</v>
      </c>
      <c r="E41" s="732" t="s">
        <v>224</v>
      </c>
      <c r="F41" s="733">
        <v>20.5708142</v>
      </c>
      <c r="G41" s="732" t="s">
        <v>224</v>
      </c>
      <c r="H41" s="734">
        <v>18.48895</v>
      </c>
      <c r="I41" s="732" t="s">
        <v>224</v>
      </c>
      <c r="J41" s="734">
        <v>22.2447807</v>
      </c>
      <c r="K41" s="735"/>
      <c r="L41" s="722"/>
    </row>
    <row r="42" spans="3:12" ht="9.75" customHeight="1">
      <c r="C42" s="730"/>
      <c r="D42" s="731" t="s">
        <v>264</v>
      </c>
      <c r="E42" s="732">
        <v>16.9063027</v>
      </c>
      <c r="F42" s="733">
        <v>19.4326269</v>
      </c>
      <c r="G42" s="732">
        <v>14.7750973</v>
      </c>
      <c r="H42" s="734">
        <v>17.5967236</v>
      </c>
      <c r="I42" s="732">
        <v>18.8106702</v>
      </c>
      <c r="J42" s="734">
        <v>21.036853</v>
      </c>
      <c r="K42" s="735"/>
      <c r="L42" s="722"/>
    </row>
    <row r="43" spans="3:12" ht="9.75" customHeight="1">
      <c r="C43" s="736"/>
      <c r="D43" s="737" t="s">
        <v>265</v>
      </c>
      <c r="E43" s="738">
        <v>18.3281027</v>
      </c>
      <c r="F43" s="739">
        <v>20.7482938</v>
      </c>
      <c r="G43" s="738">
        <v>15.8958241</v>
      </c>
      <c r="H43" s="740">
        <v>18.8735185</v>
      </c>
      <c r="I43" s="738">
        <v>20.3300041</v>
      </c>
      <c r="J43" s="740">
        <v>22.2728681</v>
      </c>
      <c r="K43" s="741"/>
      <c r="L43" s="722"/>
    </row>
    <row r="44" spans="3:12" ht="9.75" customHeight="1">
      <c r="C44" s="723"/>
      <c r="D44" s="724" t="s">
        <v>266</v>
      </c>
      <c r="E44" s="725" t="s">
        <v>224</v>
      </c>
      <c r="F44" s="726">
        <v>16.359301</v>
      </c>
      <c r="G44" s="725" t="s">
        <v>224</v>
      </c>
      <c r="H44" s="727">
        <v>14.3199035</v>
      </c>
      <c r="I44" s="725" t="s">
        <v>224</v>
      </c>
      <c r="J44" s="727">
        <v>17.9588639</v>
      </c>
      <c r="K44" s="728"/>
      <c r="L44" s="722"/>
    </row>
    <row r="45" spans="3:12" ht="9.75" customHeight="1">
      <c r="C45" s="736"/>
      <c r="D45" s="737" t="s">
        <v>267</v>
      </c>
      <c r="E45" s="738" t="s">
        <v>224</v>
      </c>
      <c r="F45" s="739">
        <v>14.6489185</v>
      </c>
      <c r="G45" s="738" t="s">
        <v>224</v>
      </c>
      <c r="H45" s="740">
        <v>13.6477466</v>
      </c>
      <c r="I45" s="738" t="s">
        <v>224</v>
      </c>
      <c r="J45" s="740">
        <v>15.559161</v>
      </c>
      <c r="K45" s="741"/>
      <c r="L45" s="722"/>
    </row>
    <row r="46" spans="4:12" ht="11.25">
      <c r="D46" s="690"/>
      <c r="E46" s="690"/>
      <c r="F46" s="690"/>
      <c r="G46" s="690"/>
      <c r="H46" s="690"/>
      <c r="I46" s="690"/>
      <c r="J46" s="690"/>
      <c r="K46" s="690"/>
      <c r="L46" s="722"/>
    </row>
    <row r="47" spans="4:12" ht="10.5" customHeight="1">
      <c r="D47" s="691" t="s">
        <v>443</v>
      </c>
      <c r="E47" s="690"/>
      <c r="F47" s="690"/>
      <c r="G47" s="690"/>
      <c r="H47" s="690"/>
      <c r="I47" s="690"/>
      <c r="J47" s="690"/>
      <c r="L47" s="749"/>
    </row>
    <row r="48" ht="10.5" customHeight="1">
      <c r="D48" s="691" t="s">
        <v>433</v>
      </c>
    </row>
    <row r="49" ht="10.5" customHeight="1">
      <c r="D49" s="690" t="s">
        <v>45</v>
      </c>
    </row>
    <row r="54" ht="11.25">
      <c r="A54" s="693" t="s">
        <v>189</v>
      </c>
    </row>
    <row r="55" ht="11.25">
      <c r="A55" s="698" t="s">
        <v>26</v>
      </c>
    </row>
    <row r="57" spans="4:10" ht="11.25">
      <c r="D57" s="697"/>
      <c r="E57" s="697"/>
      <c r="F57" s="697"/>
      <c r="G57" s="697"/>
      <c r="H57" s="697"/>
      <c r="I57" s="697"/>
      <c r="J57" s="697"/>
    </row>
    <row r="58" spans="2:10" ht="11.25">
      <c r="B58" s="700"/>
      <c r="D58" s="697"/>
      <c r="E58" s="750"/>
      <c r="F58" s="750"/>
      <c r="G58" s="750"/>
      <c r="H58" s="750"/>
      <c r="I58" s="750"/>
      <c r="J58" s="750"/>
    </row>
    <row r="59" spans="2:10" ht="11.25">
      <c r="B59" s="700"/>
      <c r="D59" s="697"/>
      <c r="E59" s="697"/>
      <c r="F59" s="697"/>
      <c r="G59" s="697"/>
      <c r="H59" s="697"/>
      <c r="I59" s="697"/>
      <c r="J59" s="697"/>
    </row>
    <row r="60" spans="2:10" ht="11.25">
      <c r="B60" s="751"/>
      <c r="D60" s="697"/>
      <c r="E60" s="750"/>
      <c r="F60" s="750"/>
      <c r="G60" s="750"/>
      <c r="H60" s="750"/>
      <c r="I60" s="750"/>
      <c r="J60" s="750"/>
    </row>
    <row r="61" spans="2:10" ht="11.25">
      <c r="B61" s="751"/>
      <c r="D61" s="697"/>
      <c r="E61" s="750"/>
      <c r="F61" s="750"/>
      <c r="G61" s="750"/>
      <c r="H61" s="750"/>
      <c r="I61" s="750"/>
      <c r="J61" s="750"/>
    </row>
    <row r="62" spans="2:10" ht="11.25">
      <c r="B62" s="751"/>
      <c r="D62" s="697"/>
      <c r="E62" s="750"/>
      <c r="F62" s="750"/>
      <c r="G62" s="750"/>
      <c r="H62" s="750"/>
      <c r="I62" s="750"/>
      <c r="J62" s="750"/>
    </row>
    <row r="63" spans="2:10" ht="11.25">
      <c r="B63" s="751"/>
      <c r="D63" s="697"/>
      <c r="E63" s="750"/>
      <c r="F63" s="750"/>
      <c r="G63" s="750"/>
      <c r="H63" s="750"/>
      <c r="I63" s="750"/>
      <c r="J63" s="750"/>
    </row>
    <row r="64" spans="2:10" ht="11.25">
      <c r="B64" s="751"/>
      <c r="D64" s="697"/>
      <c r="E64" s="750"/>
      <c r="F64" s="750"/>
      <c r="G64" s="750"/>
      <c r="H64" s="750"/>
      <c r="I64" s="750"/>
      <c r="J64" s="750"/>
    </row>
    <row r="65" spans="2:10" ht="11.25">
      <c r="B65" s="751"/>
      <c r="D65" s="697"/>
      <c r="E65" s="750"/>
      <c r="F65" s="750"/>
      <c r="G65" s="750"/>
      <c r="H65" s="750"/>
      <c r="I65" s="750"/>
      <c r="J65" s="750"/>
    </row>
    <row r="66" spans="2:10" ht="11.25">
      <c r="B66" s="751"/>
      <c r="D66" s="697"/>
      <c r="E66" s="750"/>
      <c r="F66" s="750"/>
      <c r="G66" s="750"/>
      <c r="H66" s="750"/>
      <c r="I66" s="750"/>
      <c r="J66" s="750"/>
    </row>
    <row r="67" spans="2:10" ht="11.25">
      <c r="B67" s="751"/>
      <c r="D67" s="697"/>
      <c r="E67" s="750"/>
      <c r="F67" s="750"/>
      <c r="G67" s="750"/>
      <c r="H67" s="750"/>
      <c r="I67" s="750"/>
      <c r="J67" s="750"/>
    </row>
    <row r="68" spans="2:10" ht="11.25">
      <c r="B68" s="751"/>
      <c r="D68" s="697"/>
      <c r="E68" s="750"/>
      <c r="F68" s="750"/>
      <c r="G68" s="750"/>
      <c r="H68" s="750"/>
      <c r="I68" s="750"/>
      <c r="J68" s="750"/>
    </row>
    <row r="69" spans="2:10" ht="11.25">
      <c r="B69" s="751"/>
      <c r="D69" s="697"/>
      <c r="E69" s="750"/>
      <c r="F69" s="750"/>
      <c r="G69" s="750"/>
      <c r="H69" s="750"/>
      <c r="I69" s="750"/>
      <c r="J69" s="750"/>
    </row>
    <row r="70" spans="2:12" ht="11.25">
      <c r="B70" s="751"/>
      <c r="D70" s="697"/>
      <c r="E70" s="752"/>
      <c r="F70" s="750"/>
      <c r="G70" s="752"/>
      <c r="H70" s="750"/>
      <c r="I70" s="752"/>
      <c r="J70" s="750"/>
      <c r="L70" s="753"/>
    </row>
    <row r="71" spans="2:10" ht="11.25">
      <c r="B71" s="751"/>
      <c r="D71" s="697"/>
      <c r="E71" s="750"/>
      <c r="F71" s="750"/>
      <c r="G71" s="750"/>
      <c r="H71" s="750"/>
      <c r="I71" s="750"/>
      <c r="J71" s="750"/>
    </row>
    <row r="72" spans="2:10" ht="11.25">
      <c r="B72" s="751"/>
      <c r="D72" s="697"/>
      <c r="E72" s="750"/>
      <c r="F72" s="750"/>
      <c r="G72" s="750"/>
      <c r="H72" s="750"/>
      <c r="I72" s="750"/>
      <c r="J72" s="750"/>
    </row>
    <row r="73" spans="2:10" ht="11.25">
      <c r="B73" s="751"/>
      <c r="D73" s="697"/>
      <c r="E73" s="750"/>
      <c r="F73" s="750"/>
      <c r="G73" s="750"/>
      <c r="H73" s="750"/>
      <c r="I73" s="750"/>
      <c r="J73" s="750"/>
    </row>
    <row r="74" spans="2:10" ht="11.25">
      <c r="B74" s="751"/>
      <c r="D74" s="697"/>
      <c r="E74" s="750"/>
      <c r="F74" s="750"/>
      <c r="G74" s="750"/>
      <c r="H74" s="750"/>
      <c r="I74" s="750"/>
      <c r="J74" s="750"/>
    </row>
    <row r="75" spans="2:10" ht="11.25">
      <c r="B75" s="751"/>
      <c r="D75" s="697"/>
      <c r="E75" s="750"/>
      <c r="F75" s="750"/>
      <c r="G75" s="750"/>
      <c r="H75" s="750"/>
      <c r="I75" s="750"/>
      <c r="J75" s="750"/>
    </row>
    <row r="76" spans="2:10" ht="11.25">
      <c r="B76" s="751"/>
      <c r="D76" s="697"/>
      <c r="E76" s="750"/>
      <c r="F76" s="750"/>
      <c r="G76" s="750"/>
      <c r="H76" s="750"/>
      <c r="I76" s="750"/>
      <c r="J76" s="750"/>
    </row>
    <row r="77" spans="2:10" ht="11.25">
      <c r="B77" s="751"/>
      <c r="D77" s="697"/>
      <c r="E77" s="750"/>
      <c r="F77" s="750"/>
      <c r="G77" s="750"/>
      <c r="H77" s="750"/>
      <c r="I77" s="750"/>
      <c r="J77" s="750"/>
    </row>
    <row r="78" spans="2:10" ht="11.25">
      <c r="B78" s="751"/>
      <c r="D78" s="697"/>
      <c r="E78" s="750"/>
      <c r="F78" s="750"/>
      <c r="G78" s="750"/>
      <c r="H78" s="750"/>
      <c r="I78" s="750"/>
      <c r="J78" s="750"/>
    </row>
    <row r="79" spans="2:10" ht="11.25">
      <c r="B79" s="751"/>
      <c r="D79" s="697"/>
      <c r="E79" s="750"/>
      <c r="F79" s="750"/>
      <c r="G79" s="750"/>
      <c r="H79" s="750"/>
      <c r="I79" s="750"/>
      <c r="J79" s="750"/>
    </row>
    <row r="80" spans="2:10" ht="11.25">
      <c r="B80" s="751"/>
      <c r="D80" s="697"/>
      <c r="E80" s="750"/>
      <c r="F80" s="750"/>
      <c r="G80" s="750"/>
      <c r="H80" s="750"/>
      <c r="I80" s="750"/>
      <c r="J80" s="750"/>
    </row>
    <row r="81" spans="2:10" ht="11.25">
      <c r="B81" s="751"/>
      <c r="D81" s="697"/>
      <c r="E81" s="750"/>
      <c r="F81" s="750"/>
      <c r="G81" s="750"/>
      <c r="H81" s="750"/>
      <c r="I81" s="750"/>
      <c r="J81" s="750"/>
    </row>
    <row r="82" spans="2:10" ht="11.25">
      <c r="B82" s="751"/>
      <c r="D82" s="697"/>
      <c r="E82" s="750"/>
      <c r="F82" s="750"/>
      <c r="G82" s="750"/>
      <c r="H82" s="750"/>
      <c r="I82" s="750"/>
      <c r="J82" s="750"/>
    </row>
    <row r="83" spans="2:10" ht="11.25">
      <c r="B83" s="751"/>
      <c r="D83" s="697"/>
      <c r="E83" s="750"/>
      <c r="F83" s="750"/>
      <c r="G83" s="750"/>
      <c r="H83" s="750"/>
      <c r="I83" s="750"/>
      <c r="J83" s="750"/>
    </row>
    <row r="84" spans="2:10" ht="11.25">
      <c r="B84" s="751"/>
      <c r="D84" s="697"/>
      <c r="E84" s="750"/>
      <c r="F84" s="750"/>
      <c r="G84" s="750"/>
      <c r="H84" s="750"/>
      <c r="I84" s="750"/>
      <c r="J84" s="750"/>
    </row>
    <row r="85" spans="2:10" ht="11.25">
      <c r="B85" s="751"/>
      <c r="D85" s="697"/>
      <c r="E85" s="750"/>
      <c r="F85" s="750"/>
      <c r="G85" s="750"/>
      <c r="H85" s="750"/>
      <c r="I85" s="750"/>
      <c r="J85" s="750"/>
    </row>
    <row r="86" spans="2:10" ht="11.25">
      <c r="B86" s="751"/>
      <c r="D86" s="697"/>
      <c r="E86" s="750"/>
      <c r="F86" s="750"/>
      <c r="G86" s="750"/>
      <c r="H86" s="750"/>
      <c r="I86" s="750"/>
      <c r="J86" s="750"/>
    </row>
    <row r="87" spans="2:10" ht="11.25">
      <c r="B87" s="751"/>
      <c r="D87" s="697"/>
      <c r="E87" s="750"/>
      <c r="F87" s="750"/>
      <c r="G87" s="750"/>
      <c r="H87" s="750"/>
      <c r="I87" s="750"/>
      <c r="J87" s="750"/>
    </row>
    <row r="88" spans="2:10" ht="11.25">
      <c r="B88" s="751"/>
      <c r="D88" s="697"/>
      <c r="E88" s="750"/>
      <c r="F88" s="750"/>
      <c r="G88" s="750"/>
      <c r="H88" s="750"/>
      <c r="I88" s="750"/>
      <c r="J88" s="750"/>
    </row>
    <row r="89" spans="2:10" ht="11.25">
      <c r="B89" s="751"/>
      <c r="D89" s="697"/>
      <c r="E89" s="750"/>
      <c r="F89" s="750"/>
      <c r="G89" s="750"/>
      <c r="H89" s="750"/>
      <c r="I89" s="750"/>
      <c r="J89" s="750"/>
    </row>
    <row r="90" spans="2:10" ht="11.25">
      <c r="B90" s="751"/>
      <c r="D90" s="697"/>
      <c r="E90" s="750"/>
      <c r="F90" s="750"/>
      <c r="G90" s="750"/>
      <c r="H90" s="750"/>
      <c r="I90" s="750"/>
      <c r="J90" s="750"/>
    </row>
    <row r="91" spans="2:10" ht="11.25">
      <c r="B91" s="751"/>
      <c r="D91" s="697"/>
      <c r="E91" s="750"/>
      <c r="F91" s="750"/>
      <c r="G91" s="750"/>
      <c r="H91" s="750"/>
      <c r="I91" s="750"/>
      <c r="J91" s="750"/>
    </row>
    <row r="92" spans="2:10" ht="11.25">
      <c r="B92" s="751"/>
      <c r="D92" s="697"/>
      <c r="E92" s="750"/>
      <c r="F92" s="750"/>
      <c r="G92" s="750"/>
      <c r="H92" s="750"/>
      <c r="I92" s="750"/>
      <c r="J92" s="750"/>
    </row>
    <row r="93" spans="2:10" ht="11.25">
      <c r="B93" s="751"/>
      <c r="D93" s="697"/>
      <c r="E93" s="750"/>
      <c r="F93" s="750"/>
      <c r="G93" s="750"/>
      <c r="H93" s="750"/>
      <c r="I93" s="750"/>
      <c r="J93" s="750"/>
    </row>
    <row r="94" spans="2:10" ht="11.25">
      <c r="B94" s="700"/>
      <c r="D94" s="697"/>
      <c r="E94" s="697"/>
      <c r="F94" s="697"/>
      <c r="G94" s="697"/>
      <c r="H94" s="697"/>
      <c r="I94" s="697"/>
      <c r="J94" s="697"/>
    </row>
    <row r="95" spans="4:11" ht="11.25">
      <c r="D95" s="697"/>
      <c r="E95" s="754"/>
      <c r="F95" s="754"/>
      <c r="G95" s="754"/>
      <c r="H95" s="754"/>
      <c r="I95" s="754"/>
      <c r="J95" s="754"/>
      <c r="K95" s="754"/>
    </row>
    <row r="96" spans="4:11" ht="11.25">
      <c r="D96" s="697"/>
      <c r="E96" s="754"/>
      <c r="F96" s="754"/>
      <c r="G96" s="754"/>
      <c r="H96" s="754"/>
      <c r="I96" s="754"/>
      <c r="J96" s="754"/>
      <c r="K96" s="754"/>
    </row>
    <row r="97" spans="4:11" ht="11.25">
      <c r="D97" s="697"/>
      <c r="E97" s="754"/>
      <c r="F97" s="754"/>
      <c r="G97" s="754"/>
      <c r="H97" s="754"/>
      <c r="I97" s="754"/>
      <c r="J97" s="754"/>
      <c r="K97" s="754"/>
    </row>
    <row r="98" spans="4:11" ht="11.25">
      <c r="D98" s="697"/>
      <c r="E98" s="754"/>
      <c r="F98" s="754"/>
      <c r="G98" s="754"/>
      <c r="H98" s="754"/>
      <c r="I98" s="754"/>
      <c r="J98" s="754"/>
      <c r="K98" s="754"/>
    </row>
    <row r="99" spans="4:11" ht="11.25">
      <c r="D99" s="697"/>
      <c r="E99" s="754"/>
      <c r="F99" s="754"/>
      <c r="G99" s="754"/>
      <c r="H99" s="754"/>
      <c r="I99" s="754"/>
      <c r="J99" s="754"/>
      <c r="K99" s="754"/>
    </row>
    <row r="100" spans="4:11" ht="11.25">
      <c r="D100" s="697"/>
      <c r="E100" s="754"/>
      <c r="F100" s="754"/>
      <c r="G100" s="754"/>
      <c r="H100" s="754"/>
      <c r="I100" s="754"/>
      <c r="J100" s="754"/>
      <c r="K100" s="754"/>
    </row>
    <row r="101" spans="4:11" ht="11.25">
      <c r="D101" s="697"/>
      <c r="E101" s="754"/>
      <c r="F101" s="754"/>
      <c r="G101" s="754"/>
      <c r="H101" s="754"/>
      <c r="I101" s="754"/>
      <c r="J101" s="754"/>
      <c r="K101" s="754"/>
    </row>
    <row r="102" spans="4:11" ht="11.25">
      <c r="D102" s="697"/>
      <c r="E102" s="754"/>
      <c r="F102" s="754"/>
      <c r="G102" s="754"/>
      <c r="H102" s="754"/>
      <c r="I102" s="754"/>
      <c r="J102" s="754"/>
      <c r="K102" s="754"/>
    </row>
    <row r="103" spans="4:11" ht="11.25">
      <c r="D103" s="697"/>
      <c r="E103" s="754"/>
      <c r="F103" s="754"/>
      <c r="G103" s="754"/>
      <c r="H103" s="754"/>
      <c r="I103" s="754"/>
      <c r="J103" s="754"/>
      <c r="K103" s="754"/>
    </row>
    <row r="104" spans="4:11" ht="11.25">
      <c r="D104" s="697"/>
      <c r="E104" s="754"/>
      <c r="F104" s="754"/>
      <c r="G104" s="754"/>
      <c r="H104" s="754"/>
      <c r="I104" s="754"/>
      <c r="J104" s="754"/>
      <c r="K104" s="754"/>
    </row>
    <row r="105" spans="4:11" ht="11.25">
      <c r="D105" s="697"/>
      <c r="E105" s="754"/>
      <c r="F105" s="754"/>
      <c r="G105" s="754"/>
      <c r="H105" s="754"/>
      <c r="I105" s="754"/>
      <c r="J105" s="754"/>
      <c r="K105" s="754"/>
    </row>
    <row r="106" spans="4:11" ht="11.25">
      <c r="D106" s="697"/>
      <c r="E106" s="754"/>
      <c r="F106" s="754"/>
      <c r="G106" s="754"/>
      <c r="H106" s="754"/>
      <c r="I106" s="754"/>
      <c r="J106" s="754"/>
      <c r="K106" s="754"/>
    </row>
    <row r="107" spans="4:11" ht="11.25">
      <c r="D107" s="697"/>
      <c r="E107" s="754"/>
      <c r="F107" s="754"/>
      <c r="G107" s="754"/>
      <c r="H107" s="754"/>
      <c r="I107" s="754"/>
      <c r="J107" s="754"/>
      <c r="K107" s="754"/>
    </row>
    <row r="108" spans="4:11" ht="11.25">
      <c r="D108" s="697"/>
      <c r="E108" s="754"/>
      <c r="F108" s="754"/>
      <c r="G108" s="754"/>
      <c r="H108" s="754"/>
      <c r="I108" s="754"/>
      <c r="J108" s="754"/>
      <c r="K108" s="754"/>
    </row>
    <row r="109" spans="4:11" ht="11.25">
      <c r="D109" s="697"/>
      <c r="E109" s="754"/>
      <c r="F109" s="754"/>
      <c r="G109" s="754"/>
      <c r="H109" s="754"/>
      <c r="I109" s="754"/>
      <c r="J109" s="754"/>
      <c r="K109" s="754"/>
    </row>
    <row r="110" spans="4:11" ht="11.25">
      <c r="D110" s="697"/>
      <c r="E110" s="754"/>
      <c r="F110" s="754"/>
      <c r="G110" s="754"/>
      <c r="H110" s="754"/>
      <c r="I110" s="754"/>
      <c r="J110" s="754"/>
      <c r="K110" s="754"/>
    </row>
    <row r="111" spans="4:11" ht="11.25">
      <c r="D111" s="697"/>
      <c r="E111" s="754"/>
      <c r="F111" s="754"/>
      <c r="G111" s="754"/>
      <c r="H111" s="754"/>
      <c r="I111" s="754"/>
      <c r="J111" s="754"/>
      <c r="K111" s="754"/>
    </row>
    <row r="112" spans="4:11" ht="11.25">
      <c r="D112" s="697"/>
      <c r="E112" s="754"/>
      <c r="F112" s="754"/>
      <c r="G112" s="754"/>
      <c r="H112" s="754"/>
      <c r="I112" s="754"/>
      <c r="J112" s="754"/>
      <c r="K112" s="754"/>
    </row>
    <row r="113" spans="4:11" ht="11.25">
      <c r="D113" s="697"/>
      <c r="E113" s="754"/>
      <c r="F113" s="754"/>
      <c r="G113" s="754"/>
      <c r="H113" s="754"/>
      <c r="I113" s="754"/>
      <c r="J113" s="754"/>
      <c r="K113" s="754"/>
    </row>
    <row r="114" spans="4:11" ht="11.25">
      <c r="D114" s="697"/>
      <c r="E114" s="754"/>
      <c r="F114" s="754"/>
      <c r="G114" s="754"/>
      <c r="H114" s="754"/>
      <c r="I114" s="754"/>
      <c r="J114" s="754"/>
      <c r="K114" s="754"/>
    </row>
    <row r="115" spans="4:11" ht="11.25">
      <c r="D115" s="697"/>
      <c r="E115" s="754"/>
      <c r="F115" s="754"/>
      <c r="G115" s="754"/>
      <c r="H115" s="754"/>
      <c r="I115" s="754"/>
      <c r="J115" s="754"/>
      <c r="K115" s="754"/>
    </row>
    <row r="116" spans="4:11" ht="11.25">
      <c r="D116" s="697"/>
      <c r="E116" s="754"/>
      <c r="F116" s="754"/>
      <c r="G116" s="754"/>
      <c r="H116" s="754"/>
      <c r="I116" s="754"/>
      <c r="J116" s="754"/>
      <c r="K116" s="754"/>
    </row>
    <row r="117" spans="4:11" ht="11.25">
      <c r="D117" s="697"/>
      <c r="E117" s="754"/>
      <c r="F117" s="754"/>
      <c r="G117" s="754"/>
      <c r="H117" s="754"/>
      <c r="I117" s="754"/>
      <c r="J117" s="754"/>
      <c r="K117" s="754"/>
    </row>
    <row r="118" spans="4:11" ht="11.25">
      <c r="D118" s="697"/>
      <c r="E118" s="754"/>
      <c r="F118" s="754"/>
      <c r="G118" s="754"/>
      <c r="H118" s="754"/>
      <c r="I118" s="754"/>
      <c r="J118" s="754"/>
      <c r="K118" s="754"/>
    </row>
    <row r="119" spans="4:11" ht="11.25">
      <c r="D119" s="697"/>
      <c r="E119" s="754"/>
      <c r="F119" s="754"/>
      <c r="G119" s="754"/>
      <c r="H119" s="754"/>
      <c r="I119" s="754"/>
      <c r="J119" s="754"/>
      <c r="K119" s="754"/>
    </row>
    <row r="120" spans="4:11" ht="11.25">
      <c r="D120" s="697"/>
      <c r="E120" s="754"/>
      <c r="F120" s="754"/>
      <c r="G120" s="754"/>
      <c r="H120" s="754"/>
      <c r="I120" s="754"/>
      <c r="J120" s="754"/>
      <c r="K120" s="754"/>
    </row>
    <row r="121" spans="4:11" ht="11.25">
      <c r="D121" s="697"/>
      <c r="E121" s="754"/>
      <c r="F121" s="754"/>
      <c r="G121" s="754"/>
      <c r="H121" s="754"/>
      <c r="I121" s="754"/>
      <c r="J121" s="754"/>
      <c r="K121" s="754"/>
    </row>
    <row r="122" spans="4:11" ht="11.25">
      <c r="D122" s="697"/>
      <c r="E122" s="754"/>
      <c r="F122" s="754"/>
      <c r="G122" s="754"/>
      <c r="H122" s="754"/>
      <c r="I122" s="754"/>
      <c r="J122" s="754"/>
      <c r="K122" s="754"/>
    </row>
    <row r="123" spans="4:11" ht="11.25">
      <c r="D123" s="697"/>
      <c r="E123" s="754"/>
      <c r="F123" s="754"/>
      <c r="G123" s="754"/>
      <c r="H123" s="754"/>
      <c r="I123" s="754"/>
      <c r="J123" s="754"/>
      <c r="K123" s="754"/>
    </row>
    <row r="124" spans="4:11" ht="11.25">
      <c r="D124" s="697"/>
      <c r="E124" s="754"/>
      <c r="F124" s="754"/>
      <c r="G124" s="754"/>
      <c r="H124" s="754"/>
      <c r="I124" s="754"/>
      <c r="J124" s="754"/>
      <c r="K124" s="754"/>
    </row>
    <row r="125" spans="4:11" ht="11.25">
      <c r="D125" s="697"/>
      <c r="E125" s="754"/>
      <c r="F125" s="754"/>
      <c r="G125" s="754"/>
      <c r="H125" s="754"/>
      <c r="I125" s="754"/>
      <c r="J125" s="754"/>
      <c r="K125" s="754"/>
    </row>
    <row r="126" spans="4:11" ht="11.25">
      <c r="D126" s="697"/>
      <c r="E126" s="754"/>
      <c r="F126" s="754"/>
      <c r="G126" s="754"/>
      <c r="H126" s="754"/>
      <c r="I126" s="754"/>
      <c r="J126" s="754"/>
      <c r="K126" s="754"/>
    </row>
    <row r="127" spans="4:11" ht="11.25">
      <c r="D127" s="697"/>
      <c r="E127" s="754"/>
      <c r="F127" s="754"/>
      <c r="G127" s="754"/>
      <c r="H127" s="754"/>
      <c r="I127" s="754"/>
      <c r="J127" s="754"/>
      <c r="K127" s="754"/>
    </row>
    <row r="128" spans="4:11" ht="11.25">
      <c r="D128" s="697"/>
      <c r="E128" s="754"/>
      <c r="F128" s="754"/>
      <c r="G128" s="754"/>
      <c r="H128" s="754"/>
      <c r="I128" s="754"/>
      <c r="J128" s="754"/>
      <c r="K128" s="754"/>
    </row>
    <row r="129" spans="4:11" ht="11.25">
      <c r="D129" s="697"/>
      <c r="E129" s="754"/>
      <c r="F129" s="754"/>
      <c r="G129" s="754"/>
      <c r="H129" s="754"/>
      <c r="I129" s="754"/>
      <c r="J129" s="754"/>
      <c r="K129" s="754"/>
    </row>
    <row r="130" spans="4:11" ht="11.25">
      <c r="D130" s="697"/>
      <c r="E130" s="754"/>
      <c r="F130" s="754"/>
      <c r="G130" s="754"/>
      <c r="H130" s="754"/>
      <c r="I130" s="754"/>
      <c r="J130" s="754"/>
      <c r="K130" s="754"/>
    </row>
    <row r="131" spans="4:10" ht="11.25">
      <c r="D131" s="697"/>
      <c r="E131" s="697"/>
      <c r="F131" s="697"/>
      <c r="G131" s="697"/>
      <c r="H131" s="697"/>
      <c r="I131" s="697"/>
      <c r="J131" s="697"/>
    </row>
    <row r="132" spans="4:10" ht="11.25">
      <c r="D132" s="697"/>
      <c r="E132" s="697"/>
      <c r="F132" s="697"/>
      <c r="G132" s="697"/>
      <c r="H132" s="697"/>
      <c r="I132" s="697"/>
      <c r="J132" s="697"/>
    </row>
    <row r="133" spans="4:10" ht="11.25">
      <c r="D133" s="697"/>
      <c r="E133" s="697"/>
      <c r="F133" s="697"/>
      <c r="G133" s="697"/>
      <c r="H133" s="697"/>
      <c r="I133" s="697"/>
      <c r="J133" s="697"/>
    </row>
    <row r="134" spans="4:10" ht="11.25">
      <c r="D134" s="697"/>
      <c r="E134" s="697"/>
      <c r="F134" s="697"/>
      <c r="G134" s="697"/>
      <c r="H134" s="697"/>
      <c r="I134" s="697"/>
      <c r="J134" s="697"/>
    </row>
    <row r="135" spans="4:10" ht="11.25">
      <c r="D135" s="697"/>
      <c r="E135" s="697"/>
      <c r="F135" s="697"/>
      <c r="G135" s="697"/>
      <c r="H135" s="697"/>
      <c r="I135" s="697"/>
      <c r="J135" s="697"/>
    </row>
    <row r="136" spans="4:10" ht="11.25">
      <c r="D136" s="697"/>
      <c r="E136" s="697"/>
      <c r="F136" s="697"/>
      <c r="G136" s="697"/>
      <c r="H136" s="697"/>
      <c r="I136" s="697"/>
      <c r="J136" s="697"/>
    </row>
    <row r="137" spans="4:10" ht="11.25">
      <c r="D137" s="697"/>
      <c r="E137" s="697"/>
      <c r="F137" s="697"/>
      <c r="G137" s="697"/>
      <c r="H137" s="697"/>
      <c r="I137" s="697"/>
      <c r="J137" s="697"/>
    </row>
    <row r="138" spans="4:10" ht="11.25">
      <c r="D138" s="697"/>
      <c r="E138" s="697"/>
      <c r="F138" s="697"/>
      <c r="G138" s="697"/>
      <c r="H138" s="697"/>
      <c r="I138" s="697"/>
      <c r="J138" s="697"/>
    </row>
    <row r="139" spans="4:10" ht="11.25">
      <c r="D139" s="697"/>
      <c r="E139" s="697"/>
      <c r="F139" s="697"/>
      <c r="G139" s="697"/>
      <c r="H139" s="697"/>
      <c r="I139" s="697"/>
      <c r="J139" s="697"/>
    </row>
    <row r="140" spans="4:10" ht="11.25">
      <c r="D140" s="697"/>
      <c r="E140" s="697"/>
      <c r="F140" s="697"/>
      <c r="G140" s="697"/>
      <c r="H140" s="697"/>
      <c r="I140" s="697"/>
      <c r="J140" s="697"/>
    </row>
    <row r="141" spans="4:10" ht="11.25">
      <c r="D141" s="697"/>
      <c r="E141" s="697"/>
      <c r="F141" s="697"/>
      <c r="G141" s="697"/>
      <c r="H141" s="697"/>
      <c r="I141" s="697"/>
      <c r="J141" s="697"/>
    </row>
    <row r="142" spans="4:10" ht="11.25">
      <c r="D142" s="697"/>
      <c r="E142" s="697"/>
      <c r="F142" s="697"/>
      <c r="G142" s="697"/>
      <c r="H142" s="697"/>
      <c r="I142" s="697"/>
      <c r="J142" s="697"/>
    </row>
    <row r="143" spans="4:10" ht="11.25">
      <c r="D143" s="697"/>
      <c r="E143" s="697"/>
      <c r="F143" s="697"/>
      <c r="G143" s="697"/>
      <c r="H143" s="697"/>
      <c r="I143" s="697"/>
      <c r="J143" s="697"/>
    </row>
    <row r="144" spans="4:10" ht="11.25">
      <c r="D144" s="697"/>
      <c r="E144" s="697"/>
      <c r="F144" s="697"/>
      <c r="G144" s="697"/>
      <c r="H144" s="697"/>
      <c r="I144" s="697"/>
      <c r="J144" s="697"/>
    </row>
    <row r="145" spans="4:10" ht="11.25">
      <c r="D145" s="697"/>
      <c r="E145" s="697"/>
      <c r="F145" s="697"/>
      <c r="G145" s="697"/>
      <c r="H145" s="697"/>
      <c r="I145" s="697"/>
      <c r="J145" s="697"/>
    </row>
    <row r="146" spans="4:10" ht="11.25">
      <c r="D146" s="697"/>
      <c r="E146" s="697"/>
      <c r="F146" s="697"/>
      <c r="G146" s="697"/>
      <c r="H146" s="697"/>
      <c r="I146" s="697"/>
      <c r="J146" s="697"/>
    </row>
    <row r="147" spans="4:10" ht="11.25">
      <c r="D147" s="697"/>
      <c r="E147" s="697"/>
      <c r="F147" s="697"/>
      <c r="G147" s="697"/>
      <c r="H147" s="697"/>
      <c r="I147" s="697"/>
      <c r="J147" s="697"/>
    </row>
    <row r="148" spans="4:10" ht="11.25">
      <c r="D148" s="697"/>
      <c r="E148" s="697"/>
      <c r="F148" s="697"/>
      <c r="G148" s="697"/>
      <c r="H148" s="697"/>
      <c r="I148" s="697"/>
      <c r="J148" s="697"/>
    </row>
    <row r="149" spans="4:10" ht="11.25">
      <c r="D149" s="697"/>
      <c r="E149" s="697"/>
      <c r="F149" s="697"/>
      <c r="G149" s="697"/>
      <c r="H149" s="697"/>
      <c r="I149" s="697"/>
      <c r="J149" s="697"/>
    </row>
    <row r="150" spans="4:10" ht="11.25">
      <c r="D150" s="697"/>
      <c r="E150" s="697"/>
      <c r="F150" s="697"/>
      <c r="G150" s="697"/>
      <c r="H150" s="697"/>
      <c r="I150" s="697"/>
      <c r="J150" s="697"/>
    </row>
    <row r="151" spans="4:10" ht="11.25">
      <c r="D151" s="697"/>
      <c r="E151" s="697"/>
      <c r="F151" s="697"/>
      <c r="G151" s="697"/>
      <c r="H151" s="697"/>
      <c r="I151" s="697"/>
      <c r="J151" s="697"/>
    </row>
    <row r="152" spans="4:10" ht="11.25">
      <c r="D152" s="697"/>
      <c r="E152" s="697"/>
      <c r="F152" s="697"/>
      <c r="G152" s="697"/>
      <c r="H152" s="697"/>
      <c r="I152" s="697"/>
      <c r="J152" s="697"/>
    </row>
    <row r="153" spans="4:10" ht="11.25">
      <c r="D153" s="697"/>
      <c r="E153" s="697"/>
      <c r="F153" s="697"/>
      <c r="G153" s="697"/>
      <c r="H153" s="697"/>
      <c r="I153" s="697"/>
      <c r="J153" s="697"/>
    </row>
    <row r="154" spans="4:10" ht="11.25">
      <c r="D154" s="697"/>
      <c r="E154" s="697"/>
      <c r="F154" s="697"/>
      <c r="G154" s="697"/>
      <c r="H154" s="697"/>
      <c r="I154" s="697"/>
      <c r="J154" s="697"/>
    </row>
    <row r="155" spans="4:10" ht="11.25">
      <c r="D155" s="697"/>
      <c r="E155" s="697"/>
      <c r="F155" s="697"/>
      <c r="G155" s="697"/>
      <c r="H155" s="697"/>
      <c r="I155" s="697"/>
      <c r="J155" s="697"/>
    </row>
  </sheetData>
  <mergeCells count="4">
    <mergeCell ref="D10:D11"/>
    <mergeCell ref="G10:H10"/>
    <mergeCell ref="I10:J10"/>
    <mergeCell ref="E10:F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8"/>
  <dimension ref="A1:P5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1" style="690" customWidth="1"/>
    <col min="3" max="3" width="2" style="690" customWidth="1"/>
    <col min="4" max="4" width="20.16015625" style="690" customWidth="1"/>
    <col min="5" max="16384" width="10.66015625" style="690" customWidth="1"/>
  </cols>
  <sheetData>
    <row r="1" spans="8:12" ht="11.25">
      <c r="H1" s="691"/>
      <c r="I1" s="691"/>
      <c r="J1" s="691"/>
      <c r="K1" s="691"/>
      <c r="L1" s="691"/>
    </row>
    <row r="2" spans="4:12" s="692" customFormat="1" ht="11.25">
      <c r="D2" s="692" t="s">
        <v>176</v>
      </c>
      <c r="H2" s="691"/>
      <c r="I2" s="691"/>
      <c r="J2" s="691"/>
      <c r="K2" s="691"/>
      <c r="L2" s="691"/>
    </row>
    <row r="3" spans="4:14" s="692" customFormat="1" ht="11.25">
      <c r="D3" s="692" t="s">
        <v>177</v>
      </c>
      <c r="H3" s="691"/>
      <c r="I3" s="691"/>
      <c r="J3" s="691"/>
      <c r="K3" s="691"/>
      <c r="L3" s="691"/>
      <c r="N3" s="693"/>
    </row>
    <row r="4" spans="4:14" s="692" customFormat="1" ht="11.25">
      <c r="D4" s="692" t="s">
        <v>44</v>
      </c>
      <c r="H4" s="691"/>
      <c r="I4" s="691"/>
      <c r="J4" s="691"/>
      <c r="K4" s="691"/>
      <c r="L4" s="691"/>
      <c r="N4" s="693"/>
    </row>
    <row r="5" s="692" customFormat="1" ht="11.25"/>
    <row r="6" spans="4:14" s="692" customFormat="1" ht="11.25">
      <c r="D6" s="693" t="s">
        <v>161</v>
      </c>
      <c r="N6" s="693"/>
    </row>
    <row r="7" s="692" customFormat="1" ht="11.25">
      <c r="D7" s="692" t="s">
        <v>277</v>
      </c>
    </row>
    <row r="8" s="692" customFormat="1" ht="11.25"/>
    <row r="9" s="692" customFormat="1" ht="11.25"/>
    <row r="10" spans="5:6" ht="11.25">
      <c r="E10" s="742" t="s">
        <v>279</v>
      </c>
      <c r="F10" s="742" t="s">
        <v>280</v>
      </c>
    </row>
    <row r="11" spans="4:6" ht="11.25">
      <c r="D11" s="743" t="s">
        <v>199</v>
      </c>
      <c r="E11" s="722">
        <v>16.9836461</v>
      </c>
      <c r="F11" s="722">
        <v>20.5449943</v>
      </c>
    </row>
    <row r="12" spans="4:7" ht="11.25">
      <c r="D12" s="743" t="s">
        <v>49</v>
      </c>
      <c r="E12" s="722">
        <v>17.3242009</v>
      </c>
      <c r="F12" s="722">
        <v>20.993946</v>
      </c>
      <c r="G12" s="755"/>
    </row>
    <row r="13" spans="4:7" ht="11.25">
      <c r="D13" s="743" t="s">
        <v>236</v>
      </c>
      <c r="E13" s="722">
        <v>13.5288055</v>
      </c>
      <c r="F13" s="722">
        <v>16.7020086</v>
      </c>
      <c r="G13" s="755"/>
    </row>
    <row r="14" spans="4:7" ht="11.25">
      <c r="D14" s="743" t="s">
        <v>339</v>
      </c>
      <c r="E14" s="722">
        <v>15.2911377</v>
      </c>
      <c r="F14" s="722">
        <v>18.8198693</v>
      </c>
      <c r="G14" s="755"/>
    </row>
    <row r="15" spans="4:7" ht="11.25">
      <c r="D15" s="743" t="s">
        <v>238</v>
      </c>
      <c r="E15" s="722">
        <v>16.624366</v>
      </c>
      <c r="F15" s="722">
        <v>19.4880235</v>
      </c>
      <c r="G15" s="755"/>
    </row>
    <row r="16" spans="4:7" ht="11.25">
      <c r="D16" s="743" t="s">
        <v>239</v>
      </c>
      <c r="E16" s="722">
        <v>17.5461179</v>
      </c>
      <c r="F16" s="722">
        <v>20.685271</v>
      </c>
      <c r="G16" s="755"/>
    </row>
    <row r="17" spans="4:7" ht="11.25">
      <c r="D17" s="743" t="s">
        <v>240</v>
      </c>
      <c r="E17" s="722">
        <v>13.6046936</v>
      </c>
      <c r="F17" s="722">
        <v>18.8902615</v>
      </c>
      <c r="G17" s="755"/>
    </row>
    <row r="18" spans="4:7" ht="11.25">
      <c r="D18" s="743" t="s">
        <v>241</v>
      </c>
      <c r="E18" s="722">
        <v>17.20493</v>
      </c>
      <c r="F18" s="722">
        <v>20.4322794</v>
      </c>
      <c r="G18" s="701"/>
    </row>
    <row r="19" spans="4:7" ht="11.25">
      <c r="D19" s="743" t="s">
        <v>242</v>
      </c>
      <c r="E19" s="722">
        <v>17.8308281</v>
      </c>
      <c r="F19" s="722">
        <v>19.771372</v>
      </c>
      <c r="G19" s="701"/>
    </row>
    <row r="20" spans="4:7" ht="11.25">
      <c r="D20" s="743" t="s">
        <v>243</v>
      </c>
      <c r="E20" s="722">
        <v>17.9669311</v>
      </c>
      <c r="F20" s="722">
        <v>21.9437422</v>
      </c>
      <c r="G20" s="701"/>
    </row>
    <row r="21" spans="4:7" ht="11.25">
      <c r="D21" s="743" t="s">
        <v>387</v>
      </c>
      <c r="E21" s="722">
        <v>18.53</v>
      </c>
      <c r="F21" s="722">
        <v>23.07</v>
      </c>
      <c r="G21" s="701"/>
    </row>
    <row r="22" spans="4:7" ht="11.25">
      <c r="D22" s="743" t="s">
        <v>50</v>
      </c>
      <c r="E22" s="722">
        <v>18.0025232</v>
      </c>
      <c r="F22" s="722">
        <v>21.8137732</v>
      </c>
      <c r="G22" s="701"/>
    </row>
    <row r="23" spans="4:6" ht="11.25">
      <c r="D23" s="743" t="s">
        <v>246</v>
      </c>
      <c r="E23" s="722">
        <v>17.9248657</v>
      </c>
      <c r="F23" s="722">
        <v>20.4326712</v>
      </c>
    </row>
    <row r="24" spans="4:6" ht="11.25">
      <c r="D24" s="743" t="s">
        <v>247</v>
      </c>
      <c r="E24" s="722">
        <v>13.0092035</v>
      </c>
      <c r="F24" s="722">
        <v>17.8629549</v>
      </c>
    </row>
    <row r="25" spans="4:6" ht="11.25">
      <c r="D25" s="743" t="s">
        <v>248</v>
      </c>
      <c r="E25" s="722">
        <v>13.3527541</v>
      </c>
      <c r="F25" s="722">
        <v>18.0867101</v>
      </c>
    </row>
    <row r="26" spans="4:6" ht="11.25">
      <c r="D26" s="743" t="s">
        <v>249</v>
      </c>
      <c r="E26" s="722">
        <v>17.4005756</v>
      </c>
      <c r="F26" s="722">
        <v>20.991454</v>
      </c>
    </row>
    <row r="27" spans="4:6" ht="11.25">
      <c r="D27" s="743" t="s">
        <v>250</v>
      </c>
      <c r="E27" s="722">
        <v>13.9464461</v>
      </c>
      <c r="F27" s="722">
        <v>18.1165945</v>
      </c>
    </row>
    <row r="28" spans="4:6" ht="11.25">
      <c r="D28" s="743" t="s">
        <v>251</v>
      </c>
      <c r="E28" s="722">
        <v>17.0412357</v>
      </c>
      <c r="F28" s="722">
        <v>20.0793439</v>
      </c>
    </row>
    <row r="29" spans="4:6" ht="11.25">
      <c r="D29" s="743" t="s">
        <v>252</v>
      </c>
      <c r="E29" s="722">
        <v>17.3873952</v>
      </c>
      <c r="F29" s="722">
        <v>20.676399</v>
      </c>
    </row>
    <row r="30" spans="4:6" ht="11.25">
      <c r="D30" s="743" t="s">
        <v>253</v>
      </c>
      <c r="E30" s="722">
        <v>17.7118894</v>
      </c>
      <c r="F30" s="722">
        <v>21.1384065</v>
      </c>
    </row>
    <row r="31" spans="4:6" ht="11.25">
      <c r="D31" s="743" t="s">
        <v>254</v>
      </c>
      <c r="E31" s="722">
        <v>14.7577359</v>
      </c>
      <c r="F31" s="722">
        <v>19.1374064</v>
      </c>
    </row>
    <row r="32" spans="4:6" ht="11.25">
      <c r="D32" s="743" t="s">
        <v>255</v>
      </c>
      <c r="E32" s="722">
        <v>16.8691691</v>
      </c>
      <c r="F32" s="722">
        <v>20.3025464</v>
      </c>
    </row>
    <row r="33" spans="4:6" ht="11.25">
      <c r="D33" s="743" t="s">
        <v>256</v>
      </c>
      <c r="E33" s="722">
        <v>14.0131852</v>
      </c>
      <c r="F33" s="722">
        <v>17.1609888</v>
      </c>
    </row>
    <row r="34" spans="4:6" ht="11.25">
      <c r="D34" s="743" t="s">
        <v>257</v>
      </c>
      <c r="E34" s="722">
        <v>16.4309422</v>
      </c>
      <c r="F34" s="722">
        <v>20.5286673</v>
      </c>
    </row>
    <row r="35" spans="4:6" ht="11.25">
      <c r="D35" s="743" t="s">
        <v>258</v>
      </c>
      <c r="E35" s="722">
        <v>13.7710911</v>
      </c>
      <c r="F35" s="722">
        <v>17.770593</v>
      </c>
    </row>
    <row r="36" spans="4:6" ht="11.25">
      <c r="D36" s="743" t="s">
        <v>259</v>
      </c>
      <c r="E36" s="722">
        <v>17.481957</v>
      </c>
      <c r="F36" s="722">
        <v>21.3469067</v>
      </c>
    </row>
    <row r="37" spans="4:6" ht="11.25">
      <c r="D37" s="743" t="s">
        <v>260</v>
      </c>
      <c r="E37" s="722">
        <v>18.0372215</v>
      </c>
      <c r="F37" s="722">
        <v>20.9496758</v>
      </c>
    </row>
    <row r="38" spans="4:6" ht="11.25">
      <c r="D38" s="743" t="s">
        <v>51</v>
      </c>
      <c r="E38" s="722">
        <v>17.5043483</v>
      </c>
      <c r="F38" s="722">
        <v>20.2077315</v>
      </c>
    </row>
    <row r="39" spans="4:6" ht="11.25">
      <c r="D39" s="743" t="s">
        <v>262</v>
      </c>
      <c r="E39" s="722">
        <v>18.4438591</v>
      </c>
      <c r="F39" s="722">
        <v>20.6147958</v>
      </c>
    </row>
    <row r="40" spans="4:6" ht="11.25">
      <c r="D40" s="743" t="s">
        <v>263</v>
      </c>
      <c r="E40" s="722">
        <v>18.48895</v>
      </c>
      <c r="F40" s="722">
        <v>22.2447807</v>
      </c>
    </row>
    <row r="41" spans="4:6" ht="11.25">
      <c r="D41" s="743" t="s">
        <v>264</v>
      </c>
      <c r="E41" s="722">
        <v>17.5967236</v>
      </c>
      <c r="F41" s="722">
        <v>21.036853</v>
      </c>
    </row>
    <row r="42" spans="4:15" ht="11.25">
      <c r="D42" s="743" t="s">
        <v>265</v>
      </c>
      <c r="E42" s="722">
        <v>18.8735185</v>
      </c>
      <c r="F42" s="722">
        <v>22.2728681</v>
      </c>
      <c r="O42" s="756"/>
    </row>
    <row r="43" spans="4:16" ht="11.25">
      <c r="D43" s="743" t="s">
        <v>266</v>
      </c>
      <c r="E43" s="722">
        <v>14.3199035</v>
      </c>
      <c r="F43" s="722">
        <v>17.9588639</v>
      </c>
      <c r="N43" s="756"/>
      <c r="O43" s="756"/>
      <c r="P43" s="756"/>
    </row>
    <row r="44" spans="4:6" ht="11.25">
      <c r="D44" s="743" t="s">
        <v>437</v>
      </c>
      <c r="E44" s="722">
        <v>13.6477466</v>
      </c>
      <c r="F44" s="722">
        <v>15.559161</v>
      </c>
    </row>
    <row r="46" spans="3:4" ht="11.25">
      <c r="C46" s="691"/>
      <c r="D46" s="691" t="s">
        <v>52</v>
      </c>
    </row>
    <row r="47" ht="11.25">
      <c r="D47" s="691" t="s">
        <v>45</v>
      </c>
    </row>
    <row r="48" ht="11.25">
      <c r="D48" s="691"/>
    </row>
    <row r="49" ht="11.25">
      <c r="D49" s="691"/>
    </row>
    <row r="50" spans="5:6" ht="11.25">
      <c r="E50" s="742"/>
      <c r="F50" s="742"/>
    </row>
    <row r="53" ht="11.25">
      <c r="A53" s="693" t="s">
        <v>189</v>
      </c>
    </row>
    <row r="54" ht="11.25">
      <c r="A54" s="748" t="s">
        <v>27</v>
      </c>
    </row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4"/>
  <dimension ref="A1:M24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1" style="691" customWidth="1"/>
    <col min="3" max="3" width="2" style="691" customWidth="1"/>
    <col min="4" max="4" width="16.16015625" style="691" customWidth="1"/>
    <col min="5" max="16384" width="10.66015625" style="691" customWidth="1"/>
  </cols>
  <sheetData>
    <row r="1" spans="4:7" ht="11.25">
      <c r="D1" s="690"/>
      <c r="E1" s="690"/>
      <c r="F1" s="690"/>
      <c r="G1" s="690"/>
    </row>
    <row r="2" spans="4:7" ht="11.25">
      <c r="D2" s="692" t="s">
        <v>176</v>
      </c>
      <c r="E2" s="692"/>
      <c r="F2" s="692"/>
      <c r="G2" s="692"/>
    </row>
    <row r="3" spans="4:7" ht="11.25">
      <c r="D3" s="692" t="s">
        <v>177</v>
      </c>
      <c r="E3" s="692"/>
      <c r="F3" s="692"/>
      <c r="G3" s="692"/>
    </row>
    <row r="4" spans="4:7" ht="11.25">
      <c r="D4" s="692" t="s">
        <v>44</v>
      </c>
      <c r="E4" s="692"/>
      <c r="F4" s="692"/>
      <c r="G4" s="692"/>
    </row>
    <row r="5" ht="11.25"/>
    <row r="6" ht="11.25">
      <c r="D6" s="693" t="s">
        <v>162</v>
      </c>
    </row>
    <row r="7" ht="11.25">
      <c r="D7" s="693" t="s">
        <v>53</v>
      </c>
    </row>
    <row r="8" ht="11.25"/>
    <row r="9" ht="11.25"/>
    <row r="10" spans="5:13" ht="11.25">
      <c r="E10" s="697">
        <v>1993</v>
      </c>
      <c r="F10" s="697">
        <v>2008</v>
      </c>
      <c r="G10" s="697"/>
      <c r="M10" s="696"/>
    </row>
    <row r="11" spans="4:13" ht="11.25">
      <c r="D11" s="691" t="s">
        <v>54</v>
      </c>
      <c r="E11" s="754">
        <v>8.662283806046</v>
      </c>
      <c r="F11" s="754">
        <v>4.316866515456</v>
      </c>
      <c r="M11" s="696"/>
    </row>
    <row r="12" spans="4:13" ht="11.25">
      <c r="D12" s="691" t="s">
        <v>256</v>
      </c>
      <c r="E12" s="754">
        <v>23.288558925414</v>
      </c>
      <c r="F12" s="754">
        <v>10.968904912123</v>
      </c>
      <c r="M12" s="696"/>
    </row>
    <row r="13" spans="4:13" ht="11.25">
      <c r="D13" s="691" t="s">
        <v>236</v>
      </c>
      <c r="E13" s="754">
        <v>15.521327014218</v>
      </c>
      <c r="F13" s="754">
        <v>8.595841054149</v>
      </c>
      <c r="M13" s="696"/>
    </row>
    <row r="14" spans="4:13" ht="11.25">
      <c r="D14" s="691" t="s">
        <v>251</v>
      </c>
      <c r="E14" s="754">
        <v>8.160093258209</v>
      </c>
      <c r="F14" s="754">
        <v>8.240426563257</v>
      </c>
      <c r="M14" s="696"/>
    </row>
    <row r="15" spans="4:13" ht="11.25">
      <c r="D15" s="691" t="s">
        <v>247</v>
      </c>
      <c r="E15" s="754">
        <v>16.218842258679</v>
      </c>
      <c r="F15" s="754">
        <v>6.722899615834</v>
      </c>
      <c r="M15" s="696"/>
    </row>
    <row r="16" spans="4:13" ht="11.25">
      <c r="D16" s="691" t="s">
        <v>258</v>
      </c>
      <c r="E16" s="754">
        <v>10.633941247133</v>
      </c>
      <c r="F16" s="754">
        <v>5.857740585774</v>
      </c>
      <c r="M16" s="696"/>
    </row>
    <row r="17" spans="4:13" ht="11.25">
      <c r="D17" s="691" t="s">
        <v>254</v>
      </c>
      <c r="E17" s="754">
        <v>16.174060812041</v>
      </c>
      <c r="F17" s="754">
        <v>5.64054436802</v>
      </c>
      <c r="M17" s="696"/>
    </row>
    <row r="18" spans="4:13" ht="11.25">
      <c r="D18" s="691" t="s">
        <v>55</v>
      </c>
      <c r="E18" s="754">
        <v>12.458024659711</v>
      </c>
      <c r="F18" s="754">
        <v>5.577464220517</v>
      </c>
      <c r="M18" s="696"/>
    </row>
    <row r="19" spans="4:13" ht="11.25">
      <c r="D19" s="691" t="s">
        <v>240</v>
      </c>
      <c r="E19" s="754">
        <v>15.603487838458</v>
      </c>
      <c r="F19" s="754">
        <v>4.99126528575</v>
      </c>
      <c r="M19" s="696"/>
    </row>
    <row r="20" spans="4:13" ht="11.25">
      <c r="D20" s="691" t="s">
        <v>248</v>
      </c>
      <c r="E20" s="754">
        <v>15.717175122198</v>
      </c>
      <c r="F20" s="754">
        <v>4.905176101526</v>
      </c>
      <c r="M20" s="696"/>
    </row>
    <row r="21" spans="4:13" ht="11.25">
      <c r="D21" s="691" t="s">
        <v>56</v>
      </c>
      <c r="E21" s="754">
        <v>6.335962265241</v>
      </c>
      <c r="F21" s="754">
        <v>4.611125867497</v>
      </c>
      <c r="M21" s="696"/>
    </row>
    <row r="22" spans="4:13" ht="11.25">
      <c r="D22" s="691" t="s">
        <v>238</v>
      </c>
      <c r="E22" s="754">
        <v>5.447609434606</v>
      </c>
      <c r="F22" s="754">
        <v>4.028414157877</v>
      </c>
      <c r="M22" s="696"/>
    </row>
    <row r="23" spans="4:13" ht="11.25">
      <c r="D23" s="691" t="s">
        <v>241</v>
      </c>
      <c r="E23" s="754">
        <v>6.12526367029</v>
      </c>
      <c r="F23" s="754">
        <v>3.876020796856</v>
      </c>
      <c r="M23" s="696"/>
    </row>
    <row r="24" spans="4:13" ht="11.25">
      <c r="D24" s="691" t="s">
        <v>57</v>
      </c>
      <c r="E24" s="754">
        <v>6.268263277275</v>
      </c>
      <c r="F24" s="754">
        <v>3.780452137743</v>
      </c>
      <c r="M24" s="696"/>
    </row>
    <row r="25" spans="4:13" ht="11.25">
      <c r="D25" s="691" t="s">
        <v>58</v>
      </c>
      <c r="E25" s="754">
        <v>8.01006222693</v>
      </c>
      <c r="F25" s="754">
        <v>3.7</v>
      </c>
      <c r="M25" s="696"/>
    </row>
    <row r="26" spans="4:13" ht="11.25">
      <c r="D26" s="691" t="s">
        <v>253</v>
      </c>
      <c r="E26" s="754">
        <v>6.489756056581</v>
      </c>
      <c r="F26" s="754">
        <v>3.691223376891</v>
      </c>
      <c r="M26" s="696"/>
    </row>
    <row r="27" spans="4:13" ht="11.25">
      <c r="D27" s="691" t="s">
        <v>59</v>
      </c>
      <c r="E27" s="754">
        <v>6.469836005677</v>
      </c>
      <c r="F27" s="754">
        <v>3.58774138113</v>
      </c>
      <c r="M27" s="696"/>
    </row>
    <row r="28" spans="4:13" ht="11.25">
      <c r="D28" s="691" t="s">
        <v>60</v>
      </c>
      <c r="E28" s="754">
        <v>5.842591931587</v>
      </c>
      <c r="F28" s="754">
        <v>3.536923784714</v>
      </c>
      <c r="M28" s="696"/>
    </row>
    <row r="29" spans="4:13" ht="11.25">
      <c r="D29" s="691" t="s">
        <v>61</v>
      </c>
      <c r="E29" s="754">
        <v>8.655126498003</v>
      </c>
      <c r="F29" s="754">
        <v>3.476371537208</v>
      </c>
      <c r="M29" s="696"/>
    </row>
    <row r="30" spans="4:13" ht="11.25">
      <c r="D30" s="691" t="s">
        <v>62</v>
      </c>
      <c r="E30" s="754">
        <v>6.690237592862</v>
      </c>
      <c r="F30" s="754">
        <v>3.3</v>
      </c>
      <c r="M30" s="696"/>
    </row>
    <row r="31" spans="4:13" ht="11.25">
      <c r="D31" s="691" t="s">
        <v>63</v>
      </c>
      <c r="E31" s="754">
        <v>6.988374547758</v>
      </c>
      <c r="F31" s="754">
        <v>3.3</v>
      </c>
      <c r="M31" s="696"/>
    </row>
    <row r="32" spans="4:13" ht="11.25">
      <c r="D32" s="691" t="s">
        <v>64</v>
      </c>
      <c r="E32" s="754">
        <v>8.643383643384</v>
      </c>
      <c r="F32" s="754">
        <v>3.250664474062</v>
      </c>
      <c r="M32" s="696"/>
    </row>
    <row r="33" spans="4:13" ht="11.25">
      <c r="D33" s="691" t="s">
        <v>339</v>
      </c>
      <c r="E33" s="754">
        <v>8.494112786614</v>
      </c>
      <c r="F33" s="754">
        <v>2.826796019068</v>
      </c>
      <c r="M33" s="696"/>
    </row>
    <row r="34" spans="4:13" ht="11.25">
      <c r="D34" s="691" t="s">
        <v>65</v>
      </c>
      <c r="E34" s="754">
        <v>8.487313234904</v>
      </c>
      <c r="F34" s="754">
        <v>2.654223935352</v>
      </c>
      <c r="M34" s="696"/>
    </row>
    <row r="35" spans="4:13" ht="11.25">
      <c r="D35" s="691" t="s">
        <v>259</v>
      </c>
      <c r="E35" s="754">
        <v>4.427235985561</v>
      </c>
      <c r="F35" s="754">
        <v>2.637325718125</v>
      </c>
      <c r="M35" s="696"/>
    </row>
    <row r="36" spans="4:13" ht="11.25">
      <c r="D36" s="691" t="s">
        <v>260</v>
      </c>
      <c r="E36" s="754">
        <v>4.839065068899</v>
      </c>
      <c r="F36" s="754">
        <v>2.488540818474</v>
      </c>
      <c r="M36" s="696"/>
    </row>
    <row r="37" spans="4:13" ht="11.25">
      <c r="D37" s="691" t="s">
        <v>66</v>
      </c>
      <c r="E37" s="754">
        <v>6.770070226848</v>
      </c>
      <c r="F37" s="754">
        <v>2.383462437549</v>
      </c>
      <c r="M37" s="696"/>
    </row>
    <row r="38" spans="4:13" ht="11.25">
      <c r="D38" s="691" t="s">
        <v>249</v>
      </c>
      <c r="E38" s="754">
        <v>5.977956286195</v>
      </c>
      <c r="F38" s="754">
        <v>1.786990707648</v>
      </c>
      <c r="M38" s="696"/>
    </row>
    <row r="39" spans="4:13" ht="11.25">
      <c r="D39" s="691" t="s">
        <v>67</v>
      </c>
      <c r="E39" s="757" t="s">
        <v>224</v>
      </c>
      <c r="F39" s="754">
        <v>16.122528683002</v>
      </c>
      <c r="M39" s="696"/>
    </row>
    <row r="40" spans="4:13" ht="11.25">
      <c r="D40" s="691" t="s">
        <v>68</v>
      </c>
      <c r="E40" s="754">
        <v>24.124297275592</v>
      </c>
      <c r="F40" s="754">
        <v>9.718893005012</v>
      </c>
      <c r="M40" s="696"/>
    </row>
    <row r="41" spans="4:13" ht="11.25">
      <c r="D41" s="691" t="s">
        <v>266</v>
      </c>
      <c r="E41" s="754">
        <v>9.889770268878</v>
      </c>
      <c r="F41" s="754">
        <v>4.456837245446</v>
      </c>
      <c r="M41" s="696"/>
    </row>
    <row r="42" spans="4:13" ht="11.25">
      <c r="D42" s="691" t="s">
        <v>69</v>
      </c>
      <c r="E42" s="754">
        <v>5.551443375278</v>
      </c>
      <c r="F42" s="754">
        <v>4.016116623854</v>
      </c>
      <c r="M42" s="696"/>
    </row>
    <row r="43" spans="4:6" ht="11.25">
      <c r="D43" s="691" t="s">
        <v>264</v>
      </c>
      <c r="E43" s="754">
        <v>5.043734709608</v>
      </c>
      <c r="F43" s="754">
        <v>2.69434848009</v>
      </c>
    </row>
    <row r="44" spans="4:6" ht="11.25">
      <c r="D44" s="691" t="s">
        <v>262</v>
      </c>
      <c r="E44" s="754">
        <v>4.758814622539</v>
      </c>
      <c r="F44" s="754">
        <v>2.481902792141</v>
      </c>
    </row>
    <row r="45" spans="4:6" ht="11.25">
      <c r="D45" s="691" t="s">
        <v>70</v>
      </c>
      <c r="E45" s="757" t="s">
        <v>224</v>
      </c>
      <c r="F45" s="754">
        <v>0</v>
      </c>
    </row>
    <row r="47" ht="11.25">
      <c r="D47" s="691" t="s">
        <v>269</v>
      </c>
    </row>
    <row r="48" ht="11.25">
      <c r="D48" s="691" t="s">
        <v>71</v>
      </c>
    </row>
    <row r="49" ht="11.25">
      <c r="D49" s="691" t="s">
        <v>72</v>
      </c>
    </row>
    <row r="50" ht="11.25">
      <c r="D50" s="691" t="s">
        <v>73</v>
      </c>
    </row>
    <row r="52" ht="11.25">
      <c r="A52" s="693" t="s">
        <v>189</v>
      </c>
    </row>
    <row r="53" ht="11.25">
      <c r="A53" s="698" t="s">
        <v>28</v>
      </c>
    </row>
    <row r="55" spans="2:12" ht="11.25">
      <c r="B55" s="697"/>
      <c r="C55" s="697"/>
      <c r="D55" s="697"/>
      <c r="E55" s="697"/>
      <c r="F55" s="697"/>
      <c r="G55" s="697"/>
      <c r="H55" s="697"/>
      <c r="I55" s="697"/>
      <c r="J55" s="697"/>
      <c r="K55" s="697"/>
      <c r="L55" s="697"/>
    </row>
    <row r="56" spans="2:12" ht="11.25">
      <c r="B56" s="697"/>
      <c r="C56" s="697"/>
      <c r="D56" s="697"/>
      <c r="E56" s="697"/>
      <c r="F56" s="697"/>
      <c r="G56" s="697"/>
      <c r="H56" s="697"/>
      <c r="I56" s="697"/>
      <c r="J56" s="697"/>
      <c r="K56" s="697"/>
      <c r="L56" s="697"/>
    </row>
    <row r="57" spans="2:12" ht="11.25">
      <c r="B57" s="758"/>
      <c r="C57" s="697"/>
      <c r="D57" s="697"/>
      <c r="E57" s="697"/>
      <c r="F57" s="697"/>
      <c r="G57" s="697"/>
      <c r="H57" s="697"/>
      <c r="I57" s="697"/>
      <c r="J57" s="697"/>
      <c r="K57" s="697"/>
      <c r="L57" s="697"/>
    </row>
    <row r="58" spans="2:12" ht="11.25">
      <c r="B58" s="697"/>
      <c r="C58" s="697"/>
      <c r="D58" s="697"/>
      <c r="E58" s="697"/>
      <c r="F58" s="697"/>
      <c r="G58" s="697"/>
      <c r="H58" s="697"/>
      <c r="I58" s="697"/>
      <c r="J58" s="697"/>
      <c r="K58" s="697"/>
      <c r="L58" s="697"/>
    </row>
    <row r="59" spans="2:12" ht="11.25">
      <c r="B59" s="697"/>
      <c r="C59" s="697"/>
      <c r="D59" s="697"/>
      <c r="E59" s="697"/>
      <c r="F59" s="697"/>
      <c r="G59" s="697"/>
      <c r="H59" s="697"/>
      <c r="I59" s="697"/>
      <c r="J59" s="697"/>
      <c r="K59" s="697"/>
      <c r="L59" s="697"/>
    </row>
    <row r="60" spans="2:12" ht="11.25">
      <c r="B60" s="697"/>
      <c r="C60" s="697"/>
      <c r="D60" s="697"/>
      <c r="E60" s="697"/>
      <c r="F60" s="697"/>
      <c r="G60" s="697"/>
      <c r="H60" s="697"/>
      <c r="I60" s="697"/>
      <c r="J60" s="697"/>
      <c r="K60" s="697"/>
      <c r="L60" s="697"/>
    </row>
    <row r="61" spans="2:12" ht="11.25">
      <c r="B61" s="697"/>
      <c r="C61" s="697"/>
      <c r="D61" s="697"/>
      <c r="E61" s="697"/>
      <c r="F61" s="697"/>
      <c r="G61" s="697"/>
      <c r="H61" s="697"/>
      <c r="I61" s="697"/>
      <c r="J61" s="697"/>
      <c r="K61" s="697"/>
      <c r="L61" s="697"/>
    </row>
    <row r="62" spans="2:12" ht="11.25">
      <c r="B62" s="697"/>
      <c r="C62" s="697"/>
      <c r="D62" s="697"/>
      <c r="E62" s="750"/>
      <c r="F62" s="750"/>
      <c r="G62" s="697"/>
      <c r="H62" s="697"/>
      <c r="I62" s="697"/>
      <c r="J62" s="697"/>
      <c r="K62" s="697"/>
      <c r="L62" s="697"/>
    </row>
    <row r="63" spans="2:12" ht="11.25">
      <c r="B63" s="697"/>
      <c r="C63" s="697"/>
      <c r="D63" s="697"/>
      <c r="E63" s="697"/>
      <c r="F63" s="750"/>
      <c r="G63" s="697"/>
      <c r="H63" s="697"/>
      <c r="I63" s="697"/>
      <c r="J63" s="697"/>
      <c r="K63" s="754"/>
      <c r="L63" s="697"/>
    </row>
    <row r="64" spans="2:12" ht="11.25">
      <c r="B64" s="697"/>
      <c r="C64" s="697"/>
      <c r="D64" s="697"/>
      <c r="E64" s="697"/>
      <c r="F64" s="697"/>
      <c r="G64" s="697"/>
      <c r="H64" s="697"/>
      <c r="I64" s="697"/>
      <c r="J64" s="697"/>
      <c r="K64" s="754"/>
      <c r="L64" s="697"/>
    </row>
    <row r="65" spans="2:12" ht="11.25">
      <c r="B65" s="697"/>
      <c r="C65" s="697"/>
      <c r="D65" s="697"/>
      <c r="E65" s="697"/>
      <c r="F65" s="697"/>
      <c r="G65" s="697"/>
      <c r="H65" s="697"/>
      <c r="I65" s="697"/>
      <c r="J65" s="697"/>
      <c r="K65" s="754"/>
      <c r="L65" s="697"/>
    </row>
    <row r="66" spans="2:12" ht="11.25">
      <c r="B66" s="697"/>
      <c r="C66" s="697"/>
      <c r="D66" s="697"/>
      <c r="E66" s="697"/>
      <c r="F66" s="697"/>
      <c r="G66" s="697"/>
      <c r="H66" s="697"/>
      <c r="I66" s="697"/>
      <c r="J66" s="697"/>
      <c r="K66" s="754"/>
      <c r="L66" s="697"/>
    </row>
    <row r="67" spans="2:12" ht="11.25">
      <c r="B67" s="697"/>
      <c r="C67" s="697"/>
      <c r="D67" s="697"/>
      <c r="E67" s="697"/>
      <c r="F67" s="697"/>
      <c r="G67" s="697"/>
      <c r="H67" s="697"/>
      <c r="I67" s="697"/>
      <c r="J67" s="697"/>
      <c r="K67" s="754"/>
      <c r="L67" s="697"/>
    </row>
    <row r="68" spans="2:12" ht="11.25">
      <c r="B68" s="697"/>
      <c r="C68" s="697"/>
      <c r="D68" s="697"/>
      <c r="E68" s="697"/>
      <c r="F68" s="697"/>
      <c r="G68" s="697"/>
      <c r="H68" s="697"/>
      <c r="I68" s="697"/>
      <c r="J68" s="697"/>
      <c r="K68" s="754"/>
      <c r="L68" s="697"/>
    </row>
    <row r="69" spans="2:12" ht="11.25">
      <c r="B69" s="697"/>
      <c r="C69" s="697"/>
      <c r="D69" s="697"/>
      <c r="E69" s="697"/>
      <c r="F69" s="697"/>
      <c r="G69" s="697"/>
      <c r="H69" s="697"/>
      <c r="I69" s="697"/>
      <c r="J69" s="697"/>
      <c r="K69" s="754"/>
      <c r="L69" s="697"/>
    </row>
    <row r="70" spans="2:12" ht="11.25">
      <c r="B70" s="697"/>
      <c r="C70" s="697"/>
      <c r="D70" s="697"/>
      <c r="E70" s="697"/>
      <c r="F70" s="750"/>
      <c r="G70" s="697"/>
      <c r="H70" s="697"/>
      <c r="I70" s="697"/>
      <c r="J70" s="697"/>
      <c r="K70" s="754"/>
      <c r="L70" s="697"/>
    </row>
    <row r="71" spans="2:12" ht="11.25">
      <c r="B71" s="697"/>
      <c r="C71" s="697"/>
      <c r="D71" s="697"/>
      <c r="E71" s="697"/>
      <c r="F71" s="697"/>
      <c r="G71" s="697"/>
      <c r="H71" s="697"/>
      <c r="I71" s="697"/>
      <c r="J71" s="697"/>
      <c r="K71" s="754"/>
      <c r="L71" s="697"/>
    </row>
    <row r="72" spans="2:12" ht="11.25">
      <c r="B72" s="697"/>
      <c r="C72" s="697"/>
      <c r="D72" s="697"/>
      <c r="E72" s="697"/>
      <c r="F72" s="697"/>
      <c r="G72" s="697"/>
      <c r="H72" s="697"/>
      <c r="I72" s="697"/>
      <c r="J72" s="697"/>
      <c r="K72" s="754"/>
      <c r="L72" s="697"/>
    </row>
    <row r="73" spans="2:12" ht="11.25">
      <c r="B73" s="697"/>
      <c r="C73" s="697"/>
      <c r="D73" s="697"/>
      <c r="E73" s="697"/>
      <c r="F73" s="697"/>
      <c r="G73" s="697"/>
      <c r="H73" s="697"/>
      <c r="I73" s="697"/>
      <c r="J73" s="697"/>
      <c r="K73" s="754"/>
      <c r="L73" s="697"/>
    </row>
    <row r="74" spans="2:12" ht="11.25">
      <c r="B74" s="697"/>
      <c r="C74" s="697"/>
      <c r="D74" s="697"/>
      <c r="E74" s="697"/>
      <c r="F74" s="697"/>
      <c r="G74" s="697"/>
      <c r="H74" s="697"/>
      <c r="I74" s="697"/>
      <c r="J74" s="697"/>
      <c r="K74" s="754"/>
      <c r="L74" s="697"/>
    </row>
    <row r="75" spans="2:12" ht="11.25">
      <c r="B75" s="697"/>
      <c r="C75" s="697"/>
      <c r="D75" s="697"/>
      <c r="E75" s="697"/>
      <c r="F75" s="697"/>
      <c r="G75" s="697"/>
      <c r="H75" s="697"/>
      <c r="I75" s="697"/>
      <c r="J75" s="697"/>
      <c r="K75" s="754"/>
      <c r="L75" s="697"/>
    </row>
    <row r="76" spans="2:12" ht="11.25">
      <c r="B76" s="697"/>
      <c r="C76" s="697"/>
      <c r="D76" s="697"/>
      <c r="E76" s="697"/>
      <c r="F76" s="697"/>
      <c r="G76" s="697"/>
      <c r="H76" s="697"/>
      <c r="I76" s="697"/>
      <c r="J76" s="697"/>
      <c r="K76" s="754"/>
      <c r="L76" s="697"/>
    </row>
    <row r="77" spans="2:12" ht="11.25">
      <c r="B77" s="697"/>
      <c r="C77" s="697"/>
      <c r="D77" s="697"/>
      <c r="E77" s="697"/>
      <c r="F77" s="697"/>
      <c r="G77" s="697"/>
      <c r="H77" s="697"/>
      <c r="I77" s="697"/>
      <c r="J77" s="697"/>
      <c r="K77" s="754"/>
      <c r="L77" s="697"/>
    </row>
    <row r="78" spans="2:12" ht="11.25">
      <c r="B78" s="697"/>
      <c r="C78" s="697"/>
      <c r="D78" s="697"/>
      <c r="E78" s="697"/>
      <c r="F78" s="697"/>
      <c r="G78" s="697"/>
      <c r="H78" s="697"/>
      <c r="I78" s="697"/>
      <c r="J78" s="697"/>
      <c r="K78" s="754"/>
      <c r="L78" s="697"/>
    </row>
    <row r="79" spans="2:12" ht="11.25">
      <c r="B79" s="697"/>
      <c r="C79" s="697"/>
      <c r="D79" s="697"/>
      <c r="E79" s="697"/>
      <c r="F79" s="697"/>
      <c r="G79" s="697"/>
      <c r="H79" s="697"/>
      <c r="I79" s="697"/>
      <c r="J79" s="697"/>
      <c r="K79" s="754"/>
      <c r="L79" s="697"/>
    </row>
    <row r="80" spans="2:12" ht="11.25">
      <c r="B80" s="697"/>
      <c r="C80" s="697"/>
      <c r="D80" s="697"/>
      <c r="E80" s="697"/>
      <c r="F80" s="697"/>
      <c r="G80" s="697"/>
      <c r="H80" s="697"/>
      <c r="I80" s="697"/>
      <c r="J80" s="697"/>
      <c r="K80" s="754"/>
      <c r="L80" s="697"/>
    </row>
    <row r="81" spans="2:12" ht="11.25">
      <c r="B81" s="697"/>
      <c r="C81" s="697"/>
      <c r="D81" s="697"/>
      <c r="E81" s="697"/>
      <c r="F81" s="697"/>
      <c r="G81" s="697"/>
      <c r="H81" s="697"/>
      <c r="I81" s="697"/>
      <c r="J81" s="697"/>
      <c r="K81" s="754"/>
      <c r="L81" s="697"/>
    </row>
    <row r="82" spans="2:12" ht="11.25">
      <c r="B82" s="697"/>
      <c r="C82" s="697"/>
      <c r="D82" s="697"/>
      <c r="E82" s="697"/>
      <c r="F82" s="697"/>
      <c r="G82" s="697"/>
      <c r="H82" s="697"/>
      <c r="I82" s="697"/>
      <c r="J82" s="697"/>
      <c r="K82" s="754"/>
      <c r="L82" s="697"/>
    </row>
    <row r="83" spans="2:12" ht="11.25">
      <c r="B83" s="697"/>
      <c r="C83" s="697"/>
      <c r="D83" s="697"/>
      <c r="E83" s="697"/>
      <c r="F83" s="697"/>
      <c r="G83" s="697"/>
      <c r="H83" s="697"/>
      <c r="I83" s="697"/>
      <c r="J83" s="697"/>
      <c r="K83" s="754"/>
      <c r="L83" s="697"/>
    </row>
    <row r="84" spans="2:12" ht="11.25">
      <c r="B84" s="697"/>
      <c r="C84" s="697"/>
      <c r="D84" s="697"/>
      <c r="E84" s="697"/>
      <c r="F84" s="697"/>
      <c r="G84" s="697"/>
      <c r="H84" s="697"/>
      <c r="I84" s="697"/>
      <c r="J84" s="697"/>
      <c r="K84" s="754"/>
      <c r="L84" s="697"/>
    </row>
    <row r="85" spans="2:12" ht="11.25">
      <c r="B85" s="697"/>
      <c r="C85" s="697"/>
      <c r="D85" s="697"/>
      <c r="E85" s="697"/>
      <c r="F85" s="697"/>
      <c r="G85" s="697"/>
      <c r="H85" s="697"/>
      <c r="I85" s="697"/>
      <c r="J85" s="697"/>
      <c r="K85" s="754"/>
      <c r="L85" s="697"/>
    </row>
    <row r="86" spans="2:12" ht="11.25">
      <c r="B86" s="697"/>
      <c r="C86" s="697"/>
      <c r="D86" s="697"/>
      <c r="E86" s="697"/>
      <c r="F86" s="697"/>
      <c r="G86" s="697"/>
      <c r="H86" s="697"/>
      <c r="I86" s="697"/>
      <c r="J86" s="697"/>
      <c r="K86" s="754"/>
      <c r="L86" s="697"/>
    </row>
    <row r="87" spans="2:12" ht="11.25">
      <c r="B87" s="697"/>
      <c r="C87" s="697"/>
      <c r="D87" s="697"/>
      <c r="E87" s="697"/>
      <c r="F87" s="697"/>
      <c r="G87" s="697"/>
      <c r="H87" s="697"/>
      <c r="I87" s="697"/>
      <c r="J87" s="697"/>
      <c r="K87" s="754"/>
      <c r="L87" s="697"/>
    </row>
    <row r="88" spans="2:12" ht="11.25">
      <c r="B88" s="697"/>
      <c r="C88" s="697"/>
      <c r="D88" s="697"/>
      <c r="E88" s="697"/>
      <c r="F88" s="697"/>
      <c r="G88" s="697"/>
      <c r="H88" s="697"/>
      <c r="I88" s="697"/>
      <c r="J88" s="697"/>
      <c r="K88" s="754"/>
      <c r="L88" s="697"/>
    </row>
    <row r="89" spans="2:12" ht="11.25">
      <c r="B89" s="697"/>
      <c r="C89" s="697"/>
      <c r="D89" s="697"/>
      <c r="E89" s="697"/>
      <c r="F89" s="697"/>
      <c r="G89" s="697"/>
      <c r="H89" s="697"/>
      <c r="I89" s="697"/>
      <c r="J89" s="697"/>
      <c r="K89" s="754"/>
      <c r="L89" s="697"/>
    </row>
    <row r="90" spans="2:12" ht="11.25">
      <c r="B90" s="697"/>
      <c r="C90" s="697"/>
      <c r="D90" s="697"/>
      <c r="E90" s="697"/>
      <c r="F90" s="697"/>
      <c r="G90" s="697"/>
      <c r="H90" s="697"/>
      <c r="I90" s="697"/>
      <c r="J90" s="697"/>
      <c r="K90" s="754"/>
      <c r="L90" s="697"/>
    </row>
    <row r="91" spans="2:12" ht="11.25">
      <c r="B91" s="697"/>
      <c r="C91" s="697"/>
      <c r="D91" s="697"/>
      <c r="E91" s="750"/>
      <c r="F91" s="697"/>
      <c r="G91" s="697"/>
      <c r="H91" s="697"/>
      <c r="I91" s="697"/>
      <c r="J91" s="697"/>
      <c r="K91" s="754"/>
      <c r="L91" s="697"/>
    </row>
    <row r="92" spans="2:12" ht="11.25">
      <c r="B92" s="697"/>
      <c r="C92" s="697"/>
      <c r="D92" s="697"/>
      <c r="E92" s="750"/>
      <c r="F92" s="697"/>
      <c r="G92" s="697"/>
      <c r="H92" s="697"/>
      <c r="I92" s="697"/>
      <c r="J92" s="697"/>
      <c r="K92" s="754"/>
      <c r="L92" s="697"/>
    </row>
    <row r="93" spans="2:12" ht="11.25">
      <c r="B93" s="697"/>
      <c r="C93" s="697"/>
      <c r="D93" s="697"/>
      <c r="E93" s="750"/>
      <c r="F93" s="697"/>
      <c r="G93" s="697"/>
      <c r="H93" s="697"/>
      <c r="I93" s="697"/>
      <c r="J93" s="697"/>
      <c r="K93" s="754"/>
      <c r="L93" s="697"/>
    </row>
    <row r="94" spans="2:12" ht="11.25">
      <c r="B94" s="697"/>
      <c r="C94" s="697"/>
      <c r="D94" s="697"/>
      <c r="E94" s="750"/>
      <c r="F94" s="697"/>
      <c r="G94" s="697"/>
      <c r="H94" s="697"/>
      <c r="I94" s="697"/>
      <c r="J94" s="697"/>
      <c r="K94" s="754"/>
      <c r="L94" s="697"/>
    </row>
    <row r="95" spans="2:12" ht="11.25">
      <c r="B95" s="697"/>
      <c r="C95" s="697"/>
      <c r="D95" s="697"/>
      <c r="E95" s="750"/>
      <c r="F95" s="697"/>
      <c r="G95" s="697"/>
      <c r="H95" s="697"/>
      <c r="I95" s="697"/>
      <c r="J95" s="697"/>
      <c r="K95" s="754"/>
      <c r="L95" s="697"/>
    </row>
    <row r="96" spans="2:12" ht="11.25">
      <c r="B96" s="697"/>
      <c r="C96" s="697"/>
      <c r="D96" s="697"/>
      <c r="E96" s="750"/>
      <c r="F96" s="697"/>
      <c r="G96" s="697"/>
      <c r="H96" s="697"/>
      <c r="I96" s="697"/>
      <c r="J96" s="697"/>
      <c r="K96" s="754"/>
      <c r="L96" s="697"/>
    </row>
    <row r="97" spans="2:12" ht="11.25">
      <c r="B97" s="697"/>
      <c r="C97" s="697"/>
      <c r="D97" s="697"/>
      <c r="E97" s="750"/>
      <c r="F97" s="697"/>
      <c r="G97" s="697"/>
      <c r="H97" s="697"/>
      <c r="I97" s="697"/>
      <c r="J97" s="697"/>
      <c r="K97" s="754"/>
      <c r="L97" s="697"/>
    </row>
    <row r="98" spans="2:12" ht="11.25">
      <c r="B98" s="697"/>
      <c r="C98" s="697"/>
      <c r="D98" s="697"/>
      <c r="E98" s="697"/>
      <c r="F98" s="697"/>
      <c r="G98" s="697"/>
      <c r="H98" s="697"/>
      <c r="I98" s="697"/>
      <c r="J98" s="697"/>
      <c r="K98" s="754"/>
      <c r="L98" s="697"/>
    </row>
    <row r="99" spans="2:12" ht="11.25">
      <c r="B99" s="697"/>
      <c r="C99" s="697"/>
      <c r="D99" s="697"/>
      <c r="E99" s="697"/>
      <c r="F99" s="697"/>
      <c r="G99" s="697"/>
      <c r="H99" s="697"/>
      <c r="I99" s="697"/>
      <c r="J99" s="697"/>
      <c r="K99" s="754"/>
      <c r="L99" s="697"/>
    </row>
    <row r="100" spans="2:12" ht="11.25">
      <c r="B100" s="697"/>
      <c r="C100" s="697"/>
      <c r="D100" s="697"/>
      <c r="E100" s="697"/>
      <c r="F100" s="697"/>
      <c r="G100" s="697"/>
      <c r="H100" s="697"/>
      <c r="I100" s="697"/>
      <c r="J100" s="697"/>
      <c r="K100" s="697"/>
      <c r="L100" s="697"/>
    </row>
    <row r="101" spans="2:12" ht="11.25"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</row>
    <row r="102" spans="2:12" ht="11.25">
      <c r="B102" s="697"/>
      <c r="C102" s="697"/>
      <c r="D102" s="697"/>
      <c r="E102" s="697"/>
      <c r="F102" s="697"/>
      <c r="G102" s="697"/>
      <c r="H102" s="697"/>
      <c r="I102" s="697"/>
      <c r="J102" s="697"/>
      <c r="K102" s="697"/>
      <c r="L102" s="697"/>
    </row>
    <row r="103" spans="2:12" ht="11.25">
      <c r="B103" s="697"/>
      <c r="C103" s="697"/>
      <c r="D103" s="697"/>
      <c r="E103" s="697"/>
      <c r="F103" s="697"/>
      <c r="G103" s="697"/>
      <c r="H103" s="697"/>
      <c r="I103" s="697"/>
      <c r="J103" s="697"/>
      <c r="K103" s="697"/>
      <c r="L103" s="697"/>
    </row>
    <row r="104" spans="2:12" ht="11.25">
      <c r="B104" s="697"/>
      <c r="C104" s="697"/>
      <c r="D104" s="697"/>
      <c r="E104" s="697"/>
      <c r="F104" s="697"/>
      <c r="G104" s="697"/>
      <c r="H104" s="697"/>
      <c r="I104" s="697"/>
      <c r="J104" s="697"/>
      <c r="K104" s="697"/>
      <c r="L104" s="697"/>
    </row>
    <row r="105" spans="2:12" ht="11.25">
      <c r="B105" s="697"/>
      <c r="C105" s="697"/>
      <c r="D105" s="697"/>
      <c r="E105" s="697"/>
      <c r="F105" s="697"/>
      <c r="G105" s="697"/>
      <c r="H105" s="697"/>
      <c r="I105" s="697"/>
      <c r="J105" s="697"/>
      <c r="K105" s="697"/>
      <c r="L105" s="697"/>
    </row>
    <row r="106" spans="2:12" ht="11.25">
      <c r="B106" s="697"/>
      <c r="C106" s="697"/>
      <c r="D106" s="697"/>
      <c r="E106" s="697"/>
      <c r="F106" s="697"/>
      <c r="G106" s="697"/>
      <c r="H106" s="697"/>
      <c r="I106" s="697"/>
      <c r="J106" s="697"/>
      <c r="K106" s="697"/>
      <c r="L106" s="697"/>
    </row>
    <row r="107" spans="2:12" ht="11.25">
      <c r="B107" s="697"/>
      <c r="C107" s="697"/>
      <c r="D107" s="697"/>
      <c r="E107" s="697"/>
      <c r="F107" s="697"/>
      <c r="G107" s="697"/>
      <c r="H107" s="697"/>
      <c r="I107" s="697"/>
      <c r="J107" s="697"/>
      <c r="K107" s="697"/>
      <c r="L107" s="697"/>
    </row>
    <row r="108" spans="2:12" ht="11.25">
      <c r="B108" s="697"/>
      <c r="C108" s="697"/>
      <c r="D108" s="697"/>
      <c r="E108" s="697"/>
      <c r="F108" s="697"/>
      <c r="G108" s="697"/>
      <c r="H108" s="697"/>
      <c r="I108" s="697"/>
      <c r="J108" s="697"/>
      <c r="K108" s="697"/>
      <c r="L108" s="697"/>
    </row>
    <row r="109" spans="2:12" ht="11.25">
      <c r="B109" s="697"/>
      <c r="C109" s="697"/>
      <c r="D109" s="697"/>
      <c r="E109" s="697"/>
      <c r="F109" s="697"/>
      <c r="G109" s="697"/>
      <c r="H109" s="697"/>
      <c r="I109" s="697"/>
      <c r="J109" s="697"/>
      <c r="K109" s="697"/>
      <c r="L109" s="697"/>
    </row>
    <row r="110" spans="2:12" ht="11.25">
      <c r="B110" s="697"/>
      <c r="C110" s="697"/>
      <c r="D110" s="697"/>
      <c r="E110" s="697"/>
      <c r="F110" s="697"/>
      <c r="G110" s="697"/>
      <c r="H110" s="697"/>
      <c r="I110" s="697"/>
      <c r="J110" s="697"/>
      <c r="K110" s="697"/>
      <c r="L110" s="697"/>
    </row>
    <row r="111" spans="2:12" ht="11.25">
      <c r="B111" s="697"/>
      <c r="C111" s="697"/>
      <c r="D111" s="697"/>
      <c r="E111" s="697"/>
      <c r="F111" s="697"/>
      <c r="G111" s="697"/>
      <c r="H111" s="697"/>
      <c r="I111" s="697"/>
      <c r="J111" s="697"/>
      <c r="K111" s="697"/>
      <c r="L111" s="697"/>
    </row>
    <row r="112" spans="2:12" ht="11.25">
      <c r="B112" s="697"/>
      <c r="C112" s="697"/>
      <c r="D112" s="697"/>
      <c r="E112" s="697"/>
      <c r="F112" s="697"/>
      <c r="G112" s="697"/>
      <c r="H112" s="697"/>
      <c r="I112" s="697"/>
      <c r="J112" s="697"/>
      <c r="K112" s="697"/>
      <c r="L112" s="697"/>
    </row>
    <row r="113" spans="2:12" ht="11.25">
      <c r="B113" s="697"/>
      <c r="C113" s="697"/>
      <c r="D113" s="697"/>
      <c r="E113" s="697"/>
      <c r="F113" s="697"/>
      <c r="G113" s="697"/>
      <c r="H113" s="697"/>
      <c r="I113" s="697"/>
      <c r="J113" s="697"/>
      <c r="K113" s="697"/>
      <c r="L113" s="697"/>
    </row>
    <row r="114" spans="2:12" ht="11.25">
      <c r="B114" s="697"/>
      <c r="C114" s="697"/>
      <c r="D114" s="697"/>
      <c r="E114" s="697"/>
      <c r="F114" s="697"/>
      <c r="G114" s="697"/>
      <c r="H114" s="697"/>
      <c r="I114" s="697"/>
      <c r="J114" s="697"/>
      <c r="K114" s="697"/>
      <c r="L114" s="697"/>
    </row>
    <row r="115" spans="2:12" ht="11.25">
      <c r="B115" s="697"/>
      <c r="C115" s="697"/>
      <c r="D115" s="697"/>
      <c r="E115" s="697"/>
      <c r="F115" s="697"/>
      <c r="G115" s="697"/>
      <c r="H115" s="697"/>
      <c r="I115" s="697"/>
      <c r="J115" s="697"/>
      <c r="K115" s="697"/>
      <c r="L115" s="697"/>
    </row>
    <row r="116" spans="2:12" ht="11.25">
      <c r="B116" s="697"/>
      <c r="C116" s="697"/>
      <c r="D116" s="697"/>
      <c r="E116" s="697"/>
      <c r="F116" s="697"/>
      <c r="G116" s="697"/>
      <c r="H116" s="697"/>
      <c r="I116" s="697"/>
      <c r="J116" s="697"/>
      <c r="K116" s="697"/>
      <c r="L116" s="697"/>
    </row>
    <row r="117" spans="2:12" ht="11.25">
      <c r="B117" s="697"/>
      <c r="C117" s="697"/>
      <c r="D117" s="697"/>
      <c r="E117" s="697"/>
      <c r="F117" s="697"/>
      <c r="G117" s="697"/>
      <c r="H117" s="697"/>
      <c r="I117" s="697"/>
      <c r="J117" s="697"/>
      <c r="K117" s="697"/>
      <c r="L117" s="697"/>
    </row>
    <row r="118" spans="2:12" ht="11.25">
      <c r="B118" s="697"/>
      <c r="C118" s="697"/>
      <c r="D118" s="697"/>
      <c r="E118" s="697"/>
      <c r="F118" s="697"/>
      <c r="G118" s="697"/>
      <c r="H118" s="697"/>
      <c r="I118" s="697"/>
      <c r="J118" s="697"/>
      <c r="K118" s="697"/>
      <c r="L118" s="697"/>
    </row>
    <row r="119" spans="2:12" ht="11.25">
      <c r="B119" s="697"/>
      <c r="C119" s="697"/>
      <c r="D119" s="697"/>
      <c r="E119" s="697"/>
      <c r="F119" s="697"/>
      <c r="G119" s="697"/>
      <c r="H119" s="697"/>
      <c r="I119" s="697"/>
      <c r="J119" s="697"/>
      <c r="K119" s="697"/>
      <c r="L119" s="697"/>
    </row>
    <row r="120" spans="2:12" ht="11.25">
      <c r="B120" s="697"/>
      <c r="C120" s="697"/>
      <c r="D120" s="697"/>
      <c r="E120" s="697"/>
      <c r="F120" s="697"/>
      <c r="G120" s="697"/>
      <c r="H120" s="697"/>
      <c r="I120" s="697"/>
      <c r="J120" s="697"/>
      <c r="K120" s="697"/>
      <c r="L120" s="697"/>
    </row>
    <row r="121" spans="2:12" ht="11.25">
      <c r="B121" s="697"/>
      <c r="C121" s="697"/>
      <c r="D121" s="697"/>
      <c r="E121" s="697"/>
      <c r="F121" s="697"/>
      <c r="G121" s="697"/>
      <c r="H121" s="697"/>
      <c r="I121" s="697"/>
      <c r="J121" s="697"/>
      <c r="K121" s="697"/>
      <c r="L121" s="697"/>
    </row>
    <row r="122" spans="2:12" ht="11.25">
      <c r="B122" s="697"/>
      <c r="C122" s="697"/>
      <c r="D122" s="697"/>
      <c r="E122" s="697"/>
      <c r="F122" s="697"/>
      <c r="G122" s="697"/>
      <c r="H122" s="697"/>
      <c r="I122" s="697"/>
      <c r="J122" s="697"/>
      <c r="K122" s="697"/>
      <c r="L122" s="697"/>
    </row>
    <row r="123" spans="2:12" ht="11.25">
      <c r="B123" s="697"/>
      <c r="C123" s="697"/>
      <c r="D123" s="697"/>
      <c r="E123" s="697"/>
      <c r="F123" s="697"/>
      <c r="G123" s="697"/>
      <c r="H123" s="697"/>
      <c r="I123" s="697"/>
      <c r="J123" s="697"/>
      <c r="K123" s="697"/>
      <c r="L123" s="697"/>
    </row>
    <row r="124" spans="2:12" ht="11.25">
      <c r="B124" s="697"/>
      <c r="C124" s="697"/>
      <c r="D124" s="697"/>
      <c r="E124" s="697"/>
      <c r="F124" s="697"/>
      <c r="G124" s="697"/>
      <c r="H124" s="697"/>
      <c r="I124" s="697"/>
      <c r="J124" s="697"/>
      <c r="K124" s="697"/>
      <c r="L124" s="697"/>
    </row>
    <row r="125" spans="2:12" ht="11.25">
      <c r="B125" s="697"/>
      <c r="C125" s="697"/>
      <c r="D125" s="697"/>
      <c r="E125" s="697"/>
      <c r="F125" s="697"/>
      <c r="G125" s="697"/>
      <c r="H125" s="697"/>
      <c r="I125" s="697"/>
      <c r="J125" s="697"/>
      <c r="K125" s="697"/>
      <c r="L125" s="697"/>
    </row>
    <row r="126" spans="2:12" ht="11.25">
      <c r="B126" s="697"/>
      <c r="C126" s="697"/>
      <c r="D126" s="697"/>
      <c r="E126" s="697"/>
      <c r="F126" s="697"/>
      <c r="G126" s="697"/>
      <c r="H126" s="697"/>
      <c r="I126" s="697"/>
      <c r="J126" s="697"/>
      <c r="K126" s="697"/>
      <c r="L126" s="697"/>
    </row>
    <row r="127" spans="2:12" ht="11.25">
      <c r="B127" s="697"/>
      <c r="C127" s="697"/>
      <c r="D127" s="697"/>
      <c r="E127" s="697"/>
      <c r="F127" s="697"/>
      <c r="G127" s="697"/>
      <c r="H127" s="697"/>
      <c r="I127" s="697"/>
      <c r="J127" s="697"/>
      <c r="K127" s="697"/>
      <c r="L127" s="697"/>
    </row>
    <row r="128" spans="2:12" ht="11.25">
      <c r="B128" s="697"/>
      <c r="C128" s="697"/>
      <c r="D128" s="697"/>
      <c r="E128" s="697"/>
      <c r="F128" s="697"/>
      <c r="G128" s="697"/>
      <c r="H128" s="697"/>
      <c r="I128" s="697"/>
      <c r="J128" s="697"/>
      <c r="K128" s="697"/>
      <c r="L128" s="697"/>
    </row>
    <row r="129" spans="2:12" ht="11.25"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</row>
    <row r="130" spans="2:12" ht="11.25">
      <c r="B130" s="697"/>
      <c r="C130" s="697"/>
      <c r="D130" s="697"/>
      <c r="E130" s="697"/>
      <c r="F130" s="697"/>
      <c r="G130" s="697"/>
      <c r="H130" s="697"/>
      <c r="I130" s="697"/>
      <c r="J130" s="697"/>
      <c r="K130" s="697"/>
      <c r="L130" s="697"/>
    </row>
    <row r="131" spans="2:12" ht="11.25">
      <c r="B131" s="697"/>
      <c r="C131" s="697"/>
      <c r="D131" s="697"/>
      <c r="E131" s="697"/>
      <c r="F131" s="697"/>
      <c r="G131" s="697"/>
      <c r="H131" s="697"/>
      <c r="I131" s="697"/>
      <c r="J131" s="697"/>
      <c r="K131" s="697"/>
      <c r="L131" s="697"/>
    </row>
    <row r="132" spans="2:12" ht="11.25">
      <c r="B132" s="697"/>
      <c r="C132" s="697"/>
      <c r="D132" s="697"/>
      <c r="E132" s="697"/>
      <c r="F132" s="697"/>
      <c r="G132" s="697"/>
      <c r="H132" s="697"/>
      <c r="I132" s="697"/>
      <c r="J132" s="697"/>
      <c r="K132" s="697"/>
      <c r="L132" s="697"/>
    </row>
    <row r="133" spans="2:12" ht="11.25">
      <c r="B133" s="697"/>
      <c r="C133" s="697"/>
      <c r="D133" s="697"/>
      <c r="E133" s="697"/>
      <c r="F133" s="697"/>
      <c r="G133" s="697"/>
      <c r="H133" s="697"/>
      <c r="I133" s="697"/>
      <c r="J133" s="697"/>
      <c r="K133" s="697"/>
      <c r="L133" s="697"/>
    </row>
    <row r="134" spans="2:12" ht="11.25">
      <c r="B134" s="697"/>
      <c r="C134" s="697"/>
      <c r="D134" s="697"/>
      <c r="E134" s="697"/>
      <c r="F134" s="697"/>
      <c r="G134" s="697"/>
      <c r="H134" s="697"/>
      <c r="I134" s="697"/>
      <c r="J134" s="697"/>
      <c r="K134" s="697"/>
      <c r="L134" s="697"/>
    </row>
    <row r="135" spans="2:12" ht="11.25">
      <c r="B135" s="697"/>
      <c r="C135" s="697"/>
      <c r="D135" s="697"/>
      <c r="E135" s="697"/>
      <c r="F135" s="697"/>
      <c r="G135" s="697"/>
      <c r="H135" s="697"/>
      <c r="I135" s="697"/>
      <c r="J135" s="697"/>
      <c r="K135" s="697"/>
      <c r="L135" s="697"/>
    </row>
    <row r="136" spans="2:12" ht="11.25">
      <c r="B136" s="697"/>
      <c r="C136" s="697"/>
      <c r="D136" s="697"/>
      <c r="E136" s="697"/>
      <c r="F136" s="697"/>
      <c r="G136" s="697"/>
      <c r="H136" s="697"/>
      <c r="I136" s="697"/>
      <c r="J136" s="697"/>
      <c r="K136" s="697"/>
      <c r="L136" s="697"/>
    </row>
    <row r="137" spans="2:12" ht="11.25">
      <c r="B137" s="697"/>
      <c r="C137" s="697"/>
      <c r="D137" s="697"/>
      <c r="E137" s="697"/>
      <c r="F137" s="697"/>
      <c r="G137" s="697"/>
      <c r="H137" s="697"/>
      <c r="I137" s="697"/>
      <c r="J137" s="697"/>
      <c r="K137" s="697"/>
      <c r="L137" s="697"/>
    </row>
    <row r="138" spans="2:12" ht="11.25">
      <c r="B138" s="697"/>
      <c r="C138" s="697"/>
      <c r="D138" s="697"/>
      <c r="E138" s="697"/>
      <c r="F138" s="697"/>
      <c r="G138" s="697"/>
      <c r="H138" s="697"/>
      <c r="I138" s="697"/>
      <c r="J138" s="697"/>
      <c r="K138" s="697"/>
      <c r="L138" s="697"/>
    </row>
    <row r="139" spans="2:12" ht="11.25">
      <c r="B139" s="697"/>
      <c r="C139" s="697"/>
      <c r="D139" s="697"/>
      <c r="E139" s="697"/>
      <c r="F139" s="697"/>
      <c r="G139" s="697"/>
      <c r="H139" s="697"/>
      <c r="I139" s="697"/>
      <c r="J139" s="697"/>
      <c r="K139" s="697"/>
      <c r="L139" s="697"/>
    </row>
    <row r="140" spans="2:12" ht="11.25">
      <c r="B140" s="697"/>
      <c r="C140" s="697"/>
      <c r="D140" s="697"/>
      <c r="E140" s="697"/>
      <c r="F140" s="697"/>
      <c r="G140" s="697"/>
      <c r="H140" s="697"/>
      <c r="I140" s="697"/>
      <c r="J140" s="697"/>
      <c r="K140" s="697"/>
      <c r="L140" s="697"/>
    </row>
    <row r="141" spans="2:12" ht="11.25">
      <c r="B141" s="697"/>
      <c r="C141" s="697"/>
      <c r="D141" s="697"/>
      <c r="E141" s="697"/>
      <c r="F141" s="697"/>
      <c r="G141" s="697"/>
      <c r="H141" s="697"/>
      <c r="I141" s="697"/>
      <c r="J141" s="697"/>
      <c r="K141" s="697"/>
      <c r="L141" s="697"/>
    </row>
    <row r="142" spans="2:12" ht="11.25">
      <c r="B142" s="697"/>
      <c r="C142" s="697"/>
      <c r="D142" s="697"/>
      <c r="E142" s="697"/>
      <c r="F142" s="697"/>
      <c r="G142" s="697"/>
      <c r="H142" s="697"/>
      <c r="I142" s="697"/>
      <c r="J142" s="697"/>
      <c r="K142" s="697"/>
      <c r="L142" s="697"/>
    </row>
    <row r="143" spans="2:12" ht="11.25">
      <c r="B143" s="697"/>
      <c r="C143" s="697"/>
      <c r="D143" s="697"/>
      <c r="E143" s="697"/>
      <c r="F143" s="697"/>
      <c r="G143" s="697"/>
      <c r="H143" s="697"/>
      <c r="I143" s="697"/>
      <c r="J143" s="697"/>
      <c r="K143" s="697"/>
      <c r="L143" s="697"/>
    </row>
    <row r="144" spans="2:12" ht="11.25">
      <c r="B144" s="697"/>
      <c r="C144" s="697"/>
      <c r="D144" s="697"/>
      <c r="E144" s="697"/>
      <c r="F144" s="697"/>
      <c r="G144" s="697"/>
      <c r="H144" s="697"/>
      <c r="I144" s="697"/>
      <c r="J144" s="697"/>
      <c r="K144" s="697"/>
      <c r="L144" s="697"/>
    </row>
    <row r="145" spans="2:12" ht="11.25">
      <c r="B145" s="697"/>
      <c r="C145" s="697"/>
      <c r="D145" s="697"/>
      <c r="E145" s="697"/>
      <c r="F145" s="697"/>
      <c r="G145" s="697"/>
      <c r="H145" s="697"/>
      <c r="I145" s="697"/>
      <c r="J145" s="697"/>
      <c r="K145" s="697"/>
      <c r="L145" s="697"/>
    </row>
    <row r="146" spans="2:12" ht="11.25">
      <c r="B146" s="697"/>
      <c r="C146" s="697"/>
      <c r="D146" s="697"/>
      <c r="E146" s="697"/>
      <c r="F146" s="697"/>
      <c r="G146" s="697"/>
      <c r="H146" s="697"/>
      <c r="I146" s="697"/>
      <c r="J146" s="697"/>
      <c r="K146" s="697"/>
      <c r="L146" s="697"/>
    </row>
    <row r="147" spans="2:12" ht="11.25">
      <c r="B147" s="697"/>
      <c r="C147" s="697"/>
      <c r="D147" s="697"/>
      <c r="E147" s="697"/>
      <c r="F147" s="697"/>
      <c r="G147" s="697"/>
      <c r="H147" s="697"/>
      <c r="I147" s="697"/>
      <c r="J147" s="697"/>
      <c r="K147" s="697"/>
      <c r="L147" s="697"/>
    </row>
    <row r="148" spans="2:12" ht="11.25">
      <c r="B148" s="697"/>
      <c r="C148" s="697"/>
      <c r="D148" s="697"/>
      <c r="E148" s="697"/>
      <c r="F148" s="697"/>
      <c r="G148" s="697"/>
      <c r="H148" s="697"/>
      <c r="I148" s="697"/>
      <c r="J148" s="697"/>
      <c r="K148" s="697"/>
      <c r="L148" s="697"/>
    </row>
    <row r="149" spans="2:12" ht="11.25">
      <c r="B149" s="697"/>
      <c r="C149" s="697"/>
      <c r="D149" s="697"/>
      <c r="E149" s="697"/>
      <c r="F149" s="697"/>
      <c r="G149" s="697"/>
      <c r="H149" s="697"/>
      <c r="I149" s="697"/>
      <c r="J149" s="697"/>
      <c r="K149" s="697"/>
      <c r="L149" s="697"/>
    </row>
    <row r="150" spans="2:12" ht="11.25">
      <c r="B150" s="697"/>
      <c r="C150" s="697"/>
      <c r="D150" s="697"/>
      <c r="E150" s="697"/>
      <c r="F150" s="697"/>
      <c r="G150" s="697"/>
      <c r="H150" s="697"/>
      <c r="I150" s="697"/>
      <c r="J150" s="697"/>
      <c r="K150" s="697"/>
      <c r="L150" s="697"/>
    </row>
    <row r="151" spans="2:12" ht="11.25">
      <c r="B151" s="697"/>
      <c r="C151" s="697"/>
      <c r="D151" s="697"/>
      <c r="E151" s="697"/>
      <c r="F151" s="697"/>
      <c r="G151" s="697"/>
      <c r="H151" s="697"/>
      <c r="I151" s="697"/>
      <c r="J151" s="697"/>
      <c r="K151" s="697"/>
      <c r="L151" s="697"/>
    </row>
    <row r="152" spans="2:12" ht="11.25">
      <c r="B152" s="697"/>
      <c r="C152" s="697"/>
      <c r="D152" s="697"/>
      <c r="E152" s="697"/>
      <c r="F152" s="697"/>
      <c r="G152" s="697"/>
      <c r="H152" s="697"/>
      <c r="I152" s="697"/>
      <c r="J152" s="697"/>
      <c r="K152" s="697"/>
      <c r="L152" s="697"/>
    </row>
    <row r="153" spans="2:12" ht="11.25">
      <c r="B153" s="697"/>
      <c r="C153" s="697"/>
      <c r="D153" s="697"/>
      <c r="E153" s="697"/>
      <c r="F153" s="697"/>
      <c r="G153" s="697"/>
      <c r="H153" s="697"/>
      <c r="I153" s="697"/>
      <c r="J153" s="697"/>
      <c r="K153" s="697"/>
      <c r="L153" s="697"/>
    </row>
    <row r="154" spans="2:12" ht="11.25">
      <c r="B154" s="697"/>
      <c r="C154" s="697"/>
      <c r="D154" s="697"/>
      <c r="E154" s="697"/>
      <c r="F154" s="697"/>
      <c r="G154" s="697"/>
      <c r="H154" s="697"/>
      <c r="I154" s="697"/>
      <c r="J154" s="697"/>
      <c r="K154" s="697"/>
      <c r="L154" s="697"/>
    </row>
    <row r="155" spans="2:12" ht="11.25">
      <c r="B155" s="697"/>
      <c r="C155" s="697"/>
      <c r="D155" s="697"/>
      <c r="E155" s="697"/>
      <c r="F155" s="697"/>
      <c r="G155" s="697"/>
      <c r="H155" s="697"/>
      <c r="I155" s="697"/>
      <c r="J155" s="697"/>
      <c r="K155" s="697"/>
      <c r="L155" s="697"/>
    </row>
    <row r="156" spans="2:12" ht="11.25">
      <c r="B156" s="697"/>
      <c r="C156" s="697"/>
      <c r="D156" s="697"/>
      <c r="E156" s="697"/>
      <c r="F156" s="697"/>
      <c r="G156" s="697"/>
      <c r="H156" s="697"/>
      <c r="I156" s="697"/>
      <c r="J156" s="697"/>
      <c r="K156" s="697"/>
      <c r="L156" s="697"/>
    </row>
    <row r="157" spans="2:12" ht="11.25">
      <c r="B157" s="697"/>
      <c r="C157" s="697"/>
      <c r="D157" s="697"/>
      <c r="E157" s="697"/>
      <c r="F157" s="697"/>
      <c r="G157" s="697"/>
      <c r="H157" s="697"/>
      <c r="I157" s="697"/>
      <c r="J157" s="697"/>
      <c r="K157" s="697"/>
      <c r="L157" s="697"/>
    </row>
    <row r="158" spans="2:12" ht="11.25">
      <c r="B158" s="697"/>
      <c r="C158" s="697"/>
      <c r="D158" s="697"/>
      <c r="E158" s="697"/>
      <c r="F158" s="697"/>
      <c r="G158" s="697"/>
      <c r="H158" s="697"/>
      <c r="I158" s="697"/>
      <c r="J158" s="697"/>
      <c r="K158" s="697"/>
      <c r="L158" s="697"/>
    </row>
    <row r="159" spans="2:12" ht="11.25">
      <c r="B159" s="697"/>
      <c r="C159" s="697"/>
      <c r="D159" s="697"/>
      <c r="E159" s="697"/>
      <c r="F159" s="697"/>
      <c r="G159" s="697"/>
      <c r="H159" s="697"/>
      <c r="I159" s="697"/>
      <c r="J159" s="697"/>
      <c r="K159" s="697"/>
      <c r="L159" s="697"/>
    </row>
    <row r="160" spans="2:12" ht="11.25">
      <c r="B160" s="697"/>
      <c r="C160" s="697"/>
      <c r="D160" s="697"/>
      <c r="E160" s="697"/>
      <c r="F160" s="697"/>
      <c r="G160" s="697"/>
      <c r="H160" s="697"/>
      <c r="I160" s="697"/>
      <c r="J160" s="697"/>
      <c r="K160" s="697"/>
      <c r="L160" s="697"/>
    </row>
    <row r="161" spans="2:12" ht="11.25">
      <c r="B161" s="697"/>
      <c r="C161" s="697"/>
      <c r="D161" s="697"/>
      <c r="E161" s="697"/>
      <c r="F161" s="697"/>
      <c r="G161" s="697"/>
      <c r="H161" s="697"/>
      <c r="I161" s="697"/>
      <c r="J161" s="697"/>
      <c r="K161" s="697"/>
      <c r="L161" s="697"/>
    </row>
    <row r="162" spans="2:12" ht="11.25">
      <c r="B162" s="697"/>
      <c r="C162" s="697"/>
      <c r="D162" s="697"/>
      <c r="E162" s="697"/>
      <c r="F162" s="697"/>
      <c r="G162" s="697"/>
      <c r="H162" s="697"/>
      <c r="I162" s="697"/>
      <c r="J162" s="697"/>
      <c r="K162" s="697"/>
      <c r="L162" s="697"/>
    </row>
    <row r="163" spans="2:12" ht="11.25">
      <c r="B163" s="697"/>
      <c r="C163" s="697"/>
      <c r="D163" s="697"/>
      <c r="E163" s="697"/>
      <c r="F163" s="697"/>
      <c r="G163" s="697"/>
      <c r="H163" s="697"/>
      <c r="I163" s="697"/>
      <c r="J163" s="697"/>
      <c r="K163" s="697"/>
      <c r="L163" s="697"/>
    </row>
    <row r="164" spans="2:12" ht="11.25">
      <c r="B164" s="697"/>
      <c r="C164" s="697"/>
      <c r="D164" s="697"/>
      <c r="E164" s="697"/>
      <c r="F164" s="697"/>
      <c r="G164" s="697"/>
      <c r="H164" s="697"/>
      <c r="I164" s="697"/>
      <c r="J164" s="697"/>
      <c r="K164" s="697"/>
      <c r="L164" s="697"/>
    </row>
    <row r="165" spans="2:12" ht="11.25">
      <c r="B165" s="697"/>
      <c r="C165" s="697"/>
      <c r="D165" s="697"/>
      <c r="E165" s="697"/>
      <c r="F165" s="697"/>
      <c r="G165" s="697"/>
      <c r="H165" s="697"/>
      <c r="I165" s="697"/>
      <c r="J165" s="697"/>
      <c r="K165" s="697"/>
      <c r="L165" s="697"/>
    </row>
    <row r="166" spans="2:12" ht="11.25">
      <c r="B166" s="697"/>
      <c r="C166" s="697"/>
      <c r="D166" s="697"/>
      <c r="E166" s="697"/>
      <c r="F166" s="697"/>
      <c r="G166" s="697"/>
      <c r="H166" s="697"/>
      <c r="I166" s="697"/>
      <c r="J166" s="697"/>
      <c r="K166" s="697"/>
      <c r="L166" s="697"/>
    </row>
    <row r="167" spans="2:12" ht="11.25">
      <c r="B167" s="697"/>
      <c r="C167" s="697"/>
      <c r="D167" s="697"/>
      <c r="E167" s="697"/>
      <c r="F167" s="697"/>
      <c r="G167" s="697"/>
      <c r="H167" s="697"/>
      <c r="I167" s="697"/>
      <c r="J167" s="697"/>
      <c r="K167" s="697"/>
      <c r="L167" s="697"/>
    </row>
    <row r="168" spans="2:12" ht="11.25">
      <c r="B168" s="697"/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</row>
    <row r="169" spans="2:12" ht="11.25">
      <c r="B169" s="697"/>
      <c r="C169" s="697"/>
      <c r="D169" s="697"/>
      <c r="E169" s="697"/>
      <c r="F169" s="697"/>
      <c r="G169" s="697"/>
      <c r="H169" s="697"/>
      <c r="I169" s="697"/>
      <c r="J169" s="697"/>
      <c r="K169" s="697"/>
      <c r="L169" s="697"/>
    </row>
    <row r="170" spans="2:12" ht="11.25">
      <c r="B170" s="697"/>
      <c r="C170" s="697"/>
      <c r="D170" s="697"/>
      <c r="E170" s="697"/>
      <c r="F170" s="697"/>
      <c r="G170" s="697"/>
      <c r="H170" s="697"/>
      <c r="I170" s="697"/>
      <c r="J170" s="697"/>
      <c r="K170" s="697"/>
      <c r="L170" s="697"/>
    </row>
    <row r="171" spans="2:12" ht="11.25">
      <c r="B171" s="697"/>
      <c r="C171" s="697"/>
      <c r="D171" s="697"/>
      <c r="E171" s="697"/>
      <c r="F171" s="697"/>
      <c r="G171" s="697"/>
      <c r="H171" s="697"/>
      <c r="I171" s="697"/>
      <c r="J171" s="697"/>
      <c r="K171" s="697"/>
      <c r="L171" s="697"/>
    </row>
    <row r="172" spans="2:12" ht="11.25">
      <c r="B172" s="697"/>
      <c r="C172" s="697"/>
      <c r="D172" s="697"/>
      <c r="E172" s="697"/>
      <c r="F172" s="697"/>
      <c r="G172" s="697"/>
      <c r="H172" s="697"/>
      <c r="I172" s="697"/>
      <c r="J172" s="697"/>
      <c r="K172" s="697"/>
      <c r="L172" s="697"/>
    </row>
    <row r="173" spans="2:12" ht="11.25">
      <c r="B173" s="697"/>
      <c r="C173" s="697"/>
      <c r="D173" s="697"/>
      <c r="E173" s="697"/>
      <c r="F173" s="697"/>
      <c r="G173" s="697"/>
      <c r="H173" s="697"/>
      <c r="I173" s="697"/>
      <c r="J173" s="697"/>
      <c r="K173" s="697"/>
      <c r="L173" s="697"/>
    </row>
    <row r="174" spans="2:12" ht="11.25">
      <c r="B174" s="697"/>
      <c r="C174" s="697"/>
      <c r="D174" s="697"/>
      <c r="E174" s="697"/>
      <c r="F174" s="697"/>
      <c r="G174" s="697"/>
      <c r="H174" s="697"/>
      <c r="I174" s="697"/>
      <c r="J174" s="697"/>
      <c r="K174" s="697"/>
      <c r="L174" s="697"/>
    </row>
    <row r="175" spans="2:12" ht="11.25">
      <c r="B175" s="697"/>
      <c r="C175" s="697"/>
      <c r="D175" s="697"/>
      <c r="E175" s="697"/>
      <c r="F175" s="697"/>
      <c r="G175" s="697"/>
      <c r="H175" s="697"/>
      <c r="I175" s="697"/>
      <c r="J175" s="697"/>
      <c r="K175" s="697"/>
      <c r="L175" s="697"/>
    </row>
    <row r="176" spans="2:12" ht="11.25">
      <c r="B176" s="697"/>
      <c r="C176" s="697"/>
      <c r="D176" s="697"/>
      <c r="E176" s="697"/>
      <c r="F176" s="697"/>
      <c r="G176" s="697"/>
      <c r="H176" s="697"/>
      <c r="I176" s="697"/>
      <c r="J176" s="697"/>
      <c r="K176" s="697"/>
      <c r="L176" s="697"/>
    </row>
    <row r="177" spans="2:12" ht="11.25">
      <c r="B177" s="697"/>
      <c r="C177" s="697"/>
      <c r="D177" s="697"/>
      <c r="E177" s="697"/>
      <c r="F177" s="697"/>
      <c r="G177" s="697"/>
      <c r="H177" s="697"/>
      <c r="I177" s="697"/>
      <c r="J177" s="697"/>
      <c r="K177" s="697"/>
      <c r="L177" s="697"/>
    </row>
    <row r="178" spans="2:12" ht="11.25">
      <c r="B178" s="697"/>
      <c r="C178" s="697"/>
      <c r="D178" s="697"/>
      <c r="E178" s="697"/>
      <c r="F178" s="697"/>
      <c r="G178" s="697"/>
      <c r="H178" s="697"/>
      <c r="I178" s="697"/>
      <c r="J178" s="697"/>
      <c r="K178" s="697"/>
      <c r="L178" s="697"/>
    </row>
    <row r="179" spans="2:12" ht="11.25">
      <c r="B179" s="697"/>
      <c r="C179" s="697"/>
      <c r="D179" s="697"/>
      <c r="E179" s="697"/>
      <c r="F179" s="697"/>
      <c r="G179" s="697"/>
      <c r="H179" s="697"/>
      <c r="I179" s="697"/>
      <c r="J179" s="697"/>
      <c r="K179" s="697"/>
      <c r="L179" s="697"/>
    </row>
    <row r="180" spans="2:12" ht="11.25">
      <c r="B180" s="697"/>
      <c r="C180" s="697"/>
      <c r="D180" s="697"/>
      <c r="E180" s="697"/>
      <c r="F180" s="697"/>
      <c r="G180" s="697"/>
      <c r="H180" s="697"/>
      <c r="I180" s="697"/>
      <c r="J180" s="697"/>
      <c r="K180" s="697"/>
      <c r="L180" s="697"/>
    </row>
    <row r="181" spans="2:12" ht="11.25">
      <c r="B181" s="697"/>
      <c r="C181" s="697"/>
      <c r="D181" s="697"/>
      <c r="E181" s="697"/>
      <c r="F181" s="697"/>
      <c r="G181" s="697"/>
      <c r="H181" s="697"/>
      <c r="I181" s="697"/>
      <c r="J181" s="697"/>
      <c r="K181" s="697"/>
      <c r="L181" s="697"/>
    </row>
    <row r="182" spans="2:12" ht="11.25">
      <c r="B182" s="697"/>
      <c r="C182" s="697"/>
      <c r="D182" s="697"/>
      <c r="E182" s="697"/>
      <c r="F182" s="697"/>
      <c r="G182" s="697"/>
      <c r="H182" s="697"/>
      <c r="I182" s="697"/>
      <c r="J182" s="697"/>
      <c r="K182" s="697"/>
      <c r="L182" s="697"/>
    </row>
    <row r="183" spans="2:12" ht="11.25">
      <c r="B183" s="697"/>
      <c r="C183" s="697"/>
      <c r="D183" s="697"/>
      <c r="E183" s="697"/>
      <c r="F183" s="697"/>
      <c r="G183" s="697"/>
      <c r="H183" s="697"/>
      <c r="I183" s="697"/>
      <c r="J183" s="697"/>
      <c r="K183" s="697"/>
      <c r="L183" s="697"/>
    </row>
    <row r="184" spans="2:12" ht="11.25">
      <c r="B184" s="697"/>
      <c r="C184" s="697"/>
      <c r="D184" s="697"/>
      <c r="E184" s="697"/>
      <c r="F184" s="697"/>
      <c r="G184" s="697"/>
      <c r="H184" s="697"/>
      <c r="I184" s="697"/>
      <c r="J184" s="697"/>
      <c r="K184" s="697"/>
      <c r="L184" s="697"/>
    </row>
    <row r="185" spans="2:12" ht="11.25">
      <c r="B185" s="697"/>
      <c r="C185" s="697"/>
      <c r="D185" s="697"/>
      <c r="E185" s="697"/>
      <c r="F185" s="697"/>
      <c r="G185" s="697"/>
      <c r="H185" s="697"/>
      <c r="I185" s="697"/>
      <c r="J185" s="697"/>
      <c r="K185" s="697"/>
      <c r="L185" s="697"/>
    </row>
    <row r="186" spans="2:12" ht="11.25">
      <c r="B186" s="697"/>
      <c r="C186" s="697"/>
      <c r="D186" s="697"/>
      <c r="E186" s="697"/>
      <c r="F186" s="697"/>
      <c r="G186" s="697"/>
      <c r="H186" s="697"/>
      <c r="I186" s="697"/>
      <c r="J186" s="697"/>
      <c r="K186" s="697"/>
      <c r="L186" s="697"/>
    </row>
    <row r="187" spans="2:12" ht="11.25">
      <c r="B187" s="697"/>
      <c r="C187" s="697"/>
      <c r="D187" s="697"/>
      <c r="E187" s="697"/>
      <c r="F187" s="697"/>
      <c r="G187" s="697"/>
      <c r="H187" s="697"/>
      <c r="I187" s="697"/>
      <c r="J187" s="697"/>
      <c r="K187" s="697"/>
      <c r="L187" s="697"/>
    </row>
    <row r="188" spans="2:12" ht="11.25">
      <c r="B188" s="697"/>
      <c r="C188" s="697"/>
      <c r="D188" s="697"/>
      <c r="E188" s="697"/>
      <c r="F188" s="697"/>
      <c r="G188" s="697"/>
      <c r="H188" s="697"/>
      <c r="I188" s="697"/>
      <c r="J188" s="697"/>
      <c r="K188" s="697"/>
      <c r="L188" s="697"/>
    </row>
    <row r="189" spans="2:12" ht="11.25">
      <c r="B189" s="697"/>
      <c r="C189" s="697"/>
      <c r="D189" s="697"/>
      <c r="E189" s="697"/>
      <c r="F189" s="697"/>
      <c r="G189" s="697"/>
      <c r="H189" s="697"/>
      <c r="I189" s="697"/>
      <c r="J189" s="697"/>
      <c r="K189" s="697"/>
      <c r="L189" s="697"/>
    </row>
    <row r="190" spans="2:12" ht="11.25">
      <c r="B190" s="697"/>
      <c r="C190" s="697"/>
      <c r="D190" s="697"/>
      <c r="E190" s="697"/>
      <c r="F190" s="697"/>
      <c r="G190" s="697"/>
      <c r="H190" s="697"/>
      <c r="I190" s="697"/>
      <c r="J190" s="697"/>
      <c r="K190" s="697"/>
      <c r="L190" s="697"/>
    </row>
    <row r="191" spans="2:12" ht="11.25">
      <c r="B191" s="697"/>
      <c r="C191" s="697"/>
      <c r="D191" s="697"/>
      <c r="E191" s="697"/>
      <c r="F191" s="697"/>
      <c r="G191" s="697"/>
      <c r="H191" s="697"/>
      <c r="I191" s="697"/>
      <c r="J191" s="697"/>
      <c r="K191" s="697"/>
      <c r="L191" s="697"/>
    </row>
    <row r="192" spans="2:12" ht="11.25">
      <c r="B192" s="697"/>
      <c r="C192" s="697"/>
      <c r="D192" s="697"/>
      <c r="E192" s="697"/>
      <c r="F192" s="697"/>
      <c r="G192" s="697"/>
      <c r="H192" s="697"/>
      <c r="I192" s="697"/>
      <c r="J192" s="697"/>
      <c r="K192" s="697"/>
      <c r="L192" s="697"/>
    </row>
    <row r="193" spans="2:12" ht="11.25">
      <c r="B193" s="697"/>
      <c r="C193" s="697"/>
      <c r="D193" s="697"/>
      <c r="E193" s="697"/>
      <c r="F193" s="697"/>
      <c r="G193" s="697"/>
      <c r="H193" s="697"/>
      <c r="I193" s="697"/>
      <c r="J193" s="697"/>
      <c r="K193" s="697"/>
      <c r="L193" s="697"/>
    </row>
    <row r="194" spans="2:12" ht="11.25">
      <c r="B194" s="697"/>
      <c r="C194" s="697"/>
      <c r="D194" s="697"/>
      <c r="E194" s="697"/>
      <c r="F194" s="697"/>
      <c r="G194" s="697"/>
      <c r="H194" s="697"/>
      <c r="I194" s="697"/>
      <c r="J194" s="697"/>
      <c r="K194" s="697"/>
      <c r="L194" s="697"/>
    </row>
    <row r="195" spans="2:12" ht="11.25">
      <c r="B195" s="697"/>
      <c r="C195" s="697"/>
      <c r="D195" s="697"/>
      <c r="E195" s="697"/>
      <c r="F195" s="697"/>
      <c r="G195" s="697"/>
      <c r="H195" s="697"/>
      <c r="I195" s="697"/>
      <c r="J195" s="697"/>
      <c r="K195" s="697"/>
      <c r="L195" s="697"/>
    </row>
    <row r="196" spans="2:12" ht="11.25">
      <c r="B196" s="697"/>
      <c r="C196" s="697"/>
      <c r="D196" s="697"/>
      <c r="E196" s="697"/>
      <c r="F196" s="697"/>
      <c r="G196" s="697"/>
      <c r="H196" s="697"/>
      <c r="I196" s="697"/>
      <c r="J196" s="697"/>
      <c r="K196" s="697"/>
      <c r="L196" s="697"/>
    </row>
    <row r="197" spans="2:12" ht="11.25">
      <c r="B197" s="697"/>
      <c r="C197" s="697"/>
      <c r="D197" s="697"/>
      <c r="E197" s="697"/>
      <c r="F197" s="697"/>
      <c r="G197" s="697"/>
      <c r="H197" s="697"/>
      <c r="I197" s="697"/>
      <c r="J197" s="697"/>
      <c r="K197" s="697"/>
      <c r="L197" s="697"/>
    </row>
    <row r="198" spans="2:12" ht="11.25">
      <c r="B198" s="697"/>
      <c r="C198" s="697"/>
      <c r="D198" s="697"/>
      <c r="E198" s="697"/>
      <c r="F198" s="697"/>
      <c r="G198" s="697"/>
      <c r="H198" s="697"/>
      <c r="I198" s="697"/>
      <c r="J198" s="697"/>
      <c r="K198" s="697"/>
      <c r="L198" s="697"/>
    </row>
    <row r="199" spans="2:12" ht="11.25">
      <c r="B199" s="697"/>
      <c r="C199" s="697"/>
      <c r="D199" s="697"/>
      <c r="E199" s="697"/>
      <c r="F199" s="697"/>
      <c r="G199" s="697"/>
      <c r="H199" s="697"/>
      <c r="I199" s="697"/>
      <c r="J199" s="697"/>
      <c r="K199" s="697"/>
      <c r="L199" s="697"/>
    </row>
    <row r="200" spans="2:12" ht="11.25">
      <c r="B200" s="697"/>
      <c r="C200" s="697"/>
      <c r="D200" s="697"/>
      <c r="E200" s="697"/>
      <c r="F200" s="697"/>
      <c r="G200" s="697"/>
      <c r="H200" s="697"/>
      <c r="I200" s="697"/>
      <c r="J200" s="697"/>
      <c r="K200" s="697"/>
      <c r="L200" s="697"/>
    </row>
    <row r="201" spans="2:12" ht="11.25">
      <c r="B201" s="697"/>
      <c r="C201" s="697"/>
      <c r="D201" s="697"/>
      <c r="E201" s="697"/>
      <c r="F201" s="697"/>
      <c r="G201" s="697"/>
      <c r="H201" s="697"/>
      <c r="I201" s="697"/>
      <c r="J201" s="697"/>
      <c r="K201" s="697"/>
      <c r="L201" s="697"/>
    </row>
    <row r="202" spans="2:12" ht="11.25">
      <c r="B202" s="697"/>
      <c r="C202" s="697"/>
      <c r="D202" s="697"/>
      <c r="E202" s="697"/>
      <c r="F202" s="697"/>
      <c r="G202" s="697"/>
      <c r="H202" s="697"/>
      <c r="I202" s="697"/>
      <c r="J202" s="697"/>
      <c r="K202" s="697"/>
      <c r="L202" s="697"/>
    </row>
    <row r="203" spans="2:12" ht="11.25">
      <c r="B203" s="697"/>
      <c r="C203" s="697"/>
      <c r="D203" s="697"/>
      <c r="E203" s="697"/>
      <c r="F203" s="697"/>
      <c r="G203" s="697"/>
      <c r="H203" s="697"/>
      <c r="I203" s="697"/>
      <c r="J203" s="697"/>
      <c r="K203" s="697"/>
      <c r="L203" s="697"/>
    </row>
    <row r="204" spans="2:12" ht="11.25">
      <c r="B204" s="697"/>
      <c r="C204" s="697"/>
      <c r="D204" s="697"/>
      <c r="E204" s="697"/>
      <c r="F204" s="697"/>
      <c r="G204" s="697"/>
      <c r="H204" s="697"/>
      <c r="I204" s="697"/>
      <c r="J204" s="697"/>
      <c r="K204" s="697"/>
      <c r="L204" s="697"/>
    </row>
    <row r="205" spans="2:12" ht="11.25">
      <c r="B205" s="697"/>
      <c r="C205" s="697"/>
      <c r="D205" s="697"/>
      <c r="E205" s="697"/>
      <c r="F205" s="697"/>
      <c r="G205" s="697"/>
      <c r="H205" s="697"/>
      <c r="I205" s="697"/>
      <c r="J205" s="697"/>
      <c r="K205" s="697"/>
      <c r="L205" s="697"/>
    </row>
    <row r="206" spans="2:12" ht="11.25">
      <c r="B206" s="697"/>
      <c r="C206" s="697"/>
      <c r="D206" s="697"/>
      <c r="E206" s="697"/>
      <c r="F206" s="697"/>
      <c r="G206" s="697"/>
      <c r="H206" s="697"/>
      <c r="I206" s="697"/>
      <c r="J206" s="697"/>
      <c r="K206" s="697"/>
      <c r="L206" s="697"/>
    </row>
    <row r="207" spans="2:12" ht="11.25">
      <c r="B207" s="697"/>
      <c r="C207" s="697"/>
      <c r="D207" s="697"/>
      <c r="E207" s="697"/>
      <c r="F207" s="697"/>
      <c r="G207" s="697"/>
      <c r="H207" s="697"/>
      <c r="I207" s="697"/>
      <c r="J207" s="697"/>
      <c r="K207" s="697"/>
      <c r="L207" s="697"/>
    </row>
    <row r="208" spans="2:12" ht="11.25">
      <c r="B208" s="697"/>
      <c r="C208" s="697"/>
      <c r="D208" s="697"/>
      <c r="E208" s="697"/>
      <c r="F208" s="697"/>
      <c r="G208" s="697"/>
      <c r="H208" s="697"/>
      <c r="I208" s="697"/>
      <c r="J208" s="697"/>
      <c r="K208" s="697"/>
      <c r="L208" s="697"/>
    </row>
    <row r="209" spans="2:12" ht="11.25">
      <c r="B209" s="697"/>
      <c r="C209" s="697"/>
      <c r="D209" s="697"/>
      <c r="E209" s="697"/>
      <c r="F209" s="697"/>
      <c r="G209" s="697"/>
      <c r="H209" s="697"/>
      <c r="I209" s="697"/>
      <c r="J209" s="697"/>
      <c r="K209" s="697"/>
      <c r="L209" s="697"/>
    </row>
    <row r="210" spans="2:12" ht="11.25">
      <c r="B210" s="697"/>
      <c r="C210" s="697"/>
      <c r="D210" s="697"/>
      <c r="E210" s="697"/>
      <c r="F210" s="697"/>
      <c r="G210" s="697"/>
      <c r="H210" s="697"/>
      <c r="I210" s="697"/>
      <c r="J210" s="697"/>
      <c r="K210" s="697"/>
      <c r="L210" s="697"/>
    </row>
    <row r="211" spans="2:12" ht="11.25">
      <c r="B211" s="697"/>
      <c r="C211" s="697"/>
      <c r="D211" s="697"/>
      <c r="E211" s="697"/>
      <c r="F211" s="697"/>
      <c r="G211" s="697"/>
      <c r="H211" s="697"/>
      <c r="I211" s="697"/>
      <c r="J211" s="697"/>
      <c r="K211" s="697"/>
      <c r="L211" s="697"/>
    </row>
    <row r="212" spans="2:12" ht="11.25">
      <c r="B212" s="697"/>
      <c r="C212" s="697"/>
      <c r="D212" s="697"/>
      <c r="E212" s="697"/>
      <c r="F212" s="697"/>
      <c r="G212" s="697"/>
      <c r="H212" s="697"/>
      <c r="I212" s="697"/>
      <c r="J212" s="697"/>
      <c r="K212" s="697"/>
      <c r="L212" s="697"/>
    </row>
    <row r="213" spans="2:12" ht="11.25">
      <c r="B213" s="697"/>
      <c r="C213" s="697"/>
      <c r="D213" s="697"/>
      <c r="E213" s="697"/>
      <c r="F213" s="697"/>
      <c r="G213" s="697"/>
      <c r="H213" s="697"/>
      <c r="I213" s="697"/>
      <c r="J213" s="697"/>
      <c r="K213" s="697"/>
      <c r="L213" s="697"/>
    </row>
    <row r="214" spans="2:12" ht="11.25">
      <c r="B214" s="697"/>
      <c r="C214" s="697"/>
      <c r="D214" s="697"/>
      <c r="E214" s="697"/>
      <c r="F214" s="697"/>
      <c r="G214" s="697"/>
      <c r="H214" s="697"/>
      <c r="I214" s="697"/>
      <c r="J214" s="697"/>
      <c r="K214" s="697"/>
      <c r="L214" s="697"/>
    </row>
    <row r="215" spans="2:12" ht="11.25">
      <c r="B215" s="697"/>
      <c r="C215" s="697"/>
      <c r="D215" s="697"/>
      <c r="E215" s="697"/>
      <c r="F215" s="697"/>
      <c r="G215" s="697"/>
      <c r="H215" s="697"/>
      <c r="I215" s="697"/>
      <c r="J215" s="697"/>
      <c r="K215" s="697"/>
      <c r="L215" s="697"/>
    </row>
    <row r="216" spans="2:12" ht="11.25">
      <c r="B216" s="697"/>
      <c r="C216" s="697"/>
      <c r="D216" s="697"/>
      <c r="E216" s="697"/>
      <c r="F216" s="697"/>
      <c r="G216" s="697"/>
      <c r="H216" s="697"/>
      <c r="I216" s="697"/>
      <c r="J216" s="697"/>
      <c r="K216" s="697"/>
      <c r="L216" s="697"/>
    </row>
    <row r="217" spans="2:12" ht="11.25">
      <c r="B217" s="697"/>
      <c r="C217" s="697"/>
      <c r="D217" s="697"/>
      <c r="E217" s="697"/>
      <c r="F217" s="697"/>
      <c r="G217" s="697"/>
      <c r="H217" s="697"/>
      <c r="I217" s="697"/>
      <c r="J217" s="697"/>
      <c r="K217" s="697"/>
      <c r="L217" s="697"/>
    </row>
    <row r="218" spans="2:12" ht="11.25">
      <c r="B218" s="697"/>
      <c r="C218" s="697"/>
      <c r="D218" s="697"/>
      <c r="E218" s="697"/>
      <c r="F218" s="697"/>
      <c r="G218" s="697"/>
      <c r="H218" s="697"/>
      <c r="I218" s="697"/>
      <c r="J218" s="697"/>
      <c r="K218" s="697"/>
      <c r="L218" s="697"/>
    </row>
    <row r="219" spans="2:12" ht="11.25">
      <c r="B219" s="697"/>
      <c r="C219" s="697"/>
      <c r="D219" s="697"/>
      <c r="E219" s="697"/>
      <c r="F219" s="697"/>
      <c r="G219" s="697"/>
      <c r="H219" s="697"/>
      <c r="I219" s="697"/>
      <c r="J219" s="697"/>
      <c r="K219" s="697"/>
      <c r="L219" s="697"/>
    </row>
    <row r="220" spans="2:12" ht="11.25">
      <c r="B220" s="697"/>
      <c r="C220" s="697"/>
      <c r="D220" s="697"/>
      <c r="E220" s="697"/>
      <c r="F220" s="697"/>
      <c r="G220" s="697"/>
      <c r="H220" s="697"/>
      <c r="I220" s="697"/>
      <c r="J220" s="697"/>
      <c r="K220" s="697"/>
      <c r="L220" s="697"/>
    </row>
    <row r="221" spans="2:12" ht="11.25">
      <c r="B221" s="697"/>
      <c r="C221" s="697"/>
      <c r="D221" s="697"/>
      <c r="E221" s="697"/>
      <c r="F221" s="697"/>
      <c r="G221" s="697"/>
      <c r="H221" s="697"/>
      <c r="I221" s="697"/>
      <c r="J221" s="697"/>
      <c r="K221" s="697"/>
      <c r="L221" s="697"/>
    </row>
    <row r="222" spans="2:12" ht="11.25">
      <c r="B222" s="697"/>
      <c r="C222" s="697"/>
      <c r="D222" s="697"/>
      <c r="E222" s="697"/>
      <c r="F222" s="697"/>
      <c r="G222" s="697"/>
      <c r="H222" s="697"/>
      <c r="I222" s="697"/>
      <c r="J222" s="697"/>
      <c r="K222" s="697"/>
      <c r="L222" s="697"/>
    </row>
    <row r="223" spans="2:12" ht="11.25">
      <c r="B223" s="697"/>
      <c r="C223" s="697"/>
      <c r="D223" s="697"/>
      <c r="E223" s="697"/>
      <c r="F223" s="697"/>
      <c r="G223" s="697"/>
      <c r="H223" s="697"/>
      <c r="I223" s="697"/>
      <c r="J223" s="697"/>
      <c r="K223" s="697"/>
      <c r="L223" s="697"/>
    </row>
    <row r="224" spans="2:12" ht="11.25">
      <c r="B224" s="697"/>
      <c r="C224" s="697"/>
      <c r="D224" s="697"/>
      <c r="E224" s="697"/>
      <c r="F224" s="697"/>
      <c r="G224" s="697"/>
      <c r="H224" s="697"/>
      <c r="I224" s="697"/>
      <c r="J224" s="697"/>
      <c r="K224" s="697"/>
      <c r="L224" s="697"/>
    </row>
    <row r="225" spans="2:12" ht="11.25">
      <c r="B225" s="697"/>
      <c r="C225" s="697"/>
      <c r="D225" s="697"/>
      <c r="E225" s="697"/>
      <c r="F225" s="697"/>
      <c r="G225" s="697"/>
      <c r="H225" s="697"/>
      <c r="I225" s="697"/>
      <c r="J225" s="697"/>
      <c r="K225" s="697"/>
      <c r="L225" s="697"/>
    </row>
    <row r="226" spans="2:12" ht="11.25">
      <c r="B226" s="697"/>
      <c r="C226" s="697"/>
      <c r="D226" s="697"/>
      <c r="E226" s="697"/>
      <c r="F226" s="697"/>
      <c r="G226" s="697"/>
      <c r="H226" s="697"/>
      <c r="I226" s="697"/>
      <c r="J226" s="697"/>
      <c r="K226" s="697"/>
      <c r="L226" s="697"/>
    </row>
    <row r="227" spans="2:12" ht="11.25">
      <c r="B227" s="697"/>
      <c r="C227" s="697"/>
      <c r="D227" s="697"/>
      <c r="E227" s="697"/>
      <c r="F227" s="697"/>
      <c r="G227" s="697"/>
      <c r="H227" s="697"/>
      <c r="I227" s="697"/>
      <c r="J227" s="697"/>
      <c r="K227" s="697"/>
      <c r="L227" s="697"/>
    </row>
    <row r="228" spans="2:12" ht="11.25">
      <c r="B228" s="697"/>
      <c r="C228" s="697"/>
      <c r="D228" s="697"/>
      <c r="E228" s="697"/>
      <c r="F228" s="697"/>
      <c r="G228" s="697"/>
      <c r="H228" s="697"/>
      <c r="I228" s="697"/>
      <c r="J228" s="697"/>
      <c r="K228" s="697"/>
      <c r="L228" s="697"/>
    </row>
    <row r="229" spans="2:12" ht="11.25">
      <c r="B229" s="697"/>
      <c r="C229" s="697"/>
      <c r="D229" s="697"/>
      <c r="E229" s="697"/>
      <c r="F229" s="697"/>
      <c r="G229" s="697"/>
      <c r="H229" s="697"/>
      <c r="I229" s="697"/>
      <c r="J229" s="697"/>
      <c r="K229" s="697"/>
      <c r="L229" s="697"/>
    </row>
    <row r="230" spans="2:12" ht="11.25">
      <c r="B230" s="697"/>
      <c r="C230" s="697"/>
      <c r="D230" s="697"/>
      <c r="E230" s="697"/>
      <c r="F230" s="697"/>
      <c r="G230" s="697"/>
      <c r="H230" s="697"/>
      <c r="I230" s="697"/>
      <c r="J230" s="697"/>
      <c r="K230" s="697"/>
      <c r="L230" s="697"/>
    </row>
    <row r="231" spans="2:12" ht="11.25">
      <c r="B231" s="697"/>
      <c r="C231" s="697"/>
      <c r="D231" s="697"/>
      <c r="E231" s="697"/>
      <c r="F231" s="697"/>
      <c r="G231" s="697"/>
      <c r="H231" s="697"/>
      <c r="I231" s="697"/>
      <c r="J231" s="697"/>
      <c r="K231" s="697"/>
      <c r="L231" s="697"/>
    </row>
    <row r="232" spans="2:12" ht="11.25">
      <c r="B232" s="697"/>
      <c r="C232" s="697"/>
      <c r="D232" s="697"/>
      <c r="E232" s="697"/>
      <c r="F232" s="697"/>
      <c r="G232" s="697"/>
      <c r="H232" s="697"/>
      <c r="I232" s="697"/>
      <c r="J232" s="697"/>
      <c r="K232" s="697"/>
      <c r="L232" s="697"/>
    </row>
    <row r="233" spans="2:12" ht="11.25">
      <c r="B233" s="697"/>
      <c r="C233" s="697"/>
      <c r="D233" s="697"/>
      <c r="E233" s="697"/>
      <c r="F233" s="697"/>
      <c r="G233" s="697"/>
      <c r="H233" s="697"/>
      <c r="I233" s="697"/>
      <c r="J233" s="697"/>
      <c r="K233" s="697"/>
      <c r="L233" s="697"/>
    </row>
    <row r="234" spans="2:12" ht="11.25">
      <c r="B234" s="697"/>
      <c r="C234" s="697"/>
      <c r="D234" s="697"/>
      <c r="E234" s="697"/>
      <c r="F234" s="697"/>
      <c r="G234" s="697"/>
      <c r="H234" s="697"/>
      <c r="I234" s="697"/>
      <c r="J234" s="697"/>
      <c r="K234" s="697"/>
      <c r="L234" s="697"/>
    </row>
    <row r="235" spans="2:12" ht="11.25">
      <c r="B235" s="697"/>
      <c r="C235" s="697"/>
      <c r="D235" s="697"/>
      <c r="E235" s="697"/>
      <c r="F235" s="697"/>
      <c r="G235" s="697"/>
      <c r="H235" s="697"/>
      <c r="I235" s="697"/>
      <c r="J235" s="697"/>
      <c r="K235" s="697"/>
      <c r="L235" s="697"/>
    </row>
    <row r="236" spans="2:12" ht="11.25">
      <c r="B236" s="697"/>
      <c r="C236" s="697"/>
      <c r="D236" s="697"/>
      <c r="E236" s="697"/>
      <c r="F236" s="697"/>
      <c r="G236" s="697"/>
      <c r="H236" s="697"/>
      <c r="I236" s="697"/>
      <c r="J236" s="697"/>
      <c r="K236" s="697"/>
      <c r="L236" s="697"/>
    </row>
    <row r="237" spans="2:12" ht="11.25">
      <c r="B237" s="697"/>
      <c r="C237" s="697"/>
      <c r="D237" s="697"/>
      <c r="E237" s="697"/>
      <c r="F237" s="697"/>
      <c r="G237" s="697"/>
      <c r="H237" s="697"/>
      <c r="I237" s="697"/>
      <c r="J237" s="697"/>
      <c r="K237" s="697"/>
      <c r="L237" s="697"/>
    </row>
    <row r="238" spans="2:12" ht="11.25">
      <c r="B238" s="697"/>
      <c r="C238" s="697"/>
      <c r="D238" s="697"/>
      <c r="E238" s="697"/>
      <c r="F238" s="697"/>
      <c r="G238" s="697"/>
      <c r="H238" s="697"/>
      <c r="I238" s="697"/>
      <c r="J238" s="697"/>
      <c r="K238" s="697"/>
      <c r="L238" s="697"/>
    </row>
    <row r="239" spans="2:12" ht="11.25">
      <c r="B239" s="697"/>
      <c r="C239" s="697"/>
      <c r="D239" s="697"/>
      <c r="E239" s="697"/>
      <c r="F239" s="697"/>
      <c r="G239" s="697"/>
      <c r="H239" s="697"/>
      <c r="I239" s="697"/>
      <c r="J239" s="697"/>
      <c r="K239" s="697"/>
      <c r="L239" s="697"/>
    </row>
    <row r="240" spans="2:12" ht="11.25">
      <c r="B240" s="697"/>
      <c r="C240" s="697"/>
      <c r="D240" s="697"/>
      <c r="E240" s="697"/>
      <c r="F240" s="697"/>
      <c r="G240" s="697"/>
      <c r="H240" s="697"/>
      <c r="I240" s="697"/>
      <c r="J240" s="697"/>
      <c r="K240" s="697"/>
      <c r="L240" s="697"/>
    </row>
    <row r="241" spans="2:12" ht="11.25">
      <c r="B241" s="697"/>
      <c r="C241" s="697"/>
      <c r="D241" s="697"/>
      <c r="E241" s="697"/>
      <c r="F241" s="697"/>
      <c r="G241" s="697"/>
      <c r="H241" s="697"/>
      <c r="I241" s="697"/>
      <c r="J241" s="697"/>
      <c r="K241" s="697"/>
      <c r="L241" s="697"/>
    </row>
    <row r="242" spans="2:12" ht="11.25">
      <c r="B242" s="697"/>
      <c r="C242" s="697"/>
      <c r="D242" s="697"/>
      <c r="E242" s="697"/>
      <c r="F242" s="697"/>
      <c r="G242" s="697"/>
      <c r="H242" s="697"/>
      <c r="I242" s="697"/>
      <c r="J242" s="697"/>
      <c r="K242" s="697"/>
      <c r="L242" s="697"/>
    </row>
    <row r="243" spans="2:12" ht="11.25">
      <c r="B243" s="697"/>
      <c r="C243" s="697"/>
      <c r="D243" s="697"/>
      <c r="E243" s="697"/>
      <c r="F243" s="697"/>
      <c r="G243" s="697"/>
      <c r="H243" s="697"/>
      <c r="I243" s="697"/>
      <c r="J243" s="697"/>
      <c r="K243" s="697"/>
      <c r="L243" s="697"/>
    </row>
    <row r="244" spans="2:12" ht="11.25">
      <c r="B244" s="697"/>
      <c r="C244" s="697"/>
      <c r="D244" s="697"/>
      <c r="E244" s="697"/>
      <c r="F244" s="697"/>
      <c r="G244" s="697"/>
      <c r="H244" s="697"/>
      <c r="I244" s="697"/>
      <c r="J244" s="697"/>
      <c r="K244" s="697"/>
      <c r="L244" s="697"/>
    </row>
    <row r="245" spans="2:12" ht="11.25">
      <c r="B245" s="697"/>
      <c r="C245" s="697"/>
      <c r="D245" s="697"/>
      <c r="E245" s="697"/>
      <c r="F245" s="697"/>
      <c r="G245" s="697"/>
      <c r="H245" s="697"/>
      <c r="I245" s="697"/>
      <c r="J245" s="697"/>
      <c r="K245" s="697"/>
      <c r="L245" s="697"/>
    </row>
  </sheetData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5"/>
  <dimension ref="A1:CC22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5.66015625" style="759" customWidth="1"/>
    <col min="4" max="4" width="21.83203125" style="759" customWidth="1"/>
    <col min="5" max="16384" width="10.66015625" style="759" customWidth="1"/>
  </cols>
  <sheetData>
    <row r="1" spans="5:19" ht="11.25"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</row>
    <row r="2" spans="4:19" ht="11.25">
      <c r="D2" s="761" t="s">
        <v>176</v>
      </c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</row>
    <row r="3" spans="4:19" ht="11.25">
      <c r="D3" s="761" t="s">
        <v>177</v>
      </c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</row>
    <row r="4" spans="4:19" ht="11.25">
      <c r="D4" s="761" t="s">
        <v>74</v>
      </c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</row>
    <row r="5" ht="11.25"/>
    <row r="6" ht="11.25">
      <c r="D6" s="762" t="s">
        <v>163</v>
      </c>
    </row>
    <row r="7" ht="11.25">
      <c r="D7" s="762" t="s">
        <v>191</v>
      </c>
    </row>
    <row r="8" ht="11.25"/>
    <row r="9" ht="11.25"/>
    <row r="10" spans="5:9" ht="11.25">
      <c r="E10" s="763">
        <v>2004</v>
      </c>
      <c r="F10" s="763">
        <v>2005</v>
      </c>
      <c r="G10" s="763">
        <v>2006</v>
      </c>
      <c r="H10" s="763">
        <v>2007</v>
      </c>
      <c r="I10" s="763" t="s">
        <v>75</v>
      </c>
    </row>
    <row r="11" spans="4:14" ht="11.25">
      <c r="D11" s="759" t="s">
        <v>76</v>
      </c>
      <c r="E11" s="764">
        <v>3.419416</v>
      </c>
      <c r="F11" s="764">
        <v>3.325318</v>
      </c>
      <c r="G11" s="764">
        <v>3.46987</v>
      </c>
      <c r="H11" s="764">
        <v>4.01927</v>
      </c>
      <c r="I11" s="764">
        <v>3.790718</v>
      </c>
      <c r="J11" s="765"/>
      <c r="N11" s="766"/>
    </row>
    <row r="12" ht="11.25"/>
    <row r="13" ht="11.25">
      <c r="D13" s="759" t="s">
        <v>77</v>
      </c>
    </row>
    <row r="14" spans="1:81" ht="11.25">
      <c r="A14" s="767"/>
      <c r="B14" s="767"/>
      <c r="C14" s="767"/>
      <c r="D14" s="767" t="s">
        <v>78</v>
      </c>
      <c r="E14" s="767"/>
      <c r="F14" s="767"/>
      <c r="G14" s="767"/>
      <c r="H14" s="767"/>
      <c r="I14" s="767"/>
      <c r="J14" s="767"/>
      <c r="K14" s="767"/>
      <c r="L14" s="767"/>
      <c r="M14" s="768"/>
      <c r="N14" s="768"/>
      <c r="O14" s="768"/>
      <c r="P14" s="768"/>
      <c r="Q14" s="768"/>
      <c r="R14" s="768"/>
      <c r="S14" s="767"/>
      <c r="T14" s="767"/>
      <c r="U14" s="767"/>
      <c r="V14" s="767"/>
      <c r="W14" s="767"/>
      <c r="X14" s="767"/>
      <c r="Y14" s="767"/>
      <c r="Z14" s="767"/>
      <c r="AA14" s="767"/>
      <c r="AB14" s="767"/>
      <c r="AC14" s="767"/>
      <c r="AD14" s="767"/>
      <c r="AE14" s="767"/>
      <c r="AF14" s="767"/>
      <c r="AG14" s="767"/>
      <c r="AH14" s="767"/>
      <c r="AI14" s="767"/>
      <c r="AJ14" s="767"/>
      <c r="AK14" s="767"/>
      <c r="AL14" s="767"/>
      <c r="AM14" s="767"/>
      <c r="AN14" s="767"/>
      <c r="AO14" s="767"/>
      <c r="AP14" s="767"/>
      <c r="AQ14" s="767"/>
      <c r="AR14" s="767"/>
      <c r="AS14" s="767"/>
      <c r="AT14" s="767"/>
      <c r="AU14" s="767"/>
      <c r="AV14" s="767"/>
      <c r="AW14" s="767"/>
      <c r="AX14" s="767"/>
      <c r="AY14" s="767"/>
      <c r="AZ14" s="767"/>
      <c r="BA14" s="767"/>
      <c r="BB14" s="767"/>
      <c r="BC14" s="767"/>
      <c r="BD14" s="767"/>
      <c r="BE14" s="767"/>
      <c r="BF14" s="767"/>
      <c r="BG14" s="767"/>
      <c r="BH14" s="767"/>
      <c r="BI14" s="767"/>
      <c r="BJ14" s="767"/>
      <c r="BK14" s="767"/>
      <c r="BL14" s="767"/>
      <c r="BM14" s="767"/>
      <c r="BN14" s="767"/>
      <c r="BO14" s="767"/>
      <c r="BP14" s="767"/>
      <c r="BQ14" s="767"/>
      <c r="BR14" s="767"/>
      <c r="BS14" s="767"/>
      <c r="BT14" s="767"/>
      <c r="BU14" s="767"/>
      <c r="BV14" s="767"/>
      <c r="BW14" s="767"/>
      <c r="BX14" s="767"/>
      <c r="BY14" s="767"/>
      <c r="BZ14" s="767"/>
      <c r="CA14" s="767"/>
      <c r="CB14" s="767"/>
      <c r="CC14" s="767"/>
    </row>
    <row r="15" spans="1:12" ht="11.25">
      <c r="A15" s="767"/>
      <c r="B15" s="767"/>
      <c r="C15" s="767"/>
      <c r="D15" s="767"/>
      <c r="E15" s="767"/>
      <c r="F15" s="767"/>
      <c r="G15" s="767"/>
      <c r="H15" s="767"/>
      <c r="I15" s="767"/>
      <c r="J15" s="767"/>
      <c r="K15" s="767"/>
      <c r="L15" s="767"/>
    </row>
    <row r="16" spans="1:12" ht="11.25">
      <c r="A16" s="767"/>
      <c r="B16" s="767"/>
      <c r="C16" s="767"/>
      <c r="D16" s="767"/>
      <c r="E16" s="767"/>
      <c r="F16" s="767"/>
      <c r="G16" s="767"/>
      <c r="H16" s="767"/>
      <c r="I16" s="767"/>
      <c r="J16" s="767"/>
      <c r="K16" s="767"/>
      <c r="L16" s="767"/>
    </row>
    <row r="17" spans="1:12" ht="11.25">
      <c r="A17" s="769" t="s">
        <v>189</v>
      </c>
      <c r="B17" s="767"/>
      <c r="C17" s="767"/>
      <c r="D17" s="767"/>
      <c r="E17" s="767"/>
      <c r="F17" s="767"/>
      <c r="G17" s="767"/>
      <c r="H17" s="767"/>
      <c r="I17" s="767"/>
      <c r="J17" s="767"/>
      <c r="K17" s="767"/>
      <c r="L17" s="767"/>
    </row>
    <row r="18" spans="1:12" ht="11.25">
      <c r="A18" s="770" t="s">
        <v>29</v>
      </c>
      <c r="B18" s="767"/>
      <c r="C18" s="767"/>
      <c r="D18" s="767"/>
      <c r="E18" s="767"/>
      <c r="F18" s="767"/>
      <c r="G18" s="767"/>
      <c r="H18" s="767"/>
      <c r="I18" s="767"/>
      <c r="J18" s="767"/>
      <c r="K18" s="767"/>
      <c r="L18" s="767"/>
    </row>
    <row r="19" spans="1:12" ht="11.25">
      <c r="A19" s="767"/>
      <c r="B19" s="767"/>
      <c r="C19" s="767"/>
      <c r="D19" s="767"/>
      <c r="E19" s="767"/>
      <c r="F19" s="767"/>
      <c r="G19" s="767"/>
      <c r="H19" s="767"/>
      <c r="I19" s="767"/>
      <c r="J19" s="767"/>
      <c r="K19" s="767"/>
      <c r="L19" s="767"/>
    </row>
    <row r="20" spans="1:12" ht="11.25">
      <c r="A20" s="767"/>
      <c r="B20" s="767"/>
      <c r="C20" s="767"/>
      <c r="D20" s="767"/>
      <c r="E20" s="767"/>
      <c r="F20" s="767"/>
      <c r="G20" s="767"/>
      <c r="H20" s="767"/>
      <c r="I20" s="767"/>
      <c r="J20" s="767"/>
      <c r="K20" s="767"/>
      <c r="L20" s="767"/>
    </row>
    <row r="21" spans="1:12" ht="11.25">
      <c r="A21" s="767"/>
      <c r="B21" s="767"/>
      <c r="C21" s="767"/>
      <c r="D21" s="767"/>
      <c r="E21" s="767"/>
      <c r="F21" s="767"/>
      <c r="G21" s="767"/>
      <c r="H21" s="767"/>
      <c r="I21" s="767"/>
      <c r="J21" s="767"/>
      <c r="K21" s="767"/>
      <c r="L21" s="767"/>
    </row>
    <row r="22" spans="1:12" ht="11.25">
      <c r="A22" s="767"/>
      <c r="B22" s="767"/>
      <c r="C22" s="767"/>
      <c r="D22" s="767"/>
      <c r="E22" s="767"/>
      <c r="F22" s="767"/>
      <c r="G22" s="767"/>
      <c r="H22" s="767"/>
      <c r="I22" s="767"/>
      <c r="J22" s="767"/>
      <c r="K22" s="767"/>
      <c r="L22" s="767"/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R5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759" customWidth="1"/>
    <col min="3" max="3" width="2" style="759" customWidth="1"/>
    <col min="4" max="4" width="15.16015625" style="759" customWidth="1"/>
    <col min="5" max="5" width="10" style="759" customWidth="1"/>
    <col min="6" max="6" width="9.66015625" style="759" customWidth="1"/>
    <col min="7" max="7" width="6.66015625" style="759" customWidth="1"/>
    <col min="8" max="8" width="9.66015625" style="759" customWidth="1"/>
    <col min="9" max="9" width="6.66015625" style="759" customWidth="1"/>
    <col min="10" max="10" width="9.66015625" style="759" customWidth="1"/>
    <col min="11" max="11" width="6.66015625" style="759" customWidth="1"/>
    <col min="12" max="12" width="9.66015625" style="759" customWidth="1"/>
    <col min="13" max="13" width="6.66015625" style="759" customWidth="1"/>
    <col min="14" max="14" width="2" style="759" customWidth="1"/>
    <col min="15" max="15" width="5.16015625" style="759" customWidth="1"/>
    <col min="16" max="16384" width="10.66015625" style="759" customWidth="1"/>
  </cols>
  <sheetData>
    <row r="1" spans="2:14" ht="11.25">
      <c r="B1" s="771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</row>
    <row r="2" ht="11.25">
      <c r="D2" s="761" t="s">
        <v>176</v>
      </c>
    </row>
    <row r="3" ht="11.25">
      <c r="D3" s="761" t="s">
        <v>177</v>
      </c>
    </row>
    <row r="4" ht="11.25">
      <c r="D4" s="761" t="s">
        <v>74</v>
      </c>
    </row>
    <row r="6" ht="11.25">
      <c r="D6" s="762" t="s">
        <v>164</v>
      </c>
    </row>
    <row r="7" ht="11.25">
      <c r="D7" s="762"/>
    </row>
    <row r="10" spans="3:14" ht="9.75" customHeight="1">
      <c r="C10" s="772"/>
      <c r="D10" s="772"/>
      <c r="E10" s="911" t="s">
        <v>79</v>
      </c>
      <c r="F10" s="918" t="s">
        <v>80</v>
      </c>
      <c r="G10" s="919"/>
      <c r="H10" s="916" t="s">
        <v>81</v>
      </c>
      <c r="I10" s="917"/>
      <c r="J10" s="917"/>
      <c r="K10" s="917"/>
      <c r="L10" s="917"/>
      <c r="M10" s="917"/>
      <c r="N10" s="773"/>
    </row>
    <row r="11" spans="3:14" ht="36" customHeight="1">
      <c r="C11" s="774"/>
      <c r="D11" s="774"/>
      <c r="E11" s="912"/>
      <c r="F11" s="920"/>
      <c r="G11" s="921"/>
      <c r="H11" s="913" t="s">
        <v>286</v>
      </c>
      <c r="I11" s="914"/>
      <c r="J11" s="913" t="s">
        <v>82</v>
      </c>
      <c r="K11" s="914"/>
      <c r="L11" s="913" t="s">
        <v>83</v>
      </c>
      <c r="M11" s="915"/>
      <c r="N11" s="773"/>
    </row>
    <row r="12" spans="3:14" ht="9.75" customHeight="1">
      <c r="C12" s="775"/>
      <c r="D12" s="774"/>
      <c r="E12" s="776" t="s">
        <v>379</v>
      </c>
      <c r="F12" s="776" t="s">
        <v>379</v>
      </c>
      <c r="G12" s="777" t="s">
        <v>231</v>
      </c>
      <c r="H12" s="776" t="s">
        <v>379</v>
      </c>
      <c r="I12" s="777" t="s">
        <v>231</v>
      </c>
      <c r="J12" s="776" t="s">
        <v>379</v>
      </c>
      <c r="K12" s="777" t="s">
        <v>231</v>
      </c>
      <c r="L12" s="776" t="s">
        <v>379</v>
      </c>
      <c r="M12" s="778" t="s">
        <v>231</v>
      </c>
      <c r="N12" s="779"/>
    </row>
    <row r="13" spans="3:18" s="780" customFormat="1" ht="9.75" customHeight="1">
      <c r="C13" s="781"/>
      <c r="D13" s="782" t="s">
        <v>180</v>
      </c>
      <c r="E13" s="783">
        <v>3800</v>
      </c>
      <c r="F13" s="783">
        <v>600</v>
      </c>
      <c r="G13" s="784">
        <v>15.78947368</v>
      </c>
      <c r="H13" s="783">
        <v>3200</v>
      </c>
      <c r="I13" s="784">
        <v>84.21052632</v>
      </c>
      <c r="J13" s="783">
        <v>1400</v>
      </c>
      <c r="K13" s="784">
        <v>36.84210526</v>
      </c>
      <c r="L13" s="783">
        <v>1800</v>
      </c>
      <c r="M13" s="784">
        <v>47.36842105</v>
      </c>
      <c r="N13" s="781"/>
      <c r="P13" s="785"/>
      <c r="Q13" s="785"/>
      <c r="R13" s="785"/>
    </row>
    <row r="14" spans="3:18" s="780" customFormat="1" ht="9.75" customHeight="1">
      <c r="C14" s="786"/>
      <c r="D14" s="787" t="s">
        <v>386</v>
      </c>
      <c r="E14" s="788">
        <v>150.757</v>
      </c>
      <c r="F14" s="789" t="s">
        <v>224</v>
      </c>
      <c r="G14" s="790" t="s">
        <v>224</v>
      </c>
      <c r="H14" s="789" t="s">
        <v>224</v>
      </c>
      <c r="I14" s="790" t="s">
        <v>224</v>
      </c>
      <c r="J14" s="789" t="s">
        <v>224</v>
      </c>
      <c r="K14" s="790" t="s">
        <v>224</v>
      </c>
      <c r="L14" s="789" t="s">
        <v>224</v>
      </c>
      <c r="M14" s="790" t="s">
        <v>224</v>
      </c>
      <c r="N14" s="786"/>
      <c r="Q14" s="785"/>
      <c r="R14" s="785"/>
    </row>
    <row r="15" spans="3:18" s="780" customFormat="1" ht="9.75" customHeight="1">
      <c r="C15" s="791"/>
      <c r="D15" s="792" t="s">
        <v>236</v>
      </c>
      <c r="E15" s="793">
        <v>1.236</v>
      </c>
      <c r="F15" s="793">
        <v>1.148</v>
      </c>
      <c r="G15" s="794">
        <v>92.88025889967638</v>
      </c>
      <c r="H15" s="793">
        <v>0.087</v>
      </c>
      <c r="I15" s="794">
        <v>7.03883495145631</v>
      </c>
      <c r="J15" s="793">
        <v>0.001</v>
      </c>
      <c r="K15" s="794">
        <v>0.08090614886731393</v>
      </c>
      <c r="L15" s="793">
        <v>0.086</v>
      </c>
      <c r="M15" s="794">
        <v>6.957928802588997</v>
      </c>
      <c r="N15" s="791"/>
      <c r="P15" s="785"/>
      <c r="Q15" s="785"/>
      <c r="R15" s="785"/>
    </row>
    <row r="16" spans="3:18" s="780" customFormat="1" ht="9.75" customHeight="1">
      <c r="C16" s="791"/>
      <c r="D16" s="792" t="s">
        <v>237</v>
      </c>
      <c r="E16" s="793">
        <v>77.817</v>
      </c>
      <c r="F16" s="793">
        <v>1.666</v>
      </c>
      <c r="G16" s="794">
        <v>2.140920364444787</v>
      </c>
      <c r="H16" s="793">
        <v>76.151</v>
      </c>
      <c r="I16" s="794">
        <v>97.85907963555522</v>
      </c>
      <c r="J16" s="793">
        <v>17.642</v>
      </c>
      <c r="K16" s="794">
        <v>22.671138697199844</v>
      </c>
      <c r="L16" s="793">
        <v>58.509</v>
      </c>
      <c r="M16" s="794">
        <v>75.18794093835537</v>
      </c>
      <c r="N16" s="791"/>
      <c r="P16" s="785"/>
      <c r="Q16" s="785"/>
      <c r="R16" s="785"/>
    </row>
    <row r="17" spans="3:18" s="780" customFormat="1" ht="9.75" customHeight="1">
      <c r="C17" s="791"/>
      <c r="D17" s="792" t="s">
        <v>238</v>
      </c>
      <c r="E17" s="793">
        <v>57.357</v>
      </c>
      <c r="F17" s="793">
        <v>19.851</v>
      </c>
      <c r="G17" s="794">
        <v>34.60955070871908</v>
      </c>
      <c r="H17" s="793">
        <v>37.488</v>
      </c>
      <c r="I17" s="794">
        <v>65.35906689680424</v>
      </c>
      <c r="J17" s="793">
        <v>19.97</v>
      </c>
      <c r="K17" s="794">
        <v>34.81702320553725</v>
      </c>
      <c r="L17" s="793">
        <v>17.518</v>
      </c>
      <c r="M17" s="794">
        <v>30.54204369126698</v>
      </c>
      <c r="N17" s="791"/>
      <c r="P17" s="785"/>
      <c r="Q17" s="785"/>
      <c r="R17" s="785"/>
    </row>
    <row r="18" spans="3:18" s="780" customFormat="1" ht="9.75" customHeight="1">
      <c r="C18" s="791"/>
      <c r="D18" s="792" t="s">
        <v>239</v>
      </c>
      <c r="E18" s="793">
        <v>682.146</v>
      </c>
      <c r="F18" s="793">
        <v>108.331</v>
      </c>
      <c r="G18" s="794">
        <v>15.880911124597962</v>
      </c>
      <c r="H18" s="793">
        <v>573.815</v>
      </c>
      <c r="I18" s="794">
        <v>84.11908887540206</v>
      </c>
      <c r="J18" s="793">
        <v>335.914</v>
      </c>
      <c r="K18" s="794">
        <v>49.24371029075888</v>
      </c>
      <c r="L18" s="793">
        <v>237.901</v>
      </c>
      <c r="M18" s="794">
        <v>34.87537858464317</v>
      </c>
      <c r="N18" s="791"/>
      <c r="P18" s="785"/>
      <c r="Q18" s="785"/>
      <c r="R18" s="785"/>
    </row>
    <row r="19" spans="3:18" s="780" customFormat="1" ht="9.75" customHeight="1">
      <c r="C19" s="791"/>
      <c r="D19" s="792" t="s">
        <v>240</v>
      </c>
      <c r="E19" s="793">
        <v>3.671</v>
      </c>
      <c r="F19" s="793">
        <v>1.742</v>
      </c>
      <c r="G19" s="794">
        <v>47.45301007899755</v>
      </c>
      <c r="H19" s="793">
        <v>1.929</v>
      </c>
      <c r="I19" s="794">
        <v>52.54698992100246</v>
      </c>
      <c r="J19" s="793">
        <v>0.991</v>
      </c>
      <c r="K19" s="794">
        <v>26.99536910923454</v>
      </c>
      <c r="L19" s="793">
        <v>0.938</v>
      </c>
      <c r="M19" s="794">
        <v>25.55162081176791</v>
      </c>
      <c r="N19" s="791"/>
      <c r="P19" s="785"/>
      <c r="Q19" s="785"/>
      <c r="R19" s="785"/>
    </row>
    <row r="20" spans="3:18" s="780" customFormat="1" ht="9.75" customHeight="1">
      <c r="C20" s="791"/>
      <c r="D20" s="792" t="s">
        <v>241</v>
      </c>
      <c r="E20" s="793">
        <v>63.927</v>
      </c>
      <c r="F20" s="793">
        <v>17.857</v>
      </c>
      <c r="G20" s="794">
        <v>27.93342406182051</v>
      </c>
      <c r="H20" s="793">
        <v>45.644</v>
      </c>
      <c r="I20" s="794">
        <v>71.40019084267993</v>
      </c>
      <c r="J20" s="793">
        <v>32.142</v>
      </c>
      <c r="K20" s="794">
        <v>50.27922474071989</v>
      </c>
      <c r="L20" s="793">
        <v>13.502</v>
      </c>
      <c r="M20" s="794">
        <v>21.12096610196005</v>
      </c>
      <c r="N20" s="791"/>
      <c r="P20" s="785"/>
      <c r="Q20" s="785"/>
      <c r="R20" s="785"/>
    </row>
    <row r="21" spans="3:18" s="780" customFormat="1" ht="9.75" customHeight="1">
      <c r="C21" s="791"/>
      <c r="D21" s="792" t="s">
        <v>242</v>
      </c>
      <c r="E21" s="793" t="s">
        <v>224</v>
      </c>
      <c r="F21" s="793" t="s">
        <v>224</v>
      </c>
      <c r="G21" s="794" t="s">
        <v>224</v>
      </c>
      <c r="H21" s="793">
        <v>74.724</v>
      </c>
      <c r="I21" s="794" t="s">
        <v>224</v>
      </c>
      <c r="J21" s="793">
        <v>25.689</v>
      </c>
      <c r="K21" s="794" t="s">
        <v>224</v>
      </c>
      <c r="L21" s="793">
        <v>49.035</v>
      </c>
      <c r="M21" s="794" t="s">
        <v>224</v>
      </c>
      <c r="N21" s="791"/>
      <c r="P21" s="785"/>
      <c r="Q21" s="785"/>
      <c r="R21" s="785"/>
    </row>
    <row r="22" spans="3:18" s="780" customFormat="1" ht="9.75" customHeight="1">
      <c r="C22" s="791"/>
      <c r="D22" s="792" t="s">
        <v>243</v>
      </c>
      <c r="E22" s="793">
        <v>726.009</v>
      </c>
      <c r="F22" s="793">
        <v>33.781</v>
      </c>
      <c r="G22" s="794">
        <v>4.652972621551523</v>
      </c>
      <c r="H22" s="793">
        <v>692.228</v>
      </c>
      <c r="I22" s="794">
        <v>95.34702737844846</v>
      </c>
      <c r="J22" s="793">
        <v>193.329</v>
      </c>
      <c r="K22" s="794">
        <v>26.62900873129672</v>
      </c>
      <c r="L22" s="793">
        <v>498.899</v>
      </c>
      <c r="M22" s="794">
        <v>68.71801864715175</v>
      </c>
      <c r="N22" s="791"/>
      <c r="P22" s="785"/>
      <c r="Q22" s="785"/>
      <c r="R22" s="785"/>
    </row>
    <row r="23" spans="3:18" s="780" customFormat="1" ht="9.75" customHeight="1">
      <c r="C23" s="791"/>
      <c r="D23" s="792" t="s">
        <v>387</v>
      </c>
      <c r="E23" s="793">
        <v>216.937</v>
      </c>
      <c r="F23" s="793">
        <v>64.049</v>
      </c>
      <c r="G23" s="794">
        <v>29.524239756242597</v>
      </c>
      <c r="H23" s="793">
        <v>152.888</v>
      </c>
      <c r="I23" s="794">
        <v>70.4757602437574</v>
      </c>
      <c r="J23" s="793">
        <v>63.903</v>
      </c>
      <c r="K23" s="794">
        <v>29.45693911135491</v>
      </c>
      <c r="L23" s="793">
        <v>88.985</v>
      </c>
      <c r="M23" s="794">
        <v>41.01882113240249</v>
      </c>
      <c r="N23" s="791"/>
      <c r="P23" s="785"/>
      <c r="Q23" s="785"/>
      <c r="R23" s="785"/>
    </row>
    <row r="24" spans="3:18" s="780" customFormat="1" ht="9.75" customHeight="1">
      <c r="C24" s="791"/>
      <c r="D24" s="792" t="s">
        <v>245</v>
      </c>
      <c r="E24" s="793">
        <v>534.712</v>
      </c>
      <c r="F24" s="793">
        <v>38.163</v>
      </c>
      <c r="G24" s="794">
        <v>7.137113062732835</v>
      </c>
      <c r="H24" s="793">
        <v>496.549</v>
      </c>
      <c r="I24" s="794">
        <v>92.86288693726715</v>
      </c>
      <c r="J24" s="793">
        <v>212.862</v>
      </c>
      <c r="K24" s="794">
        <v>39.8087194601954</v>
      </c>
      <c r="L24" s="793">
        <v>283.687</v>
      </c>
      <c r="M24" s="794">
        <v>53.05416747707177</v>
      </c>
      <c r="N24" s="791"/>
      <c r="P24" s="785"/>
      <c r="Q24" s="785"/>
      <c r="R24" s="785"/>
    </row>
    <row r="25" spans="3:18" s="780" customFormat="1" ht="9.75" customHeight="1">
      <c r="C25" s="791"/>
      <c r="D25" s="792" t="s">
        <v>246</v>
      </c>
      <c r="E25" s="793">
        <v>14.095</v>
      </c>
      <c r="F25" s="793">
        <v>1.101</v>
      </c>
      <c r="G25" s="794">
        <v>7.811280595956012</v>
      </c>
      <c r="H25" s="793">
        <v>9.831</v>
      </c>
      <c r="I25" s="794">
        <v>69.74813763746008</v>
      </c>
      <c r="J25" s="793">
        <v>6.48</v>
      </c>
      <c r="K25" s="794">
        <v>45.973749556580344</v>
      </c>
      <c r="L25" s="793">
        <v>3.351</v>
      </c>
      <c r="M25" s="794">
        <v>23.774388080879746</v>
      </c>
      <c r="N25" s="791"/>
      <c r="P25" s="785"/>
      <c r="Q25" s="785"/>
      <c r="R25" s="785"/>
    </row>
    <row r="26" spans="3:18" s="780" customFormat="1" ht="9.75" customHeight="1">
      <c r="C26" s="791"/>
      <c r="D26" s="792" t="s">
        <v>247</v>
      </c>
      <c r="E26" s="793">
        <v>3.465</v>
      </c>
      <c r="F26" s="793">
        <v>0.939</v>
      </c>
      <c r="G26" s="794">
        <v>27.0995670995671</v>
      </c>
      <c r="H26" s="793">
        <v>2.526</v>
      </c>
      <c r="I26" s="794">
        <v>72.90043290043289</v>
      </c>
      <c r="J26" s="793">
        <v>1.593</v>
      </c>
      <c r="K26" s="794">
        <v>45.97402597402598</v>
      </c>
      <c r="L26" s="793">
        <v>0.933</v>
      </c>
      <c r="M26" s="794">
        <v>26.92640692640693</v>
      </c>
      <c r="N26" s="791"/>
      <c r="P26" s="785"/>
      <c r="Q26" s="785"/>
      <c r="R26" s="785"/>
    </row>
    <row r="27" spans="3:18" s="780" customFormat="1" ht="9.75" customHeight="1">
      <c r="C27" s="791"/>
      <c r="D27" s="792" t="s">
        <v>248</v>
      </c>
      <c r="E27" s="793">
        <v>9.297</v>
      </c>
      <c r="F27" s="793">
        <v>6.337</v>
      </c>
      <c r="G27" s="794">
        <v>68.16177261482197</v>
      </c>
      <c r="H27" s="793">
        <v>2.96</v>
      </c>
      <c r="I27" s="794">
        <v>31.838227385178012</v>
      </c>
      <c r="J27" s="793">
        <v>0.376</v>
      </c>
      <c r="K27" s="794">
        <v>4.04431537054964</v>
      </c>
      <c r="L27" s="793">
        <v>2.584</v>
      </c>
      <c r="M27" s="794">
        <v>27.793912014628376</v>
      </c>
      <c r="N27" s="791"/>
      <c r="P27" s="785"/>
      <c r="Q27" s="785"/>
      <c r="R27" s="785"/>
    </row>
    <row r="28" spans="3:18" s="780" customFormat="1" ht="9.75" customHeight="1">
      <c r="C28" s="791"/>
      <c r="D28" s="792" t="s">
        <v>249</v>
      </c>
      <c r="E28" s="793">
        <v>17.758</v>
      </c>
      <c r="F28" s="793">
        <v>0.957</v>
      </c>
      <c r="G28" s="794">
        <v>5.389120396441041</v>
      </c>
      <c r="H28" s="793">
        <v>16.728</v>
      </c>
      <c r="I28" s="794">
        <v>94.19979727446785</v>
      </c>
      <c r="J28" s="793">
        <v>13.906</v>
      </c>
      <c r="K28" s="794">
        <v>78.30836805946616</v>
      </c>
      <c r="L28" s="793">
        <v>2.822</v>
      </c>
      <c r="M28" s="794">
        <v>15.89142921500169</v>
      </c>
      <c r="N28" s="791"/>
      <c r="P28" s="785"/>
      <c r="Q28" s="785"/>
      <c r="R28" s="785"/>
    </row>
    <row r="29" spans="3:18" s="780" customFormat="1" ht="9.75" customHeight="1">
      <c r="C29" s="791"/>
      <c r="D29" s="792" t="s">
        <v>250</v>
      </c>
      <c r="E29" s="793">
        <v>37.521</v>
      </c>
      <c r="F29" s="793">
        <v>1.974</v>
      </c>
      <c r="G29" s="794">
        <v>5.261053809866475</v>
      </c>
      <c r="H29" s="793">
        <v>35.547</v>
      </c>
      <c r="I29" s="794">
        <v>94.73894619013352</v>
      </c>
      <c r="J29" s="793">
        <v>17.664</v>
      </c>
      <c r="K29" s="794">
        <v>47.077636523546815</v>
      </c>
      <c r="L29" s="793">
        <v>17.883</v>
      </c>
      <c r="M29" s="794">
        <v>47.66130966658671</v>
      </c>
      <c r="N29" s="791"/>
      <c r="P29" s="785"/>
      <c r="Q29" s="785"/>
      <c r="R29" s="785"/>
    </row>
    <row r="30" spans="3:18" s="780" customFormat="1" ht="9.75" customHeight="1">
      <c r="C30" s="791"/>
      <c r="D30" s="792" t="s">
        <v>251</v>
      </c>
      <c r="E30" s="793">
        <v>9.031</v>
      </c>
      <c r="F30" s="793">
        <v>1.178</v>
      </c>
      <c r="G30" s="794">
        <v>13.043959694386002</v>
      </c>
      <c r="H30" s="793">
        <v>7.846</v>
      </c>
      <c r="I30" s="794">
        <v>86.87852950946738</v>
      </c>
      <c r="J30" s="793">
        <v>4.499</v>
      </c>
      <c r="K30" s="794">
        <v>49.81729598051157</v>
      </c>
      <c r="L30" s="793">
        <v>3.347</v>
      </c>
      <c r="M30" s="794">
        <v>37.06123352895582</v>
      </c>
      <c r="N30" s="791"/>
      <c r="P30" s="785"/>
      <c r="Q30" s="785"/>
      <c r="R30" s="785"/>
    </row>
    <row r="31" spans="3:18" s="780" customFormat="1" ht="9.75" customHeight="1">
      <c r="C31" s="791"/>
      <c r="D31" s="792" t="s">
        <v>252</v>
      </c>
      <c r="E31" s="793">
        <v>143.516</v>
      </c>
      <c r="F31" s="793">
        <v>40.16</v>
      </c>
      <c r="G31" s="794">
        <v>27.982942668413276</v>
      </c>
      <c r="H31" s="793">
        <v>94.335</v>
      </c>
      <c r="I31" s="794">
        <v>65.73134702750913</v>
      </c>
      <c r="J31" s="793">
        <v>55.413</v>
      </c>
      <c r="K31" s="794">
        <v>38.611025948326315</v>
      </c>
      <c r="L31" s="793">
        <v>38.922</v>
      </c>
      <c r="M31" s="794">
        <v>27.12032107918281</v>
      </c>
      <c r="N31" s="791"/>
      <c r="P31" s="785"/>
      <c r="Q31" s="785"/>
      <c r="R31" s="785"/>
    </row>
    <row r="32" spans="3:18" s="780" customFormat="1" ht="9.75" customHeight="1">
      <c r="C32" s="791"/>
      <c r="D32" s="792" t="s">
        <v>253</v>
      </c>
      <c r="E32" s="793">
        <v>110.074</v>
      </c>
      <c r="F32" s="793">
        <v>15.313</v>
      </c>
      <c r="G32" s="794">
        <v>13.911550411541327</v>
      </c>
      <c r="H32" s="793">
        <v>94.376</v>
      </c>
      <c r="I32" s="794">
        <v>85.73868488471392</v>
      </c>
      <c r="J32" s="793">
        <v>55.321</v>
      </c>
      <c r="K32" s="794">
        <v>50.25800824899613</v>
      </c>
      <c r="L32" s="793">
        <v>39.055</v>
      </c>
      <c r="M32" s="794">
        <v>35.48067663571779</v>
      </c>
      <c r="N32" s="791"/>
      <c r="P32" s="785"/>
      <c r="Q32" s="785"/>
      <c r="R32" s="785"/>
    </row>
    <row r="33" spans="3:18" s="780" customFormat="1" ht="9.75" customHeight="1">
      <c r="C33" s="791"/>
      <c r="D33" s="792" t="s">
        <v>254</v>
      </c>
      <c r="E33" s="793">
        <v>47.88</v>
      </c>
      <c r="F33" s="793">
        <v>35.891</v>
      </c>
      <c r="G33" s="794">
        <v>74.96031746031746</v>
      </c>
      <c r="H33" s="793">
        <v>11.968</v>
      </c>
      <c r="I33" s="794">
        <v>24.99582289055973</v>
      </c>
      <c r="J33" s="793">
        <v>3.06</v>
      </c>
      <c r="K33" s="794">
        <v>6.390977443609022</v>
      </c>
      <c r="L33" s="793">
        <v>8.908</v>
      </c>
      <c r="M33" s="794">
        <v>18.60484544695071</v>
      </c>
      <c r="N33" s="791"/>
      <c r="P33" s="785"/>
      <c r="Q33" s="785"/>
      <c r="R33" s="785"/>
    </row>
    <row r="34" spans="3:18" s="780" customFormat="1" ht="9.75" customHeight="1">
      <c r="C34" s="791"/>
      <c r="D34" s="792" t="s">
        <v>255</v>
      </c>
      <c r="E34" s="793">
        <v>29.718</v>
      </c>
      <c r="F34" s="793">
        <v>9.586</v>
      </c>
      <c r="G34" s="794">
        <v>32.25654485497005</v>
      </c>
      <c r="H34" s="793">
        <v>20.132</v>
      </c>
      <c r="I34" s="794">
        <v>67.74345514502996</v>
      </c>
      <c r="J34" s="793">
        <v>4.082</v>
      </c>
      <c r="K34" s="794">
        <v>13.73578302712161</v>
      </c>
      <c r="L34" s="793">
        <v>16.05</v>
      </c>
      <c r="M34" s="794">
        <v>54.007672117908335</v>
      </c>
      <c r="N34" s="791"/>
      <c r="P34" s="785"/>
      <c r="Q34" s="785"/>
      <c r="R34" s="785"/>
    </row>
    <row r="35" spans="3:18" s="780" customFormat="1" ht="9.75" customHeight="1">
      <c r="C35" s="791"/>
      <c r="D35" s="792" t="s">
        <v>256</v>
      </c>
      <c r="E35" s="793" t="s">
        <v>224</v>
      </c>
      <c r="F35" s="793" t="s">
        <v>224</v>
      </c>
      <c r="G35" s="794" t="s">
        <v>224</v>
      </c>
      <c r="H35" s="793">
        <v>10.03</v>
      </c>
      <c r="I35" s="794" t="s">
        <v>224</v>
      </c>
      <c r="J35" s="793" t="s">
        <v>224</v>
      </c>
      <c r="K35" s="794" t="s">
        <v>224</v>
      </c>
      <c r="L35" s="793" t="s">
        <v>224</v>
      </c>
      <c r="M35" s="794" t="s">
        <v>224</v>
      </c>
      <c r="N35" s="791"/>
      <c r="P35" s="785"/>
      <c r="Q35" s="785"/>
      <c r="R35" s="785"/>
    </row>
    <row r="36" spans="3:18" s="780" customFormat="1" ht="9.75" customHeight="1">
      <c r="C36" s="791"/>
      <c r="D36" s="792" t="s">
        <v>257</v>
      </c>
      <c r="E36" s="793">
        <v>30.693</v>
      </c>
      <c r="F36" s="793">
        <v>2.631</v>
      </c>
      <c r="G36" s="794">
        <v>8.57198709803538</v>
      </c>
      <c r="H36" s="793">
        <v>27.964</v>
      </c>
      <c r="I36" s="794">
        <v>91.10872185840418</v>
      </c>
      <c r="J36" s="793">
        <v>2.07</v>
      </c>
      <c r="K36" s="794">
        <v>6.744208777245625</v>
      </c>
      <c r="L36" s="793">
        <v>25.894</v>
      </c>
      <c r="M36" s="794">
        <v>84.36451308115855</v>
      </c>
      <c r="N36" s="791"/>
      <c r="P36" s="785"/>
      <c r="Q36" s="785"/>
      <c r="R36" s="785"/>
    </row>
    <row r="37" spans="3:18" s="780" customFormat="1" ht="9.75" customHeight="1">
      <c r="C37" s="791"/>
      <c r="D37" s="792" t="s">
        <v>258</v>
      </c>
      <c r="E37" s="793">
        <v>17.82</v>
      </c>
      <c r="F37" s="793">
        <v>1.35</v>
      </c>
      <c r="G37" s="794">
        <v>7.575757575757575</v>
      </c>
      <c r="H37" s="793">
        <v>16.47</v>
      </c>
      <c r="I37" s="794">
        <v>92.42424242424242</v>
      </c>
      <c r="J37" s="793">
        <v>8.523</v>
      </c>
      <c r="K37" s="794">
        <v>47.82828282828282</v>
      </c>
      <c r="L37" s="793">
        <v>7.947</v>
      </c>
      <c r="M37" s="794">
        <v>44.5959595959596</v>
      </c>
      <c r="N37" s="791"/>
      <c r="P37" s="785"/>
      <c r="Q37" s="785"/>
      <c r="R37" s="785"/>
    </row>
    <row r="38" spans="1:18" s="780" customFormat="1" ht="9.75" customHeight="1">
      <c r="A38" s="785"/>
      <c r="C38" s="791"/>
      <c r="D38" s="792" t="s">
        <v>259</v>
      </c>
      <c r="E38" s="793">
        <v>29.114</v>
      </c>
      <c r="F38" s="793">
        <v>9.208</v>
      </c>
      <c r="G38" s="794">
        <v>31.627395754619773</v>
      </c>
      <c r="H38" s="793">
        <v>19.684</v>
      </c>
      <c r="I38" s="794">
        <v>67.61008449543175</v>
      </c>
      <c r="J38" s="793">
        <v>7.346</v>
      </c>
      <c r="K38" s="794">
        <v>25.23184722126812</v>
      </c>
      <c r="L38" s="793">
        <v>12.338</v>
      </c>
      <c r="M38" s="794">
        <v>42.37823727416363</v>
      </c>
      <c r="N38" s="791"/>
      <c r="P38" s="785"/>
      <c r="Q38" s="785"/>
      <c r="R38" s="785"/>
    </row>
    <row r="39" spans="3:18" s="780" customFormat="1" ht="9.75" customHeight="1">
      <c r="C39" s="791"/>
      <c r="D39" s="792" t="s">
        <v>260</v>
      </c>
      <c r="E39" s="793">
        <v>101.171</v>
      </c>
      <c r="F39" s="793">
        <v>17.853</v>
      </c>
      <c r="G39" s="794">
        <v>17.646361111385673</v>
      </c>
      <c r="H39" s="793">
        <v>82.972</v>
      </c>
      <c r="I39" s="794">
        <v>82.0116436528254</v>
      </c>
      <c r="J39" s="793">
        <v>30.389</v>
      </c>
      <c r="K39" s="794">
        <v>30.037263642743472</v>
      </c>
      <c r="L39" s="793">
        <v>52.583</v>
      </c>
      <c r="M39" s="794">
        <v>51.97438001008194</v>
      </c>
      <c r="N39" s="791"/>
      <c r="P39" s="785"/>
      <c r="Q39" s="785"/>
      <c r="R39" s="785"/>
    </row>
    <row r="40" spans="3:18" s="780" customFormat="1" ht="9.75" customHeight="1">
      <c r="C40" s="795"/>
      <c r="D40" s="796" t="s">
        <v>388</v>
      </c>
      <c r="E40" s="797">
        <v>590.242</v>
      </c>
      <c r="F40" s="797">
        <v>85.081</v>
      </c>
      <c r="G40" s="798">
        <v>14.414596047045112</v>
      </c>
      <c r="H40" s="797">
        <v>505.161</v>
      </c>
      <c r="I40" s="798">
        <v>85.58540395295489</v>
      </c>
      <c r="J40" s="797">
        <v>197.719</v>
      </c>
      <c r="K40" s="798">
        <v>33.49795507605355</v>
      </c>
      <c r="L40" s="797">
        <v>307.442</v>
      </c>
      <c r="M40" s="798">
        <v>52.08744887690134</v>
      </c>
      <c r="N40" s="795"/>
      <c r="P40" s="785"/>
      <c r="Q40" s="785"/>
      <c r="R40" s="785"/>
    </row>
    <row r="41" spans="3:18" s="780" customFormat="1" ht="9.75" customHeight="1">
      <c r="C41" s="786"/>
      <c r="D41" s="787" t="s">
        <v>262</v>
      </c>
      <c r="E41" s="789">
        <v>10.288</v>
      </c>
      <c r="F41" s="789">
        <v>2.817</v>
      </c>
      <c r="G41" s="790">
        <v>27.381415241057546</v>
      </c>
      <c r="H41" s="789">
        <v>7.471</v>
      </c>
      <c r="I41" s="790">
        <v>72.61858475894246</v>
      </c>
      <c r="J41" s="789">
        <v>6.403</v>
      </c>
      <c r="K41" s="790">
        <v>62.237558320373246</v>
      </c>
      <c r="L41" s="789">
        <v>1.068</v>
      </c>
      <c r="M41" s="790">
        <v>10.381026438569208</v>
      </c>
      <c r="N41" s="786"/>
      <c r="P41" s="785"/>
      <c r="Q41" s="785"/>
      <c r="R41" s="785"/>
    </row>
    <row r="42" spans="3:18" s="780" customFormat="1" ht="9.75" customHeight="1">
      <c r="C42" s="791"/>
      <c r="D42" s="792" t="s">
        <v>264</v>
      </c>
      <c r="E42" s="793">
        <v>58.123</v>
      </c>
      <c r="F42" s="793">
        <v>6.436</v>
      </c>
      <c r="G42" s="794">
        <v>11.073069180875041</v>
      </c>
      <c r="H42" s="793">
        <v>51.671</v>
      </c>
      <c r="I42" s="794">
        <v>88.89940299021042</v>
      </c>
      <c r="J42" s="793">
        <v>32.18</v>
      </c>
      <c r="K42" s="794">
        <v>55.365345904375204</v>
      </c>
      <c r="L42" s="793">
        <v>19.491</v>
      </c>
      <c r="M42" s="794">
        <v>33.53405708583521</v>
      </c>
      <c r="N42" s="791"/>
      <c r="P42" s="785"/>
      <c r="Q42" s="785"/>
      <c r="R42" s="785"/>
    </row>
    <row r="43" spans="3:18" s="780" customFormat="1" ht="9.75" customHeight="1">
      <c r="C43" s="795"/>
      <c r="D43" s="796" t="s">
        <v>265</v>
      </c>
      <c r="E43" s="797">
        <v>184.297</v>
      </c>
      <c r="F43" s="797">
        <v>22.668</v>
      </c>
      <c r="G43" s="798">
        <v>12.29971187810979</v>
      </c>
      <c r="H43" s="797">
        <v>161.629</v>
      </c>
      <c r="I43" s="798">
        <v>87.70028812189021</v>
      </c>
      <c r="J43" s="797">
        <v>113.575</v>
      </c>
      <c r="K43" s="798">
        <v>61.626070961545764</v>
      </c>
      <c r="L43" s="797">
        <v>47.994</v>
      </c>
      <c r="M43" s="798">
        <v>26.04166101455802</v>
      </c>
      <c r="N43" s="795"/>
      <c r="P43" s="785"/>
      <c r="Q43" s="785"/>
      <c r="R43" s="785"/>
    </row>
    <row r="44" spans="3:18" s="780" customFormat="1" ht="9.75" customHeight="1">
      <c r="C44" s="786"/>
      <c r="D44" s="787" t="s">
        <v>266</v>
      </c>
      <c r="E44" s="789">
        <v>14.541</v>
      </c>
      <c r="F44" s="789">
        <v>12.525</v>
      </c>
      <c r="G44" s="790">
        <v>86.13575407468537</v>
      </c>
      <c r="H44" s="789">
        <v>2.014</v>
      </c>
      <c r="I44" s="790">
        <v>13.85049171308713</v>
      </c>
      <c r="J44" s="789">
        <v>0.536</v>
      </c>
      <c r="K44" s="790">
        <v>3.6861288769685716</v>
      </c>
      <c r="L44" s="789">
        <v>1.478</v>
      </c>
      <c r="M44" s="790">
        <v>10.164362836118562</v>
      </c>
      <c r="N44" s="786"/>
      <c r="P44" s="785"/>
      <c r="Q44" s="785"/>
      <c r="R44" s="785"/>
    </row>
    <row r="45" spans="3:18" s="780" customFormat="1" ht="9.75" customHeight="1">
      <c r="C45" s="791"/>
      <c r="D45" s="792" t="s">
        <v>267</v>
      </c>
      <c r="E45" s="793">
        <v>1.052</v>
      </c>
      <c r="F45" s="793">
        <v>0.219</v>
      </c>
      <c r="G45" s="794">
        <v>20.817490494296575</v>
      </c>
      <c r="H45" s="793">
        <v>0.832</v>
      </c>
      <c r="I45" s="794">
        <v>79.08745247148289</v>
      </c>
      <c r="J45" s="793">
        <v>0.126</v>
      </c>
      <c r="K45" s="794">
        <v>11.97718631178707</v>
      </c>
      <c r="L45" s="793">
        <v>0.706</v>
      </c>
      <c r="M45" s="794">
        <v>67.11026615969581</v>
      </c>
      <c r="N45" s="791"/>
      <c r="P45" s="785"/>
      <c r="Q45" s="785"/>
      <c r="R45" s="785"/>
    </row>
    <row r="46" spans="3:18" s="780" customFormat="1" ht="9.75" customHeight="1">
      <c r="C46" s="795"/>
      <c r="D46" s="799" t="s">
        <v>213</v>
      </c>
      <c r="E46" s="800" t="s">
        <v>224</v>
      </c>
      <c r="F46" s="800" t="s">
        <v>224</v>
      </c>
      <c r="G46" s="801" t="s">
        <v>224</v>
      </c>
      <c r="H46" s="800">
        <v>19.652</v>
      </c>
      <c r="I46" s="801" t="s">
        <v>224</v>
      </c>
      <c r="J46" s="800">
        <v>5.983</v>
      </c>
      <c r="K46" s="801" t="s">
        <v>224</v>
      </c>
      <c r="L46" s="800">
        <v>13.669</v>
      </c>
      <c r="M46" s="801" t="s">
        <v>224</v>
      </c>
      <c r="N46" s="802"/>
      <c r="P46" s="785"/>
      <c r="Q46" s="785"/>
      <c r="R46" s="785"/>
    </row>
    <row r="47" ht="11.25">
      <c r="D47" s="803"/>
    </row>
    <row r="48" spans="4:18" ht="11.25">
      <c r="D48" s="804" t="s">
        <v>78</v>
      </c>
      <c r="E48" s="804"/>
      <c r="F48" s="804"/>
      <c r="G48" s="804"/>
      <c r="H48" s="804"/>
      <c r="I48" s="804"/>
      <c r="J48" s="804"/>
      <c r="K48" s="804"/>
      <c r="L48" s="804"/>
      <c r="M48" s="804"/>
      <c r="N48" s="804"/>
      <c r="O48" s="804"/>
      <c r="P48" s="804"/>
      <c r="Q48" s="804"/>
      <c r="R48" s="804"/>
    </row>
    <row r="49" spans="4:18" ht="11.25">
      <c r="D49" s="804"/>
      <c r="E49" s="804"/>
      <c r="F49" s="804"/>
      <c r="G49" s="804"/>
      <c r="H49" s="804"/>
      <c r="I49" s="804"/>
      <c r="J49" s="804"/>
      <c r="K49" s="804"/>
      <c r="L49" s="804"/>
      <c r="M49" s="804"/>
      <c r="N49" s="804"/>
      <c r="O49" s="804"/>
      <c r="P49" s="804"/>
      <c r="Q49" s="804"/>
      <c r="R49" s="804"/>
    </row>
    <row r="50" spans="4:18" ht="11.25">
      <c r="D50" s="804"/>
      <c r="E50" s="804"/>
      <c r="F50" s="804"/>
      <c r="G50" s="804"/>
      <c r="H50" s="804"/>
      <c r="I50" s="804"/>
      <c r="J50" s="804"/>
      <c r="K50" s="804"/>
      <c r="L50" s="804"/>
      <c r="M50" s="804"/>
      <c r="N50" s="804"/>
      <c r="O50" s="804"/>
      <c r="P50" s="804"/>
      <c r="Q50" s="804"/>
      <c r="R50" s="804"/>
    </row>
    <row r="51" ht="11.25">
      <c r="A51" s="762" t="s">
        <v>189</v>
      </c>
    </row>
    <row r="52" ht="11.25">
      <c r="A52" s="805" t="s">
        <v>30</v>
      </c>
    </row>
  </sheetData>
  <mergeCells count="6">
    <mergeCell ref="E10:E11"/>
    <mergeCell ref="H11:I11"/>
    <mergeCell ref="J11:K11"/>
    <mergeCell ref="L11:M11"/>
    <mergeCell ref="H10:M10"/>
    <mergeCell ref="F10:G11"/>
  </mergeCells>
  <printOptions/>
  <pageMargins left="0.75" right="0.75" top="0.5" bottom="0.5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9"/>
  <dimension ref="A2:S52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6.16015625" style="759" customWidth="1"/>
    <col min="4" max="4" width="17.83203125" style="759" customWidth="1"/>
    <col min="5" max="5" width="5.83203125" style="759" customWidth="1"/>
    <col min="6" max="16384" width="10.66015625" style="759" customWidth="1"/>
  </cols>
  <sheetData>
    <row r="1" ht="11.25"/>
    <row r="2" ht="11.25">
      <c r="D2" s="761" t="s">
        <v>176</v>
      </c>
    </row>
    <row r="3" ht="11.25">
      <c r="D3" s="761" t="s">
        <v>177</v>
      </c>
    </row>
    <row r="4" ht="11.25">
      <c r="D4" s="761" t="s">
        <v>74</v>
      </c>
    </row>
    <row r="5" ht="11.25"/>
    <row r="6" ht="11.25">
      <c r="D6" s="762" t="s">
        <v>165</v>
      </c>
    </row>
    <row r="7" ht="11.25">
      <c r="D7" s="762" t="s">
        <v>365</v>
      </c>
    </row>
    <row r="8" ht="11.25"/>
    <row r="9" ht="11.25"/>
    <row r="10" ht="11.25">
      <c r="E10" s="759">
        <v>2008</v>
      </c>
    </row>
    <row r="11" spans="2:5" ht="11.25">
      <c r="B11" s="764"/>
      <c r="D11" s="759" t="s">
        <v>180</v>
      </c>
      <c r="E11" s="764">
        <v>7.590041847508128</v>
      </c>
    </row>
    <row r="12" spans="2:5" ht="11.25">
      <c r="B12" s="764"/>
      <c r="D12" s="759" t="s">
        <v>249</v>
      </c>
      <c r="E12" s="764">
        <v>35.98378926038501</v>
      </c>
    </row>
    <row r="13" spans="2:5" ht="11.25">
      <c r="B13" s="764"/>
      <c r="D13" s="759" t="s">
        <v>251</v>
      </c>
      <c r="E13" s="764">
        <v>21.834736839560257</v>
      </c>
    </row>
    <row r="14" spans="2:5" ht="11.25">
      <c r="B14" s="764"/>
      <c r="D14" s="759" t="s">
        <v>246</v>
      </c>
      <c r="E14" s="764">
        <v>17.68728824193751</v>
      </c>
    </row>
    <row r="15" spans="2:5" ht="11.25">
      <c r="B15" s="764"/>
      <c r="D15" s="759" t="s">
        <v>243</v>
      </c>
      <c r="E15" s="764">
        <v>15.84198034344464</v>
      </c>
    </row>
    <row r="16" spans="2:5" ht="11.25">
      <c r="B16" s="764"/>
      <c r="D16" s="759" t="s">
        <v>257</v>
      </c>
      <c r="E16" s="764">
        <v>15.102132395705096</v>
      </c>
    </row>
    <row r="17" spans="2:5" ht="11.25">
      <c r="B17" s="764"/>
      <c r="D17" s="759" t="s">
        <v>241</v>
      </c>
      <c r="E17" s="764">
        <v>14.365521131318216</v>
      </c>
    </row>
    <row r="18" spans="2:5" ht="11.25">
      <c r="B18" s="764"/>
      <c r="D18" s="759" t="s">
        <v>386</v>
      </c>
      <c r="E18" s="764">
        <v>14.023906976744186</v>
      </c>
    </row>
    <row r="19" spans="2:5" ht="11.25">
      <c r="B19" s="764"/>
      <c r="D19" s="759" t="s">
        <v>253</v>
      </c>
      <c r="E19" s="764">
        <v>13.174216002853292</v>
      </c>
    </row>
    <row r="20" spans="2:5" ht="11.25">
      <c r="B20" s="764"/>
      <c r="D20" s="759" t="s">
        <v>260</v>
      </c>
      <c r="E20" s="764">
        <v>10.929905717665942</v>
      </c>
    </row>
    <row r="21" spans="2:5" ht="11.25">
      <c r="B21" s="764"/>
      <c r="D21" s="759" t="s">
        <v>238</v>
      </c>
      <c r="E21" s="764">
        <v>10.406878333854369</v>
      </c>
    </row>
    <row r="22" spans="2:5" ht="11.25">
      <c r="B22" s="764"/>
      <c r="D22" s="759" t="s">
        <v>436</v>
      </c>
      <c r="E22" s="764">
        <v>9.582614302818385</v>
      </c>
    </row>
    <row r="23" spans="2:5" ht="11.25">
      <c r="B23" s="764"/>
      <c r="D23" s="759" t="s">
        <v>245</v>
      </c>
      <c r="E23" s="764">
        <v>8.905177690863802</v>
      </c>
    </row>
    <row r="24" spans="2:5" ht="11.25">
      <c r="B24" s="764"/>
      <c r="D24" s="759" t="s">
        <v>252</v>
      </c>
      <c r="E24" s="764">
        <v>8.705438205649509</v>
      </c>
    </row>
    <row r="25" spans="2:5" ht="11.25">
      <c r="B25" s="764"/>
      <c r="D25" s="759" t="s">
        <v>239</v>
      </c>
      <c r="E25" s="764">
        <v>8.318614650535162</v>
      </c>
    </row>
    <row r="26" spans="2:5" ht="11.25">
      <c r="B26" s="764"/>
      <c r="D26" s="759" t="s">
        <v>339</v>
      </c>
      <c r="E26" s="764">
        <v>7.434123502919787</v>
      </c>
    </row>
    <row r="27" spans="2:5" ht="11.25">
      <c r="B27" s="764"/>
      <c r="D27" s="759" t="s">
        <v>259</v>
      </c>
      <c r="E27" s="764">
        <v>5.466069030102243</v>
      </c>
    </row>
    <row r="28" spans="2:5" ht="11.25">
      <c r="B28" s="764"/>
      <c r="D28" s="759" t="s">
        <v>250</v>
      </c>
      <c r="E28" s="764">
        <v>3.7405137586326354</v>
      </c>
    </row>
    <row r="29" spans="2:5" ht="11.25">
      <c r="B29" s="764"/>
      <c r="D29" s="759" t="s">
        <v>387</v>
      </c>
      <c r="E29" s="764">
        <v>3.3703195310309675</v>
      </c>
    </row>
    <row r="30" spans="2:5" ht="11.25">
      <c r="B30" s="764"/>
      <c r="D30" s="759" t="s">
        <v>258</v>
      </c>
      <c r="E30" s="764">
        <v>3.2925283994431895</v>
      </c>
    </row>
    <row r="31" spans="2:6" ht="11.25">
      <c r="B31" s="764"/>
      <c r="D31" s="759" t="s">
        <v>255</v>
      </c>
      <c r="E31" s="764">
        <v>2.796396057305512</v>
      </c>
      <c r="F31" s="764"/>
    </row>
    <row r="32" spans="2:6" ht="11.25">
      <c r="B32" s="764"/>
      <c r="D32" s="759" t="s">
        <v>248</v>
      </c>
      <c r="E32" s="764">
        <v>2.7753299230537762</v>
      </c>
      <c r="F32" s="764"/>
    </row>
    <row r="33" spans="2:6" ht="11.25">
      <c r="B33" s="764"/>
      <c r="D33" s="759" t="s">
        <v>240</v>
      </c>
      <c r="E33" s="764">
        <v>2.7387040580715674</v>
      </c>
      <c r="F33" s="764"/>
    </row>
    <row r="34" spans="2:6" ht="11.25">
      <c r="B34" s="764"/>
      <c r="D34" s="759" t="s">
        <v>247</v>
      </c>
      <c r="E34" s="764">
        <v>1.5323084923941777</v>
      </c>
      <c r="F34" s="764"/>
    </row>
    <row r="35" spans="2:6" ht="11.25">
      <c r="B35" s="764"/>
      <c r="D35" s="759" t="s">
        <v>254</v>
      </c>
      <c r="E35" s="764">
        <v>1.264395337655745</v>
      </c>
      <c r="F35" s="764"/>
    </row>
    <row r="36" spans="2:6" ht="11.25">
      <c r="B36" s="764"/>
      <c r="D36" s="759" t="s">
        <v>236</v>
      </c>
      <c r="E36" s="764">
        <v>0.162491515537068</v>
      </c>
      <c r="F36" s="764"/>
    </row>
    <row r="37" spans="2:5" ht="11.25">
      <c r="B37" s="764"/>
      <c r="D37" s="759" t="s">
        <v>262</v>
      </c>
      <c r="E37" s="764">
        <v>32.21362190325894</v>
      </c>
    </row>
    <row r="38" spans="2:10" ht="11.25">
      <c r="B38" s="764"/>
      <c r="C38" s="767"/>
      <c r="D38" s="767" t="s">
        <v>265</v>
      </c>
      <c r="E38" s="806">
        <v>23.928907525666542</v>
      </c>
      <c r="F38" s="767"/>
      <c r="G38" s="767"/>
      <c r="H38" s="767"/>
      <c r="I38" s="767"/>
      <c r="J38" s="767"/>
    </row>
    <row r="39" spans="2:10" ht="11.25">
      <c r="B39" s="767"/>
      <c r="C39" s="767"/>
      <c r="D39" s="767" t="s">
        <v>264</v>
      </c>
      <c r="E39" s="806">
        <v>12.110845606773722</v>
      </c>
      <c r="F39" s="767"/>
      <c r="G39" s="767"/>
      <c r="H39" s="767"/>
      <c r="I39" s="767"/>
      <c r="J39" s="767"/>
    </row>
    <row r="40" spans="2:10" ht="11.25">
      <c r="B40" s="767"/>
      <c r="C40" s="767"/>
      <c r="D40" s="767" t="s">
        <v>266</v>
      </c>
      <c r="E40" s="806">
        <v>3.278650821996385</v>
      </c>
      <c r="F40" s="767"/>
      <c r="G40" s="767"/>
      <c r="H40" s="767"/>
      <c r="I40" s="767"/>
      <c r="J40" s="767"/>
    </row>
    <row r="41" spans="2:10" ht="11.25">
      <c r="B41" s="767"/>
      <c r="C41" s="767"/>
      <c r="D41" s="767" t="s">
        <v>84</v>
      </c>
      <c r="E41" s="806">
        <v>0.5135166665934465</v>
      </c>
      <c r="F41" s="767"/>
      <c r="G41" s="767"/>
      <c r="H41" s="767"/>
      <c r="I41" s="767"/>
      <c r="J41" s="767"/>
    </row>
    <row r="42" spans="2:19" ht="11.25">
      <c r="B42" s="767"/>
      <c r="C42" s="767"/>
      <c r="R42" s="768"/>
      <c r="S42" s="768"/>
    </row>
    <row r="43" spans="2:19" ht="11.25">
      <c r="B43" s="767"/>
      <c r="C43" s="767"/>
      <c r="D43" s="767" t="s">
        <v>85</v>
      </c>
      <c r="E43" s="767"/>
      <c r="F43" s="767"/>
      <c r="G43" s="767"/>
      <c r="H43" s="767"/>
      <c r="I43" s="767"/>
      <c r="J43" s="767"/>
      <c r="Q43" s="768"/>
      <c r="R43" s="768"/>
      <c r="S43" s="768"/>
    </row>
    <row r="44" spans="2:19" ht="11.25">
      <c r="B44" s="767"/>
      <c r="C44" s="767"/>
      <c r="D44" s="767" t="s">
        <v>86</v>
      </c>
      <c r="E44" s="767"/>
      <c r="F44" s="767"/>
      <c r="G44" s="767"/>
      <c r="H44" s="767"/>
      <c r="I44" s="767"/>
      <c r="J44" s="767"/>
      <c r="Q44" s="768"/>
      <c r="R44" s="768"/>
      <c r="S44" s="768"/>
    </row>
    <row r="45" spans="2:19" ht="11.25">
      <c r="B45" s="767"/>
      <c r="C45" s="767"/>
      <c r="D45" s="767"/>
      <c r="E45" s="767"/>
      <c r="F45" s="767"/>
      <c r="G45" s="767"/>
      <c r="H45" s="767"/>
      <c r="I45" s="767"/>
      <c r="J45" s="767"/>
      <c r="Q45" s="768"/>
      <c r="R45" s="768"/>
      <c r="S45" s="768"/>
    </row>
    <row r="46" spans="1:10" ht="11.25">
      <c r="A46" s="762" t="s">
        <v>189</v>
      </c>
      <c r="B46" s="767"/>
      <c r="C46" s="767"/>
      <c r="D46" s="767"/>
      <c r="E46" s="767"/>
      <c r="F46" s="767"/>
      <c r="G46" s="767"/>
      <c r="H46" s="767"/>
      <c r="I46" s="767"/>
      <c r="J46" s="767"/>
    </row>
    <row r="47" spans="1:10" ht="11.25">
      <c r="A47" s="807" t="s">
        <v>31</v>
      </c>
      <c r="B47" s="767"/>
      <c r="C47" s="767"/>
      <c r="D47" s="767"/>
      <c r="E47" s="767"/>
      <c r="F47" s="767"/>
      <c r="G47" s="767"/>
      <c r="H47" s="767"/>
      <c r="I47" s="767"/>
      <c r="J47" s="767"/>
    </row>
    <row r="48" spans="1:10" ht="11.25">
      <c r="A48" s="807" t="s">
        <v>32</v>
      </c>
      <c r="B48" s="767"/>
      <c r="C48" s="767"/>
      <c r="D48" s="767"/>
      <c r="E48" s="767"/>
      <c r="F48" s="767"/>
      <c r="G48" s="767"/>
      <c r="H48" s="767"/>
      <c r="I48" s="767"/>
      <c r="J48" s="767"/>
    </row>
    <row r="49" spans="2:10" ht="11.25">
      <c r="B49" s="767"/>
      <c r="C49" s="767"/>
      <c r="D49" s="767"/>
      <c r="E49" s="767"/>
      <c r="F49" s="767"/>
      <c r="G49" s="767"/>
      <c r="H49" s="767"/>
      <c r="I49" s="767"/>
      <c r="J49" s="767"/>
    </row>
    <row r="50" spans="2:10" ht="11.25">
      <c r="B50" s="767"/>
      <c r="C50" s="767"/>
      <c r="D50" s="767"/>
      <c r="E50" s="767"/>
      <c r="F50" s="767"/>
      <c r="G50" s="767"/>
      <c r="H50" s="767"/>
      <c r="I50" s="767"/>
      <c r="J50" s="767"/>
    </row>
    <row r="51" spans="2:10" ht="11.25">
      <c r="B51" s="767"/>
      <c r="C51" s="767"/>
      <c r="D51" s="767"/>
      <c r="E51" s="767"/>
      <c r="F51" s="767"/>
      <c r="G51" s="767"/>
      <c r="H51" s="767"/>
      <c r="I51" s="767"/>
      <c r="J51" s="767"/>
    </row>
    <row r="52" spans="2:10" ht="11.25">
      <c r="B52" s="767"/>
      <c r="C52" s="767"/>
      <c r="D52" s="767"/>
      <c r="E52" s="767"/>
      <c r="F52" s="767"/>
      <c r="G52" s="767"/>
      <c r="H52" s="767"/>
      <c r="I52" s="767"/>
      <c r="J52" s="76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0"/>
  <dimension ref="A1:O50"/>
  <sheetViews>
    <sheetView showGridLines="0" workbookViewId="0" topLeftCell="A1">
      <selection activeCell="A1" sqref="A1"/>
    </sheetView>
  </sheetViews>
  <sheetFormatPr defaultColWidth="10.66015625" defaultRowHeight="11.25"/>
  <cols>
    <col min="1" max="2" width="6.16015625" style="759" customWidth="1"/>
    <col min="3" max="3" width="2" style="759" customWidth="1"/>
    <col min="4" max="4" width="19.83203125" style="759" customWidth="1"/>
    <col min="5" max="5" width="11" style="759" customWidth="1"/>
    <col min="6" max="6" width="10.5" style="759" customWidth="1"/>
    <col min="7" max="7" width="6.66015625" style="759" customWidth="1"/>
    <col min="8" max="8" width="10.5" style="759" customWidth="1"/>
    <col min="9" max="9" width="6.66015625" style="759" customWidth="1"/>
    <col min="10" max="10" width="11.5" style="759" customWidth="1"/>
    <col min="11" max="11" width="6.66015625" style="759" customWidth="1"/>
    <col min="12" max="12" width="2" style="759" customWidth="1"/>
    <col min="13" max="16384" width="10.66015625" style="759" customWidth="1"/>
  </cols>
  <sheetData>
    <row r="1" spans="2:12" ht="11.25">
      <c r="B1" s="771"/>
      <c r="C1" s="760"/>
      <c r="D1" s="760"/>
      <c r="E1" s="760"/>
      <c r="F1" s="760"/>
      <c r="G1" s="760"/>
      <c r="H1" s="760"/>
      <c r="I1" s="760"/>
      <c r="J1" s="760"/>
      <c r="K1" s="760"/>
      <c r="L1" s="760"/>
    </row>
    <row r="2" ht="11.25">
      <c r="D2" s="761" t="s">
        <v>176</v>
      </c>
    </row>
    <row r="3" ht="11.25">
      <c r="D3" s="761" t="s">
        <v>177</v>
      </c>
    </row>
    <row r="4" ht="11.25">
      <c r="D4" s="761" t="s">
        <v>74</v>
      </c>
    </row>
    <row r="6" ht="11.25">
      <c r="D6" s="762" t="s">
        <v>166</v>
      </c>
    </row>
    <row r="9" spans="3:12" ht="9.75" customHeight="1">
      <c r="C9" s="772"/>
      <c r="D9" s="772"/>
      <c r="E9" s="911" t="s">
        <v>87</v>
      </c>
      <c r="F9" s="916" t="s">
        <v>81</v>
      </c>
      <c r="G9" s="917"/>
      <c r="H9" s="917"/>
      <c r="I9" s="917"/>
      <c r="J9" s="917"/>
      <c r="K9" s="917"/>
      <c r="L9" s="773"/>
    </row>
    <row r="10" spans="3:12" ht="25.5" customHeight="1">
      <c r="C10" s="774"/>
      <c r="D10" s="774"/>
      <c r="E10" s="912"/>
      <c r="F10" s="922" t="s">
        <v>286</v>
      </c>
      <c r="G10" s="923"/>
      <c r="H10" s="922" t="s">
        <v>82</v>
      </c>
      <c r="I10" s="923"/>
      <c r="J10" s="922" t="s">
        <v>83</v>
      </c>
      <c r="K10" s="924"/>
      <c r="L10" s="773"/>
    </row>
    <row r="11" spans="3:12" ht="9.75" customHeight="1">
      <c r="C11" s="775"/>
      <c r="D11" s="775"/>
      <c r="E11" s="809" t="s">
        <v>379</v>
      </c>
      <c r="F11" s="810" t="s">
        <v>379</v>
      </c>
      <c r="G11" s="811" t="s">
        <v>231</v>
      </c>
      <c r="H11" s="810" t="s">
        <v>379</v>
      </c>
      <c r="I11" s="808" t="s">
        <v>231</v>
      </c>
      <c r="J11" s="810" t="s">
        <v>379</v>
      </c>
      <c r="K11" s="808" t="s">
        <v>231</v>
      </c>
      <c r="L11" s="773"/>
    </row>
    <row r="12" spans="3:15" s="780" customFormat="1" ht="9.75" customHeight="1">
      <c r="C12" s="781"/>
      <c r="D12" s="782" t="s">
        <v>180</v>
      </c>
      <c r="E12" s="783">
        <v>499432.213</v>
      </c>
      <c r="F12" s="783">
        <v>31779.933</v>
      </c>
      <c r="G12" s="784">
        <v>6.366680436770305</v>
      </c>
      <c r="H12" s="783">
        <v>11937.22</v>
      </c>
      <c r="I12" s="784">
        <v>2.3909308789419237</v>
      </c>
      <c r="J12" s="783">
        <v>19842.708000000002</v>
      </c>
      <c r="K12" s="784">
        <v>3.9757485566915163</v>
      </c>
      <c r="L12" s="813"/>
      <c r="M12" s="814"/>
      <c r="N12" s="814"/>
      <c r="O12" s="814"/>
    </row>
    <row r="13" spans="3:15" s="780" customFormat="1" ht="9.75" customHeight="1">
      <c r="C13" s="786"/>
      <c r="D13" s="787" t="s">
        <v>386</v>
      </c>
      <c r="E13" s="788">
        <v>10750</v>
      </c>
      <c r="F13" s="789" t="s">
        <v>224</v>
      </c>
      <c r="G13" s="790" t="s">
        <v>224</v>
      </c>
      <c r="H13" s="789" t="s">
        <v>224</v>
      </c>
      <c r="I13" s="790" t="s">
        <v>224</v>
      </c>
      <c r="J13" s="789" t="s">
        <v>224</v>
      </c>
      <c r="K13" s="790" t="s">
        <v>224</v>
      </c>
      <c r="L13" s="815"/>
      <c r="M13" s="814"/>
      <c r="N13" s="814"/>
      <c r="O13" s="814"/>
    </row>
    <row r="14" spans="3:15" s="780" customFormat="1" ht="9.75" customHeight="1">
      <c r="C14" s="791"/>
      <c r="D14" s="792" t="s">
        <v>236</v>
      </c>
      <c r="E14" s="793">
        <v>7606.551</v>
      </c>
      <c r="F14" s="793">
        <v>23.838</v>
      </c>
      <c r="G14" s="794">
        <v>0.31338776273241314</v>
      </c>
      <c r="H14" s="793">
        <v>3.532</v>
      </c>
      <c r="I14" s="794">
        <v>0.04643365961787412</v>
      </c>
      <c r="J14" s="793">
        <v>20.306</v>
      </c>
      <c r="K14" s="794">
        <v>0.26695410311453904</v>
      </c>
      <c r="L14" s="816"/>
      <c r="M14" s="814"/>
      <c r="N14" s="814"/>
      <c r="O14" s="814"/>
    </row>
    <row r="15" spans="3:15" s="780" customFormat="1" ht="9.75" customHeight="1">
      <c r="C15" s="791"/>
      <c r="D15" s="792" t="s">
        <v>237</v>
      </c>
      <c r="E15" s="793">
        <v>10467.542</v>
      </c>
      <c r="F15" s="793">
        <v>407.541</v>
      </c>
      <c r="G15" s="794">
        <v>3.8933782162039567</v>
      </c>
      <c r="H15" s="793">
        <v>145.814</v>
      </c>
      <c r="I15" s="794">
        <v>1.39301089023574</v>
      </c>
      <c r="J15" s="793">
        <v>261.727</v>
      </c>
      <c r="K15" s="794">
        <v>2.5003673259682166</v>
      </c>
      <c r="L15" s="816"/>
      <c r="M15" s="814"/>
      <c r="N15" s="814"/>
      <c r="O15" s="814"/>
    </row>
    <row r="16" spans="3:15" s="780" customFormat="1" ht="9.75" customHeight="1">
      <c r="C16" s="791"/>
      <c r="D16" s="792" t="s">
        <v>238</v>
      </c>
      <c r="E16" s="793">
        <v>5511.451</v>
      </c>
      <c r="F16" s="793">
        <v>320.033</v>
      </c>
      <c r="G16" s="794">
        <v>5.806692284844772</v>
      </c>
      <c r="H16" s="793">
        <v>108.667</v>
      </c>
      <c r="I16" s="794">
        <v>1.9716586430687673</v>
      </c>
      <c r="J16" s="793">
        <v>211.366</v>
      </c>
      <c r="K16" s="794">
        <v>3.835033641776004</v>
      </c>
      <c r="L16" s="816"/>
      <c r="M16" s="814"/>
      <c r="N16" s="814"/>
      <c r="O16" s="814"/>
    </row>
    <row r="17" spans="3:15" s="780" customFormat="1" ht="9.75" customHeight="1">
      <c r="C17" s="791"/>
      <c r="D17" s="792" t="s">
        <v>239</v>
      </c>
      <c r="E17" s="793">
        <v>82002.356</v>
      </c>
      <c r="F17" s="793">
        <v>7185.921</v>
      </c>
      <c r="G17" s="794">
        <v>8.763066514820624</v>
      </c>
      <c r="H17" s="793">
        <v>2530.706</v>
      </c>
      <c r="I17" s="794">
        <v>3.0861381592499613</v>
      </c>
      <c r="J17" s="793">
        <v>4655.215</v>
      </c>
      <c r="K17" s="794">
        <v>5.676928355570662</v>
      </c>
      <c r="L17" s="816"/>
      <c r="M17" s="814"/>
      <c r="N17" s="814"/>
      <c r="O17" s="814"/>
    </row>
    <row r="18" spans="3:15" s="780" customFormat="1" ht="9.75" customHeight="1">
      <c r="C18" s="791"/>
      <c r="D18" s="792" t="s">
        <v>240</v>
      </c>
      <c r="E18" s="793">
        <v>1340.415</v>
      </c>
      <c r="F18" s="793">
        <v>214.437</v>
      </c>
      <c r="G18" s="794">
        <v>15.997806649433198</v>
      </c>
      <c r="H18" s="793">
        <v>9.632</v>
      </c>
      <c r="I18" s="794">
        <v>0.7185834237903933</v>
      </c>
      <c r="J18" s="793">
        <v>204.805</v>
      </c>
      <c r="K18" s="794">
        <v>15.279223225642804</v>
      </c>
      <c r="L18" s="816"/>
      <c r="M18" s="814"/>
      <c r="N18" s="814"/>
      <c r="O18" s="814"/>
    </row>
    <row r="19" spans="3:15" s="780" customFormat="1" ht="9.75" customHeight="1">
      <c r="C19" s="791"/>
      <c r="D19" s="792" t="s">
        <v>241</v>
      </c>
      <c r="E19" s="793">
        <v>4450.03</v>
      </c>
      <c r="F19" s="793">
        <v>441.059</v>
      </c>
      <c r="G19" s="794">
        <v>9.911371384013142</v>
      </c>
      <c r="H19" s="793">
        <v>364.847</v>
      </c>
      <c r="I19" s="794">
        <v>8.198753716267081</v>
      </c>
      <c r="J19" s="793">
        <v>76.212</v>
      </c>
      <c r="K19" s="794">
        <v>1.71261766774606</v>
      </c>
      <c r="L19" s="816"/>
      <c r="M19" s="814"/>
      <c r="N19" s="814"/>
      <c r="O19" s="814"/>
    </row>
    <row r="20" spans="3:15" s="780" customFormat="1" ht="9.75" customHeight="1">
      <c r="C20" s="791"/>
      <c r="D20" s="792" t="s">
        <v>242</v>
      </c>
      <c r="E20" s="793">
        <v>11260.402</v>
      </c>
      <c r="F20" s="793">
        <v>929.53</v>
      </c>
      <c r="G20" s="794">
        <v>8.254856265344701</v>
      </c>
      <c r="H20" s="793">
        <v>161.611</v>
      </c>
      <c r="I20" s="794">
        <v>1.4352151903635413</v>
      </c>
      <c r="J20" s="793">
        <v>767.919</v>
      </c>
      <c r="K20" s="794">
        <v>6.81964107498116</v>
      </c>
      <c r="L20" s="816"/>
      <c r="M20" s="814"/>
      <c r="N20" s="814"/>
      <c r="O20" s="814"/>
    </row>
    <row r="21" spans="3:15" s="780" customFormat="1" ht="9.75" customHeight="1">
      <c r="C21" s="791"/>
      <c r="D21" s="792" t="s">
        <v>243</v>
      </c>
      <c r="E21" s="793">
        <v>45828.172</v>
      </c>
      <c r="F21" s="793">
        <v>5650.968</v>
      </c>
      <c r="G21" s="794">
        <v>12.330773306864607</v>
      </c>
      <c r="H21" s="793">
        <v>2274.158</v>
      </c>
      <c r="I21" s="794">
        <v>4.96235808838284</v>
      </c>
      <c r="J21" s="793">
        <v>3376.81</v>
      </c>
      <c r="K21" s="794">
        <v>7.3684152184817675</v>
      </c>
      <c r="L21" s="816"/>
      <c r="M21" s="814"/>
      <c r="N21" s="814"/>
      <c r="O21" s="814"/>
    </row>
    <row r="22" spans="3:15" s="780" customFormat="1" ht="9.75" customHeight="1">
      <c r="C22" s="791"/>
      <c r="D22" s="792" t="s">
        <v>387</v>
      </c>
      <c r="E22" s="793">
        <v>64366.894</v>
      </c>
      <c r="F22" s="793">
        <v>3737.549</v>
      </c>
      <c r="G22" s="794">
        <v>5.80663252137038</v>
      </c>
      <c r="H22" s="793">
        <v>1302.351</v>
      </c>
      <c r="I22" s="794">
        <v>2.023324288414476</v>
      </c>
      <c r="J22" s="793">
        <v>2435.198</v>
      </c>
      <c r="K22" s="794">
        <v>3.7833082329559042</v>
      </c>
      <c r="L22" s="816"/>
      <c r="M22" s="814"/>
      <c r="N22" s="814"/>
      <c r="O22" s="814"/>
    </row>
    <row r="23" spans="3:15" s="780" customFormat="1" ht="9.75" customHeight="1">
      <c r="C23" s="791"/>
      <c r="D23" s="792" t="s">
        <v>245</v>
      </c>
      <c r="E23" s="793">
        <v>60045.068</v>
      </c>
      <c r="F23" s="793">
        <v>3891.295</v>
      </c>
      <c r="G23" s="794">
        <v>6.48062385406908</v>
      </c>
      <c r="H23" s="793">
        <v>1131.767</v>
      </c>
      <c r="I23" s="794">
        <v>1.884862550243094</v>
      </c>
      <c r="J23" s="793">
        <v>2759.528</v>
      </c>
      <c r="K23" s="794">
        <v>4.595761303825986</v>
      </c>
      <c r="L23" s="816"/>
      <c r="M23" s="814"/>
      <c r="N23" s="814"/>
      <c r="O23" s="814"/>
    </row>
    <row r="24" spans="3:15" s="780" customFormat="1" ht="9.75" customHeight="1">
      <c r="C24" s="791"/>
      <c r="D24" s="792" t="s">
        <v>246</v>
      </c>
      <c r="E24" s="793">
        <v>796.9</v>
      </c>
      <c r="F24" s="793">
        <v>128.2</v>
      </c>
      <c r="G24" s="794">
        <v>16.08733843644121</v>
      </c>
      <c r="H24" s="793">
        <v>78.16</v>
      </c>
      <c r="I24" s="794">
        <v>9.808006023340445</v>
      </c>
      <c r="J24" s="793">
        <v>50.04</v>
      </c>
      <c r="K24" s="794">
        <v>6.279332413100765</v>
      </c>
      <c r="L24" s="816"/>
      <c r="M24" s="814"/>
      <c r="N24" s="814"/>
      <c r="O24" s="814"/>
    </row>
    <row r="25" spans="3:15" s="780" customFormat="1" ht="9.75" customHeight="1">
      <c r="C25" s="791"/>
      <c r="D25" s="792" t="s">
        <v>247</v>
      </c>
      <c r="E25" s="793">
        <v>2261.294</v>
      </c>
      <c r="F25" s="793">
        <v>404.013</v>
      </c>
      <c r="G25" s="794">
        <v>17.866451686512235</v>
      </c>
      <c r="H25" s="793">
        <v>9.406</v>
      </c>
      <c r="I25" s="794">
        <v>0.41595652754573265</v>
      </c>
      <c r="J25" s="793">
        <v>394.607</v>
      </c>
      <c r="K25" s="794">
        <v>17.450495158966504</v>
      </c>
      <c r="L25" s="816"/>
      <c r="M25" s="814"/>
      <c r="N25" s="814"/>
      <c r="O25" s="814"/>
    </row>
    <row r="26" spans="3:15" s="780" customFormat="1" ht="9.75" customHeight="1">
      <c r="C26" s="791"/>
      <c r="D26" s="792" t="s">
        <v>248</v>
      </c>
      <c r="E26" s="793">
        <v>3349.872</v>
      </c>
      <c r="F26" s="793">
        <v>41.505</v>
      </c>
      <c r="G26" s="794">
        <v>1.2390025648741205</v>
      </c>
      <c r="H26" s="793">
        <v>2.511</v>
      </c>
      <c r="I26" s="794">
        <v>0.07495808795082319</v>
      </c>
      <c r="J26" s="793">
        <v>38.994</v>
      </c>
      <c r="K26" s="794">
        <v>1.1640444769232974</v>
      </c>
      <c r="L26" s="816"/>
      <c r="M26" s="814"/>
      <c r="N26" s="814"/>
      <c r="O26" s="814"/>
    </row>
    <row r="27" spans="3:15" s="780" customFormat="1" ht="9.75" customHeight="1">
      <c r="C27" s="791"/>
      <c r="D27" s="792" t="s">
        <v>249</v>
      </c>
      <c r="E27" s="793">
        <v>493.5</v>
      </c>
      <c r="F27" s="793">
        <v>214.848</v>
      </c>
      <c r="G27" s="794">
        <v>43.53556231003039</v>
      </c>
      <c r="H27" s="793">
        <v>185.354</v>
      </c>
      <c r="I27" s="794">
        <v>37.559067882472135</v>
      </c>
      <c r="J27" s="793">
        <v>29.494</v>
      </c>
      <c r="K27" s="794">
        <v>5.976494427558257</v>
      </c>
      <c r="L27" s="816"/>
      <c r="M27" s="814"/>
      <c r="N27" s="814"/>
      <c r="O27" s="814"/>
    </row>
    <row r="28" spans="3:15" s="780" customFormat="1" ht="9.75" customHeight="1">
      <c r="C28" s="791"/>
      <c r="D28" s="792" t="s">
        <v>250</v>
      </c>
      <c r="E28" s="793">
        <v>10030.975</v>
      </c>
      <c r="F28" s="793">
        <v>186.365</v>
      </c>
      <c r="G28" s="794">
        <v>1.8578951697118176</v>
      </c>
      <c r="H28" s="793">
        <v>109.804</v>
      </c>
      <c r="I28" s="794">
        <v>1.094649323719778</v>
      </c>
      <c r="J28" s="793">
        <v>76.561</v>
      </c>
      <c r="K28" s="794">
        <v>0.7632458459920397</v>
      </c>
      <c r="L28" s="816"/>
      <c r="M28" s="814"/>
      <c r="N28" s="814"/>
      <c r="O28" s="814"/>
    </row>
    <row r="29" spans="3:15" s="780" customFormat="1" ht="9.75" customHeight="1">
      <c r="C29" s="791"/>
      <c r="D29" s="792" t="s">
        <v>251</v>
      </c>
      <c r="E29" s="793">
        <v>413.607</v>
      </c>
      <c r="F29" s="793">
        <v>18.128</v>
      </c>
      <c r="G29" s="794">
        <v>4.38290454465229</v>
      </c>
      <c r="H29" s="793">
        <v>8.245</v>
      </c>
      <c r="I29" s="794">
        <v>1.9934382155040897</v>
      </c>
      <c r="J29" s="793">
        <v>9.883</v>
      </c>
      <c r="K29" s="794">
        <v>2.3894663291482012</v>
      </c>
      <c r="L29" s="816"/>
      <c r="M29" s="814"/>
      <c r="N29" s="814"/>
      <c r="O29" s="814"/>
    </row>
    <row r="30" spans="3:15" s="780" customFormat="1" ht="9.75" customHeight="1">
      <c r="C30" s="791"/>
      <c r="D30" s="792" t="s">
        <v>252</v>
      </c>
      <c r="E30" s="793">
        <v>16485.787</v>
      </c>
      <c r="F30" s="793">
        <v>637.136</v>
      </c>
      <c r="G30" s="794">
        <v>3.864759383340328</v>
      </c>
      <c r="H30" s="793">
        <v>290.417</v>
      </c>
      <c r="I30" s="794">
        <v>1.7616204795075905</v>
      </c>
      <c r="J30" s="793">
        <v>346.719</v>
      </c>
      <c r="K30" s="794">
        <v>2.103138903832738</v>
      </c>
      <c r="L30" s="816"/>
      <c r="M30" s="814"/>
      <c r="N30" s="814"/>
      <c r="O30" s="814"/>
    </row>
    <row r="31" spans="3:15" s="780" customFormat="1" ht="9.75" customHeight="1">
      <c r="C31" s="791"/>
      <c r="D31" s="792" t="s">
        <v>253</v>
      </c>
      <c r="E31" s="793">
        <v>8355.26</v>
      </c>
      <c r="F31" s="793">
        <v>864.397</v>
      </c>
      <c r="G31" s="794">
        <v>10.345542807764211</v>
      </c>
      <c r="H31" s="793">
        <v>316.995</v>
      </c>
      <c r="I31" s="794">
        <v>3.7939573394484434</v>
      </c>
      <c r="J31" s="793">
        <v>547.402</v>
      </c>
      <c r="K31" s="794">
        <v>6.551585468315768</v>
      </c>
      <c r="L31" s="816"/>
      <c r="M31" s="814"/>
      <c r="N31" s="814"/>
      <c r="O31" s="814"/>
    </row>
    <row r="32" spans="3:15" s="780" customFormat="1" ht="9.75" customHeight="1">
      <c r="C32" s="791"/>
      <c r="D32" s="792" t="s">
        <v>254</v>
      </c>
      <c r="E32" s="817">
        <v>37867.903</v>
      </c>
      <c r="F32" s="817">
        <v>35.933</v>
      </c>
      <c r="G32" s="818">
        <v>0.09489038777774413</v>
      </c>
      <c r="H32" s="817">
        <v>10.315</v>
      </c>
      <c r="I32" s="818">
        <v>0.027239427543690495</v>
      </c>
      <c r="J32" s="817">
        <v>25.618</v>
      </c>
      <c r="K32" s="818">
        <v>0.06765096023405362</v>
      </c>
      <c r="L32" s="816"/>
      <c r="M32" s="814"/>
      <c r="N32" s="814"/>
      <c r="O32" s="814"/>
    </row>
    <row r="33" spans="3:15" s="780" customFormat="1" ht="9.75" customHeight="1">
      <c r="C33" s="791"/>
      <c r="D33" s="792" t="s">
        <v>255</v>
      </c>
      <c r="E33" s="793">
        <v>10627.25</v>
      </c>
      <c r="F33" s="793">
        <v>443.102</v>
      </c>
      <c r="G33" s="794">
        <v>4.169488814133477</v>
      </c>
      <c r="H33" s="793">
        <v>84.727</v>
      </c>
      <c r="I33" s="794">
        <v>0.7972617563339528</v>
      </c>
      <c r="J33" s="793">
        <v>358.375</v>
      </c>
      <c r="K33" s="794">
        <v>3.372227057799525</v>
      </c>
      <c r="L33" s="816"/>
      <c r="M33" s="814"/>
      <c r="N33" s="814"/>
      <c r="O33" s="814"/>
    </row>
    <row r="34" spans="3:15" s="780" customFormat="1" ht="9.75" customHeight="1">
      <c r="C34" s="791"/>
      <c r="D34" s="792" t="s">
        <v>256</v>
      </c>
      <c r="E34" s="793">
        <v>21498.616</v>
      </c>
      <c r="F34" s="793">
        <v>31.354</v>
      </c>
      <c r="G34" s="794">
        <v>0.14584194629086822</v>
      </c>
      <c r="H34" s="793">
        <v>6.041</v>
      </c>
      <c r="I34" s="794">
        <v>0.028099483241153755</v>
      </c>
      <c r="J34" s="793">
        <v>25.313</v>
      </c>
      <c r="K34" s="794">
        <v>0.11774246304971446</v>
      </c>
      <c r="L34" s="816"/>
      <c r="M34" s="814"/>
      <c r="N34" s="814"/>
      <c r="O34" s="814"/>
    </row>
    <row r="35" spans="3:15" s="780" customFormat="1" ht="9.75" customHeight="1">
      <c r="C35" s="791"/>
      <c r="D35" s="792" t="s">
        <v>257</v>
      </c>
      <c r="E35" s="793">
        <v>2032.362</v>
      </c>
      <c r="F35" s="793">
        <v>70.554</v>
      </c>
      <c r="G35" s="794">
        <v>3.47152721808418</v>
      </c>
      <c r="H35" s="793">
        <v>4.195</v>
      </c>
      <c r="I35" s="794">
        <v>0.20641007851947635</v>
      </c>
      <c r="J35" s="793">
        <v>66.359</v>
      </c>
      <c r="K35" s="794">
        <v>3.2651171395647034</v>
      </c>
      <c r="L35" s="816"/>
      <c r="M35" s="814"/>
      <c r="N35" s="814"/>
      <c r="O35" s="814"/>
    </row>
    <row r="36" spans="3:15" s="780" customFormat="1" ht="9.75" customHeight="1">
      <c r="C36" s="791"/>
      <c r="D36" s="792" t="s">
        <v>258</v>
      </c>
      <c r="E36" s="793">
        <v>5412.254</v>
      </c>
      <c r="F36" s="793">
        <v>52.545</v>
      </c>
      <c r="G36" s="794">
        <v>0.9708524396674657</v>
      </c>
      <c r="H36" s="793">
        <v>32.709</v>
      </c>
      <c r="I36" s="794">
        <v>0.6043507935880319</v>
      </c>
      <c r="J36" s="793">
        <v>19.836</v>
      </c>
      <c r="K36" s="794">
        <v>0.3665016460794338</v>
      </c>
      <c r="L36" s="816"/>
      <c r="M36" s="814"/>
      <c r="N36" s="814"/>
      <c r="O36" s="814"/>
    </row>
    <row r="37" spans="3:15" s="780" customFormat="1" ht="9.75" customHeight="1">
      <c r="C37" s="791"/>
      <c r="D37" s="792" t="s">
        <v>259</v>
      </c>
      <c r="E37" s="793">
        <v>5326.314</v>
      </c>
      <c r="F37" s="793">
        <v>142.288</v>
      </c>
      <c r="G37" s="794">
        <v>2.6714159172741225</v>
      </c>
      <c r="H37" s="793">
        <v>51.923</v>
      </c>
      <c r="I37" s="794">
        <v>0.9748392603214906</v>
      </c>
      <c r="J37" s="793">
        <v>90.365</v>
      </c>
      <c r="K37" s="794">
        <v>1.6965766569526317</v>
      </c>
      <c r="L37" s="816"/>
      <c r="M37" s="814"/>
      <c r="N37" s="814"/>
      <c r="O37" s="814"/>
    </row>
    <row r="38" spans="3:15" s="780" customFormat="1" ht="9.75" customHeight="1">
      <c r="C38" s="791"/>
      <c r="D38" s="792" t="s">
        <v>260</v>
      </c>
      <c r="E38" s="793">
        <v>9256.347</v>
      </c>
      <c r="F38" s="793">
        <v>547.664</v>
      </c>
      <c r="G38" s="794">
        <v>5.916632122801792</v>
      </c>
      <c r="H38" s="793">
        <v>255.571</v>
      </c>
      <c r="I38" s="794">
        <v>2.7610352118389683</v>
      </c>
      <c r="J38" s="793">
        <v>292.093</v>
      </c>
      <c r="K38" s="794">
        <v>3.1555969109628235</v>
      </c>
      <c r="L38" s="816"/>
      <c r="M38" s="814"/>
      <c r="N38" s="814"/>
      <c r="O38" s="814"/>
    </row>
    <row r="39" spans="3:15" s="780" customFormat="1" ht="9.75" customHeight="1">
      <c r="C39" s="795"/>
      <c r="D39" s="796" t="s">
        <v>388</v>
      </c>
      <c r="E39" s="797">
        <v>61595.091</v>
      </c>
      <c r="F39" s="797">
        <v>4184</v>
      </c>
      <c r="G39" s="798">
        <v>6.820868240944721</v>
      </c>
      <c r="H39" s="797">
        <v>1793.2</v>
      </c>
      <c r="I39" s="798">
        <v>2.917536074425152</v>
      </c>
      <c r="J39" s="797">
        <v>2390.8</v>
      </c>
      <c r="K39" s="798">
        <v>3.903332166519569</v>
      </c>
      <c r="L39" s="819"/>
      <c r="M39" s="814"/>
      <c r="N39" s="814"/>
      <c r="O39" s="814"/>
    </row>
    <row r="40" spans="3:15" s="780" customFormat="1" ht="9.75" customHeight="1">
      <c r="C40" s="786"/>
      <c r="D40" s="787" t="s">
        <v>262</v>
      </c>
      <c r="E40" s="789">
        <v>319.368</v>
      </c>
      <c r="F40" s="789">
        <v>24.379</v>
      </c>
      <c r="G40" s="790">
        <v>7.633513689536835</v>
      </c>
      <c r="H40" s="789">
        <v>19.354</v>
      </c>
      <c r="I40" s="790">
        <v>6.0600936850279306</v>
      </c>
      <c r="J40" s="789">
        <v>5.025</v>
      </c>
      <c r="K40" s="790">
        <v>1.573420004508905</v>
      </c>
      <c r="L40" s="815"/>
      <c r="M40" s="814"/>
      <c r="N40" s="814"/>
      <c r="O40" s="814"/>
    </row>
    <row r="41" spans="3:15" s="780" customFormat="1" ht="9.75" customHeight="1">
      <c r="C41" s="791"/>
      <c r="D41" s="792" t="s">
        <v>264</v>
      </c>
      <c r="E41" s="793">
        <v>4799.252</v>
      </c>
      <c r="F41" s="793">
        <v>302.908</v>
      </c>
      <c r="G41" s="794">
        <v>6.31156688583971</v>
      </c>
      <c r="H41" s="793">
        <v>165.356</v>
      </c>
      <c r="I41" s="794">
        <v>3.4454535831833795</v>
      </c>
      <c r="J41" s="793">
        <v>137.552</v>
      </c>
      <c r="K41" s="794">
        <v>2.8661133026563306</v>
      </c>
      <c r="L41" s="816"/>
      <c r="M41" s="814"/>
      <c r="N41" s="814"/>
      <c r="O41" s="814"/>
    </row>
    <row r="42" spans="3:15" s="780" customFormat="1" ht="9.75" customHeight="1">
      <c r="C42" s="795"/>
      <c r="D42" s="796" t="s">
        <v>265</v>
      </c>
      <c r="E42" s="797">
        <v>7701.856</v>
      </c>
      <c r="F42" s="797">
        <v>1669.715</v>
      </c>
      <c r="G42" s="798">
        <v>21.67938481321905</v>
      </c>
      <c r="H42" s="797">
        <v>1033.398</v>
      </c>
      <c r="I42" s="798">
        <v>13.417519101889207</v>
      </c>
      <c r="J42" s="797">
        <v>636.317</v>
      </c>
      <c r="K42" s="798">
        <v>8.26186571132984</v>
      </c>
      <c r="L42" s="819"/>
      <c r="M42" s="814"/>
      <c r="N42" s="814"/>
      <c r="O42" s="814"/>
    </row>
    <row r="43" spans="3:15" s="780" customFormat="1" ht="9.75" customHeight="1">
      <c r="C43" s="786"/>
      <c r="D43" s="787" t="s">
        <v>266</v>
      </c>
      <c r="E43" s="789">
        <v>4435.056</v>
      </c>
      <c r="F43" s="789" t="s">
        <v>224</v>
      </c>
      <c r="G43" s="790" t="s">
        <v>224</v>
      </c>
      <c r="H43" s="789" t="s">
        <v>224</v>
      </c>
      <c r="I43" s="790" t="s">
        <v>224</v>
      </c>
      <c r="J43" s="789" t="s">
        <v>224</v>
      </c>
      <c r="K43" s="790" t="s">
        <v>224</v>
      </c>
      <c r="L43" s="815"/>
      <c r="M43" s="814"/>
      <c r="N43" s="814"/>
      <c r="O43" s="814"/>
    </row>
    <row r="44" spans="3:15" s="780" customFormat="1" ht="9.75" customHeight="1">
      <c r="C44" s="791"/>
      <c r="D44" s="792" t="s">
        <v>267</v>
      </c>
      <c r="E44" s="793">
        <v>2048.619</v>
      </c>
      <c r="F44" s="793" t="s">
        <v>224</v>
      </c>
      <c r="G44" s="794" t="s">
        <v>224</v>
      </c>
      <c r="H44" s="793" t="s">
        <v>224</v>
      </c>
      <c r="I44" s="794" t="s">
        <v>224</v>
      </c>
      <c r="J44" s="793" t="s">
        <v>224</v>
      </c>
      <c r="K44" s="794" t="s">
        <v>224</v>
      </c>
      <c r="L44" s="816"/>
      <c r="M44" s="814"/>
      <c r="N44" s="814"/>
      <c r="O44" s="814"/>
    </row>
    <row r="45" spans="3:15" s="780" customFormat="1" ht="9.75" customHeight="1">
      <c r="C45" s="795"/>
      <c r="D45" s="799" t="s">
        <v>213</v>
      </c>
      <c r="E45" s="800">
        <v>71517.1</v>
      </c>
      <c r="F45" s="800">
        <v>103.753</v>
      </c>
      <c r="G45" s="801">
        <v>0.14507439479509096</v>
      </c>
      <c r="H45" s="800">
        <v>45.329</v>
      </c>
      <c r="I45" s="801">
        <v>0.06338204429430164</v>
      </c>
      <c r="J45" s="800">
        <v>58.424</v>
      </c>
      <c r="K45" s="801">
        <v>0.08169235050078932</v>
      </c>
      <c r="L45" s="820"/>
      <c r="M45" s="814"/>
      <c r="N45" s="814"/>
      <c r="O45" s="814"/>
    </row>
    <row r="46" ht="11.25">
      <c r="D46" s="803"/>
    </row>
    <row r="47" ht="11.25">
      <c r="D47" s="759" t="s">
        <v>88</v>
      </c>
    </row>
    <row r="49" ht="11.25">
      <c r="A49" s="762" t="s">
        <v>189</v>
      </c>
    </row>
    <row r="50" ht="11.25">
      <c r="A50" s="807" t="s">
        <v>33</v>
      </c>
    </row>
  </sheetData>
  <mergeCells count="5">
    <mergeCell ref="E9:E10"/>
    <mergeCell ref="F10:G10"/>
    <mergeCell ref="H10:I10"/>
    <mergeCell ref="F9:K9"/>
    <mergeCell ref="J10:K10"/>
  </mergeCells>
  <printOptions/>
  <pageMargins left="0.75" right="0.7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C4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83203125" style="42" customWidth="1"/>
    <col min="3" max="3" width="2.16015625" style="42" customWidth="1"/>
    <col min="4" max="4" width="22.16015625" style="42" customWidth="1"/>
    <col min="5" max="23" width="5.83203125" style="42" customWidth="1"/>
    <col min="24" max="16384" width="10.83203125" style="42" customWidth="1"/>
  </cols>
  <sheetData>
    <row r="1" spans="1:2" ht="12.75">
      <c r="A1" s="1"/>
      <c r="B1" s="43"/>
    </row>
    <row r="2" spans="1:4" ht="11.25">
      <c r="A2" s="3"/>
      <c r="B2" s="43"/>
      <c r="D2" s="4" t="s">
        <v>176</v>
      </c>
    </row>
    <row r="3" ht="11.25">
      <c r="D3" s="4" t="s">
        <v>177</v>
      </c>
    </row>
    <row r="4" ht="11.25">
      <c r="D4" s="4" t="s">
        <v>178</v>
      </c>
    </row>
    <row r="5" ht="11.25"/>
    <row r="6" ht="11.25" customHeight="1">
      <c r="D6" s="4" t="s">
        <v>131</v>
      </c>
    </row>
    <row r="7" ht="11.25" customHeight="1">
      <c r="D7" s="4" t="s">
        <v>217</v>
      </c>
    </row>
    <row r="8" ht="12.75" customHeight="1">
      <c r="D8" s="4"/>
    </row>
    <row r="9" spans="5:15" ht="12.75" customHeight="1"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5:23" ht="9.75" customHeight="1">
      <c r="E10" s="42">
        <v>1960</v>
      </c>
      <c r="F10" s="42">
        <v>1965</v>
      </c>
      <c r="G10" s="42">
        <v>1970</v>
      </c>
      <c r="H10" s="42">
        <v>1975</v>
      </c>
      <c r="I10" s="42">
        <v>1980</v>
      </c>
      <c r="J10" s="42">
        <v>1985</v>
      </c>
      <c r="K10" s="42">
        <v>1990</v>
      </c>
      <c r="L10" s="42">
        <v>1995</v>
      </c>
      <c r="M10" s="42">
        <v>2000</v>
      </c>
      <c r="N10" s="42">
        <v>2005</v>
      </c>
      <c r="O10" s="42">
        <v>2010</v>
      </c>
      <c r="P10" s="42">
        <v>2015</v>
      </c>
      <c r="Q10" s="42">
        <v>2020</v>
      </c>
      <c r="R10" s="42">
        <v>2025</v>
      </c>
      <c r="S10" s="42">
        <v>2030</v>
      </c>
      <c r="T10" s="42">
        <v>2035</v>
      </c>
      <c r="U10" s="42">
        <v>2040</v>
      </c>
      <c r="V10" s="42">
        <v>2045</v>
      </c>
      <c r="W10" s="42">
        <v>2050</v>
      </c>
    </row>
    <row r="11" spans="4:23" ht="9.75" customHeight="1">
      <c r="D11" s="42" t="s">
        <v>218</v>
      </c>
      <c r="E11" s="49">
        <v>100</v>
      </c>
      <c r="F11" s="49">
        <v>104.43272022023855</v>
      </c>
      <c r="G11" s="49">
        <v>108.1635357272787</v>
      </c>
      <c r="H11" s="49">
        <v>111.10574536110359</v>
      </c>
      <c r="I11" s="49">
        <v>113.52329282245341</v>
      </c>
      <c r="J11" s="49">
        <v>115.1602533954508</v>
      </c>
      <c r="K11" s="49">
        <v>116.83556004120841</v>
      </c>
      <c r="L11" s="49">
        <v>118.48016429517743</v>
      </c>
      <c r="M11" s="49">
        <v>119.91039054530266</v>
      </c>
      <c r="N11" s="88">
        <v>121.9932983293115</v>
      </c>
      <c r="O11" s="88">
        <v>123.57772058001864</v>
      </c>
      <c r="P11" s="89">
        <v>124.80389800407625</v>
      </c>
      <c r="Q11" s="89">
        <v>125.51086646342301</v>
      </c>
      <c r="R11" s="89">
        <v>125.73658877873157</v>
      </c>
      <c r="S11" s="89">
        <v>125.58536043592082</v>
      </c>
      <c r="T11" s="89">
        <v>125.15117282962764</v>
      </c>
      <c r="U11" s="89">
        <v>124.53010623981338</v>
      </c>
      <c r="V11" s="89">
        <v>123.70537059868323</v>
      </c>
      <c r="W11" s="89">
        <v>122.66486254203137</v>
      </c>
    </row>
    <row r="12" spans="4:23" ht="9.75" customHeight="1">
      <c r="D12" s="42" t="s">
        <v>192</v>
      </c>
      <c r="E12" s="49">
        <v>100</v>
      </c>
      <c r="F12" s="49">
        <v>110.1976867986523</v>
      </c>
      <c r="G12" s="49">
        <v>121.91003605607943</v>
      </c>
      <c r="H12" s="49">
        <v>134.3313302094294</v>
      </c>
      <c r="I12" s="49">
        <v>146.77750130566994</v>
      </c>
      <c r="J12" s="49">
        <v>160.29353140805057</v>
      </c>
      <c r="K12" s="49">
        <v>174.9859554748628</v>
      </c>
      <c r="L12" s="49">
        <v>188.9644982138596</v>
      </c>
      <c r="M12" s="49">
        <v>202.27070455858419</v>
      </c>
      <c r="N12" s="88">
        <v>215.39879404423536</v>
      </c>
      <c r="O12" s="88">
        <v>228.51044346462004</v>
      </c>
      <c r="P12" s="89">
        <v>241.1808621487396</v>
      </c>
      <c r="Q12" s="89">
        <v>253.8512808328592</v>
      </c>
      <c r="R12" s="89">
        <v>264.3373478365318</v>
      </c>
      <c r="S12" s="89">
        <v>274.8234148402044</v>
      </c>
      <c r="T12" s="89">
        <v>282.9650408099048</v>
      </c>
      <c r="U12" s="89">
        <v>291.1066667796051</v>
      </c>
      <c r="V12" s="89">
        <v>296.87488981104985</v>
      </c>
      <c r="W12" s="89">
        <v>302.6431128424945</v>
      </c>
    </row>
    <row r="13" spans="16:23" ht="9.75" customHeight="1">
      <c r="P13" s="43"/>
      <c r="Q13" s="43"/>
      <c r="R13" s="43"/>
      <c r="S13" s="43"/>
      <c r="T13" s="43"/>
      <c r="U13" s="43"/>
      <c r="V13" s="43"/>
      <c r="W13" s="43"/>
    </row>
    <row r="14" spans="4:23" ht="9.75" customHeight="1">
      <c r="D14" s="42" t="s">
        <v>219</v>
      </c>
      <c r="P14" s="43"/>
      <c r="Q14" s="43"/>
      <c r="R14" s="43"/>
      <c r="S14" s="43"/>
      <c r="T14" s="43"/>
      <c r="U14" s="43"/>
      <c r="V14" s="43"/>
      <c r="W14" s="43"/>
    </row>
    <row r="15" spans="4:29" ht="9.75" customHeight="1">
      <c r="D15" s="43" t="s">
        <v>220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Y15" s="43"/>
      <c r="Z15" s="43"/>
      <c r="AA15" s="43"/>
      <c r="AB15" s="43"/>
      <c r="AC15" s="43"/>
    </row>
    <row r="16" spans="4:23" ht="9.75" customHeight="1">
      <c r="D16" s="42" t="s">
        <v>221</v>
      </c>
      <c r="P16" s="43"/>
      <c r="Q16" s="43"/>
      <c r="R16" s="43"/>
      <c r="S16" s="43"/>
      <c r="T16" s="43"/>
      <c r="U16" s="43"/>
      <c r="V16" s="43"/>
      <c r="W16" s="43"/>
    </row>
    <row r="17" spans="16:23" ht="9.75" customHeight="1">
      <c r="P17" s="43"/>
      <c r="Q17" s="43"/>
      <c r="R17" s="43"/>
      <c r="S17" s="43"/>
      <c r="T17" s="43"/>
      <c r="U17" s="43"/>
      <c r="V17" s="43"/>
      <c r="W17" s="43"/>
    </row>
    <row r="18" ht="11.25"/>
    <row r="19" ht="12">
      <c r="A19" s="23" t="s">
        <v>189</v>
      </c>
    </row>
    <row r="20" ht="11.25">
      <c r="A20" s="90" t="s">
        <v>449</v>
      </c>
    </row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43" ht="11.25">
      <c r="D43" s="4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2"/>
  <dimension ref="A1:K61"/>
  <sheetViews>
    <sheetView workbookViewId="0" topLeftCell="A1">
      <selection activeCell="A1" sqref="A1"/>
    </sheetView>
  </sheetViews>
  <sheetFormatPr defaultColWidth="9.33203125" defaultRowHeight="11.25" customHeight="1"/>
  <cols>
    <col min="1" max="3" width="6.16015625" style="821" customWidth="1"/>
    <col min="4" max="4" width="16.16015625" style="821" bestFit="1" customWidth="1"/>
    <col min="5" max="7" width="10.16015625" style="821" customWidth="1"/>
    <col min="8" max="16384" width="10.66015625" style="821" customWidth="1"/>
  </cols>
  <sheetData>
    <row r="1" spans="3:7" ht="11.25" customHeight="1">
      <c r="C1" s="767"/>
      <c r="D1" s="767"/>
      <c r="E1" s="767"/>
      <c r="F1" s="767"/>
      <c r="G1" s="767"/>
    </row>
    <row r="2" spans="3:7" ht="11.25" customHeight="1">
      <c r="C2" s="767"/>
      <c r="D2" s="822" t="s">
        <v>176</v>
      </c>
      <c r="E2" s="767"/>
      <c r="G2" s="767"/>
    </row>
    <row r="3" spans="3:7" ht="11.25" customHeight="1">
      <c r="C3" s="767"/>
      <c r="D3" s="822" t="s">
        <v>177</v>
      </c>
      <c r="E3" s="767"/>
      <c r="G3" s="767"/>
    </row>
    <row r="4" spans="3:7" ht="11.25" customHeight="1">
      <c r="C4" s="767"/>
      <c r="D4" s="822" t="s">
        <v>74</v>
      </c>
      <c r="E4" s="767"/>
      <c r="G4" s="767"/>
    </row>
    <row r="5" spans="3:7" ht="11.25" customHeight="1">
      <c r="C5" s="767"/>
      <c r="D5" s="767"/>
      <c r="E5" s="767"/>
      <c r="G5" s="767"/>
    </row>
    <row r="6" spans="3:7" ht="11.25" customHeight="1">
      <c r="C6" s="767"/>
      <c r="D6" s="769" t="s">
        <v>167</v>
      </c>
      <c r="E6" s="767"/>
      <c r="G6" s="767"/>
    </row>
    <row r="7" spans="3:7" ht="11.25" customHeight="1">
      <c r="C7" s="767"/>
      <c r="D7" s="769" t="s">
        <v>231</v>
      </c>
      <c r="E7" s="767"/>
      <c r="G7" s="767"/>
    </row>
    <row r="8" spans="3:7" ht="11.25" customHeight="1">
      <c r="C8" s="767"/>
      <c r="D8" s="767"/>
      <c r="E8" s="767"/>
      <c r="F8" s="767"/>
      <c r="G8" s="767"/>
    </row>
    <row r="9" spans="3:7" ht="11.25" customHeight="1">
      <c r="C9" s="767"/>
      <c r="D9" s="767"/>
      <c r="E9" s="767"/>
      <c r="F9" s="767"/>
      <c r="G9" s="767"/>
    </row>
    <row r="10" spans="5:7" ht="28.5" customHeight="1">
      <c r="E10" s="823" t="s">
        <v>80</v>
      </c>
      <c r="F10" s="823" t="s">
        <v>81</v>
      </c>
      <c r="G10" s="823" t="s">
        <v>89</v>
      </c>
    </row>
    <row r="11" spans="3:7" ht="11.25" customHeight="1">
      <c r="C11" s="767"/>
      <c r="D11" s="767" t="s">
        <v>218</v>
      </c>
      <c r="E11" s="824">
        <v>14.607074438140742</v>
      </c>
      <c r="F11" s="824">
        <v>85.02645145326031</v>
      </c>
      <c r="G11" s="824">
        <v>0.3666587701854899</v>
      </c>
    </row>
    <row r="12" spans="3:7" ht="11.25" customHeight="1">
      <c r="C12" s="767"/>
      <c r="D12" s="767" t="s">
        <v>254</v>
      </c>
      <c r="E12" s="824">
        <v>74.96031746031746</v>
      </c>
      <c r="F12" s="824">
        <v>24.995822890559733</v>
      </c>
      <c r="G12" s="824">
        <v>0.043859649122808264</v>
      </c>
    </row>
    <row r="13" spans="3:7" ht="11.25" customHeight="1">
      <c r="C13" s="767"/>
      <c r="D13" s="767" t="s">
        <v>248</v>
      </c>
      <c r="E13" s="824">
        <v>68.16177261482198</v>
      </c>
      <c r="F13" s="824">
        <v>31.838227385178016</v>
      </c>
      <c r="G13" s="824">
        <v>0</v>
      </c>
    </row>
    <row r="14" spans="3:7" ht="11.25" customHeight="1">
      <c r="C14" s="767"/>
      <c r="D14" s="767" t="s">
        <v>240</v>
      </c>
      <c r="E14" s="824">
        <v>47.45301007899755</v>
      </c>
      <c r="F14" s="824">
        <v>52.54698992100245</v>
      </c>
      <c r="G14" s="824">
        <v>0</v>
      </c>
    </row>
    <row r="15" spans="3:7" ht="11.25" customHeight="1">
      <c r="C15" s="767"/>
      <c r="D15" s="767" t="s">
        <v>238</v>
      </c>
      <c r="E15" s="824">
        <v>34.60955070871908</v>
      </c>
      <c r="F15" s="824">
        <v>65.35906689680422</v>
      </c>
      <c r="G15" s="824">
        <v>0.03138239447670799</v>
      </c>
    </row>
    <row r="16" spans="3:7" ht="11.25" customHeight="1">
      <c r="C16" s="767"/>
      <c r="D16" s="767" t="s">
        <v>255</v>
      </c>
      <c r="E16" s="824">
        <v>32.25654485497005</v>
      </c>
      <c r="F16" s="824">
        <v>67.74345514502996</v>
      </c>
      <c r="G16" s="824">
        <v>0</v>
      </c>
    </row>
    <row r="17" spans="3:7" ht="11.25" customHeight="1">
      <c r="C17" s="767"/>
      <c r="D17" s="767" t="s">
        <v>259</v>
      </c>
      <c r="E17" s="824">
        <v>31.62739575461977</v>
      </c>
      <c r="F17" s="824">
        <v>67.61008449543175</v>
      </c>
      <c r="G17" s="824">
        <v>0.7625197499484813</v>
      </c>
    </row>
    <row r="18" spans="3:7" ht="11.25" customHeight="1">
      <c r="C18" s="767"/>
      <c r="D18" s="767" t="s">
        <v>387</v>
      </c>
      <c r="E18" s="824">
        <v>29.524239756242597</v>
      </c>
      <c r="F18" s="824">
        <v>70.4757602437574</v>
      </c>
      <c r="G18" s="824">
        <v>0</v>
      </c>
    </row>
    <row r="19" spans="3:7" ht="11.25" customHeight="1">
      <c r="C19" s="767"/>
      <c r="D19" s="767" t="s">
        <v>252</v>
      </c>
      <c r="E19" s="824">
        <v>27.982942668413276</v>
      </c>
      <c r="F19" s="824">
        <v>65.73134702750913</v>
      </c>
      <c r="G19" s="824">
        <v>6.285710304077597</v>
      </c>
    </row>
    <row r="20" spans="3:7" ht="11.25" customHeight="1">
      <c r="C20" s="767"/>
      <c r="D20" s="767" t="s">
        <v>241</v>
      </c>
      <c r="E20" s="824">
        <v>27.933424061820514</v>
      </c>
      <c r="F20" s="824">
        <v>71.40019084267993</v>
      </c>
      <c r="G20" s="824">
        <v>0.6663850954995496</v>
      </c>
    </row>
    <row r="21" spans="3:7" ht="11.25" customHeight="1">
      <c r="C21" s="767"/>
      <c r="D21" s="767" t="s">
        <v>247</v>
      </c>
      <c r="E21" s="824">
        <v>27.0995670995671</v>
      </c>
      <c r="F21" s="824">
        <v>72.9004329004329</v>
      </c>
      <c r="G21" s="824">
        <v>0</v>
      </c>
    </row>
    <row r="22" spans="3:7" ht="11.25" customHeight="1">
      <c r="C22" s="767"/>
      <c r="D22" s="767" t="s">
        <v>260</v>
      </c>
      <c r="E22" s="824">
        <v>17.646361111385673</v>
      </c>
      <c r="F22" s="824">
        <v>82.01164365282541</v>
      </c>
      <c r="G22" s="824">
        <v>0.34199523578891444</v>
      </c>
    </row>
    <row r="23" spans="3:7" ht="11.25" customHeight="1">
      <c r="C23" s="767"/>
      <c r="D23" s="767" t="s">
        <v>239</v>
      </c>
      <c r="E23" s="824">
        <v>15.88091112459796</v>
      </c>
      <c r="F23" s="824">
        <v>84.11908887540204</v>
      </c>
      <c r="G23" s="824">
        <v>0</v>
      </c>
    </row>
    <row r="24" spans="3:7" ht="11.25" customHeight="1">
      <c r="C24" s="767"/>
      <c r="D24" s="767" t="s">
        <v>436</v>
      </c>
      <c r="E24" s="824">
        <v>14.41459604704511</v>
      </c>
      <c r="F24" s="824">
        <v>85.58540395295489</v>
      </c>
      <c r="G24" s="824">
        <v>0</v>
      </c>
    </row>
    <row r="25" spans="3:7" ht="11.25" customHeight="1">
      <c r="C25" s="767"/>
      <c r="D25" s="767" t="s">
        <v>253</v>
      </c>
      <c r="E25" s="824">
        <v>13.911550411541327</v>
      </c>
      <c r="F25" s="824">
        <v>85.73868488471392</v>
      </c>
      <c r="G25" s="824">
        <v>0.34976470374475355</v>
      </c>
    </row>
    <row r="26" spans="3:7" ht="11.25" customHeight="1">
      <c r="C26" s="767"/>
      <c r="D26" s="767" t="s">
        <v>251</v>
      </c>
      <c r="E26" s="824">
        <v>13.043959694386004</v>
      </c>
      <c r="F26" s="824">
        <v>86.87852950946738</v>
      </c>
      <c r="G26" s="824">
        <v>0.07751079614661194</v>
      </c>
    </row>
    <row r="27" spans="3:7" ht="11.25" customHeight="1">
      <c r="C27" s="767"/>
      <c r="D27" s="767" t="s">
        <v>257</v>
      </c>
      <c r="E27" s="824">
        <v>8.571987098035383</v>
      </c>
      <c r="F27" s="824">
        <v>91.1087218584042</v>
      </c>
      <c r="G27" s="824">
        <v>0.31929104356042615</v>
      </c>
    </row>
    <row r="28" spans="3:7" ht="11.25" customHeight="1">
      <c r="C28" s="767"/>
      <c r="D28" s="767" t="s">
        <v>246</v>
      </c>
      <c r="E28" s="824">
        <v>7.8112805959560125</v>
      </c>
      <c r="F28" s="824">
        <v>69.74813763746009</v>
      </c>
      <c r="G28" s="824">
        <v>22.440581766583904</v>
      </c>
    </row>
    <row r="29" spans="3:7" ht="11.25" customHeight="1">
      <c r="C29" s="767"/>
      <c r="D29" s="767" t="s">
        <v>258</v>
      </c>
      <c r="E29" s="824">
        <v>7.575757575757576</v>
      </c>
      <c r="F29" s="824">
        <v>92.42424242424242</v>
      </c>
      <c r="G29" s="824">
        <v>0</v>
      </c>
    </row>
    <row r="30" spans="3:7" ht="11.25" customHeight="1">
      <c r="C30" s="767"/>
      <c r="D30" s="767" t="s">
        <v>245</v>
      </c>
      <c r="E30" s="824">
        <v>7.137113062732835</v>
      </c>
      <c r="F30" s="824">
        <v>92.86288693726716</v>
      </c>
      <c r="G30" s="824">
        <v>0</v>
      </c>
    </row>
    <row r="31" spans="3:7" ht="11.25" customHeight="1">
      <c r="C31" s="767"/>
      <c r="D31" s="767" t="s">
        <v>249</v>
      </c>
      <c r="E31" s="824">
        <v>5.389120396441041</v>
      </c>
      <c r="F31" s="824">
        <v>94.19979727446784</v>
      </c>
      <c r="G31" s="824">
        <v>0.41108232909111564</v>
      </c>
    </row>
    <row r="32" spans="3:11" ht="11.25" customHeight="1">
      <c r="C32" s="767"/>
      <c r="D32" s="767" t="s">
        <v>250</v>
      </c>
      <c r="E32" s="824">
        <v>5.261053809866475</v>
      </c>
      <c r="F32" s="824">
        <v>94.73894619013352</v>
      </c>
      <c r="G32" s="824">
        <v>0</v>
      </c>
      <c r="J32" s="825"/>
      <c r="K32" s="825"/>
    </row>
    <row r="33" spans="3:11" ht="11.25" customHeight="1">
      <c r="C33" s="767"/>
      <c r="D33" s="767" t="s">
        <v>243</v>
      </c>
      <c r="E33" s="824">
        <v>4.652972621551523</v>
      </c>
      <c r="F33" s="824">
        <v>95.34702737844847</v>
      </c>
      <c r="G33" s="824">
        <v>0</v>
      </c>
      <c r="J33" s="825"/>
      <c r="K33" s="825"/>
    </row>
    <row r="34" spans="3:11" s="826" customFormat="1" ht="11.25" customHeight="1">
      <c r="C34" s="767"/>
      <c r="D34" s="767" t="s">
        <v>339</v>
      </c>
      <c r="E34" s="824">
        <v>2.140920364444787</v>
      </c>
      <c r="F34" s="824">
        <v>97.85907963555522</v>
      </c>
      <c r="G34" s="824">
        <v>0</v>
      </c>
      <c r="J34" s="825"/>
      <c r="K34" s="825"/>
    </row>
    <row r="35" spans="3:11" ht="11.25" customHeight="1">
      <c r="C35" s="767"/>
      <c r="D35" s="767" t="s">
        <v>262</v>
      </c>
      <c r="E35" s="824">
        <v>27.381415241057542</v>
      </c>
      <c r="F35" s="824">
        <v>72.61858475894246</v>
      </c>
      <c r="G35" s="824">
        <v>0</v>
      </c>
      <c r="J35" s="825"/>
      <c r="K35" s="825"/>
    </row>
    <row r="36" spans="3:11" ht="11.25" customHeight="1">
      <c r="C36" s="767"/>
      <c r="D36" s="767" t="s">
        <v>265</v>
      </c>
      <c r="E36" s="824">
        <v>12.29971187810979</v>
      </c>
      <c r="F36" s="824">
        <v>87.70028812189021</v>
      </c>
      <c r="G36" s="824">
        <v>0</v>
      </c>
      <c r="J36" s="827"/>
      <c r="K36" s="827"/>
    </row>
    <row r="37" spans="3:11" ht="11.25" customHeight="1">
      <c r="C37" s="767"/>
      <c r="D37" s="767" t="s">
        <v>264</v>
      </c>
      <c r="E37" s="824">
        <v>11.073069180875041</v>
      </c>
      <c r="F37" s="824">
        <v>88.89940299021042</v>
      </c>
      <c r="G37" s="824">
        <v>0.027527828914543306</v>
      </c>
      <c r="J37" s="825"/>
      <c r="K37" s="825"/>
    </row>
    <row r="38" spans="3:11" ht="11.25" customHeight="1">
      <c r="C38" s="767"/>
      <c r="D38" s="767" t="s">
        <v>437</v>
      </c>
      <c r="E38" s="824">
        <v>20.817490494296578</v>
      </c>
      <c r="F38" s="824">
        <v>79.08745247148289</v>
      </c>
      <c r="G38" s="824">
        <v>0.09505703422053102</v>
      </c>
      <c r="J38" s="825"/>
      <c r="K38" s="825"/>
    </row>
    <row r="39" spans="3:11" ht="11.25" customHeight="1">
      <c r="C39" s="767"/>
      <c r="D39" s="767"/>
      <c r="E39" s="824"/>
      <c r="F39" s="824"/>
      <c r="G39" s="824"/>
      <c r="J39" s="825"/>
      <c r="K39" s="825"/>
    </row>
    <row r="40" spans="4:11" ht="11.25" customHeight="1">
      <c r="D40" s="767" t="s">
        <v>90</v>
      </c>
      <c r="J40" s="825"/>
      <c r="K40" s="825"/>
    </row>
    <row r="41" spans="1:11" ht="11.25" customHeight="1">
      <c r="A41" s="767"/>
      <c r="B41" s="767"/>
      <c r="C41" s="767"/>
      <c r="D41" s="767" t="s">
        <v>91</v>
      </c>
      <c r="J41" s="828"/>
      <c r="K41" s="825"/>
    </row>
    <row r="42" spans="1:11" ht="11.25" customHeight="1">
      <c r="A42" s="767"/>
      <c r="B42" s="767"/>
      <c r="C42" s="767"/>
      <c r="D42" s="767" t="s">
        <v>78</v>
      </c>
      <c r="J42" s="825"/>
      <c r="K42" s="825"/>
    </row>
    <row r="43" spans="1:11" ht="11.25" customHeight="1">
      <c r="A43" s="767"/>
      <c r="B43" s="767"/>
      <c r="C43" s="767"/>
      <c r="D43" s="767"/>
      <c r="J43" s="825"/>
      <c r="K43" s="825"/>
    </row>
    <row r="44" spans="1:11" ht="11.25" customHeight="1">
      <c r="A44" s="767"/>
      <c r="B44" s="767"/>
      <c r="C44" s="767"/>
      <c r="D44" s="767"/>
      <c r="J44" s="825"/>
      <c r="K44" s="825"/>
    </row>
    <row r="45" spans="1:11" ht="11.25" customHeight="1">
      <c r="A45" s="769" t="s">
        <v>189</v>
      </c>
      <c r="B45" s="767"/>
      <c r="C45" s="767"/>
      <c r="D45" s="767"/>
      <c r="J45" s="825"/>
      <c r="K45" s="825"/>
    </row>
    <row r="46" spans="1:11" ht="11.25" customHeight="1">
      <c r="A46" s="770" t="s">
        <v>34</v>
      </c>
      <c r="B46" s="767"/>
      <c r="C46" s="767"/>
      <c r="D46" s="767"/>
      <c r="J46" s="825"/>
      <c r="K46" s="825"/>
    </row>
    <row r="47" spans="1:11" ht="11.25" customHeight="1">
      <c r="A47" s="770"/>
      <c r="B47" s="767"/>
      <c r="C47" s="767"/>
      <c r="D47" s="767"/>
      <c r="J47" s="825"/>
      <c r="K47" s="825"/>
    </row>
    <row r="48" spans="10:11" ht="11.25" customHeight="1">
      <c r="J48" s="825"/>
      <c r="K48" s="825"/>
    </row>
    <row r="49" spans="10:11" ht="11.25" customHeight="1">
      <c r="J49" s="825"/>
      <c r="K49" s="825"/>
    </row>
    <row r="50" spans="10:11" ht="11.25" customHeight="1">
      <c r="J50" s="825"/>
      <c r="K50" s="825"/>
    </row>
    <row r="51" spans="10:11" ht="11.25" customHeight="1">
      <c r="J51" s="825"/>
      <c r="K51" s="825"/>
    </row>
    <row r="52" spans="10:11" ht="11.25" customHeight="1">
      <c r="J52" s="825"/>
      <c r="K52" s="825"/>
    </row>
    <row r="53" spans="10:11" ht="11.25" customHeight="1">
      <c r="J53" s="825"/>
      <c r="K53" s="825"/>
    </row>
    <row r="54" spans="10:11" ht="11.25" customHeight="1">
      <c r="J54" s="825"/>
      <c r="K54" s="825"/>
    </row>
    <row r="55" spans="10:11" ht="11.25" customHeight="1">
      <c r="J55" s="827"/>
      <c r="K55" s="827"/>
    </row>
    <row r="56" spans="10:11" ht="11.25" customHeight="1">
      <c r="J56" s="827"/>
      <c r="K56" s="827"/>
    </row>
    <row r="57" spans="10:11" ht="11.25" customHeight="1">
      <c r="J57" s="827"/>
      <c r="K57" s="827"/>
    </row>
    <row r="58" spans="10:11" ht="11.25" customHeight="1">
      <c r="J58" s="827"/>
      <c r="K58" s="827"/>
    </row>
    <row r="59" spans="10:11" ht="11.25" customHeight="1">
      <c r="J59" s="827"/>
      <c r="K59" s="827"/>
    </row>
    <row r="60" spans="10:11" ht="11.25" customHeight="1">
      <c r="J60" s="827"/>
      <c r="K60" s="827"/>
    </row>
    <row r="61" spans="10:11" ht="11.25" customHeight="1">
      <c r="J61" s="827"/>
      <c r="K61" s="82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A2:O139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6.16015625" style="759" customWidth="1"/>
    <col min="4" max="4" width="16.83203125" style="759" customWidth="1"/>
    <col min="5" max="16384" width="10.66015625" style="759" customWidth="1"/>
  </cols>
  <sheetData>
    <row r="1" ht="11.25"/>
    <row r="2" ht="11.25">
      <c r="D2" s="761" t="s">
        <v>176</v>
      </c>
    </row>
    <row r="3" ht="11.25">
      <c r="D3" s="761" t="s">
        <v>177</v>
      </c>
    </row>
    <row r="4" ht="11.25">
      <c r="D4" s="761" t="s">
        <v>74</v>
      </c>
    </row>
    <row r="5" ht="11.25"/>
    <row r="6" ht="11.25">
      <c r="D6" s="762" t="s">
        <v>168</v>
      </c>
    </row>
    <row r="7" ht="11.25">
      <c r="D7" s="762" t="s">
        <v>231</v>
      </c>
    </row>
    <row r="8" ht="11.25"/>
    <row r="9" ht="11.25"/>
    <row r="10" spans="5:6" ht="45">
      <c r="E10" s="829" t="s">
        <v>82</v>
      </c>
      <c r="F10" s="829" t="s">
        <v>83</v>
      </c>
    </row>
    <row r="11" spans="1:6" ht="11.25">
      <c r="A11" s="830"/>
      <c r="D11" s="759" t="s">
        <v>199</v>
      </c>
      <c r="E11" s="831">
        <v>2.3909308789419237</v>
      </c>
      <c r="F11" s="831">
        <v>3.9757485566915163</v>
      </c>
    </row>
    <row r="12" spans="1:6" ht="11.25">
      <c r="A12" s="830"/>
      <c r="D12" s="759" t="s">
        <v>249</v>
      </c>
      <c r="E12" s="831">
        <v>37.559067882472135</v>
      </c>
      <c r="F12" s="831">
        <v>5.976494427558257</v>
      </c>
    </row>
    <row r="13" spans="1:6" ht="11.25">
      <c r="A13" s="830"/>
      <c r="D13" s="759" t="s">
        <v>247</v>
      </c>
      <c r="E13" s="831">
        <v>0.41595652754573265</v>
      </c>
      <c r="F13" s="831">
        <v>17.450495158966504</v>
      </c>
    </row>
    <row r="14" spans="1:6" ht="11.25">
      <c r="A14" s="830"/>
      <c r="D14" s="759" t="s">
        <v>246</v>
      </c>
      <c r="E14" s="831">
        <v>9.808006023340445</v>
      </c>
      <c r="F14" s="831">
        <v>6.279332413100766</v>
      </c>
    </row>
    <row r="15" spans="1:7" ht="11.25">
      <c r="A15" s="830"/>
      <c r="D15" s="767" t="s">
        <v>240</v>
      </c>
      <c r="E15" s="824">
        <v>0.7185834237903933</v>
      </c>
      <c r="F15" s="824">
        <v>15.279223225642804</v>
      </c>
      <c r="G15" s="767"/>
    </row>
    <row r="16" spans="1:7" ht="11.25">
      <c r="A16" s="830"/>
      <c r="D16" s="767" t="s">
        <v>243</v>
      </c>
      <c r="E16" s="824">
        <v>4.96235808838284</v>
      </c>
      <c r="F16" s="824">
        <v>7.368415218481767</v>
      </c>
      <c r="G16" s="767"/>
    </row>
    <row r="17" spans="1:7" ht="11.25">
      <c r="A17" s="830"/>
      <c r="D17" s="767" t="s">
        <v>253</v>
      </c>
      <c r="E17" s="824">
        <v>3.7939573394484434</v>
      </c>
      <c r="F17" s="824">
        <v>6.551585468315768</v>
      </c>
      <c r="G17" s="767"/>
    </row>
    <row r="18" spans="1:7" ht="11.25">
      <c r="A18" s="830"/>
      <c r="D18" s="767" t="s">
        <v>241</v>
      </c>
      <c r="E18" s="824">
        <v>8.198753716267081</v>
      </c>
      <c r="F18" s="824">
        <v>1.71261766774606</v>
      </c>
      <c r="G18" s="767"/>
    </row>
    <row r="19" spans="1:7" ht="11.25">
      <c r="A19" s="830"/>
      <c r="D19" s="767" t="s">
        <v>92</v>
      </c>
      <c r="E19" s="824">
        <v>6.181972093023256</v>
      </c>
      <c r="F19" s="824">
        <v>2.894539534883721</v>
      </c>
      <c r="G19" s="767"/>
    </row>
    <row r="20" spans="1:7" ht="11.25">
      <c r="A20" s="830"/>
      <c r="D20" s="767" t="s">
        <v>239</v>
      </c>
      <c r="E20" s="824">
        <v>3.0861381592499613</v>
      </c>
      <c r="F20" s="824">
        <v>5.676928355570662</v>
      </c>
      <c r="G20" s="767"/>
    </row>
    <row r="21" spans="1:7" ht="11.25">
      <c r="A21" s="830"/>
      <c r="D21" s="767" t="s">
        <v>242</v>
      </c>
      <c r="E21" s="824">
        <v>1.4352151903635413</v>
      </c>
      <c r="F21" s="824">
        <v>6.81964107498116</v>
      </c>
      <c r="G21" s="767"/>
    </row>
    <row r="22" spans="1:7" ht="11.25">
      <c r="A22" s="830"/>
      <c r="D22" s="767" t="s">
        <v>436</v>
      </c>
      <c r="E22" s="824">
        <v>2.917536074425152</v>
      </c>
      <c r="F22" s="824">
        <v>3.9033321665195686</v>
      </c>
      <c r="G22" s="767"/>
    </row>
    <row r="23" spans="1:7" ht="11.25">
      <c r="A23" s="830"/>
      <c r="D23" s="767" t="s">
        <v>245</v>
      </c>
      <c r="E23" s="824">
        <v>1.8848625502430942</v>
      </c>
      <c r="F23" s="824">
        <v>4.595761303825986</v>
      </c>
      <c r="G23" s="767"/>
    </row>
    <row r="24" spans="1:7" ht="11.25">
      <c r="A24" s="830"/>
      <c r="D24" s="767" t="s">
        <v>260</v>
      </c>
      <c r="E24" s="824">
        <v>2.7610352118389683</v>
      </c>
      <c r="F24" s="824">
        <v>3.1555969109628235</v>
      </c>
      <c r="G24" s="767"/>
    </row>
    <row r="25" spans="1:6" ht="11.25">
      <c r="A25" s="830"/>
      <c r="D25" s="759" t="s">
        <v>238</v>
      </c>
      <c r="E25" s="831">
        <v>1.971658643068767</v>
      </c>
      <c r="F25" s="831">
        <v>3.835033641776004</v>
      </c>
    </row>
    <row r="26" spans="1:6" ht="11.25">
      <c r="A26" s="830"/>
      <c r="D26" s="759" t="s">
        <v>387</v>
      </c>
      <c r="E26" s="831">
        <v>2.023324288414476</v>
      </c>
      <c r="F26" s="831">
        <v>3.7833082329559042</v>
      </c>
    </row>
    <row r="27" spans="1:6" ht="11.25">
      <c r="A27" s="830"/>
      <c r="D27" s="759" t="s">
        <v>251</v>
      </c>
      <c r="E27" s="831">
        <v>1.9934382155040897</v>
      </c>
      <c r="F27" s="831">
        <v>2.3894663291482012</v>
      </c>
    </row>
    <row r="28" spans="1:6" ht="11.25">
      <c r="A28" s="830"/>
      <c r="D28" s="759" t="s">
        <v>255</v>
      </c>
      <c r="E28" s="831">
        <v>0.7972617563339527</v>
      </c>
      <c r="F28" s="831">
        <v>3.372227057799525</v>
      </c>
    </row>
    <row r="29" spans="1:6" ht="11.25">
      <c r="A29" s="830"/>
      <c r="D29" s="759" t="s">
        <v>339</v>
      </c>
      <c r="E29" s="831">
        <v>1.3930108902357403</v>
      </c>
      <c r="F29" s="831">
        <v>2.5003673259682166</v>
      </c>
    </row>
    <row r="30" spans="1:6" ht="11.25">
      <c r="A30" s="830"/>
      <c r="D30" s="759" t="s">
        <v>252</v>
      </c>
      <c r="E30" s="831">
        <v>1.7616204795075905</v>
      </c>
      <c r="F30" s="831">
        <v>2.1031389038327375</v>
      </c>
    </row>
    <row r="31" spans="1:6" ht="11.25">
      <c r="A31" s="830"/>
      <c r="D31" s="759" t="s">
        <v>257</v>
      </c>
      <c r="E31" s="831">
        <v>0.20641007851947635</v>
      </c>
      <c r="F31" s="831">
        <v>3.2651171395647034</v>
      </c>
    </row>
    <row r="32" spans="1:6" ht="11.25">
      <c r="A32" s="830"/>
      <c r="D32" s="759" t="s">
        <v>259</v>
      </c>
      <c r="E32" s="831">
        <v>0.9748392603214907</v>
      </c>
      <c r="F32" s="831">
        <v>1.696576656952632</v>
      </c>
    </row>
    <row r="33" spans="1:6" ht="11.25">
      <c r="A33" s="830"/>
      <c r="D33" s="759" t="s">
        <v>250</v>
      </c>
      <c r="E33" s="831">
        <v>1.094649323719778</v>
      </c>
      <c r="F33" s="831">
        <v>0.7632458459920397</v>
      </c>
    </row>
    <row r="34" spans="1:6" ht="11.25">
      <c r="A34" s="830"/>
      <c r="D34" s="759" t="s">
        <v>248</v>
      </c>
      <c r="E34" s="831">
        <v>0.0749580879508232</v>
      </c>
      <c r="F34" s="831">
        <v>1.1640444769232974</v>
      </c>
    </row>
    <row r="35" spans="1:6" ht="11.25">
      <c r="A35" s="830"/>
      <c r="D35" s="759" t="s">
        <v>258</v>
      </c>
      <c r="E35" s="831">
        <v>0.6043507935880319</v>
      </c>
      <c r="F35" s="831">
        <v>0.3665016460794338</v>
      </c>
    </row>
    <row r="36" spans="1:6" ht="11.25">
      <c r="A36" s="830"/>
      <c r="C36" s="767"/>
      <c r="D36" s="767" t="s">
        <v>236</v>
      </c>
      <c r="E36" s="824">
        <v>0.046433659617874115</v>
      </c>
      <c r="F36" s="831">
        <v>0.26695410311453904</v>
      </c>
    </row>
    <row r="37" spans="1:6" ht="11.25">
      <c r="A37" s="830"/>
      <c r="C37" s="767"/>
      <c r="D37" s="767" t="s">
        <v>256</v>
      </c>
      <c r="E37" s="824">
        <v>0.028099483241153755</v>
      </c>
      <c r="F37" s="831">
        <v>0.11774246304971446</v>
      </c>
    </row>
    <row r="38" spans="1:6" ht="11.25">
      <c r="A38" s="830"/>
      <c r="C38" s="767"/>
      <c r="D38" s="767" t="s">
        <v>93</v>
      </c>
      <c r="E38" s="824">
        <v>0.027239427543690495</v>
      </c>
      <c r="F38" s="831">
        <v>0.06765096023405362</v>
      </c>
    </row>
    <row r="39" spans="3:6" ht="11.25">
      <c r="C39" s="767"/>
      <c r="D39" s="767" t="s">
        <v>265</v>
      </c>
      <c r="E39" s="824">
        <v>13.417519101889209</v>
      </c>
      <c r="F39" s="831">
        <v>8.257126593901521</v>
      </c>
    </row>
    <row r="40" spans="3:6" ht="11.25">
      <c r="C40" s="767"/>
      <c r="D40" s="767" t="s">
        <v>262</v>
      </c>
      <c r="E40" s="824">
        <v>6.06009368502793</v>
      </c>
      <c r="F40" s="831">
        <v>1.573420004508905</v>
      </c>
    </row>
    <row r="41" spans="3:6" ht="11.25">
      <c r="C41" s="767"/>
      <c r="D41" s="767" t="s">
        <v>264</v>
      </c>
      <c r="E41" s="824">
        <v>3.445453583183379</v>
      </c>
      <c r="F41" s="831">
        <v>2.8661133026563306</v>
      </c>
    </row>
    <row r="42" spans="3:6" ht="11.25">
      <c r="C42" s="767"/>
      <c r="D42" s="767" t="s">
        <v>213</v>
      </c>
      <c r="E42" s="824">
        <v>0.06338204429430165</v>
      </c>
      <c r="F42" s="831">
        <v>0.08169235050078932</v>
      </c>
    </row>
    <row r="43" spans="3:5" ht="11.25">
      <c r="C43" s="767"/>
      <c r="D43" s="767"/>
      <c r="E43" s="767"/>
    </row>
    <row r="44" ht="11.25">
      <c r="D44" s="759" t="s">
        <v>343</v>
      </c>
    </row>
    <row r="45" ht="11.25">
      <c r="D45" s="759" t="s">
        <v>94</v>
      </c>
    </row>
    <row r="46" ht="11.25">
      <c r="D46" s="759" t="s">
        <v>95</v>
      </c>
    </row>
    <row r="47" ht="11.25">
      <c r="D47" s="759" t="s">
        <v>88</v>
      </c>
    </row>
    <row r="52" ht="11.25">
      <c r="A52" s="762" t="s">
        <v>189</v>
      </c>
    </row>
    <row r="53" ht="11.25">
      <c r="A53" s="807" t="s">
        <v>35</v>
      </c>
    </row>
    <row r="55" spans="1:15" ht="11.25">
      <c r="A55" s="832"/>
      <c r="B55" s="768"/>
      <c r="C55" s="768"/>
      <c r="D55" s="768"/>
      <c r="E55" s="768"/>
      <c r="F55" s="768"/>
      <c r="G55" s="768"/>
      <c r="H55" s="768"/>
      <c r="I55" s="768"/>
      <c r="J55" s="768"/>
      <c r="K55" s="768"/>
      <c r="L55" s="768"/>
      <c r="M55" s="768"/>
      <c r="N55" s="768"/>
      <c r="O55" s="768"/>
    </row>
    <row r="56" spans="1:15" ht="11.25">
      <c r="A56" s="768"/>
      <c r="B56" s="768"/>
      <c r="C56" s="768"/>
      <c r="D56" s="768"/>
      <c r="E56" s="768"/>
      <c r="F56" s="768"/>
      <c r="G56" s="768"/>
      <c r="H56" s="768"/>
      <c r="I56" s="768"/>
      <c r="J56" s="768"/>
      <c r="K56" s="768"/>
      <c r="L56" s="768"/>
      <c r="M56" s="768"/>
      <c r="N56" s="768"/>
      <c r="O56" s="768"/>
    </row>
    <row r="57" spans="1:15" ht="11.25">
      <c r="A57" s="768"/>
      <c r="B57" s="768"/>
      <c r="C57" s="768"/>
      <c r="D57" s="768"/>
      <c r="E57" s="768"/>
      <c r="F57" s="768"/>
      <c r="G57" s="768"/>
      <c r="H57" s="768"/>
      <c r="I57" s="768"/>
      <c r="J57" s="768"/>
      <c r="K57" s="768"/>
      <c r="L57" s="768"/>
      <c r="M57" s="768"/>
      <c r="N57" s="768"/>
      <c r="O57" s="768"/>
    </row>
    <row r="58" spans="1:15" ht="11.25">
      <c r="A58" s="768"/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</row>
    <row r="59" spans="1:15" ht="11.25">
      <c r="A59" s="768"/>
      <c r="B59" s="768"/>
      <c r="C59" s="768"/>
      <c r="D59" s="768"/>
      <c r="E59" s="833"/>
      <c r="F59" s="768"/>
      <c r="G59" s="833"/>
      <c r="H59" s="833"/>
      <c r="I59" s="833"/>
      <c r="J59" s="833"/>
      <c r="K59" s="833"/>
      <c r="L59" s="833"/>
      <c r="M59" s="768"/>
      <c r="N59" s="768"/>
      <c r="O59" s="768"/>
    </row>
    <row r="60" spans="1:15" ht="11.25">
      <c r="A60" s="768"/>
      <c r="B60" s="768"/>
      <c r="C60" s="768"/>
      <c r="D60" s="768"/>
      <c r="E60" s="768"/>
      <c r="F60" s="768"/>
      <c r="G60" s="768"/>
      <c r="H60" s="768"/>
      <c r="I60" s="768"/>
      <c r="J60" s="768"/>
      <c r="K60" s="768"/>
      <c r="L60" s="833"/>
      <c r="M60" s="768"/>
      <c r="N60" s="768"/>
      <c r="O60" s="768"/>
    </row>
    <row r="61" spans="1:15" ht="11.25">
      <c r="A61" s="768"/>
      <c r="B61" s="768"/>
      <c r="C61" s="768"/>
      <c r="D61" s="768"/>
      <c r="E61" s="768"/>
      <c r="F61" s="768"/>
      <c r="G61" s="768"/>
      <c r="H61" s="768"/>
      <c r="I61" s="768"/>
      <c r="J61" s="768"/>
      <c r="K61" s="768"/>
      <c r="L61" s="768"/>
      <c r="M61" s="834"/>
      <c r="N61" s="834"/>
      <c r="O61" s="768"/>
    </row>
    <row r="62" spans="1:15" ht="11.25">
      <c r="A62" s="768"/>
      <c r="B62" s="768"/>
      <c r="C62" s="768"/>
      <c r="D62" s="768"/>
      <c r="E62" s="768"/>
      <c r="F62" s="768"/>
      <c r="G62" s="768"/>
      <c r="H62" s="768"/>
      <c r="I62" s="768"/>
      <c r="J62" s="768"/>
      <c r="K62" s="768"/>
      <c r="L62" s="768"/>
      <c r="M62" s="835"/>
      <c r="N62" s="835"/>
      <c r="O62" s="768"/>
    </row>
    <row r="63" spans="1:15" ht="11.25">
      <c r="A63" s="768"/>
      <c r="B63" s="768"/>
      <c r="C63" s="768"/>
      <c r="D63" s="768"/>
      <c r="E63" s="768"/>
      <c r="F63" s="768"/>
      <c r="G63" s="768"/>
      <c r="H63" s="768"/>
      <c r="I63" s="768"/>
      <c r="J63" s="768"/>
      <c r="K63" s="768"/>
      <c r="L63" s="768"/>
      <c r="M63" s="835"/>
      <c r="N63" s="835"/>
      <c r="O63" s="768"/>
    </row>
    <row r="64" spans="1:15" ht="11.25">
      <c r="A64" s="768"/>
      <c r="B64" s="768"/>
      <c r="C64" s="768"/>
      <c r="D64" s="768"/>
      <c r="E64" s="768"/>
      <c r="F64" s="768"/>
      <c r="G64" s="768"/>
      <c r="H64" s="768"/>
      <c r="I64" s="768"/>
      <c r="J64" s="768"/>
      <c r="K64" s="768"/>
      <c r="L64" s="768"/>
      <c r="M64" s="835"/>
      <c r="N64" s="835"/>
      <c r="O64" s="768"/>
    </row>
    <row r="65" spans="1:15" ht="11.25">
      <c r="A65" s="768"/>
      <c r="B65" s="768"/>
      <c r="C65" s="768"/>
      <c r="D65" s="768"/>
      <c r="E65" s="833"/>
      <c r="F65" s="768"/>
      <c r="G65" s="833"/>
      <c r="H65" s="768"/>
      <c r="I65" s="768"/>
      <c r="J65" s="768"/>
      <c r="K65" s="768"/>
      <c r="L65" s="768"/>
      <c r="M65" s="835"/>
      <c r="N65" s="835"/>
      <c r="O65" s="768"/>
    </row>
    <row r="66" spans="1:15" ht="11.25">
      <c r="A66" s="768"/>
      <c r="B66" s="768"/>
      <c r="C66" s="768"/>
      <c r="D66" s="768"/>
      <c r="E66" s="768"/>
      <c r="F66" s="768"/>
      <c r="G66" s="768"/>
      <c r="H66" s="833"/>
      <c r="I66" s="768"/>
      <c r="J66" s="768"/>
      <c r="K66" s="768"/>
      <c r="L66" s="768"/>
      <c r="M66" s="835"/>
      <c r="N66" s="835"/>
      <c r="O66" s="768"/>
    </row>
    <row r="67" spans="1:15" ht="11.25">
      <c r="A67" s="768"/>
      <c r="B67" s="768"/>
      <c r="C67" s="768"/>
      <c r="D67" s="768"/>
      <c r="E67" s="833"/>
      <c r="F67" s="768"/>
      <c r="G67" s="833"/>
      <c r="H67" s="768"/>
      <c r="I67" s="768"/>
      <c r="J67" s="768"/>
      <c r="K67" s="768"/>
      <c r="L67" s="768"/>
      <c r="M67" s="835"/>
      <c r="N67" s="835"/>
      <c r="O67" s="768"/>
    </row>
    <row r="68" spans="1:15" ht="11.25">
      <c r="A68" s="768"/>
      <c r="B68" s="768"/>
      <c r="C68" s="768"/>
      <c r="D68" s="768"/>
      <c r="E68" s="768"/>
      <c r="F68" s="768"/>
      <c r="G68" s="768"/>
      <c r="H68" s="768"/>
      <c r="I68" s="768"/>
      <c r="J68" s="768"/>
      <c r="K68" s="768"/>
      <c r="L68" s="768"/>
      <c r="M68" s="835"/>
      <c r="N68" s="835"/>
      <c r="O68" s="768"/>
    </row>
    <row r="69" spans="1:15" ht="11.25">
      <c r="A69" s="768"/>
      <c r="B69" s="768"/>
      <c r="C69" s="768"/>
      <c r="D69" s="768"/>
      <c r="E69" s="833"/>
      <c r="F69" s="768"/>
      <c r="G69" s="833"/>
      <c r="H69" s="768"/>
      <c r="I69" s="768"/>
      <c r="J69" s="768"/>
      <c r="K69" s="768"/>
      <c r="L69" s="768"/>
      <c r="M69" s="835"/>
      <c r="N69" s="835"/>
      <c r="O69" s="768"/>
    </row>
    <row r="70" spans="1:15" ht="11.25">
      <c r="A70" s="768"/>
      <c r="B70" s="768"/>
      <c r="C70" s="768"/>
      <c r="D70" s="768"/>
      <c r="E70" s="768"/>
      <c r="F70" s="768"/>
      <c r="G70" s="768"/>
      <c r="H70" s="768"/>
      <c r="I70" s="768"/>
      <c r="J70" s="768"/>
      <c r="K70" s="768"/>
      <c r="L70" s="768"/>
      <c r="M70" s="835"/>
      <c r="N70" s="835"/>
      <c r="O70" s="768"/>
    </row>
    <row r="71" spans="1:15" ht="11.25">
      <c r="A71" s="768"/>
      <c r="B71" s="768"/>
      <c r="C71" s="768"/>
      <c r="D71" s="768"/>
      <c r="E71" s="833"/>
      <c r="F71" s="768"/>
      <c r="G71" s="833"/>
      <c r="H71" s="768"/>
      <c r="I71" s="768"/>
      <c r="J71" s="768"/>
      <c r="K71" s="768"/>
      <c r="L71" s="768"/>
      <c r="M71" s="835"/>
      <c r="N71" s="835"/>
      <c r="O71" s="768"/>
    </row>
    <row r="72" spans="1:15" ht="11.25">
      <c r="A72" s="768"/>
      <c r="B72" s="768"/>
      <c r="C72" s="768"/>
      <c r="D72" s="768"/>
      <c r="E72" s="768"/>
      <c r="F72" s="768"/>
      <c r="G72" s="768"/>
      <c r="H72" s="768"/>
      <c r="I72" s="768"/>
      <c r="J72" s="768"/>
      <c r="K72" s="768"/>
      <c r="L72" s="768"/>
      <c r="M72" s="835"/>
      <c r="N72" s="835"/>
      <c r="O72" s="768"/>
    </row>
    <row r="73" spans="1:15" ht="11.25">
      <c r="A73" s="768"/>
      <c r="B73" s="768"/>
      <c r="C73" s="768"/>
      <c r="D73" s="768"/>
      <c r="E73" s="768"/>
      <c r="F73" s="768"/>
      <c r="G73" s="768"/>
      <c r="H73" s="768"/>
      <c r="I73" s="768"/>
      <c r="J73" s="768"/>
      <c r="K73" s="768"/>
      <c r="L73" s="768"/>
      <c r="M73" s="835"/>
      <c r="N73" s="835"/>
      <c r="O73" s="768"/>
    </row>
    <row r="74" spans="1:15" ht="11.25">
      <c r="A74" s="768"/>
      <c r="B74" s="768"/>
      <c r="C74" s="768"/>
      <c r="D74" s="768"/>
      <c r="E74" s="768"/>
      <c r="F74" s="768"/>
      <c r="G74" s="768"/>
      <c r="H74" s="833"/>
      <c r="I74" s="768"/>
      <c r="J74" s="768"/>
      <c r="K74" s="768"/>
      <c r="L74" s="768"/>
      <c r="M74" s="834"/>
      <c r="N74" s="834"/>
      <c r="O74" s="768"/>
    </row>
    <row r="75" spans="1:15" ht="11.25">
      <c r="A75" s="768"/>
      <c r="B75" s="768"/>
      <c r="C75" s="768"/>
      <c r="D75" s="768"/>
      <c r="E75" s="768"/>
      <c r="F75" s="768"/>
      <c r="G75" s="768"/>
      <c r="H75" s="768"/>
      <c r="I75" s="768"/>
      <c r="J75" s="768"/>
      <c r="K75" s="768"/>
      <c r="L75" s="768"/>
      <c r="M75" s="835"/>
      <c r="N75" s="835"/>
      <c r="O75" s="768"/>
    </row>
    <row r="76" spans="1:15" ht="11.25">
      <c r="A76" s="768"/>
      <c r="B76" s="768"/>
      <c r="C76" s="768"/>
      <c r="D76" s="768"/>
      <c r="E76" s="768"/>
      <c r="F76" s="768"/>
      <c r="G76" s="768"/>
      <c r="H76" s="833"/>
      <c r="I76" s="768"/>
      <c r="J76" s="768"/>
      <c r="K76" s="768"/>
      <c r="L76" s="768"/>
      <c r="M76" s="835"/>
      <c r="N76" s="835"/>
      <c r="O76" s="768"/>
    </row>
    <row r="77" spans="1:15" ht="11.25">
      <c r="A77" s="768"/>
      <c r="B77" s="768"/>
      <c r="C77" s="768"/>
      <c r="D77" s="768"/>
      <c r="E77" s="768"/>
      <c r="F77" s="768"/>
      <c r="G77" s="768"/>
      <c r="H77" s="768"/>
      <c r="I77" s="768"/>
      <c r="J77" s="768"/>
      <c r="K77" s="768"/>
      <c r="L77" s="768"/>
      <c r="M77" s="835"/>
      <c r="N77" s="835"/>
      <c r="O77" s="768"/>
    </row>
    <row r="78" spans="1:15" ht="11.25">
      <c r="A78" s="768"/>
      <c r="B78" s="768"/>
      <c r="C78" s="768"/>
      <c r="D78" s="768"/>
      <c r="E78" s="768"/>
      <c r="F78" s="768"/>
      <c r="G78" s="768"/>
      <c r="H78" s="768"/>
      <c r="I78" s="768"/>
      <c r="J78" s="768"/>
      <c r="K78" s="768"/>
      <c r="L78" s="768"/>
      <c r="M78" s="835"/>
      <c r="N78" s="835"/>
      <c r="O78" s="768"/>
    </row>
    <row r="79" spans="1:15" ht="11.25">
      <c r="A79" s="768"/>
      <c r="B79" s="768"/>
      <c r="C79" s="768"/>
      <c r="D79" s="768"/>
      <c r="E79" s="768"/>
      <c r="F79" s="768"/>
      <c r="G79" s="768"/>
      <c r="H79" s="768"/>
      <c r="I79" s="768"/>
      <c r="J79" s="768"/>
      <c r="K79" s="768"/>
      <c r="L79" s="833"/>
      <c r="M79" s="835"/>
      <c r="N79" s="835"/>
      <c r="O79" s="768"/>
    </row>
    <row r="80" spans="1:15" ht="11.25">
      <c r="A80" s="768"/>
      <c r="B80" s="768"/>
      <c r="C80" s="768"/>
      <c r="D80" s="768"/>
      <c r="E80" s="768"/>
      <c r="F80" s="768"/>
      <c r="G80" s="768"/>
      <c r="H80" s="833"/>
      <c r="I80" s="768"/>
      <c r="J80" s="768"/>
      <c r="K80" s="768"/>
      <c r="L80" s="768"/>
      <c r="M80" s="835"/>
      <c r="N80" s="835"/>
      <c r="O80" s="768"/>
    </row>
    <row r="81" spans="1:15" ht="11.25">
      <c r="A81" s="768"/>
      <c r="B81" s="768"/>
      <c r="C81" s="768"/>
      <c r="D81" s="768"/>
      <c r="E81" s="768"/>
      <c r="F81" s="768"/>
      <c r="G81" s="768"/>
      <c r="H81" s="768"/>
      <c r="I81" s="768"/>
      <c r="J81" s="768"/>
      <c r="K81" s="768"/>
      <c r="L81" s="768"/>
      <c r="M81" s="835"/>
      <c r="N81" s="835"/>
      <c r="O81" s="768"/>
    </row>
    <row r="82" spans="1:15" ht="11.25">
      <c r="A82" s="768"/>
      <c r="B82" s="768"/>
      <c r="C82" s="768"/>
      <c r="D82" s="768"/>
      <c r="E82" s="768"/>
      <c r="F82" s="768"/>
      <c r="G82" s="768"/>
      <c r="H82" s="768"/>
      <c r="I82" s="833"/>
      <c r="J82" s="833"/>
      <c r="K82" s="833"/>
      <c r="L82" s="833"/>
      <c r="M82" s="835"/>
      <c r="N82" s="835"/>
      <c r="O82" s="768"/>
    </row>
    <row r="83" spans="1:15" ht="11.25">
      <c r="A83" s="768"/>
      <c r="B83" s="768"/>
      <c r="C83" s="768"/>
      <c r="D83" s="768"/>
      <c r="E83" s="768"/>
      <c r="F83" s="768"/>
      <c r="G83" s="768"/>
      <c r="H83" s="768"/>
      <c r="I83" s="768"/>
      <c r="J83" s="768"/>
      <c r="K83" s="768"/>
      <c r="L83" s="768"/>
      <c r="M83" s="835"/>
      <c r="N83" s="835"/>
      <c r="O83" s="768"/>
    </row>
    <row r="84" spans="1:15" ht="11.25">
      <c r="A84" s="768"/>
      <c r="B84" s="768"/>
      <c r="C84" s="768"/>
      <c r="D84" s="768"/>
      <c r="E84" s="768"/>
      <c r="F84" s="768"/>
      <c r="G84" s="768"/>
      <c r="H84" s="768"/>
      <c r="I84" s="768"/>
      <c r="J84" s="768"/>
      <c r="K84" s="768"/>
      <c r="L84" s="768"/>
      <c r="M84" s="835"/>
      <c r="N84" s="835"/>
      <c r="O84" s="768"/>
    </row>
    <row r="85" spans="1:15" ht="11.25">
      <c r="A85" s="768"/>
      <c r="B85" s="768"/>
      <c r="C85" s="768"/>
      <c r="D85" s="768"/>
      <c r="E85" s="768"/>
      <c r="F85" s="768"/>
      <c r="G85" s="768"/>
      <c r="H85" s="768"/>
      <c r="I85" s="768"/>
      <c r="J85" s="768"/>
      <c r="K85" s="768"/>
      <c r="L85" s="768"/>
      <c r="M85" s="835"/>
      <c r="N85" s="835"/>
      <c r="O85" s="768"/>
    </row>
    <row r="86" spans="1:15" ht="11.25">
      <c r="A86" s="768"/>
      <c r="B86" s="768"/>
      <c r="C86" s="768"/>
      <c r="D86" s="768"/>
      <c r="E86" s="833"/>
      <c r="F86" s="768"/>
      <c r="G86" s="833"/>
      <c r="H86" s="768"/>
      <c r="I86" s="768"/>
      <c r="J86" s="768"/>
      <c r="K86" s="768"/>
      <c r="L86" s="768"/>
      <c r="M86" s="835"/>
      <c r="N86" s="835"/>
      <c r="O86" s="768"/>
    </row>
    <row r="87" spans="1:15" ht="11.25">
      <c r="A87" s="768"/>
      <c r="B87" s="768"/>
      <c r="C87" s="768"/>
      <c r="D87" s="768"/>
      <c r="E87" s="768"/>
      <c r="F87" s="768"/>
      <c r="G87" s="768"/>
      <c r="H87" s="768"/>
      <c r="I87" s="768"/>
      <c r="J87" s="768"/>
      <c r="K87" s="768"/>
      <c r="L87" s="768"/>
      <c r="M87" s="835"/>
      <c r="N87" s="835"/>
      <c r="O87" s="768"/>
    </row>
    <row r="88" spans="1:15" ht="11.25">
      <c r="A88" s="768"/>
      <c r="B88" s="768"/>
      <c r="C88" s="768"/>
      <c r="D88" s="768"/>
      <c r="E88" s="768"/>
      <c r="F88" s="768"/>
      <c r="G88" s="768"/>
      <c r="H88" s="768"/>
      <c r="I88" s="768"/>
      <c r="J88" s="768"/>
      <c r="K88" s="768"/>
      <c r="L88" s="768"/>
      <c r="M88" s="835"/>
      <c r="N88" s="835"/>
      <c r="O88" s="768"/>
    </row>
    <row r="89" spans="1:15" ht="11.25">
      <c r="A89" s="768"/>
      <c r="B89" s="768"/>
      <c r="C89" s="768"/>
      <c r="D89" s="768"/>
      <c r="E89" s="768"/>
      <c r="F89" s="768"/>
      <c r="G89" s="768"/>
      <c r="H89" s="768"/>
      <c r="I89" s="768"/>
      <c r="J89" s="768"/>
      <c r="K89" s="768"/>
      <c r="L89" s="768"/>
      <c r="M89" s="835"/>
      <c r="N89" s="835"/>
      <c r="O89" s="768"/>
    </row>
    <row r="90" spans="1:15" ht="11.25">
      <c r="A90" s="768"/>
      <c r="B90" s="768"/>
      <c r="C90" s="768"/>
      <c r="D90" s="768"/>
      <c r="E90" s="768"/>
      <c r="F90" s="768"/>
      <c r="G90" s="768"/>
      <c r="H90" s="768"/>
      <c r="I90" s="768"/>
      <c r="J90" s="768"/>
      <c r="K90" s="768"/>
      <c r="L90" s="768"/>
      <c r="M90" s="835"/>
      <c r="N90" s="835"/>
      <c r="O90" s="768"/>
    </row>
    <row r="91" spans="1:15" ht="11.25">
      <c r="A91" s="768"/>
      <c r="B91" s="768"/>
      <c r="C91" s="768"/>
      <c r="D91" s="768"/>
      <c r="E91" s="833"/>
      <c r="F91" s="768"/>
      <c r="G91" s="833"/>
      <c r="H91" s="768"/>
      <c r="I91" s="768"/>
      <c r="J91" s="768"/>
      <c r="K91" s="768"/>
      <c r="L91" s="768"/>
      <c r="M91" s="835"/>
      <c r="N91" s="835"/>
      <c r="O91" s="768"/>
    </row>
    <row r="92" spans="1:15" ht="11.25">
      <c r="A92" s="768"/>
      <c r="B92" s="768"/>
      <c r="C92" s="768"/>
      <c r="D92" s="768"/>
      <c r="E92" s="768"/>
      <c r="F92" s="768"/>
      <c r="G92" s="768"/>
      <c r="H92" s="768"/>
      <c r="I92" s="768"/>
      <c r="J92" s="768"/>
      <c r="K92" s="768"/>
      <c r="L92" s="768"/>
      <c r="M92" s="835"/>
      <c r="N92" s="835"/>
      <c r="O92" s="768"/>
    </row>
    <row r="93" spans="1:15" ht="11.25">
      <c r="A93" s="768"/>
      <c r="B93" s="768"/>
      <c r="C93" s="768"/>
      <c r="D93" s="768"/>
      <c r="E93" s="768"/>
      <c r="F93" s="768"/>
      <c r="G93" s="768"/>
      <c r="H93" s="768"/>
      <c r="I93" s="768"/>
      <c r="J93" s="768"/>
      <c r="K93" s="768"/>
      <c r="L93" s="768"/>
      <c r="M93" s="835"/>
      <c r="N93" s="835"/>
      <c r="O93" s="768"/>
    </row>
    <row r="94" spans="1:15" ht="11.25">
      <c r="A94" s="768"/>
      <c r="B94" s="768"/>
      <c r="C94" s="768"/>
      <c r="D94" s="768"/>
      <c r="E94" s="768"/>
      <c r="F94" s="768"/>
      <c r="G94" s="768"/>
      <c r="H94" s="768"/>
      <c r="I94" s="768"/>
      <c r="J94" s="768"/>
      <c r="K94" s="768"/>
      <c r="L94" s="768"/>
      <c r="M94" s="768"/>
      <c r="N94" s="768"/>
      <c r="O94" s="768"/>
    </row>
    <row r="95" spans="1:15" ht="11.25">
      <c r="A95" s="768"/>
      <c r="B95" s="768"/>
      <c r="C95" s="768"/>
      <c r="D95" s="768"/>
      <c r="E95" s="768"/>
      <c r="F95" s="768"/>
      <c r="G95" s="768"/>
      <c r="H95" s="768"/>
      <c r="I95" s="768"/>
      <c r="J95" s="768"/>
      <c r="K95" s="768"/>
      <c r="L95" s="768"/>
      <c r="M95" s="768"/>
      <c r="N95" s="768"/>
      <c r="O95" s="768"/>
    </row>
    <row r="96" spans="1:15" ht="11.25">
      <c r="A96" s="768"/>
      <c r="B96" s="768"/>
      <c r="C96" s="768"/>
      <c r="D96" s="768"/>
      <c r="E96" s="768"/>
      <c r="F96" s="768"/>
      <c r="G96" s="768"/>
      <c r="H96" s="768"/>
      <c r="I96" s="768"/>
      <c r="J96" s="768"/>
      <c r="K96" s="768"/>
      <c r="L96" s="768"/>
      <c r="M96" s="768"/>
      <c r="N96" s="768"/>
      <c r="O96" s="768"/>
    </row>
    <row r="97" spans="1:15" ht="11.25">
      <c r="A97" s="768"/>
      <c r="B97" s="768"/>
      <c r="C97" s="768"/>
      <c r="D97" s="768"/>
      <c r="E97" s="768"/>
      <c r="F97" s="768"/>
      <c r="G97" s="768"/>
      <c r="H97" s="768"/>
      <c r="I97" s="768"/>
      <c r="J97" s="768"/>
      <c r="K97" s="768"/>
      <c r="L97" s="768"/>
      <c r="M97" s="768"/>
      <c r="N97" s="768"/>
      <c r="O97" s="768"/>
    </row>
    <row r="98" spans="1:15" ht="11.25">
      <c r="A98" s="768"/>
      <c r="B98" s="768"/>
      <c r="C98" s="768"/>
      <c r="D98" s="768"/>
      <c r="E98" s="768"/>
      <c r="F98" s="768"/>
      <c r="G98" s="768"/>
      <c r="H98" s="768"/>
      <c r="I98" s="768"/>
      <c r="J98" s="768"/>
      <c r="K98" s="768"/>
      <c r="L98" s="768"/>
      <c r="M98" s="768"/>
      <c r="N98" s="768"/>
      <c r="O98" s="768"/>
    </row>
    <row r="99" spans="1:15" ht="11.25">
      <c r="A99" s="768"/>
      <c r="B99" s="768"/>
      <c r="C99" s="768"/>
      <c r="D99" s="768"/>
      <c r="E99" s="768"/>
      <c r="F99" s="768"/>
      <c r="G99" s="768"/>
      <c r="H99" s="768"/>
      <c r="I99" s="768"/>
      <c r="J99" s="768"/>
      <c r="K99" s="768"/>
      <c r="L99" s="768"/>
      <c r="M99" s="768"/>
      <c r="N99" s="768"/>
      <c r="O99" s="768"/>
    </row>
    <row r="100" spans="1:15" ht="11.25">
      <c r="A100" s="768"/>
      <c r="B100" s="768"/>
      <c r="C100" s="768"/>
      <c r="D100" s="768"/>
      <c r="E100" s="768"/>
      <c r="F100" s="768"/>
      <c r="G100" s="768"/>
      <c r="H100" s="768"/>
      <c r="I100" s="768"/>
      <c r="J100" s="768"/>
      <c r="K100" s="768"/>
      <c r="L100" s="768"/>
      <c r="M100" s="768"/>
      <c r="N100" s="768"/>
      <c r="O100" s="768"/>
    </row>
    <row r="101" spans="1:15" ht="11.25">
      <c r="A101" s="768"/>
      <c r="B101" s="768"/>
      <c r="C101" s="768"/>
      <c r="D101" s="768"/>
      <c r="E101" s="768"/>
      <c r="F101" s="768"/>
      <c r="G101" s="768"/>
      <c r="H101" s="768"/>
      <c r="I101" s="768"/>
      <c r="J101" s="768"/>
      <c r="K101" s="768"/>
      <c r="L101" s="768"/>
      <c r="M101" s="768"/>
      <c r="N101" s="768"/>
      <c r="O101" s="768"/>
    </row>
    <row r="102" spans="1:15" ht="11.25">
      <c r="A102" s="768"/>
      <c r="B102" s="768"/>
      <c r="C102" s="768"/>
      <c r="D102" s="768"/>
      <c r="E102" s="768"/>
      <c r="F102" s="768"/>
      <c r="G102" s="768"/>
      <c r="H102" s="768"/>
      <c r="I102" s="768"/>
      <c r="J102" s="768"/>
      <c r="K102" s="768"/>
      <c r="L102" s="768"/>
      <c r="M102" s="768"/>
      <c r="N102" s="768"/>
      <c r="O102" s="768"/>
    </row>
    <row r="103" spans="1:15" ht="11.25">
      <c r="A103" s="768"/>
      <c r="B103" s="768"/>
      <c r="C103" s="768"/>
      <c r="D103" s="768"/>
      <c r="E103" s="768"/>
      <c r="F103" s="768"/>
      <c r="G103" s="768"/>
      <c r="H103" s="768"/>
      <c r="I103" s="768"/>
      <c r="J103" s="768"/>
      <c r="K103" s="768"/>
      <c r="L103" s="768"/>
      <c r="M103" s="768"/>
      <c r="N103" s="768"/>
      <c r="O103" s="768"/>
    </row>
    <row r="104" spans="1:15" ht="11.25">
      <c r="A104" s="768"/>
      <c r="B104" s="768"/>
      <c r="C104" s="768"/>
      <c r="D104" s="768"/>
      <c r="E104" s="768"/>
      <c r="F104" s="768"/>
      <c r="G104" s="768"/>
      <c r="H104" s="768"/>
      <c r="I104" s="768"/>
      <c r="J104" s="768"/>
      <c r="K104" s="768"/>
      <c r="L104" s="768"/>
      <c r="M104" s="768"/>
      <c r="N104" s="768"/>
      <c r="O104" s="768"/>
    </row>
    <row r="105" spans="1:15" ht="11.25">
      <c r="A105" s="768"/>
      <c r="B105" s="768"/>
      <c r="C105" s="768"/>
      <c r="D105" s="768"/>
      <c r="E105" s="768"/>
      <c r="F105" s="768"/>
      <c r="G105" s="768"/>
      <c r="H105" s="768"/>
      <c r="I105" s="768"/>
      <c r="J105" s="768"/>
      <c r="K105" s="768"/>
      <c r="L105" s="768"/>
      <c r="M105" s="768"/>
      <c r="N105" s="768"/>
      <c r="O105" s="768"/>
    </row>
    <row r="106" spans="1:15" ht="11.25">
      <c r="A106" s="768"/>
      <c r="B106" s="768"/>
      <c r="C106" s="768"/>
      <c r="D106" s="768"/>
      <c r="E106" s="768"/>
      <c r="F106" s="768"/>
      <c r="G106" s="768"/>
      <c r="H106" s="768"/>
      <c r="I106" s="768"/>
      <c r="J106" s="768"/>
      <c r="K106" s="768"/>
      <c r="L106" s="768"/>
      <c r="M106" s="768"/>
      <c r="N106" s="768"/>
      <c r="O106" s="768"/>
    </row>
    <row r="107" spans="1:15" ht="11.25">
      <c r="A107" s="768"/>
      <c r="B107" s="768"/>
      <c r="C107" s="768"/>
      <c r="D107" s="768"/>
      <c r="E107" s="768"/>
      <c r="F107" s="768"/>
      <c r="G107" s="768"/>
      <c r="H107" s="768"/>
      <c r="I107" s="768"/>
      <c r="J107" s="768"/>
      <c r="K107" s="768"/>
      <c r="L107" s="768"/>
      <c r="M107" s="768"/>
      <c r="N107" s="768"/>
      <c r="O107" s="768"/>
    </row>
    <row r="108" spans="1:15" ht="11.25">
      <c r="A108" s="768"/>
      <c r="B108" s="768"/>
      <c r="C108" s="768"/>
      <c r="D108" s="768"/>
      <c r="E108" s="768"/>
      <c r="F108" s="768"/>
      <c r="G108" s="768"/>
      <c r="H108" s="768"/>
      <c r="I108" s="768"/>
      <c r="J108" s="768"/>
      <c r="K108" s="768"/>
      <c r="L108" s="768"/>
      <c r="M108" s="768"/>
      <c r="N108" s="768"/>
      <c r="O108" s="768"/>
    </row>
    <row r="109" spans="1:15" ht="11.25">
      <c r="A109" s="768"/>
      <c r="B109" s="768"/>
      <c r="C109" s="768"/>
      <c r="D109" s="768"/>
      <c r="E109" s="768"/>
      <c r="F109" s="768"/>
      <c r="G109" s="768"/>
      <c r="H109" s="768"/>
      <c r="I109" s="768"/>
      <c r="J109" s="768"/>
      <c r="K109" s="768"/>
      <c r="L109" s="768"/>
      <c r="M109" s="768"/>
      <c r="N109" s="768"/>
      <c r="O109" s="768"/>
    </row>
    <row r="110" spans="1:15" ht="11.25">
      <c r="A110" s="768"/>
      <c r="B110" s="768"/>
      <c r="C110" s="768"/>
      <c r="D110" s="768"/>
      <c r="E110" s="768"/>
      <c r="F110" s="768"/>
      <c r="G110" s="768"/>
      <c r="H110" s="768"/>
      <c r="I110" s="768"/>
      <c r="J110" s="768"/>
      <c r="K110" s="768"/>
      <c r="L110" s="768"/>
      <c r="M110" s="768"/>
      <c r="N110" s="768"/>
      <c r="O110" s="768"/>
    </row>
    <row r="111" spans="1:15" ht="11.25">
      <c r="A111" s="768"/>
      <c r="B111" s="768"/>
      <c r="C111" s="768"/>
      <c r="D111" s="768"/>
      <c r="E111" s="768"/>
      <c r="F111" s="768"/>
      <c r="G111" s="768"/>
      <c r="H111" s="768"/>
      <c r="I111" s="768"/>
      <c r="J111" s="768"/>
      <c r="K111" s="768"/>
      <c r="L111" s="768"/>
      <c r="M111" s="768"/>
      <c r="N111" s="768"/>
      <c r="O111" s="768"/>
    </row>
    <row r="112" spans="1:15" ht="11.25">
      <c r="A112" s="768"/>
      <c r="B112" s="768"/>
      <c r="C112" s="768"/>
      <c r="D112" s="768"/>
      <c r="E112" s="768"/>
      <c r="F112" s="768"/>
      <c r="G112" s="768"/>
      <c r="H112" s="768"/>
      <c r="I112" s="768"/>
      <c r="J112" s="768"/>
      <c r="K112" s="768"/>
      <c r="L112" s="768"/>
      <c r="M112" s="768"/>
      <c r="N112" s="768"/>
      <c r="O112" s="768"/>
    </row>
    <row r="113" spans="1:15" ht="11.25">
      <c r="A113" s="768"/>
      <c r="B113" s="768"/>
      <c r="C113" s="768"/>
      <c r="D113" s="768"/>
      <c r="E113" s="768"/>
      <c r="F113" s="768"/>
      <c r="G113" s="768"/>
      <c r="H113" s="768"/>
      <c r="I113" s="768"/>
      <c r="J113" s="768"/>
      <c r="K113" s="768"/>
      <c r="L113" s="768"/>
      <c r="M113" s="768"/>
      <c r="N113" s="768"/>
      <c r="O113" s="768"/>
    </row>
    <row r="114" spans="1:15" ht="11.25">
      <c r="A114" s="768"/>
      <c r="B114" s="768"/>
      <c r="C114" s="768"/>
      <c r="D114" s="768"/>
      <c r="E114" s="768"/>
      <c r="F114" s="768"/>
      <c r="G114" s="768"/>
      <c r="H114" s="768"/>
      <c r="I114" s="768"/>
      <c r="J114" s="768"/>
      <c r="K114" s="768"/>
      <c r="L114" s="768"/>
      <c r="M114" s="768"/>
      <c r="N114" s="768"/>
      <c r="O114" s="768"/>
    </row>
    <row r="115" spans="1:15" ht="11.25">
      <c r="A115" s="768"/>
      <c r="B115" s="768"/>
      <c r="C115" s="768"/>
      <c r="D115" s="768"/>
      <c r="E115" s="768"/>
      <c r="F115" s="768"/>
      <c r="G115" s="768"/>
      <c r="H115" s="768"/>
      <c r="I115" s="768"/>
      <c r="J115" s="768"/>
      <c r="K115" s="768"/>
      <c r="L115" s="768"/>
      <c r="M115" s="768"/>
      <c r="N115" s="768"/>
      <c r="O115" s="768"/>
    </row>
    <row r="116" spans="1:15" ht="11.25">
      <c r="A116" s="768"/>
      <c r="B116" s="768"/>
      <c r="C116" s="768"/>
      <c r="D116" s="768"/>
      <c r="E116" s="768"/>
      <c r="F116" s="768"/>
      <c r="G116" s="768"/>
      <c r="H116" s="768"/>
      <c r="I116" s="768"/>
      <c r="J116" s="768"/>
      <c r="K116" s="768"/>
      <c r="L116" s="768"/>
      <c r="M116" s="768"/>
      <c r="N116" s="768"/>
      <c r="O116" s="768"/>
    </row>
    <row r="117" spans="1:15" ht="11.25">
      <c r="A117" s="768"/>
      <c r="B117" s="768"/>
      <c r="C117" s="768"/>
      <c r="D117" s="768"/>
      <c r="E117" s="768"/>
      <c r="F117" s="768"/>
      <c r="G117" s="768"/>
      <c r="H117" s="768"/>
      <c r="I117" s="768"/>
      <c r="J117" s="768"/>
      <c r="K117" s="768"/>
      <c r="L117" s="768"/>
      <c r="M117" s="768"/>
      <c r="N117" s="768"/>
      <c r="O117" s="768"/>
    </row>
    <row r="118" spans="1:15" ht="11.25">
      <c r="A118" s="768"/>
      <c r="B118" s="768"/>
      <c r="C118" s="768"/>
      <c r="D118" s="768"/>
      <c r="E118" s="768"/>
      <c r="F118" s="768"/>
      <c r="G118" s="768"/>
      <c r="H118" s="768"/>
      <c r="I118" s="768"/>
      <c r="J118" s="768"/>
      <c r="K118" s="768"/>
      <c r="L118" s="768"/>
      <c r="M118" s="768"/>
      <c r="N118" s="768"/>
      <c r="O118" s="768"/>
    </row>
    <row r="119" spans="1:15" ht="11.25">
      <c r="A119" s="768"/>
      <c r="B119" s="768"/>
      <c r="C119" s="768"/>
      <c r="D119" s="768"/>
      <c r="E119" s="768"/>
      <c r="F119" s="768"/>
      <c r="G119" s="768"/>
      <c r="H119" s="768"/>
      <c r="I119" s="768"/>
      <c r="J119" s="768"/>
      <c r="K119" s="768"/>
      <c r="L119" s="768"/>
      <c r="M119" s="768"/>
      <c r="N119" s="768"/>
      <c r="O119" s="768"/>
    </row>
    <row r="120" spans="1:15" ht="11.25">
      <c r="A120" s="768"/>
      <c r="B120" s="768"/>
      <c r="C120" s="768"/>
      <c r="D120" s="768"/>
      <c r="E120" s="768"/>
      <c r="F120" s="768"/>
      <c r="G120" s="768"/>
      <c r="H120" s="768"/>
      <c r="I120" s="768"/>
      <c r="J120" s="768"/>
      <c r="K120" s="768"/>
      <c r="L120" s="768"/>
      <c r="M120" s="768"/>
      <c r="N120" s="768"/>
      <c r="O120" s="768"/>
    </row>
    <row r="121" spans="1:15" ht="11.25">
      <c r="A121" s="768"/>
      <c r="B121" s="768"/>
      <c r="C121" s="768"/>
      <c r="D121" s="768"/>
      <c r="E121" s="768"/>
      <c r="F121" s="768"/>
      <c r="G121" s="768"/>
      <c r="H121" s="768"/>
      <c r="I121" s="768"/>
      <c r="J121" s="768"/>
      <c r="K121" s="768"/>
      <c r="L121" s="768"/>
      <c r="M121" s="768"/>
      <c r="N121" s="768"/>
      <c r="O121" s="768"/>
    </row>
    <row r="122" spans="1:15" ht="11.25">
      <c r="A122" s="768"/>
      <c r="B122" s="768"/>
      <c r="C122" s="768"/>
      <c r="D122" s="768"/>
      <c r="E122" s="768"/>
      <c r="F122" s="768"/>
      <c r="G122" s="768"/>
      <c r="H122" s="768"/>
      <c r="I122" s="768"/>
      <c r="J122" s="768"/>
      <c r="K122" s="768"/>
      <c r="L122" s="768"/>
      <c r="M122" s="768"/>
      <c r="N122" s="768"/>
      <c r="O122" s="768"/>
    </row>
    <row r="123" spans="1:15" ht="11.25">
      <c r="A123" s="768"/>
      <c r="B123" s="768"/>
      <c r="C123" s="768"/>
      <c r="D123" s="768"/>
      <c r="E123" s="768"/>
      <c r="F123" s="768"/>
      <c r="G123" s="768"/>
      <c r="H123" s="768"/>
      <c r="I123" s="768"/>
      <c r="J123" s="768"/>
      <c r="K123" s="768"/>
      <c r="L123" s="768"/>
      <c r="M123" s="768"/>
      <c r="N123" s="768"/>
      <c r="O123" s="768"/>
    </row>
    <row r="124" spans="1:15" ht="11.25">
      <c r="A124" s="768"/>
      <c r="B124" s="768"/>
      <c r="C124" s="768"/>
      <c r="D124" s="768"/>
      <c r="E124" s="768"/>
      <c r="F124" s="768"/>
      <c r="G124" s="768"/>
      <c r="H124" s="768"/>
      <c r="I124" s="768"/>
      <c r="J124" s="768"/>
      <c r="K124" s="768"/>
      <c r="L124" s="768"/>
      <c r="M124" s="768"/>
      <c r="N124" s="768"/>
      <c r="O124" s="768"/>
    </row>
    <row r="125" spans="1:15" ht="11.25">
      <c r="A125" s="768"/>
      <c r="B125" s="768"/>
      <c r="C125" s="768"/>
      <c r="D125" s="768"/>
      <c r="E125" s="768"/>
      <c r="F125" s="768"/>
      <c r="G125" s="768"/>
      <c r="H125" s="768"/>
      <c r="I125" s="768"/>
      <c r="J125" s="768"/>
      <c r="K125" s="768"/>
      <c r="L125" s="768"/>
      <c r="M125" s="768"/>
      <c r="N125" s="768"/>
      <c r="O125" s="768"/>
    </row>
    <row r="126" spans="1:15" ht="11.25">
      <c r="A126" s="768"/>
      <c r="B126" s="768"/>
      <c r="C126" s="768"/>
      <c r="D126" s="768"/>
      <c r="E126" s="768"/>
      <c r="F126" s="768"/>
      <c r="G126" s="768"/>
      <c r="H126" s="768"/>
      <c r="I126" s="768"/>
      <c r="J126" s="768"/>
      <c r="K126" s="768"/>
      <c r="L126" s="768"/>
      <c r="M126" s="768"/>
      <c r="N126" s="768"/>
      <c r="O126" s="768"/>
    </row>
    <row r="127" spans="1:15" ht="11.25">
      <c r="A127" s="768"/>
      <c r="B127" s="768"/>
      <c r="C127" s="768"/>
      <c r="D127" s="768"/>
      <c r="E127" s="768"/>
      <c r="F127" s="768"/>
      <c r="G127" s="768"/>
      <c r="H127" s="768"/>
      <c r="I127" s="768"/>
      <c r="J127" s="768"/>
      <c r="K127" s="768"/>
      <c r="L127" s="768"/>
      <c r="M127" s="768"/>
      <c r="N127" s="768"/>
      <c r="O127" s="768"/>
    </row>
    <row r="128" spans="1:15" ht="11.25">
      <c r="A128" s="768"/>
      <c r="B128" s="768"/>
      <c r="C128" s="768"/>
      <c r="D128" s="768"/>
      <c r="E128" s="768"/>
      <c r="F128" s="768"/>
      <c r="G128" s="768"/>
      <c r="H128" s="768"/>
      <c r="I128" s="768"/>
      <c r="J128" s="768"/>
      <c r="K128" s="768"/>
      <c r="L128" s="768"/>
      <c r="M128" s="768"/>
      <c r="N128" s="768"/>
      <c r="O128" s="768"/>
    </row>
    <row r="129" spans="1:15" ht="11.25">
      <c r="A129" s="768"/>
      <c r="B129" s="768"/>
      <c r="C129" s="768"/>
      <c r="D129" s="768"/>
      <c r="E129" s="768"/>
      <c r="F129" s="768"/>
      <c r="G129" s="768"/>
      <c r="H129" s="768"/>
      <c r="I129" s="768"/>
      <c r="J129" s="768"/>
      <c r="K129" s="768"/>
      <c r="L129" s="768"/>
      <c r="M129" s="768"/>
      <c r="N129" s="768"/>
      <c r="O129" s="768"/>
    </row>
    <row r="130" spans="1:15" ht="11.25">
      <c r="A130" s="768"/>
      <c r="B130" s="768"/>
      <c r="C130" s="768"/>
      <c r="D130" s="768"/>
      <c r="E130" s="768"/>
      <c r="F130" s="768"/>
      <c r="G130" s="768"/>
      <c r="H130" s="768"/>
      <c r="I130" s="768"/>
      <c r="J130" s="768"/>
      <c r="K130" s="768"/>
      <c r="L130" s="768"/>
      <c r="M130" s="768"/>
      <c r="N130" s="768"/>
      <c r="O130" s="768"/>
    </row>
    <row r="131" spans="1:15" ht="11.25">
      <c r="A131" s="768"/>
      <c r="B131" s="768"/>
      <c r="C131" s="768"/>
      <c r="D131" s="768"/>
      <c r="E131" s="768"/>
      <c r="F131" s="768"/>
      <c r="G131" s="768"/>
      <c r="H131" s="768"/>
      <c r="I131" s="768"/>
      <c r="J131" s="768"/>
      <c r="K131" s="768"/>
      <c r="L131" s="768"/>
      <c r="M131" s="768"/>
      <c r="N131" s="768"/>
      <c r="O131" s="768"/>
    </row>
    <row r="132" spans="1:15" ht="11.25">
      <c r="A132" s="768"/>
      <c r="B132" s="768"/>
      <c r="C132" s="768"/>
      <c r="D132" s="768"/>
      <c r="E132" s="768"/>
      <c r="F132" s="768"/>
      <c r="G132" s="768"/>
      <c r="H132" s="768"/>
      <c r="I132" s="768"/>
      <c r="J132" s="768"/>
      <c r="K132" s="768"/>
      <c r="L132" s="768"/>
      <c r="M132" s="768"/>
      <c r="N132" s="768"/>
      <c r="O132" s="768"/>
    </row>
    <row r="133" spans="1:15" ht="11.25">
      <c r="A133" s="768"/>
      <c r="B133" s="768"/>
      <c r="C133" s="768"/>
      <c r="D133" s="768"/>
      <c r="E133" s="768"/>
      <c r="F133" s="768"/>
      <c r="G133" s="768"/>
      <c r="H133" s="768"/>
      <c r="I133" s="768"/>
      <c r="J133" s="768"/>
      <c r="K133" s="768"/>
      <c r="L133" s="768"/>
      <c r="M133" s="768"/>
      <c r="N133" s="768"/>
      <c r="O133" s="768"/>
    </row>
    <row r="134" spans="1:15" ht="11.25">
      <c r="A134" s="768"/>
      <c r="B134" s="768"/>
      <c r="C134" s="768"/>
      <c r="D134" s="768"/>
      <c r="E134" s="768"/>
      <c r="F134" s="768"/>
      <c r="G134" s="768"/>
      <c r="H134" s="768"/>
      <c r="I134" s="768"/>
      <c r="J134" s="768"/>
      <c r="K134" s="768"/>
      <c r="L134" s="768"/>
      <c r="M134" s="768"/>
      <c r="N134" s="768"/>
      <c r="O134" s="768"/>
    </row>
    <row r="135" spans="1:15" ht="11.25">
      <c r="A135" s="768"/>
      <c r="B135" s="768"/>
      <c r="C135" s="768"/>
      <c r="D135" s="768"/>
      <c r="E135" s="768"/>
      <c r="F135" s="768"/>
      <c r="G135" s="768"/>
      <c r="H135" s="768"/>
      <c r="I135" s="768"/>
      <c r="J135" s="768"/>
      <c r="K135" s="768"/>
      <c r="L135" s="768"/>
      <c r="M135" s="768"/>
      <c r="N135" s="768"/>
      <c r="O135" s="768"/>
    </row>
    <row r="136" spans="1:15" ht="11.25">
      <c r="A136" s="768"/>
      <c r="B136" s="768"/>
      <c r="C136" s="768"/>
      <c r="D136" s="768"/>
      <c r="E136" s="768"/>
      <c r="F136" s="768"/>
      <c r="G136" s="768"/>
      <c r="H136" s="768"/>
      <c r="I136" s="768"/>
      <c r="J136" s="768"/>
      <c r="K136" s="768"/>
      <c r="L136" s="768"/>
      <c r="M136" s="768"/>
      <c r="N136" s="768"/>
      <c r="O136" s="768"/>
    </row>
    <row r="137" spans="1:15" ht="11.25">
      <c r="A137" s="768"/>
      <c r="B137" s="768"/>
      <c r="C137" s="768"/>
      <c r="D137" s="768"/>
      <c r="E137" s="768"/>
      <c r="F137" s="768"/>
      <c r="G137" s="768"/>
      <c r="H137" s="768"/>
      <c r="I137" s="768"/>
      <c r="J137" s="768"/>
      <c r="K137" s="768"/>
      <c r="L137" s="768"/>
      <c r="M137" s="768"/>
      <c r="N137" s="768"/>
      <c r="O137" s="768"/>
    </row>
    <row r="138" spans="1:15" ht="11.25">
      <c r="A138" s="768"/>
      <c r="B138" s="768"/>
      <c r="C138" s="768"/>
      <c r="D138" s="768"/>
      <c r="E138" s="768"/>
      <c r="F138" s="768"/>
      <c r="G138" s="768"/>
      <c r="H138" s="768"/>
      <c r="I138" s="768"/>
      <c r="J138" s="768"/>
      <c r="K138" s="768"/>
      <c r="L138" s="768"/>
      <c r="M138" s="768"/>
      <c r="N138" s="768"/>
      <c r="O138" s="768"/>
    </row>
    <row r="139" spans="1:15" ht="11.25">
      <c r="A139" s="768"/>
      <c r="B139" s="768"/>
      <c r="C139" s="768"/>
      <c r="D139" s="768"/>
      <c r="E139" s="768"/>
      <c r="F139" s="768"/>
      <c r="G139" s="768"/>
      <c r="H139" s="768"/>
      <c r="I139" s="768"/>
      <c r="J139" s="768"/>
      <c r="K139" s="768"/>
      <c r="L139" s="768"/>
      <c r="M139" s="768"/>
      <c r="N139" s="768"/>
      <c r="O139" s="768"/>
    </row>
  </sheetData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3"/>
  <dimension ref="A2:J36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6.16015625" style="759" customWidth="1"/>
    <col min="4" max="4" width="11.5" style="759" customWidth="1"/>
    <col min="5" max="5" width="21.16015625" style="759" customWidth="1"/>
    <col min="6" max="16384" width="10.66015625" style="759" customWidth="1"/>
  </cols>
  <sheetData>
    <row r="1" ht="11.25"/>
    <row r="2" ht="11.25">
      <c r="D2" s="761" t="s">
        <v>176</v>
      </c>
    </row>
    <row r="3" ht="11.25">
      <c r="D3" s="761" t="s">
        <v>177</v>
      </c>
    </row>
    <row r="4" ht="11.25">
      <c r="D4" s="761" t="s">
        <v>74</v>
      </c>
    </row>
    <row r="5" ht="11.25"/>
    <row r="6" ht="11.25">
      <c r="D6" s="762" t="s">
        <v>169</v>
      </c>
    </row>
    <row r="7" ht="11.25">
      <c r="D7" s="762" t="s">
        <v>231</v>
      </c>
    </row>
    <row r="8" ht="11.25">
      <c r="D8" s="762"/>
    </row>
    <row r="9" ht="11.25">
      <c r="D9" s="762"/>
    </row>
    <row r="10" spans="6:7" ht="11.25">
      <c r="F10" s="763" t="s">
        <v>96</v>
      </c>
      <c r="G10" s="763" t="s">
        <v>97</v>
      </c>
    </row>
    <row r="11" spans="4:8" ht="11.25">
      <c r="D11" s="762" t="s">
        <v>98</v>
      </c>
      <c r="F11" s="764">
        <v>38.147377159242566</v>
      </c>
      <c r="G11" s="764">
        <v>38.147377159242566</v>
      </c>
      <c r="H11" s="836"/>
    </row>
    <row r="12" spans="4:8" ht="11.25">
      <c r="D12" s="762" t="s">
        <v>183</v>
      </c>
      <c r="E12" s="759" t="s">
        <v>99</v>
      </c>
      <c r="F12" s="764">
        <v>14.726003821451513</v>
      </c>
      <c r="G12" s="764">
        <v>24.558374602032927</v>
      </c>
      <c r="H12" s="836"/>
    </row>
    <row r="13" spans="5:8" ht="11.25">
      <c r="E13" s="759" t="s">
        <v>100</v>
      </c>
      <c r="F13" s="764">
        <v>5.094658888029576</v>
      </c>
      <c r="G13" s="764"/>
      <c r="H13" s="836"/>
    </row>
    <row r="14" spans="5:10" ht="11.25">
      <c r="E14" s="759" t="s">
        <v>101</v>
      </c>
      <c r="F14" s="764">
        <v>2.38651733366017</v>
      </c>
      <c r="G14" s="764"/>
      <c r="H14" s="836"/>
      <c r="J14" s="837"/>
    </row>
    <row r="15" spans="5:10" ht="11.25">
      <c r="E15" s="759" t="s">
        <v>102</v>
      </c>
      <c r="F15" s="764">
        <v>2.351194558891668</v>
      </c>
      <c r="G15" s="764"/>
      <c r="H15" s="836"/>
      <c r="J15" s="837"/>
    </row>
    <row r="16" spans="4:8" ht="11.25">
      <c r="D16" s="762" t="s">
        <v>182</v>
      </c>
      <c r="E16" s="759" t="s">
        <v>103</v>
      </c>
      <c r="F16" s="764">
        <v>3.8741106184927654</v>
      </c>
      <c r="G16" s="764">
        <v>19.819649743618847</v>
      </c>
      <c r="H16" s="836"/>
    </row>
    <row r="17" spans="5:8" ht="11.25">
      <c r="E17" s="759" t="s">
        <v>102</v>
      </c>
      <c r="F17" s="764">
        <v>4.440222465446022</v>
      </c>
      <c r="G17" s="764"/>
      <c r="H17" s="836"/>
    </row>
    <row r="18" spans="5:8" ht="11.25">
      <c r="E18" s="759" t="s">
        <v>104</v>
      </c>
      <c r="F18" s="764">
        <v>7.928035276611747</v>
      </c>
      <c r="G18" s="764"/>
      <c r="H18" s="836"/>
    </row>
    <row r="19" spans="5:8" ht="11.25">
      <c r="E19" s="759" t="s">
        <v>105</v>
      </c>
      <c r="F19" s="764">
        <v>3.5772813830683106</v>
      </c>
      <c r="G19" s="764"/>
      <c r="H19" s="836"/>
    </row>
    <row r="20" spans="4:8" ht="11.25">
      <c r="D20" s="762" t="s">
        <v>106</v>
      </c>
      <c r="E20" s="759" t="s">
        <v>104</v>
      </c>
      <c r="F20" s="764">
        <v>11.499127992621174</v>
      </c>
      <c r="G20" s="764">
        <v>16.621958418809676</v>
      </c>
      <c r="H20" s="836"/>
    </row>
    <row r="21" spans="5:8" ht="11.25">
      <c r="E21" s="759" t="s">
        <v>99</v>
      </c>
      <c r="F21" s="764">
        <v>2.584282539462076</v>
      </c>
      <c r="G21" s="764"/>
      <c r="H21" s="836"/>
    </row>
    <row r="22" spans="5:8" ht="11.25">
      <c r="E22" s="759" t="s">
        <v>107</v>
      </c>
      <c r="F22" s="764">
        <v>2.538547886726428</v>
      </c>
      <c r="G22" s="764"/>
      <c r="H22" s="836"/>
    </row>
    <row r="23" spans="4:8" ht="11.25">
      <c r="D23" s="762" t="s">
        <v>186</v>
      </c>
      <c r="F23" s="764">
        <v>0.8526400762959839</v>
      </c>
      <c r="G23" s="764">
        <v>0.8526400762959839</v>
      </c>
      <c r="H23" s="836"/>
    </row>
    <row r="24" ht="11.25">
      <c r="H24" s="766"/>
    </row>
    <row r="25" spans="4:8" ht="11.25">
      <c r="D25" s="759" t="s">
        <v>88</v>
      </c>
      <c r="H25" s="766"/>
    </row>
    <row r="26" ht="11.25">
      <c r="H26" s="766"/>
    </row>
    <row r="29" ht="11.25">
      <c r="A29" s="762" t="s">
        <v>189</v>
      </c>
    </row>
    <row r="30" ht="11.25">
      <c r="A30" s="807" t="s">
        <v>36</v>
      </c>
    </row>
    <row r="34" spans="6:7" ht="11.25">
      <c r="F34" s="838"/>
      <c r="G34" s="838"/>
    </row>
    <row r="36" spans="6:7" ht="11.25">
      <c r="F36" s="838"/>
      <c r="G36" s="83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4"/>
  <dimension ref="A2:O58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6.16015625" style="759" customWidth="1"/>
    <col min="4" max="4" width="14.16015625" style="759" customWidth="1"/>
    <col min="5" max="5" width="17.5" style="759" bestFit="1" customWidth="1"/>
    <col min="6" max="6" width="10.66015625" style="759" customWidth="1"/>
    <col min="7" max="7" width="17.5" style="759" bestFit="1" customWidth="1"/>
    <col min="8" max="16384" width="10.66015625" style="759" customWidth="1"/>
  </cols>
  <sheetData>
    <row r="1" ht="11.25"/>
    <row r="2" ht="11.25">
      <c r="D2" s="761" t="s">
        <v>176</v>
      </c>
    </row>
    <row r="3" ht="11.25">
      <c r="D3" s="761" t="s">
        <v>177</v>
      </c>
    </row>
    <row r="4" ht="11.25">
      <c r="D4" s="761" t="s">
        <v>74</v>
      </c>
    </row>
    <row r="5" ht="11.25"/>
    <row r="6" ht="11.25">
      <c r="D6" s="762" t="s">
        <v>170</v>
      </c>
    </row>
    <row r="7" ht="11.25">
      <c r="D7" s="762" t="s">
        <v>231</v>
      </c>
    </row>
    <row r="8" ht="11.25"/>
    <row r="9" ht="11.25"/>
    <row r="10" spans="4:7" ht="56.25">
      <c r="D10" s="767"/>
      <c r="E10" s="823" t="s">
        <v>108</v>
      </c>
      <c r="F10" s="823" t="s">
        <v>109</v>
      </c>
      <c r="G10" s="767"/>
    </row>
    <row r="11" spans="4:7" ht="11.25">
      <c r="D11" s="767" t="s">
        <v>110</v>
      </c>
      <c r="E11" s="806">
        <v>47.68844780090563</v>
      </c>
      <c r="F11" s="806">
        <v>21.26008482568232</v>
      </c>
      <c r="G11" s="767"/>
    </row>
    <row r="12" spans="4:7" ht="11.25">
      <c r="D12" s="767" t="s">
        <v>111</v>
      </c>
      <c r="E12" s="806">
        <v>44.3980512062348</v>
      </c>
      <c r="F12" s="806">
        <v>68.36331916473519</v>
      </c>
      <c r="G12" s="767"/>
    </row>
    <row r="13" spans="4:7" ht="11.25">
      <c r="D13" s="767" t="s">
        <v>112</v>
      </c>
      <c r="E13" s="806">
        <v>7.9135160521585854</v>
      </c>
      <c r="F13" s="806">
        <v>10.376596009582444</v>
      </c>
      <c r="G13" s="767"/>
    </row>
    <row r="14" ht="11.25"/>
    <row r="15" spans="4:6" ht="11.25">
      <c r="D15" s="759" t="s">
        <v>113</v>
      </c>
      <c r="F15" s="764"/>
    </row>
    <row r="16" ht="11.25"/>
    <row r="17" ht="11.25">
      <c r="A17" s="762" t="s">
        <v>189</v>
      </c>
    </row>
    <row r="18" ht="11.25">
      <c r="A18" s="807" t="s">
        <v>37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spans="3:15" ht="11.25"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</row>
    <row r="33" spans="3:15" ht="11.25">
      <c r="C33" s="768"/>
      <c r="D33" s="832"/>
      <c r="E33" s="768"/>
      <c r="F33" s="768"/>
      <c r="G33" s="768"/>
      <c r="H33" s="768"/>
      <c r="I33" s="768"/>
      <c r="J33" s="768"/>
      <c r="K33" s="768"/>
      <c r="L33" s="768"/>
      <c r="M33" s="768"/>
      <c r="N33" s="768"/>
      <c r="O33" s="768"/>
    </row>
    <row r="34" spans="3:15" ht="11.25">
      <c r="C34" s="768"/>
      <c r="D34" s="768"/>
      <c r="E34" s="768"/>
      <c r="F34" s="768"/>
      <c r="G34" s="768"/>
      <c r="H34" s="768"/>
      <c r="I34" s="768"/>
      <c r="J34" s="768"/>
      <c r="K34" s="768"/>
      <c r="L34" s="768"/>
      <c r="M34" s="768"/>
      <c r="N34" s="768"/>
      <c r="O34" s="768"/>
    </row>
    <row r="35" spans="3:15" ht="11.25">
      <c r="C35" s="768"/>
      <c r="D35" s="768"/>
      <c r="E35" s="768"/>
      <c r="F35" s="839"/>
      <c r="G35" s="839"/>
      <c r="H35" s="839"/>
      <c r="I35" s="839"/>
      <c r="J35" s="839"/>
      <c r="K35" s="839"/>
      <c r="L35" s="839"/>
      <c r="M35" s="839"/>
      <c r="N35" s="768"/>
      <c r="O35" s="768"/>
    </row>
    <row r="36" spans="3:15" ht="11.25">
      <c r="C36" s="768"/>
      <c r="D36" s="768"/>
      <c r="E36" s="840"/>
      <c r="F36" s="839"/>
      <c r="G36" s="839"/>
      <c r="H36" s="839"/>
      <c r="I36" s="839"/>
      <c r="J36" s="839"/>
      <c r="K36" s="839"/>
      <c r="L36" s="839"/>
      <c r="M36" s="839"/>
      <c r="N36" s="768"/>
      <c r="O36" s="768"/>
    </row>
    <row r="37" spans="3:15" ht="11.25">
      <c r="C37" s="768"/>
      <c r="D37" s="768"/>
      <c r="E37" s="768"/>
      <c r="F37" s="839"/>
      <c r="G37" s="839"/>
      <c r="H37" s="839"/>
      <c r="I37" s="839"/>
      <c r="J37" s="839"/>
      <c r="K37" s="839"/>
      <c r="L37" s="839"/>
      <c r="M37" s="839"/>
      <c r="N37" s="768"/>
      <c r="O37" s="768"/>
    </row>
    <row r="38" spans="3:15" ht="11.25">
      <c r="C38" s="768"/>
      <c r="D38" s="833"/>
      <c r="E38" s="768"/>
      <c r="F38" s="841"/>
      <c r="G38" s="839"/>
      <c r="H38" s="839"/>
      <c r="I38" s="839"/>
      <c r="J38" s="839"/>
      <c r="K38" s="839"/>
      <c r="L38" s="839"/>
      <c r="M38" s="839"/>
      <c r="N38" s="768"/>
      <c r="O38" s="768"/>
    </row>
    <row r="39" spans="3:15" ht="11.25">
      <c r="C39" s="768"/>
      <c r="D39" s="835"/>
      <c r="E39" s="768"/>
      <c r="F39" s="841"/>
      <c r="G39" s="839"/>
      <c r="H39" s="839"/>
      <c r="I39" s="839"/>
      <c r="J39" s="839"/>
      <c r="K39" s="839"/>
      <c r="L39" s="839"/>
      <c r="M39" s="839"/>
      <c r="N39" s="768"/>
      <c r="O39" s="768"/>
    </row>
    <row r="40" spans="3:15" ht="11.25">
      <c r="C40" s="768"/>
      <c r="D40" s="768"/>
      <c r="E40" s="768"/>
      <c r="F40" s="839"/>
      <c r="G40" s="839"/>
      <c r="H40" s="839"/>
      <c r="I40" s="839"/>
      <c r="J40" s="839"/>
      <c r="K40" s="839"/>
      <c r="L40" s="839"/>
      <c r="M40" s="839"/>
      <c r="N40" s="768"/>
      <c r="O40" s="768"/>
    </row>
    <row r="41" spans="3:15" ht="11.25">
      <c r="C41" s="768"/>
      <c r="D41" s="768"/>
      <c r="E41" s="768"/>
      <c r="F41" s="839"/>
      <c r="G41" s="839"/>
      <c r="H41" s="839"/>
      <c r="I41" s="839"/>
      <c r="J41" s="839"/>
      <c r="K41" s="839"/>
      <c r="L41" s="839"/>
      <c r="M41" s="839"/>
      <c r="N41" s="768"/>
      <c r="O41" s="768"/>
    </row>
    <row r="42" spans="3:15" ht="11.25">
      <c r="C42" s="768"/>
      <c r="D42" s="835"/>
      <c r="E42" s="768"/>
      <c r="F42" s="841"/>
      <c r="G42" s="839"/>
      <c r="H42" s="839"/>
      <c r="I42" s="839"/>
      <c r="J42" s="839"/>
      <c r="K42" s="839"/>
      <c r="L42" s="839"/>
      <c r="M42" s="839"/>
      <c r="N42" s="768"/>
      <c r="O42" s="768"/>
    </row>
    <row r="43" spans="3:15" ht="11.25">
      <c r="C43" s="768"/>
      <c r="D43" s="768"/>
      <c r="E43" s="768"/>
      <c r="F43" s="839"/>
      <c r="G43" s="839"/>
      <c r="H43" s="839"/>
      <c r="I43" s="839"/>
      <c r="J43" s="839"/>
      <c r="K43" s="839"/>
      <c r="L43" s="839"/>
      <c r="M43" s="839"/>
      <c r="N43" s="768"/>
      <c r="O43" s="768"/>
    </row>
    <row r="44" spans="3:15" ht="11.25">
      <c r="C44" s="768"/>
      <c r="D44" s="835"/>
      <c r="E44" s="768"/>
      <c r="F44" s="841"/>
      <c r="G44" s="839"/>
      <c r="H44" s="839"/>
      <c r="I44" s="839"/>
      <c r="J44" s="839"/>
      <c r="K44" s="839"/>
      <c r="L44" s="839"/>
      <c r="M44" s="839"/>
      <c r="N44" s="768"/>
      <c r="O44" s="768"/>
    </row>
    <row r="45" spans="3:15" ht="11.25">
      <c r="C45" s="768"/>
      <c r="D45" s="768"/>
      <c r="E45" s="768"/>
      <c r="F45" s="839"/>
      <c r="G45" s="839"/>
      <c r="H45" s="839"/>
      <c r="I45" s="839"/>
      <c r="J45" s="839"/>
      <c r="K45" s="839"/>
      <c r="L45" s="839"/>
      <c r="M45" s="839"/>
      <c r="N45" s="768"/>
      <c r="O45" s="768"/>
    </row>
    <row r="46" spans="3:15" ht="11.25">
      <c r="C46" s="768"/>
      <c r="D46" s="768"/>
      <c r="E46" s="768"/>
      <c r="F46" s="839"/>
      <c r="G46" s="839"/>
      <c r="H46" s="839"/>
      <c r="I46" s="839"/>
      <c r="J46" s="839"/>
      <c r="K46" s="839"/>
      <c r="L46" s="839"/>
      <c r="M46" s="839"/>
      <c r="N46" s="768"/>
      <c r="O46" s="768"/>
    </row>
    <row r="47" spans="3:15" ht="11.25">
      <c r="C47" s="768"/>
      <c r="D47" s="768"/>
      <c r="E47" s="768"/>
      <c r="F47" s="841"/>
      <c r="G47" s="839"/>
      <c r="H47" s="839"/>
      <c r="I47" s="839"/>
      <c r="J47" s="839"/>
      <c r="K47" s="839"/>
      <c r="L47" s="839"/>
      <c r="M47" s="839"/>
      <c r="N47" s="768"/>
      <c r="O47" s="768"/>
    </row>
    <row r="48" spans="3:15" ht="11.25">
      <c r="C48" s="768"/>
      <c r="D48" s="768"/>
      <c r="E48" s="768"/>
      <c r="F48" s="839"/>
      <c r="G48" s="839"/>
      <c r="H48" s="839"/>
      <c r="I48" s="839"/>
      <c r="J48" s="839"/>
      <c r="K48" s="839"/>
      <c r="L48" s="839"/>
      <c r="M48" s="839"/>
      <c r="N48" s="768"/>
      <c r="O48" s="768"/>
    </row>
    <row r="49" spans="3:15" ht="11.25">
      <c r="C49" s="768"/>
      <c r="D49" s="768"/>
      <c r="E49" s="842"/>
      <c r="F49" s="768"/>
      <c r="G49" s="768"/>
      <c r="H49" s="768"/>
      <c r="I49" s="768"/>
      <c r="J49" s="768"/>
      <c r="K49" s="768"/>
      <c r="L49" s="768"/>
      <c r="M49" s="768"/>
      <c r="N49" s="768"/>
      <c r="O49" s="768"/>
    </row>
    <row r="50" spans="3:15" ht="11.25">
      <c r="C50" s="768"/>
      <c r="D50" s="768"/>
      <c r="E50" s="768"/>
      <c r="F50" s="768"/>
      <c r="G50" s="768"/>
      <c r="H50" s="768"/>
      <c r="I50" s="768"/>
      <c r="J50" s="768"/>
      <c r="K50" s="768"/>
      <c r="L50" s="768"/>
      <c r="M50" s="768"/>
      <c r="N50" s="768"/>
      <c r="O50" s="768"/>
    </row>
    <row r="51" spans="3:15" ht="11.25">
      <c r="C51" s="768"/>
      <c r="D51" s="768"/>
      <c r="E51" s="768"/>
      <c r="F51" s="768"/>
      <c r="G51" s="768"/>
      <c r="H51" s="768"/>
      <c r="I51" s="768"/>
      <c r="J51" s="768"/>
      <c r="K51" s="768"/>
      <c r="L51" s="768"/>
      <c r="M51" s="768"/>
      <c r="N51" s="768"/>
      <c r="O51" s="768"/>
    </row>
    <row r="52" spans="3:15" ht="11.25">
      <c r="C52" s="768"/>
      <c r="D52" s="768"/>
      <c r="E52" s="768"/>
      <c r="F52" s="768"/>
      <c r="G52" s="768"/>
      <c r="H52" s="768"/>
      <c r="I52" s="768"/>
      <c r="J52" s="768"/>
      <c r="K52" s="768"/>
      <c r="L52" s="768"/>
      <c r="M52" s="768"/>
      <c r="N52" s="768"/>
      <c r="O52" s="768"/>
    </row>
    <row r="53" spans="3:15" ht="11.25">
      <c r="C53" s="768"/>
      <c r="D53" s="768"/>
      <c r="E53" s="768"/>
      <c r="F53" s="768"/>
      <c r="G53" s="768"/>
      <c r="H53" s="768"/>
      <c r="I53" s="768"/>
      <c r="J53" s="768"/>
      <c r="K53" s="768"/>
      <c r="L53" s="768"/>
      <c r="M53" s="768"/>
      <c r="N53" s="768"/>
      <c r="O53" s="768"/>
    </row>
    <row r="54" spans="3:15" ht="11.25">
      <c r="C54" s="768"/>
      <c r="D54" s="768"/>
      <c r="E54" s="768"/>
      <c r="F54" s="768"/>
      <c r="G54" s="768"/>
      <c r="H54" s="768"/>
      <c r="I54" s="768"/>
      <c r="J54" s="768"/>
      <c r="K54" s="768"/>
      <c r="L54" s="768"/>
      <c r="M54" s="768"/>
      <c r="N54" s="768"/>
      <c r="O54" s="768"/>
    </row>
    <row r="55" spans="3:15" ht="11.25">
      <c r="C55" s="768"/>
      <c r="D55" s="768"/>
      <c r="E55" s="768"/>
      <c r="F55" s="768"/>
      <c r="G55" s="768"/>
      <c r="H55" s="768"/>
      <c r="I55" s="768"/>
      <c r="J55" s="768"/>
      <c r="K55" s="768"/>
      <c r="L55" s="768"/>
      <c r="M55" s="768"/>
      <c r="N55" s="768"/>
      <c r="O55" s="768"/>
    </row>
    <row r="56" spans="3:15" ht="11.25">
      <c r="C56" s="768"/>
      <c r="D56" s="768"/>
      <c r="E56" s="768"/>
      <c r="F56" s="768"/>
      <c r="G56" s="768"/>
      <c r="H56" s="768"/>
      <c r="I56" s="768"/>
      <c r="J56" s="768"/>
      <c r="K56" s="768"/>
      <c r="L56" s="768"/>
      <c r="M56" s="768"/>
      <c r="N56" s="768"/>
      <c r="O56" s="768"/>
    </row>
    <row r="57" spans="3:15" ht="11.25">
      <c r="C57" s="768"/>
      <c r="D57" s="768"/>
      <c r="E57" s="768"/>
      <c r="F57" s="768"/>
      <c r="G57" s="768"/>
      <c r="H57" s="768"/>
      <c r="I57" s="768"/>
      <c r="J57" s="768"/>
      <c r="K57" s="768"/>
      <c r="L57" s="768"/>
      <c r="M57" s="768"/>
      <c r="N57" s="768"/>
      <c r="O57" s="768"/>
    </row>
    <row r="58" spans="3:15" ht="11.25"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5"/>
  <dimension ref="A2:AH275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6.16015625" style="759" customWidth="1"/>
    <col min="4" max="4" width="18.5" style="759" customWidth="1"/>
    <col min="5" max="16384" width="10.66015625" style="759" customWidth="1"/>
  </cols>
  <sheetData>
    <row r="1" ht="11.25"/>
    <row r="2" ht="11.25">
      <c r="D2" s="761" t="s">
        <v>176</v>
      </c>
    </row>
    <row r="3" ht="11.25">
      <c r="D3" s="761" t="s">
        <v>177</v>
      </c>
    </row>
    <row r="4" ht="11.25">
      <c r="D4" s="761" t="s">
        <v>74</v>
      </c>
    </row>
    <row r="5" ht="11.25"/>
    <row r="6" ht="11.25">
      <c r="D6" s="762" t="s">
        <v>171</v>
      </c>
    </row>
    <row r="7" ht="11.25">
      <c r="D7" s="762" t="s">
        <v>191</v>
      </c>
    </row>
    <row r="8" ht="11.25"/>
    <row r="9" ht="11.25"/>
    <row r="10" spans="5:6" ht="45">
      <c r="E10" s="829" t="s">
        <v>114</v>
      </c>
      <c r="F10" s="829" t="s">
        <v>83</v>
      </c>
    </row>
    <row r="11" spans="4:7" ht="11.25">
      <c r="D11" s="759" t="s">
        <v>256</v>
      </c>
      <c r="E11" s="764">
        <v>1.973062</v>
      </c>
      <c r="F11" s="843"/>
      <c r="G11" s="764"/>
    </row>
    <row r="12" spans="4:7" ht="11.25">
      <c r="D12" s="759" t="s">
        <v>254</v>
      </c>
      <c r="E12" s="764">
        <v>1.442994</v>
      </c>
      <c r="F12" s="843"/>
      <c r="G12" s="764"/>
    </row>
    <row r="13" spans="4:7" ht="11.25">
      <c r="D13" s="759" t="s">
        <v>245</v>
      </c>
      <c r="E13" s="764">
        <v>1.285613</v>
      </c>
      <c r="F13" s="843"/>
      <c r="G13" s="764"/>
    </row>
    <row r="14" spans="4:7" ht="11.25">
      <c r="D14" s="759" t="s">
        <v>255</v>
      </c>
      <c r="E14" s="764">
        <v>0.997127</v>
      </c>
      <c r="F14" s="843"/>
      <c r="G14" s="764"/>
    </row>
    <row r="15" spans="4:7" ht="11.25">
      <c r="D15" s="759" t="s">
        <v>436</v>
      </c>
      <c r="E15" s="764">
        <v>0.938875</v>
      </c>
      <c r="F15" s="843"/>
      <c r="G15" s="764"/>
    </row>
    <row r="16" spans="4:7" ht="11.25">
      <c r="D16" s="759" t="s">
        <v>239</v>
      </c>
      <c r="E16" s="764">
        <v>0.803222</v>
      </c>
      <c r="F16" s="843"/>
      <c r="G16" s="764"/>
    </row>
    <row r="17" spans="4:7" ht="11.25">
      <c r="D17" s="759" t="s">
        <v>387</v>
      </c>
      <c r="E17" s="764">
        <v>0.627854</v>
      </c>
      <c r="F17" s="843"/>
      <c r="G17" s="764"/>
    </row>
    <row r="18" spans="4:7" ht="11.25">
      <c r="D18" s="759" t="s">
        <v>252</v>
      </c>
      <c r="E18" s="764">
        <v>0.458742</v>
      </c>
      <c r="F18" s="843"/>
      <c r="G18" s="764"/>
    </row>
    <row r="19" ht="11.25">
      <c r="G19" s="764"/>
    </row>
    <row r="20" spans="4:7" ht="11.25">
      <c r="D20" s="759" t="s">
        <v>213</v>
      </c>
      <c r="E20" s="764"/>
      <c r="F20" s="764">
        <v>2.382066</v>
      </c>
      <c r="G20" s="764"/>
    </row>
    <row r="21" spans="4:7" ht="11.25">
      <c r="D21" s="759" t="s">
        <v>115</v>
      </c>
      <c r="E21" s="764"/>
      <c r="F21" s="764">
        <v>1.835967</v>
      </c>
      <c r="G21" s="764"/>
    </row>
    <row r="22" spans="4:7" ht="11.25">
      <c r="D22" s="759" t="s">
        <v>116</v>
      </c>
      <c r="E22" s="764"/>
      <c r="F22" s="764">
        <v>1.012218</v>
      </c>
      <c r="G22" s="764"/>
    </row>
    <row r="23" spans="4:7" ht="11.25">
      <c r="D23" s="759" t="s">
        <v>204</v>
      </c>
      <c r="E23" s="764"/>
      <c r="F23" s="764">
        <v>0.670261</v>
      </c>
      <c r="G23" s="764"/>
    </row>
    <row r="24" spans="4:7" ht="11.25">
      <c r="D24" s="759" t="s">
        <v>117</v>
      </c>
      <c r="E24" s="764"/>
      <c r="F24" s="764">
        <v>0.652262</v>
      </c>
      <c r="G24" s="764"/>
    </row>
    <row r="25" spans="4:7" ht="11.25">
      <c r="D25" s="759" t="s">
        <v>118</v>
      </c>
      <c r="E25" s="764"/>
      <c r="F25" s="764">
        <v>0.60788</v>
      </c>
      <c r="G25" s="764"/>
    </row>
    <row r="26" spans="4:7" ht="11.25">
      <c r="D26" s="759" t="s">
        <v>210</v>
      </c>
      <c r="E26" s="764"/>
      <c r="F26" s="764">
        <v>0.597234</v>
      </c>
      <c r="G26" s="764"/>
    </row>
    <row r="27" spans="4:7" ht="11.25">
      <c r="D27" s="759" t="s">
        <v>205</v>
      </c>
      <c r="E27" s="764"/>
      <c r="F27" s="764">
        <v>0.529701</v>
      </c>
      <c r="G27" s="764"/>
    </row>
    <row r="28" spans="4:7" ht="11.25">
      <c r="D28" s="759" t="s">
        <v>119</v>
      </c>
      <c r="E28" s="764"/>
      <c r="F28" s="764">
        <v>0.517593</v>
      </c>
      <c r="G28" s="764"/>
    </row>
    <row r="29" spans="4:7" ht="11.25">
      <c r="D29" s="759" t="s">
        <v>120</v>
      </c>
      <c r="E29" s="764"/>
      <c r="F29" s="764">
        <v>0.416018</v>
      </c>
      <c r="G29" s="764"/>
    </row>
    <row r="30" spans="4:7" ht="11.25">
      <c r="D30" s="759" t="s">
        <v>202</v>
      </c>
      <c r="E30" s="764"/>
      <c r="F30" s="764">
        <v>0.398752</v>
      </c>
      <c r="G30" s="764"/>
    </row>
    <row r="31" spans="4:7" ht="11.25">
      <c r="D31" s="759" t="s">
        <v>121</v>
      </c>
      <c r="E31" s="764"/>
      <c r="F31" s="764">
        <v>0.383095</v>
      </c>
      <c r="G31" s="764"/>
    </row>
    <row r="33" ht="11.25">
      <c r="D33" s="759" t="s">
        <v>88</v>
      </c>
    </row>
    <row r="38" ht="11.25">
      <c r="A38" s="762" t="s">
        <v>189</v>
      </c>
    </row>
    <row r="39" ht="11.25">
      <c r="A39" s="807" t="s">
        <v>38</v>
      </c>
    </row>
    <row r="40" spans="4:34" ht="11.25">
      <c r="D40" s="768"/>
      <c r="E40" s="768"/>
      <c r="F40" s="768"/>
      <c r="G40" s="768"/>
      <c r="H40" s="768"/>
      <c r="I40" s="768"/>
      <c r="J40" s="768"/>
      <c r="K40" s="768"/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8"/>
      <c r="Z40" s="768"/>
      <c r="AA40" s="768"/>
      <c r="AB40" s="768"/>
      <c r="AC40" s="768"/>
      <c r="AD40" s="768"/>
      <c r="AE40" s="768"/>
      <c r="AF40" s="768"/>
      <c r="AG40" s="768"/>
      <c r="AH40" s="768"/>
    </row>
    <row r="41" spans="4:34" ht="11.25">
      <c r="D41" s="768"/>
      <c r="E41" s="768"/>
      <c r="F41" s="768"/>
      <c r="G41" s="768"/>
      <c r="H41" s="768"/>
      <c r="I41" s="768"/>
      <c r="J41" s="768"/>
      <c r="K41" s="768"/>
      <c r="L41" s="768"/>
      <c r="M41" s="768"/>
      <c r="N41" s="768"/>
      <c r="O41" s="768"/>
      <c r="P41" s="768"/>
      <c r="Q41" s="768"/>
      <c r="R41" s="768"/>
      <c r="S41" s="768"/>
      <c r="T41" s="768"/>
      <c r="U41" s="768"/>
      <c r="V41" s="768"/>
      <c r="W41" s="768"/>
      <c r="X41" s="768"/>
      <c r="Y41" s="768"/>
      <c r="Z41" s="768"/>
      <c r="AA41" s="768"/>
      <c r="AB41" s="768"/>
      <c r="AC41" s="768"/>
      <c r="AD41" s="768"/>
      <c r="AE41" s="768"/>
      <c r="AF41" s="768"/>
      <c r="AG41" s="768"/>
      <c r="AH41" s="768"/>
    </row>
    <row r="42" spans="2:34" ht="11.25">
      <c r="B42" s="844"/>
      <c r="D42" s="768"/>
      <c r="E42" s="768"/>
      <c r="F42" s="768"/>
      <c r="G42" s="768"/>
      <c r="H42" s="768"/>
      <c r="I42" s="768"/>
      <c r="J42" s="768"/>
      <c r="K42" s="768"/>
      <c r="L42" s="768"/>
      <c r="M42" s="768"/>
      <c r="N42" s="768"/>
      <c r="O42" s="768"/>
      <c r="P42" s="768"/>
      <c r="Q42" s="768"/>
      <c r="R42" s="768"/>
      <c r="S42" s="768"/>
      <c r="T42" s="768"/>
      <c r="U42" s="768"/>
      <c r="V42" s="768"/>
      <c r="W42" s="768"/>
      <c r="X42" s="768"/>
      <c r="Y42" s="768"/>
      <c r="Z42" s="768"/>
      <c r="AA42" s="768"/>
      <c r="AB42" s="768"/>
      <c r="AC42" s="768"/>
      <c r="AD42" s="768"/>
      <c r="AE42" s="768"/>
      <c r="AF42" s="768"/>
      <c r="AG42" s="768"/>
      <c r="AH42" s="768"/>
    </row>
    <row r="43" spans="4:34" ht="11.25">
      <c r="D43" s="768"/>
      <c r="E43" s="768"/>
      <c r="F43" s="768"/>
      <c r="G43" s="768"/>
      <c r="H43" s="768"/>
      <c r="I43" s="768"/>
      <c r="J43" s="768"/>
      <c r="K43" s="768"/>
      <c r="L43" s="768"/>
      <c r="M43" s="768"/>
      <c r="N43" s="768"/>
      <c r="O43" s="768"/>
      <c r="P43" s="768"/>
      <c r="Q43" s="768"/>
      <c r="R43" s="768"/>
      <c r="S43" s="768"/>
      <c r="T43" s="768"/>
      <c r="U43" s="768"/>
      <c r="V43" s="768"/>
      <c r="W43" s="768"/>
      <c r="X43" s="768"/>
      <c r="Y43" s="768"/>
      <c r="Z43" s="768"/>
      <c r="AA43" s="768"/>
      <c r="AB43" s="768"/>
      <c r="AC43" s="768"/>
      <c r="AD43" s="768"/>
      <c r="AE43" s="768"/>
      <c r="AF43" s="768"/>
      <c r="AG43" s="768"/>
      <c r="AH43" s="768"/>
    </row>
    <row r="44" spans="4:34" ht="11.25">
      <c r="D44" s="768"/>
      <c r="E44" s="768"/>
      <c r="F44" s="768"/>
      <c r="G44" s="768"/>
      <c r="H44" s="768"/>
      <c r="I44" s="768"/>
      <c r="J44" s="768"/>
      <c r="K44" s="768"/>
      <c r="L44" s="768"/>
      <c r="M44" s="768"/>
      <c r="N44" s="768"/>
      <c r="O44" s="768"/>
      <c r="P44" s="768"/>
      <c r="Q44" s="768"/>
      <c r="R44" s="768"/>
      <c r="S44" s="768"/>
      <c r="T44" s="768"/>
      <c r="U44" s="768"/>
      <c r="V44" s="768"/>
      <c r="W44" s="768"/>
      <c r="X44" s="768"/>
      <c r="Y44" s="768"/>
      <c r="Z44" s="768"/>
      <c r="AA44" s="768"/>
      <c r="AB44" s="768"/>
      <c r="AC44" s="768"/>
      <c r="AD44" s="768"/>
      <c r="AE44" s="768"/>
      <c r="AF44" s="768"/>
      <c r="AG44" s="768"/>
      <c r="AH44" s="768"/>
    </row>
    <row r="45" spans="4:34" ht="11.25">
      <c r="D45" s="768"/>
      <c r="E45" s="768"/>
      <c r="F45" s="768"/>
      <c r="G45" s="768"/>
      <c r="H45" s="768"/>
      <c r="I45" s="768"/>
      <c r="J45" s="768"/>
      <c r="K45" s="768"/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  <c r="Y45" s="768"/>
      <c r="Z45" s="768"/>
      <c r="AA45" s="768"/>
      <c r="AB45" s="768"/>
      <c r="AC45" s="768"/>
      <c r="AD45" s="768"/>
      <c r="AE45" s="768"/>
      <c r="AF45" s="768"/>
      <c r="AG45" s="768"/>
      <c r="AH45" s="768"/>
    </row>
    <row r="46" spans="4:34" ht="11.25">
      <c r="D46" s="768"/>
      <c r="E46" s="768"/>
      <c r="F46" s="768"/>
      <c r="G46" s="768"/>
      <c r="H46" s="768"/>
      <c r="I46" s="768"/>
      <c r="J46" s="768"/>
      <c r="K46" s="768"/>
      <c r="L46" s="768"/>
      <c r="M46" s="768"/>
      <c r="N46" s="768"/>
      <c r="O46" s="768"/>
      <c r="P46" s="768"/>
      <c r="Q46" s="768"/>
      <c r="R46" s="768"/>
      <c r="S46" s="768"/>
      <c r="T46" s="768"/>
      <c r="U46" s="768"/>
      <c r="V46" s="768"/>
      <c r="W46" s="768"/>
      <c r="X46" s="768"/>
      <c r="Y46" s="768"/>
      <c r="Z46" s="768"/>
      <c r="AA46" s="768"/>
      <c r="AB46" s="768"/>
      <c r="AC46" s="768"/>
      <c r="AD46" s="768"/>
      <c r="AE46" s="768"/>
      <c r="AF46" s="768"/>
      <c r="AG46" s="768"/>
      <c r="AH46" s="768"/>
    </row>
    <row r="47" spans="4:34" ht="11.25">
      <c r="D47" s="768"/>
      <c r="E47" s="768"/>
      <c r="F47" s="768"/>
      <c r="G47" s="768"/>
      <c r="H47" s="768"/>
      <c r="I47" s="768"/>
      <c r="J47" s="768"/>
      <c r="K47" s="768"/>
      <c r="L47" s="768"/>
      <c r="M47" s="768"/>
      <c r="N47" s="768"/>
      <c r="O47" s="768"/>
      <c r="P47" s="768"/>
      <c r="Q47" s="768"/>
      <c r="R47" s="768"/>
      <c r="S47" s="768"/>
      <c r="T47" s="768"/>
      <c r="U47" s="768"/>
      <c r="V47" s="768"/>
      <c r="W47" s="768"/>
      <c r="X47" s="768"/>
      <c r="Y47" s="768"/>
      <c r="Z47" s="768"/>
      <c r="AA47" s="768"/>
      <c r="AB47" s="768"/>
      <c r="AC47" s="768"/>
      <c r="AD47" s="768"/>
      <c r="AE47" s="768"/>
      <c r="AF47" s="768"/>
      <c r="AG47" s="768"/>
      <c r="AH47" s="768"/>
    </row>
    <row r="48" spans="4:34" ht="11.25">
      <c r="D48" s="768"/>
      <c r="E48" s="839"/>
      <c r="F48" s="768"/>
      <c r="G48" s="768"/>
      <c r="H48" s="768"/>
      <c r="I48" s="768"/>
      <c r="J48" s="768"/>
      <c r="K48" s="768"/>
      <c r="L48" s="768"/>
      <c r="M48" s="768"/>
      <c r="N48" s="768"/>
      <c r="O48" s="768"/>
      <c r="P48" s="768"/>
      <c r="Q48" s="768"/>
      <c r="R48" s="768"/>
      <c r="S48" s="768"/>
      <c r="T48" s="768"/>
      <c r="U48" s="768"/>
      <c r="V48" s="768"/>
      <c r="W48" s="768"/>
      <c r="X48" s="768"/>
      <c r="Y48" s="768"/>
      <c r="Z48" s="768"/>
      <c r="AA48" s="768"/>
      <c r="AB48" s="768"/>
      <c r="AC48" s="768"/>
      <c r="AD48" s="768"/>
      <c r="AE48" s="768"/>
      <c r="AF48" s="768"/>
      <c r="AG48" s="768"/>
      <c r="AH48" s="768"/>
    </row>
    <row r="49" spans="4:34" ht="11.25">
      <c r="D49" s="768"/>
      <c r="E49" s="839"/>
      <c r="F49" s="768"/>
      <c r="G49" s="768"/>
      <c r="H49" s="768"/>
      <c r="I49" s="768"/>
      <c r="J49" s="768"/>
      <c r="K49" s="768"/>
      <c r="L49" s="768"/>
      <c r="M49" s="768"/>
      <c r="N49" s="768"/>
      <c r="O49" s="768"/>
      <c r="P49" s="768"/>
      <c r="Q49" s="768"/>
      <c r="R49" s="768"/>
      <c r="S49" s="768"/>
      <c r="T49" s="768"/>
      <c r="U49" s="768"/>
      <c r="V49" s="833"/>
      <c r="W49" s="768"/>
      <c r="X49" s="768"/>
      <c r="Y49" s="768"/>
      <c r="Z49" s="768"/>
      <c r="AA49" s="768"/>
      <c r="AB49" s="768"/>
      <c r="AC49" s="768"/>
      <c r="AD49" s="768"/>
      <c r="AE49" s="768"/>
      <c r="AF49" s="768"/>
      <c r="AG49" s="768"/>
      <c r="AH49" s="768"/>
    </row>
    <row r="50" spans="4:34" ht="11.25">
      <c r="D50" s="768"/>
      <c r="E50" s="839"/>
      <c r="F50" s="768"/>
      <c r="G50" s="768"/>
      <c r="H50" s="768"/>
      <c r="I50" s="768"/>
      <c r="J50" s="768"/>
      <c r="K50" s="768"/>
      <c r="L50" s="768"/>
      <c r="M50" s="768"/>
      <c r="N50" s="768"/>
      <c r="O50" s="768"/>
      <c r="P50" s="768"/>
      <c r="Q50" s="768"/>
      <c r="R50" s="768"/>
      <c r="S50" s="768"/>
      <c r="T50" s="768"/>
      <c r="U50" s="768"/>
      <c r="V50" s="768"/>
      <c r="W50" s="768"/>
      <c r="X50" s="768"/>
      <c r="Y50" s="768"/>
      <c r="Z50" s="768"/>
      <c r="AA50" s="768"/>
      <c r="AB50" s="768"/>
      <c r="AC50" s="768"/>
      <c r="AD50" s="768"/>
      <c r="AE50" s="768"/>
      <c r="AF50" s="768"/>
      <c r="AG50" s="768"/>
      <c r="AH50" s="768"/>
    </row>
    <row r="51" spans="4:34" ht="11.25">
      <c r="D51" s="768"/>
      <c r="E51" s="839"/>
      <c r="F51" s="768"/>
      <c r="G51" s="768"/>
      <c r="H51" s="768"/>
      <c r="I51" s="768"/>
      <c r="J51" s="768"/>
      <c r="K51" s="768"/>
      <c r="L51" s="768"/>
      <c r="M51" s="768"/>
      <c r="N51" s="768"/>
      <c r="O51" s="768"/>
      <c r="P51" s="768"/>
      <c r="Q51" s="768"/>
      <c r="R51" s="768"/>
      <c r="S51" s="768"/>
      <c r="T51" s="768"/>
      <c r="U51" s="768"/>
      <c r="V51" s="768"/>
      <c r="W51" s="768"/>
      <c r="X51" s="768"/>
      <c r="Y51" s="768"/>
      <c r="Z51" s="768"/>
      <c r="AA51" s="768"/>
      <c r="AB51" s="768"/>
      <c r="AC51" s="768"/>
      <c r="AD51" s="768"/>
      <c r="AE51" s="768"/>
      <c r="AF51" s="768"/>
      <c r="AG51" s="768"/>
      <c r="AH51" s="768"/>
    </row>
    <row r="52" spans="4:34" ht="11.25">
      <c r="D52" s="768"/>
      <c r="E52" s="839"/>
      <c r="F52" s="768"/>
      <c r="G52" s="768"/>
      <c r="H52" s="768"/>
      <c r="I52" s="768"/>
      <c r="J52" s="768"/>
      <c r="K52" s="768"/>
      <c r="L52" s="768"/>
      <c r="M52" s="768"/>
      <c r="N52" s="768"/>
      <c r="O52" s="768"/>
      <c r="P52" s="768"/>
      <c r="Q52" s="768"/>
      <c r="R52" s="768"/>
      <c r="S52" s="768"/>
      <c r="T52" s="768"/>
      <c r="U52" s="768"/>
      <c r="V52" s="768"/>
      <c r="W52" s="768"/>
      <c r="X52" s="768"/>
      <c r="Y52" s="768"/>
      <c r="Z52" s="768"/>
      <c r="AA52" s="768"/>
      <c r="AB52" s="768"/>
      <c r="AC52" s="768"/>
      <c r="AD52" s="768"/>
      <c r="AE52" s="768"/>
      <c r="AF52" s="768"/>
      <c r="AG52" s="768"/>
      <c r="AH52" s="768"/>
    </row>
    <row r="53" spans="4:34" ht="11.25">
      <c r="D53" s="768"/>
      <c r="E53" s="839"/>
      <c r="F53" s="768"/>
      <c r="G53" s="768"/>
      <c r="H53" s="768"/>
      <c r="I53" s="768"/>
      <c r="J53" s="768"/>
      <c r="K53" s="768"/>
      <c r="L53" s="768"/>
      <c r="M53" s="768"/>
      <c r="N53" s="768"/>
      <c r="O53" s="768"/>
      <c r="P53" s="768"/>
      <c r="Q53" s="768"/>
      <c r="R53" s="768"/>
      <c r="S53" s="768"/>
      <c r="T53" s="768"/>
      <c r="U53" s="768"/>
      <c r="V53" s="768"/>
      <c r="W53" s="768"/>
      <c r="X53" s="768"/>
      <c r="Y53" s="768"/>
      <c r="Z53" s="768"/>
      <c r="AA53" s="768"/>
      <c r="AB53" s="768"/>
      <c r="AC53" s="768"/>
      <c r="AD53" s="768"/>
      <c r="AE53" s="768"/>
      <c r="AF53" s="768"/>
      <c r="AG53" s="768"/>
      <c r="AH53" s="768"/>
    </row>
    <row r="54" spans="4:34" ht="11.25">
      <c r="D54" s="768"/>
      <c r="E54" s="839"/>
      <c r="F54" s="768"/>
      <c r="G54" s="768"/>
      <c r="H54" s="768"/>
      <c r="I54" s="768"/>
      <c r="J54" s="768"/>
      <c r="K54" s="768"/>
      <c r="L54" s="768"/>
      <c r="M54" s="768"/>
      <c r="N54" s="768"/>
      <c r="O54" s="768"/>
      <c r="P54" s="768"/>
      <c r="Q54" s="768"/>
      <c r="R54" s="768"/>
      <c r="S54" s="768"/>
      <c r="T54" s="768"/>
      <c r="U54" s="768"/>
      <c r="V54" s="768"/>
      <c r="W54" s="768"/>
      <c r="X54" s="768"/>
      <c r="Y54" s="768"/>
      <c r="Z54" s="768"/>
      <c r="AA54" s="768"/>
      <c r="AB54" s="768"/>
      <c r="AC54" s="768"/>
      <c r="AD54" s="768"/>
      <c r="AE54" s="768"/>
      <c r="AF54" s="768"/>
      <c r="AG54" s="768"/>
      <c r="AH54" s="768"/>
    </row>
    <row r="55" spans="4:34" ht="11.25">
      <c r="D55" s="768"/>
      <c r="E55" s="839"/>
      <c r="F55" s="768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8"/>
      <c r="R55" s="768"/>
      <c r="S55" s="768"/>
      <c r="T55" s="768"/>
      <c r="U55" s="768"/>
      <c r="V55" s="768"/>
      <c r="W55" s="768"/>
      <c r="X55" s="768"/>
      <c r="Y55" s="768"/>
      <c r="Z55" s="768"/>
      <c r="AA55" s="768"/>
      <c r="AB55" s="768"/>
      <c r="AC55" s="768"/>
      <c r="AD55" s="768"/>
      <c r="AE55" s="768"/>
      <c r="AF55" s="768"/>
      <c r="AG55" s="768"/>
      <c r="AH55" s="768"/>
    </row>
    <row r="56" spans="4:34" ht="11.25">
      <c r="D56" s="768"/>
      <c r="E56" s="839"/>
      <c r="F56" s="768"/>
      <c r="G56" s="768"/>
      <c r="H56" s="768"/>
      <c r="I56" s="768"/>
      <c r="J56" s="768"/>
      <c r="K56" s="768"/>
      <c r="L56" s="768"/>
      <c r="M56" s="768"/>
      <c r="N56" s="768"/>
      <c r="O56" s="768"/>
      <c r="P56" s="768"/>
      <c r="Q56" s="768"/>
      <c r="R56" s="768"/>
      <c r="S56" s="768"/>
      <c r="T56" s="768"/>
      <c r="U56" s="768"/>
      <c r="V56" s="768"/>
      <c r="W56" s="768"/>
      <c r="X56" s="768"/>
      <c r="Y56" s="768"/>
      <c r="Z56" s="768"/>
      <c r="AA56" s="768"/>
      <c r="AB56" s="768"/>
      <c r="AC56" s="768"/>
      <c r="AD56" s="768"/>
      <c r="AE56" s="768"/>
      <c r="AF56" s="768"/>
      <c r="AG56" s="768"/>
      <c r="AH56" s="768"/>
    </row>
    <row r="57" spans="4:34" ht="11.25">
      <c r="D57" s="768"/>
      <c r="E57" s="839"/>
      <c r="F57" s="768"/>
      <c r="G57" s="768"/>
      <c r="H57" s="768"/>
      <c r="I57" s="768"/>
      <c r="J57" s="768"/>
      <c r="K57" s="768"/>
      <c r="L57" s="768"/>
      <c r="M57" s="768"/>
      <c r="N57" s="768"/>
      <c r="O57" s="768"/>
      <c r="P57" s="768"/>
      <c r="Q57" s="768"/>
      <c r="R57" s="768"/>
      <c r="S57" s="768"/>
      <c r="T57" s="768"/>
      <c r="U57" s="768"/>
      <c r="V57" s="768"/>
      <c r="W57" s="768"/>
      <c r="X57" s="768"/>
      <c r="Y57" s="768"/>
      <c r="Z57" s="768"/>
      <c r="AA57" s="768"/>
      <c r="AB57" s="768"/>
      <c r="AC57" s="768"/>
      <c r="AD57" s="768"/>
      <c r="AE57" s="768"/>
      <c r="AF57" s="768"/>
      <c r="AG57" s="768"/>
      <c r="AH57" s="768"/>
    </row>
    <row r="58" spans="4:34" ht="11.25">
      <c r="D58" s="768"/>
      <c r="E58" s="839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</row>
    <row r="59" spans="4:34" ht="11.25">
      <c r="D59" s="768"/>
      <c r="E59" s="839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8"/>
      <c r="R59" s="768"/>
      <c r="S59" s="768"/>
      <c r="T59" s="768"/>
      <c r="U59" s="768"/>
      <c r="V59" s="768"/>
      <c r="W59" s="768"/>
      <c r="X59" s="768"/>
      <c r="Y59" s="768"/>
      <c r="Z59" s="768"/>
      <c r="AA59" s="768"/>
      <c r="AB59" s="768"/>
      <c r="AC59" s="768"/>
      <c r="AD59" s="768"/>
      <c r="AE59" s="768"/>
      <c r="AF59" s="768"/>
      <c r="AG59" s="768"/>
      <c r="AH59" s="768"/>
    </row>
    <row r="60" spans="4:34" ht="11.25">
      <c r="D60" s="768"/>
      <c r="E60" s="839"/>
      <c r="F60" s="768"/>
      <c r="G60" s="768"/>
      <c r="H60" s="768"/>
      <c r="I60" s="768"/>
      <c r="J60" s="768"/>
      <c r="K60" s="768"/>
      <c r="L60" s="768"/>
      <c r="M60" s="768"/>
      <c r="N60" s="768"/>
      <c r="O60" s="768"/>
      <c r="P60" s="768"/>
      <c r="Q60" s="768"/>
      <c r="R60" s="768"/>
      <c r="S60" s="768"/>
      <c r="T60" s="768"/>
      <c r="U60" s="768"/>
      <c r="V60" s="768"/>
      <c r="W60" s="768"/>
      <c r="X60" s="768"/>
      <c r="Y60" s="768"/>
      <c r="Z60" s="768"/>
      <c r="AA60" s="768"/>
      <c r="AB60" s="768"/>
      <c r="AC60" s="768"/>
      <c r="AD60" s="768"/>
      <c r="AE60" s="768"/>
      <c r="AF60" s="768"/>
      <c r="AG60" s="768"/>
      <c r="AH60" s="768"/>
    </row>
    <row r="61" spans="4:34" ht="11.25">
      <c r="D61" s="768"/>
      <c r="E61" s="839"/>
      <c r="F61" s="768"/>
      <c r="G61" s="768"/>
      <c r="H61" s="768"/>
      <c r="I61" s="768"/>
      <c r="J61" s="768"/>
      <c r="K61" s="768"/>
      <c r="L61" s="768"/>
      <c r="M61" s="768"/>
      <c r="N61" s="768"/>
      <c r="O61" s="768"/>
      <c r="P61" s="768"/>
      <c r="Q61" s="768"/>
      <c r="R61" s="768"/>
      <c r="S61" s="768"/>
      <c r="T61" s="768"/>
      <c r="U61" s="768"/>
      <c r="V61" s="768"/>
      <c r="W61" s="768"/>
      <c r="X61" s="768"/>
      <c r="Y61" s="768"/>
      <c r="Z61" s="768"/>
      <c r="AA61" s="768"/>
      <c r="AB61" s="768"/>
      <c r="AC61" s="768"/>
      <c r="AD61" s="768"/>
      <c r="AE61" s="768"/>
      <c r="AF61" s="768"/>
      <c r="AG61" s="768"/>
      <c r="AH61" s="768"/>
    </row>
    <row r="62" spans="4:34" ht="11.25">
      <c r="D62" s="768"/>
      <c r="E62" s="839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8"/>
      <c r="R62" s="768"/>
      <c r="S62" s="768"/>
      <c r="T62" s="768"/>
      <c r="U62" s="768"/>
      <c r="V62" s="768"/>
      <c r="W62" s="768"/>
      <c r="X62" s="768"/>
      <c r="Y62" s="768"/>
      <c r="Z62" s="768"/>
      <c r="AA62" s="768"/>
      <c r="AB62" s="768"/>
      <c r="AC62" s="768"/>
      <c r="AD62" s="768"/>
      <c r="AE62" s="768"/>
      <c r="AF62" s="768"/>
      <c r="AG62" s="768"/>
      <c r="AH62" s="768"/>
    </row>
    <row r="63" spans="4:34" ht="11.25">
      <c r="D63" s="768"/>
      <c r="E63" s="839"/>
      <c r="F63" s="768"/>
      <c r="G63" s="768"/>
      <c r="H63" s="768"/>
      <c r="I63" s="768"/>
      <c r="J63" s="768"/>
      <c r="K63" s="768"/>
      <c r="L63" s="768"/>
      <c r="M63" s="768"/>
      <c r="N63" s="768"/>
      <c r="O63" s="768"/>
      <c r="P63" s="768"/>
      <c r="Q63" s="768"/>
      <c r="R63" s="768"/>
      <c r="S63" s="768"/>
      <c r="T63" s="768"/>
      <c r="U63" s="768"/>
      <c r="V63" s="768"/>
      <c r="W63" s="768"/>
      <c r="X63" s="768"/>
      <c r="Y63" s="768"/>
      <c r="Z63" s="768"/>
      <c r="AA63" s="768"/>
      <c r="AB63" s="768"/>
      <c r="AC63" s="768"/>
      <c r="AD63" s="768"/>
      <c r="AE63" s="768"/>
      <c r="AF63" s="768"/>
      <c r="AG63" s="768"/>
      <c r="AH63" s="768"/>
    </row>
    <row r="64" spans="4:34" ht="11.25">
      <c r="D64" s="768"/>
      <c r="E64" s="839"/>
      <c r="F64" s="768"/>
      <c r="G64" s="768"/>
      <c r="H64" s="768"/>
      <c r="I64" s="768"/>
      <c r="J64" s="768"/>
      <c r="K64" s="768"/>
      <c r="L64" s="768"/>
      <c r="M64" s="768"/>
      <c r="N64" s="768"/>
      <c r="O64" s="768"/>
      <c r="P64" s="768"/>
      <c r="Q64" s="768"/>
      <c r="R64" s="768"/>
      <c r="S64" s="768"/>
      <c r="T64" s="768"/>
      <c r="U64" s="768"/>
      <c r="V64" s="768"/>
      <c r="W64" s="768"/>
      <c r="X64" s="768"/>
      <c r="Y64" s="768"/>
      <c r="Z64" s="768"/>
      <c r="AA64" s="768"/>
      <c r="AB64" s="768"/>
      <c r="AC64" s="768"/>
      <c r="AD64" s="768"/>
      <c r="AE64" s="768"/>
      <c r="AF64" s="768"/>
      <c r="AG64" s="768"/>
      <c r="AH64" s="768"/>
    </row>
    <row r="65" spans="4:34" ht="11.25">
      <c r="D65" s="768"/>
      <c r="E65" s="839"/>
      <c r="F65" s="768"/>
      <c r="G65" s="768"/>
      <c r="H65" s="768"/>
      <c r="I65" s="768"/>
      <c r="J65" s="768"/>
      <c r="K65" s="768"/>
      <c r="L65" s="768"/>
      <c r="M65" s="768"/>
      <c r="N65" s="768"/>
      <c r="O65" s="768"/>
      <c r="P65" s="768"/>
      <c r="Q65" s="768"/>
      <c r="R65" s="768"/>
      <c r="S65" s="768"/>
      <c r="T65" s="768"/>
      <c r="U65" s="768"/>
      <c r="V65" s="768"/>
      <c r="W65" s="768"/>
      <c r="X65" s="768"/>
      <c r="Y65" s="768"/>
      <c r="Z65" s="768"/>
      <c r="AA65" s="768"/>
      <c r="AB65" s="768"/>
      <c r="AC65" s="768"/>
      <c r="AD65" s="768"/>
      <c r="AE65" s="768"/>
      <c r="AF65" s="768"/>
      <c r="AG65" s="768"/>
      <c r="AH65" s="768"/>
    </row>
    <row r="66" spans="4:34" ht="11.25">
      <c r="D66" s="768"/>
      <c r="E66" s="839"/>
      <c r="F66" s="768"/>
      <c r="G66" s="768"/>
      <c r="H66" s="768"/>
      <c r="I66" s="768"/>
      <c r="J66" s="768"/>
      <c r="K66" s="768"/>
      <c r="L66" s="768"/>
      <c r="M66" s="768"/>
      <c r="N66" s="768"/>
      <c r="O66" s="768"/>
      <c r="P66" s="768"/>
      <c r="Q66" s="768"/>
      <c r="R66" s="768"/>
      <c r="S66" s="768"/>
      <c r="T66" s="768"/>
      <c r="U66" s="768"/>
      <c r="V66" s="768"/>
      <c r="W66" s="768"/>
      <c r="X66" s="768"/>
      <c r="Y66" s="768"/>
      <c r="Z66" s="768"/>
      <c r="AA66" s="768"/>
      <c r="AB66" s="768"/>
      <c r="AC66" s="768"/>
      <c r="AD66" s="768"/>
      <c r="AE66" s="768"/>
      <c r="AF66" s="768"/>
      <c r="AG66" s="768"/>
      <c r="AH66" s="768"/>
    </row>
    <row r="67" spans="4:34" ht="11.25">
      <c r="D67" s="768"/>
      <c r="E67" s="839"/>
      <c r="F67" s="768"/>
      <c r="G67" s="768"/>
      <c r="H67" s="768"/>
      <c r="I67" s="768"/>
      <c r="J67" s="768"/>
      <c r="K67" s="768"/>
      <c r="L67" s="768"/>
      <c r="M67" s="768"/>
      <c r="N67" s="768"/>
      <c r="O67" s="768"/>
      <c r="P67" s="768"/>
      <c r="Q67" s="768"/>
      <c r="R67" s="768"/>
      <c r="S67" s="768"/>
      <c r="T67" s="768"/>
      <c r="U67" s="768"/>
      <c r="V67" s="768"/>
      <c r="W67" s="768"/>
      <c r="X67" s="768"/>
      <c r="Y67" s="768"/>
      <c r="Z67" s="768"/>
      <c r="AA67" s="768"/>
      <c r="AB67" s="768"/>
      <c r="AC67" s="768"/>
      <c r="AD67" s="768"/>
      <c r="AE67" s="768"/>
      <c r="AF67" s="768"/>
      <c r="AG67" s="768"/>
      <c r="AH67" s="768"/>
    </row>
    <row r="68" spans="4:34" ht="11.25">
      <c r="D68" s="768"/>
      <c r="E68" s="839"/>
      <c r="F68" s="768"/>
      <c r="G68" s="768"/>
      <c r="H68" s="768"/>
      <c r="I68" s="768"/>
      <c r="J68" s="768"/>
      <c r="K68" s="768"/>
      <c r="L68" s="768"/>
      <c r="M68" s="768"/>
      <c r="N68" s="768"/>
      <c r="O68" s="768"/>
      <c r="P68" s="768"/>
      <c r="Q68" s="768"/>
      <c r="R68" s="768"/>
      <c r="S68" s="768"/>
      <c r="T68" s="768"/>
      <c r="U68" s="768"/>
      <c r="V68" s="768"/>
      <c r="W68" s="768"/>
      <c r="X68" s="768"/>
      <c r="Y68" s="768"/>
      <c r="Z68" s="768"/>
      <c r="AA68" s="768"/>
      <c r="AB68" s="768"/>
      <c r="AC68" s="768"/>
      <c r="AD68" s="768"/>
      <c r="AE68" s="768"/>
      <c r="AF68" s="768"/>
      <c r="AG68" s="768"/>
      <c r="AH68" s="768"/>
    </row>
    <row r="69" spans="4:34" ht="11.25">
      <c r="D69" s="768"/>
      <c r="E69" s="839"/>
      <c r="F69" s="768"/>
      <c r="G69" s="768"/>
      <c r="H69" s="768"/>
      <c r="I69" s="768"/>
      <c r="J69" s="768"/>
      <c r="K69" s="768"/>
      <c r="L69" s="768"/>
      <c r="M69" s="768"/>
      <c r="N69" s="768"/>
      <c r="O69" s="768"/>
      <c r="P69" s="768"/>
      <c r="Q69" s="768"/>
      <c r="R69" s="768"/>
      <c r="S69" s="768"/>
      <c r="T69" s="768"/>
      <c r="U69" s="768"/>
      <c r="V69" s="768"/>
      <c r="W69" s="768"/>
      <c r="X69" s="768"/>
      <c r="Y69" s="768"/>
      <c r="Z69" s="768"/>
      <c r="AA69" s="768"/>
      <c r="AB69" s="768"/>
      <c r="AC69" s="768"/>
      <c r="AD69" s="768"/>
      <c r="AE69" s="768"/>
      <c r="AF69" s="768"/>
      <c r="AG69" s="768"/>
      <c r="AH69" s="768"/>
    </row>
    <row r="70" spans="4:34" ht="11.25">
      <c r="D70" s="768"/>
      <c r="E70" s="839"/>
      <c r="F70" s="768"/>
      <c r="G70" s="768"/>
      <c r="H70" s="768"/>
      <c r="I70" s="768"/>
      <c r="J70" s="768"/>
      <c r="K70" s="768"/>
      <c r="L70" s="768"/>
      <c r="M70" s="768"/>
      <c r="N70" s="768"/>
      <c r="O70" s="768"/>
      <c r="P70" s="768"/>
      <c r="Q70" s="768"/>
      <c r="R70" s="768"/>
      <c r="S70" s="768"/>
      <c r="T70" s="768"/>
      <c r="U70" s="768"/>
      <c r="V70" s="768"/>
      <c r="W70" s="768"/>
      <c r="X70" s="768"/>
      <c r="Y70" s="768"/>
      <c r="Z70" s="768"/>
      <c r="AA70" s="768"/>
      <c r="AB70" s="768"/>
      <c r="AC70" s="768"/>
      <c r="AD70" s="768"/>
      <c r="AE70" s="768"/>
      <c r="AF70" s="768"/>
      <c r="AG70" s="768"/>
      <c r="AH70" s="768"/>
    </row>
    <row r="71" spans="4:34" ht="11.25">
      <c r="D71" s="768"/>
      <c r="E71" s="839"/>
      <c r="F71" s="768"/>
      <c r="G71" s="768"/>
      <c r="H71" s="768"/>
      <c r="I71" s="768"/>
      <c r="J71" s="768"/>
      <c r="K71" s="768"/>
      <c r="L71" s="768"/>
      <c r="M71" s="768"/>
      <c r="N71" s="768"/>
      <c r="O71" s="768"/>
      <c r="P71" s="768"/>
      <c r="Q71" s="768"/>
      <c r="R71" s="768"/>
      <c r="S71" s="768"/>
      <c r="T71" s="768"/>
      <c r="U71" s="768"/>
      <c r="V71" s="768"/>
      <c r="W71" s="768"/>
      <c r="X71" s="768"/>
      <c r="Y71" s="768"/>
      <c r="Z71" s="768"/>
      <c r="AA71" s="768"/>
      <c r="AB71" s="768"/>
      <c r="AC71" s="768"/>
      <c r="AD71" s="768"/>
      <c r="AE71" s="768"/>
      <c r="AF71" s="768"/>
      <c r="AG71" s="768"/>
      <c r="AH71" s="768"/>
    </row>
    <row r="72" spans="4:34" ht="11.25">
      <c r="D72" s="768"/>
      <c r="E72" s="839"/>
      <c r="F72" s="768"/>
      <c r="G72" s="768"/>
      <c r="H72" s="768"/>
      <c r="I72" s="768"/>
      <c r="J72" s="768"/>
      <c r="K72" s="768"/>
      <c r="L72" s="768"/>
      <c r="M72" s="768"/>
      <c r="N72" s="768"/>
      <c r="O72" s="768"/>
      <c r="P72" s="768"/>
      <c r="Q72" s="768"/>
      <c r="R72" s="768"/>
      <c r="S72" s="768"/>
      <c r="T72" s="768"/>
      <c r="U72" s="768"/>
      <c r="V72" s="768"/>
      <c r="W72" s="768"/>
      <c r="X72" s="768"/>
      <c r="Y72" s="768"/>
      <c r="Z72" s="768"/>
      <c r="AA72" s="768"/>
      <c r="AB72" s="768"/>
      <c r="AC72" s="768"/>
      <c r="AD72" s="768"/>
      <c r="AE72" s="768"/>
      <c r="AF72" s="768"/>
      <c r="AG72" s="768"/>
      <c r="AH72" s="768"/>
    </row>
    <row r="73" spans="4:34" ht="11.25">
      <c r="D73" s="768"/>
      <c r="E73" s="839"/>
      <c r="F73" s="768"/>
      <c r="G73" s="768"/>
      <c r="H73" s="768"/>
      <c r="I73" s="768"/>
      <c r="J73" s="768"/>
      <c r="K73" s="768"/>
      <c r="L73" s="768"/>
      <c r="M73" s="768"/>
      <c r="N73" s="768"/>
      <c r="O73" s="768"/>
      <c r="P73" s="768"/>
      <c r="Q73" s="768"/>
      <c r="R73" s="768"/>
      <c r="S73" s="768"/>
      <c r="T73" s="768"/>
      <c r="U73" s="768"/>
      <c r="V73" s="768"/>
      <c r="W73" s="768"/>
      <c r="X73" s="768"/>
      <c r="Y73" s="768"/>
      <c r="Z73" s="768"/>
      <c r="AA73" s="768"/>
      <c r="AB73" s="768"/>
      <c r="AC73" s="768"/>
      <c r="AD73" s="768"/>
      <c r="AE73" s="768"/>
      <c r="AF73" s="768"/>
      <c r="AG73" s="768"/>
      <c r="AH73" s="768"/>
    </row>
    <row r="74" spans="4:34" ht="11.25">
      <c r="D74" s="768"/>
      <c r="E74" s="839"/>
      <c r="F74" s="768"/>
      <c r="G74" s="768"/>
      <c r="H74" s="768"/>
      <c r="I74" s="768"/>
      <c r="J74" s="768"/>
      <c r="K74" s="768"/>
      <c r="L74" s="768"/>
      <c r="M74" s="768"/>
      <c r="N74" s="768"/>
      <c r="O74" s="768"/>
      <c r="P74" s="768"/>
      <c r="Q74" s="768"/>
      <c r="R74" s="768"/>
      <c r="S74" s="768"/>
      <c r="T74" s="768"/>
      <c r="U74" s="768"/>
      <c r="V74" s="768"/>
      <c r="W74" s="768"/>
      <c r="X74" s="768"/>
      <c r="Y74" s="768"/>
      <c r="Z74" s="768"/>
      <c r="AA74" s="768"/>
      <c r="AB74" s="768"/>
      <c r="AC74" s="768"/>
      <c r="AD74" s="768"/>
      <c r="AE74" s="768"/>
      <c r="AF74" s="768"/>
      <c r="AG74" s="768"/>
      <c r="AH74" s="768"/>
    </row>
    <row r="75" spans="4:34" ht="11.25">
      <c r="D75" s="768"/>
      <c r="E75" s="839"/>
      <c r="F75" s="768"/>
      <c r="G75" s="768"/>
      <c r="H75" s="768"/>
      <c r="I75" s="768"/>
      <c r="J75" s="768"/>
      <c r="K75" s="768"/>
      <c r="L75" s="768"/>
      <c r="M75" s="768"/>
      <c r="N75" s="768"/>
      <c r="O75" s="768"/>
      <c r="P75" s="768"/>
      <c r="Q75" s="768"/>
      <c r="R75" s="768"/>
      <c r="S75" s="768"/>
      <c r="T75" s="768"/>
      <c r="U75" s="768"/>
      <c r="V75" s="768"/>
      <c r="W75" s="768"/>
      <c r="X75" s="768"/>
      <c r="Y75" s="768"/>
      <c r="Z75" s="768"/>
      <c r="AA75" s="768"/>
      <c r="AB75" s="768"/>
      <c r="AC75" s="768"/>
      <c r="AD75" s="768"/>
      <c r="AE75" s="768"/>
      <c r="AF75" s="768"/>
      <c r="AG75" s="768"/>
      <c r="AH75" s="768"/>
    </row>
    <row r="76" spans="4:34" ht="11.25">
      <c r="D76" s="768"/>
      <c r="E76" s="839"/>
      <c r="F76" s="768"/>
      <c r="G76" s="768"/>
      <c r="H76" s="768"/>
      <c r="I76" s="768"/>
      <c r="J76" s="768"/>
      <c r="K76" s="768"/>
      <c r="L76" s="768"/>
      <c r="M76" s="768"/>
      <c r="N76" s="768"/>
      <c r="O76" s="768"/>
      <c r="P76" s="768"/>
      <c r="Q76" s="768"/>
      <c r="R76" s="768"/>
      <c r="S76" s="768"/>
      <c r="T76" s="768"/>
      <c r="U76" s="768"/>
      <c r="V76" s="768"/>
      <c r="W76" s="768"/>
      <c r="X76" s="768"/>
      <c r="Y76" s="768"/>
      <c r="Z76" s="768"/>
      <c r="AA76" s="768"/>
      <c r="AB76" s="768"/>
      <c r="AC76" s="768"/>
      <c r="AD76" s="768"/>
      <c r="AE76" s="768"/>
      <c r="AF76" s="768"/>
      <c r="AG76" s="768"/>
      <c r="AH76" s="768"/>
    </row>
    <row r="77" spans="4:34" ht="11.25">
      <c r="D77" s="768"/>
      <c r="E77" s="839"/>
      <c r="F77" s="768"/>
      <c r="G77" s="768"/>
      <c r="H77" s="768"/>
      <c r="I77" s="768"/>
      <c r="J77" s="768"/>
      <c r="K77" s="768"/>
      <c r="L77" s="768"/>
      <c r="M77" s="768"/>
      <c r="N77" s="768"/>
      <c r="O77" s="768"/>
      <c r="P77" s="768"/>
      <c r="Q77" s="768"/>
      <c r="R77" s="768"/>
      <c r="S77" s="768"/>
      <c r="T77" s="768"/>
      <c r="U77" s="768"/>
      <c r="V77" s="768"/>
      <c r="W77" s="768"/>
      <c r="X77" s="768"/>
      <c r="Y77" s="768"/>
      <c r="Z77" s="768"/>
      <c r="AA77" s="768"/>
      <c r="AB77" s="768"/>
      <c r="AC77" s="768"/>
      <c r="AD77" s="768"/>
      <c r="AE77" s="768"/>
      <c r="AF77" s="768"/>
      <c r="AG77" s="768"/>
      <c r="AH77" s="768"/>
    </row>
    <row r="78" spans="4:34" ht="11.25">
      <c r="D78" s="768"/>
      <c r="E78" s="839"/>
      <c r="F78" s="768"/>
      <c r="G78" s="768"/>
      <c r="H78" s="768"/>
      <c r="I78" s="768"/>
      <c r="J78" s="768"/>
      <c r="K78" s="768"/>
      <c r="L78" s="768"/>
      <c r="M78" s="768"/>
      <c r="N78" s="768"/>
      <c r="O78" s="768"/>
      <c r="P78" s="768"/>
      <c r="Q78" s="768"/>
      <c r="R78" s="768"/>
      <c r="S78" s="768"/>
      <c r="T78" s="768"/>
      <c r="U78" s="768"/>
      <c r="V78" s="768"/>
      <c r="W78" s="768"/>
      <c r="X78" s="768"/>
      <c r="Y78" s="768"/>
      <c r="Z78" s="768"/>
      <c r="AA78" s="768"/>
      <c r="AB78" s="768"/>
      <c r="AC78" s="768"/>
      <c r="AD78" s="768"/>
      <c r="AE78" s="768"/>
      <c r="AF78" s="768"/>
      <c r="AG78" s="768"/>
      <c r="AH78" s="768"/>
    </row>
    <row r="79" spans="4:34" ht="11.25">
      <c r="D79" s="768"/>
      <c r="E79" s="839"/>
      <c r="F79" s="768"/>
      <c r="G79" s="768"/>
      <c r="H79" s="768"/>
      <c r="I79" s="768"/>
      <c r="J79" s="768"/>
      <c r="K79" s="768"/>
      <c r="L79" s="768"/>
      <c r="M79" s="768"/>
      <c r="N79" s="768"/>
      <c r="O79" s="768"/>
      <c r="P79" s="768"/>
      <c r="Q79" s="768"/>
      <c r="R79" s="768"/>
      <c r="S79" s="768"/>
      <c r="T79" s="768"/>
      <c r="U79" s="768"/>
      <c r="V79" s="768"/>
      <c r="W79" s="768"/>
      <c r="X79" s="768"/>
      <c r="Y79" s="768"/>
      <c r="Z79" s="768"/>
      <c r="AA79" s="768"/>
      <c r="AB79" s="768"/>
      <c r="AC79" s="768"/>
      <c r="AD79" s="768"/>
      <c r="AE79" s="768"/>
      <c r="AF79" s="768"/>
      <c r="AG79" s="768"/>
      <c r="AH79" s="768"/>
    </row>
    <row r="80" spans="4:34" ht="11.25">
      <c r="D80" s="768"/>
      <c r="E80" s="839"/>
      <c r="F80" s="768"/>
      <c r="G80" s="768"/>
      <c r="H80" s="768"/>
      <c r="I80" s="768"/>
      <c r="J80" s="768"/>
      <c r="K80" s="768"/>
      <c r="L80" s="768"/>
      <c r="M80" s="768"/>
      <c r="N80" s="768"/>
      <c r="O80" s="768"/>
      <c r="P80" s="768"/>
      <c r="Q80" s="768"/>
      <c r="R80" s="768"/>
      <c r="S80" s="768"/>
      <c r="T80" s="768"/>
      <c r="U80" s="768"/>
      <c r="V80" s="768"/>
      <c r="W80" s="768"/>
      <c r="X80" s="768"/>
      <c r="Y80" s="768"/>
      <c r="Z80" s="768"/>
      <c r="AA80" s="768"/>
      <c r="AB80" s="768"/>
      <c r="AC80" s="768"/>
      <c r="AD80" s="768"/>
      <c r="AE80" s="768"/>
      <c r="AF80" s="768"/>
      <c r="AG80" s="768"/>
      <c r="AH80" s="768"/>
    </row>
    <row r="81" ht="11.25">
      <c r="E81" s="763"/>
    </row>
    <row r="82" ht="11.25">
      <c r="E82" s="763"/>
    </row>
    <row r="83" ht="11.25">
      <c r="E83" s="763"/>
    </row>
    <row r="84" ht="11.25">
      <c r="E84" s="763"/>
    </row>
    <row r="85" ht="11.25">
      <c r="E85" s="763"/>
    </row>
    <row r="86" ht="11.25">
      <c r="E86" s="763"/>
    </row>
    <row r="87" ht="11.25">
      <c r="E87" s="763"/>
    </row>
    <row r="88" ht="11.25">
      <c r="E88" s="763"/>
    </row>
    <row r="89" ht="11.25">
      <c r="E89" s="763"/>
    </row>
    <row r="90" ht="11.25">
      <c r="E90" s="763"/>
    </row>
    <row r="91" ht="11.25">
      <c r="E91" s="763"/>
    </row>
    <row r="92" ht="11.25">
      <c r="E92" s="763"/>
    </row>
    <row r="93" ht="11.25">
      <c r="E93" s="763"/>
    </row>
    <row r="94" ht="11.25">
      <c r="E94" s="763"/>
    </row>
    <row r="95" ht="11.25">
      <c r="E95" s="763"/>
    </row>
    <row r="96" ht="11.25">
      <c r="E96" s="763"/>
    </row>
    <row r="97" ht="11.25">
      <c r="E97" s="763"/>
    </row>
    <row r="98" ht="11.25">
      <c r="E98" s="763"/>
    </row>
    <row r="99" ht="11.25">
      <c r="E99" s="763"/>
    </row>
    <row r="100" ht="11.25">
      <c r="E100" s="763"/>
    </row>
    <row r="101" ht="11.25">
      <c r="E101" s="763"/>
    </row>
    <row r="102" ht="11.25">
      <c r="E102" s="763"/>
    </row>
    <row r="103" ht="11.25">
      <c r="E103" s="763"/>
    </row>
    <row r="104" ht="11.25">
      <c r="E104" s="763"/>
    </row>
    <row r="105" ht="11.25">
      <c r="E105" s="763"/>
    </row>
    <row r="106" ht="11.25">
      <c r="E106" s="763"/>
    </row>
    <row r="107" ht="11.25">
      <c r="E107" s="763"/>
    </row>
    <row r="108" ht="11.25">
      <c r="E108" s="763"/>
    </row>
    <row r="109" ht="11.25">
      <c r="E109" s="763"/>
    </row>
    <row r="110" ht="11.25">
      <c r="E110" s="763"/>
    </row>
    <row r="111" ht="11.25">
      <c r="E111" s="763"/>
    </row>
    <row r="112" ht="11.25">
      <c r="E112" s="763"/>
    </row>
    <row r="113" ht="11.25">
      <c r="E113" s="763"/>
    </row>
    <row r="114" ht="11.25">
      <c r="E114" s="763"/>
    </row>
    <row r="115" ht="11.25">
      <c r="E115" s="763"/>
    </row>
    <row r="116" ht="11.25">
      <c r="E116" s="763"/>
    </row>
    <row r="117" ht="11.25">
      <c r="E117" s="763"/>
    </row>
    <row r="118" ht="11.25">
      <c r="E118" s="763"/>
    </row>
    <row r="119" ht="11.25">
      <c r="E119" s="763"/>
    </row>
    <row r="120" ht="11.25">
      <c r="E120" s="763"/>
    </row>
    <row r="121" ht="11.25">
      <c r="E121" s="763"/>
    </row>
    <row r="122" ht="11.25">
      <c r="E122" s="763"/>
    </row>
    <row r="123" ht="11.25">
      <c r="E123" s="763"/>
    </row>
    <row r="124" ht="11.25">
      <c r="E124" s="763"/>
    </row>
    <row r="125" ht="11.25">
      <c r="E125" s="763"/>
    </row>
    <row r="126" ht="11.25">
      <c r="E126" s="763"/>
    </row>
    <row r="127" ht="11.25">
      <c r="E127" s="763"/>
    </row>
    <row r="128" ht="11.25">
      <c r="E128" s="763"/>
    </row>
    <row r="129" ht="11.25">
      <c r="E129" s="763"/>
    </row>
    <row r="130" ht="11.25">
      <c r="E130" s="763"/>
    </row>
    <row r="131" ht="11.25">
      <c r="E131" s="763"/>
    </row>
    <row r="132" ht="11.25">
      <c r="E132" s="763"/>
    </row>
    <row r="133" ht="11.25">
      <c r="E133" s="763"/>
    </row>
    <row r="134" ht="11.25">
      <c r="E134" s="763"/>
    </row>
    <row r="135" ht="11.25">
      <c r="E135" s="763"/>
    </row>
    <row r="136" ht="11.25">
      <c r="E136" s="763"/>
    </row>
    <row r="137" ht="11.25">
      <c r="E137" s="763"/>
    </row>
    <row r="138" ht="11.25">
      <c r="E138" s="763"/>
    </row>
    <row r="139" ht="11.25">
      <c r="E139" s="763"/>
    </row>
    <row r="140" ht="11.25">
      <c r="E140" s="763"/>
    </row>
    <row r="141" ht="11.25">
      <c r="E141" s="763"/>
    </row>
    <row r="142" ht="11.25">
      <c r="E142" s="763"/>
    </row>
    <row r="143" ht="11.25">
      <c r="E143" s="763"/>
    </row>
    <row r="144" ht="11.25">
      <c r="E144" s="763"/>
    </row>
    <row r="145" ht="11.25">
      <c r="E145" s="763"/>
    </row>
    <row r="146" ht="11.25">
      <c r="E146" s="763"/>
    </row>
    <row r="147" ht="11.25">
      <c r="E147" s="763"/>
    </row>
    <row r="148" ht="11.25">
      <c r="E148" s="763"/>
    </row>
    <row r="149" ht="11.25">
      <c r="E149" s="763"/>
    </row>
    <row r="150" ht="11.25">
      <c r="E150" s="763"/>
    </row>
    <row r="151" ht="11.25">
      <c r="E151" s="763"/>
    </row>
    <row r="152" ht="11.25">
      <c r="E152" s="763"/>
    </row>
    <row r="153" ht="11.25">
      <c r="E153" s="763"/>
    </row>
    <row r="154" ht="11.25">
      <c r="E154" s="763"/>
    </row>
    <row r="155" ht="11.25">
      <c r="E155" s="763"/>
    </row>
    <row r="156" ht="11.25">
      <c r="E156" s="763"/>
    </row>
    <row r="157" ht="11.25">
      <c r="E157" s="763"/>
    </row>
    <row r="158" ht="11.25">
      <c r="E158" s="763"/>
    </row>
    <row r="159" ht="11.25">
      <c r="E159" s="763"/>
    </row>
    <row r="160" ht="11.25">
      <c r="E160" s="763"/>
    </row>
    <row r="161" ht="11.25">
      <c r="E161" s="763"/>
    </row>
    <row r="162" ht="11.25">
      <c r="E162" s="763"/>
    </row>
    <row r="163" ht="11.25">
      <c r="E163" s="763"/>
    </row>
    <row r="164" ht="11.25">
      <c r="E164" s="763"/>
    </row>
    <row r="165" ht="11.25">
      <c r="E165" s="763"/>
    </row>
    <row r="166" ht="11.25">
      <c r="E166" s="763"/>
    </row>
    <row r="167" ht="11.25">
      <c r="E167" s="763"/>
    </row>
    <row r="168" ht="11.25">
      <c r="E168" s="763"/>
    </row>
    <row r="169" ht="11.25">
      <c r="E169" s="763"/>
    </row>
    <row r="170" ht="11.25">
      <c r="E170" s="763"/>
    </row>
    <row r="171" ht="11.25">
      <c r="E171" s="763"/>
    </row>
    <row r="172" ht="11.25">
      <c r="E172" s="763"/>
    </row>
    <row r="173" ht="11.25">
      <c r="E173" s="763"/>
    </row>
    <row r="174" ht="11.25">
      <c r="E174" s="763"/>
    </row>
    <row r="175" ht="11.25">
      <c r="E175" s="763"/>
    </row>
    <row r="176" ht="11.25">
      <c r="E176" s="763"/>
    </row>
    <row r="177" ht="11.25">
      <c r="E177" s="763"/>
    </row>
    <row r="178" ht="11.25">
      <c r="E178" s="763"/>
    </row>
    <row r="179" ht="11.25">
      <c r="E179" s="763"/>
    </row>
    <row r="180" ht="11.25">
      <c r="E180" s="763"/>
    </row>
    <row r="181" ht="11.25">
      <c r="E181" s="763"/>
    </row>
    <row r="182" ht="11.25">
      <c r="E182" s="763"/>
    </row>
    <row r="183" ht="11.25">
      <c r="E183" s="763"/>
    </row>
    <row r="184" ht="11.25">
      <c r="E184" s="763"/>
    </row>
    <row r="185" ht="11.25">
      <c r="E185" s="763"/>
    </row>
    <row r="186" ht="11.25">
      <c r="E186" s="763"/>
    </row>
    <row r="187" ht="11.25">
      <c r="E187" s="763"/>
    </row>
    <row r="188" ht="11.25">
      <c r="E188" s="763"/>
    </row>
    <row r="189" ht="11.25">
      <c r="E189" s="763"/>
    </row>
    <row r="190" ht="11.25">
      <c r="E190" s="763"/>
    </row>
    <row r="191" ht="11.25">
      <c r="E191" s="763"/>
    </row>
    <row r="192" ht="11.25">
      <c r="E192" s="763"/>
    </row>
    <row r="193" ht="11.25">
      <c r="E193" s="763"/>
    </row>
    <row r="194" ht="11.25">
      <c r="E194" s="763"/>
    </row>
    <row r="195" ht="11.25">
      <c r="E195" s="763"/>
    </row>
    <row r="196" ht="11.25">
      <c r="E196" s="763"/>
    </row>
    <row r="197" ht="11.25">
      <c r="E197" s="763"/>
    </row>
    <row r="198" ht="11.25">
      <c r="E198" s="763"/>
    </row>
    <row r="199" ht="11.25">
      <c r="E199" s="763"/>
    </row>
    <row r="200" ht="11.25">
      <c r="E200" s="763"/>
    </row>
    <row r="201" ht="11.25">
      <c r="E201" s="763"/>
    </row>
    <row r="202" ht="11.25">
      <c r="E202" s="763"/>
    </row>
    <row r="203" ht="11.25">
      <c r="E203" s="763"/>
    </row>
    <row r="204" ht="11.25">
      <c r="E204" s="763"/>
    </row>
    <row r="205" ht="11.25">
      <c r="E205" s="763"/>
    </row>
    <row r="206" ht="11.25">
      <c r="E206" s="763"/>
    </row>
    <row r="207" ht="11.25">
      <c r="E207" s="763"/>
    </row>
    <row r="208" ht="11.25">
      <c r="E208" s="763"/>
    </row>
    <row r="209" ht="11.25">
      <c r="E209" s="763"/>
    </row>
    <row r="210" ht="11.25">
      <c r="E210" s="763"/>
    </row>
    <row r="211" ht="11.25">
      <c r="E211" s="763"/>
    </row>
    <row r="212" ht="11.25">
      <c r="E212" s="763"/>
    </row>
    <row r="213" ht="11.25">
      <c r="E213" s="763"/>
    </row>
    <row r="214" ht="11.25">
      <c r="E214" s="763"/>
    </row>
    <row r="215" ht="11.25">
      <c r="E215" s="763"/>
    </row>
    <row r="216" ht="11.25">
      <c r="E216" s="763"/>
    </row>
    <row r="217" ht="11.25">
      <c r="E217" s="763"/>
    </row>
    <row r="218" ht="11.25">
      <c r="E218" s="763"/>
    </row>
    <row r="219" ht="11.25">
      <c r="E219" s="763"/>
    </row>
    <row r="220" ht="11.25">
      <c r="E220" s="763"/>
    </row>
    <row r="221" ht="11.25">
      <c r="E221" s="763"/>
    </row>
    <row r="222" ht="11.25">
      <c r="E222" s="763"/>
    </row>
    <row r="223" ht="11.25">
      <c r="E223" s="763"/>
    </row>
    <row r="224" ht="11.25">
      <c r="E224" s="763"/>
    </row>
    <row r="225" ht="11.25">
      <c r="E225" s="763"/>
    </row>
    <row r="226" ht="11.25">
      <c r="E226" s="763"/>
    </row>
    <row r="227" ht="11.25">
      <c r="E227" s="763"/>
    </row>
    <row r="228" ht="11.25">
      <c r="E228" s="763"/>
    </row>
    <row r="229" ht="11.25">
      <c r="E229" s="763"/>
    </row>
    <row r="230" ht="11.25">
      <c r="E230" s="763"/>
    </row>
    <row r="231" ht="11.25">
      <c r="E231" s="763"/>
    </row>
    <row r="232" ht="11.25">
      <c r="E232" s="763"/>
    </row>
    <row r="233" ht="11.25">
      <c r="E233" s="763"/>
    </row>
    <row r="234" ht="11.25">
      <c r="E234" s="763"/>
    </row>
    <row r="235" ht="11.25">
      <c r="E235" s="763"/>
    </row>
    <row r="236" ht="11.25">
      <c r="E236" s="763"/>
    </row>
    <row r="237" ht="11.25">
      <c r="E237" s="763"/>
    </row>
    <row r="238" ht="11.25">
      <c r="E238" s="763"/>
    </row>
    <row r="239" ht="11.25">
      <c r="E239" s="763"/>
    </row>
    <row r="240" ht="11.25">
      <c r="E240" s="763"/>
    </row>
    <row r="241" ht="11.25">
      <c r="E241" s="763"/>
    </row>
    <row r="242" ht="11.25">
      <c r="E242" s="763"/>
    </row>
    <row r="243" ht="11.25">
      <c r="E243" s="763"/>
    </row>
    <row r="244" ht="11.25">
      <c r="E244" s="763"/>
    </row>
    <row r="245" ht="11.25">
      <c r="E245" s="763"/>
    </row>
    <row r="246" ht="11.25">
      <c r="E246" s="763"/>
    </row>
    <row r="247" ht="11.25">
      <c r="E247" s="763"/>
    </row>
    <row r="248" ht="11.25">
      <c r="E248" s="763"/>
    </row>
    <row r="249" ht="11.25">
      <c r="E249" s="763"/>
    </row>
    <row r="250" ht="11.25">
      <c r="E250" s="763"/>
    </row>
    <row r="251" ht="11.25">
      <c r="E251" s="763"/>
    </row>
    <row r="252" ht="11.25">
      <c r="E252" s="763"/>
    </row>
    <row r="253" ht="11.25">
      <c r="E253" s="763"/>
    </row>
    <row r="254" ht="11.25">
      <c r="E254" s="763"/>
    </row>
    <row r="255" ht="11.25">
      <c r="E255" s="763"/>
    </row>
    <row r="256" ht="11.25">
      <c r="E256" s="763"/>
    </row>
    <row r="257" ht="11.25">
      <c r="E257" s="763"/>
    </row>
    <row r="258" ht="11.25">
      <c r="E258" s="763"/>
    </row>
    <row r="259" ht="11.25">
      <c r="E259" s="763"/>
    </row>
    <row r="260" ht="11.25">
      <c r="E260" s="763"/>
    </row>
    <row r="261" ht="11.25">
      <c r="E261" s="763"/>
    </row>
    <row r="262" ht="11.25">
      <c r="E262" s="763"/>
    </row>
    <row r="263" ht="11.25">
      <c r="E263" s="763"/>
    </row>
    <row r="264" ht="11.25">
      <c r="E264" s="763"/>
    </row>
    <row r="265" ht="11.25">
      <c r="E265" s="763"/>
    </row>
    <row r="266" ht="11.25">
      <c r="E266" s="763"/>
    </row>
    <row r="267" ht="11.25">
      <c r="E267" s="763"/>
    </row>
    <row r="268" ht="11.25">
      <c r="E268" s="763"/>
    </row>
    <row r="269" ht="11.25">
      <c r="E269" s="763"/>
    </row>
    <row r="270" ht="11.25">
      <c r="E270" s="763"/>
    </row>
    <row r="271" ht="11.25">
      <c r="E271" s="763"/>
    </row>
    <row r="272" ht="11.25">
      <c r="E272" s="763"/>
    </row>
    <row r="273" ht="11.25">
      <c r="E273" s="763"/>
    </row>
    <row r="274" ht="11.25">
      <c r="E274" s="763"/>
    </row>
    <row r="275" ht="11.25">
      <c r="E275" s="76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6"/>
  <dimension ref="A2:I105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6.16015625" style="759" customWidth="1"/>
    <col min="4" max="4" width="10.66015625" style="759" customWidth="1"/>
    <col min="5" max="5" width="12.33203125" style="759" bestFit="1" customWidth="1"/>
    <col min="6" max="7" width="11.66015625" style="759" bestFit="1" customWidth="1"/>
    <col min="8" max="16384" width="10.66015625" style="759" customWidth="1"/>
  </cols>
  <sheetData>
    <row r="1" ht="11.25"/>
    <row r="2" ht="11.25">
      <c r="D2" s="761" t="s">
        <v>176</v>
      </c>
    </row>
    <row r="3" ht="11.25">
      <c r="D3" s="761" t="s">
        <v>177</v>
      </c>
    </row>
    <row r="4" ht="11.25">
      <c r="D4" s="761" t="s">
        <v>74</v>
      </c>
    </row>
    <row r="5" ht="11.25"/>
    <row r="6" ht="11.25">
      <c r="D6" s="762" t="s">
        <v>172</v>
      </c>
    </row>
    <row r="7" ht="11.25">
      <c r="D7" s="762" t="s">
        <v>231</v>
      </c>
    </row>
    <row r="8" ht="11.25">
      <c r="D8" s="762"/>
    </row>
    <row r="9" ht="11.25">
      <c r="D9" s="762"/>
    </row>
    <row r="10" spans="5:8" ht="11.25">
      <c r="E10" s="925" t="s">
        <v>80</v>
      </c>
      <c r="F10" s="925"/>
      <c r="G10" s="925" t="s">
        <v>81</v>
      </c>
      <c r="H10" s="925"/>
    </row>
    <row r="11" spans="5:9" ht="11.25" hidden="1">
      <c r="E11" s="846" t="s">
        <v>279</v>
      </c>
      <c r="F11" s="845"/>
      <c r="G11" s="845"/>
      <c r="H11" s="846" t="s">
        <v>280</v>
      </c>
      <c r="I11" s="845"/>
    </row>
    <row r="12" spans="5:8" ht="11.25">
      <c r="E12" s="845" t="s">
        <v>279</v>
      </c>
      <c r="F12" s="845" t="s">
        <v>280</v>
      </c>
      <c r="G12" s="845" t="s">
        <v>279</v>
      </c>
      <c r="H12" s="845" t="s">
        <v>280</v>
      </c>
    </row>
    <row r="13" spans="4:8" ht="11.25">
      <c r="D13" s="847">
        <v>0</v>
      </c>
      <c r="E13" s="764">
        <v>-1.072983101340916</v>
      </c>
      <c r="F13" s="764">
        <v>0.9598338208638042</v>
      </c>
      <c r="G13" s="764">
        <v>-0.9625622383405407</v>
      </c>
      <c r="H13" s="764">
        <v>0.9728579680619798</v>
      </c>
    </row>
    <row r="14" spans="4:8" ht="11.25">
      <c r="D14" s="847">
        <v>1</v>
      </c>
      <c r="E14" s="764">
        <v>-1.0592946880053922</v>
      </c>
      <c r="F14" s="764">
        <v>0.9543500077474926</v>
      </c>
      <c r="G14" s="764">
        <v>-0.9727334970689036</v>
      </c>
      <c r="H14" s="764">
        <v>0.9768285990065816</v>
      </c>
    </row>
    <row r="15" spans="4:8" ht="11.25">
      <c r="D15" s="847">
        <v>2</v>
      </c>
      <c r="E15" s="764">
        <v>-1.0500804313732537</v>
      </c>
      <c r="F15" s="764">
        <v>0.9508854231780186</v>
      </c>
      <c r="G15" s="764">
        <v>-0.9546370794066468</v>
      </c>
      <c r="H15" s="764">
        <v>0.9311363131617274</v>
      </c>
    </row>
    <row r="16" spans="4:8" ht="11.25">
      <c r="D16" s="847">
        <v>3</v>
      </c>
      <c r="E16" s="764">
        <v>-1.051187927143979</v>
      </c>
      <c r="F16" s="764">
        <v>0.9447965673780806</v>
      </c>
      <c r="G16" s="764">
        <v>-0.9219282511496905</v>
      </c>
      <c r="H16" s="764">
        <v>0.9011330245450391</v>
      </c>
    </row>
    <row r="17" spans="4:8" ht="11.25">
      <c r="D17" s="847">
        <v>4</v>
      </c>
      <c r="E17" s="764">
        <v>-1.0500844881343185</v>
      </c>
      <c r="F17" s="764">
        <v>0.9459105803361478</v>
      </c>
      <c r="G17" s="764">
        <v>-0.9413965763568644</v>
      </c>
      <c r="H17" s="764">
        <v>0.9465049905825976</v>
      </c>
    </row>
    <row r="18" spans="4:8" ht="11.25">
      <c r="D18" s="847">
        <v>5</v>
      </c>
      <c r="E18" s="764">
        <v>-1.0363478444172454</v>
      </c>
      <c r="F18" s="764">
        <v>0.9258348627242482</v>
      </c>
      <c r="G18" s="764">
        <v>-0.9141626163489266</v>
      </c>
      <c r="H18" s="764">
        <v>0.8970689669899761</v>
      </c>
    </row>
    <row r="19" spans="4:8" ht="11.25">
      <c r="D19" s="847">
        <v>6</v>
      </c>
      <c r="E19" s="764">
        <v>-1.0238079452143252</v>
      </c>
      <c r="F19" s="764">
        <v>0.9246837017679624</v>
      </c>
      <c r="G19" s="764">
        <v>-0.8889258984877751</v>
      </c>
      <c r="H19" s="764">
        <v>0.8694880969159609</v>
      </c>
    </row>
    <row r="20" spans="4:8" ht="11.25">
      <c r="D20" s="847">
        <v>7</v>
      </c>
      <c r="E20" s="764">
        <v>-1.0388134536422622</v>
      </c>
      <c r="F20" s="764">
        <v>0.9367508233501539</v>
      </c>
      <c r="G20" s="764">
        <v>-0.8858502732010304</v>
      </c>
      <c r="H20" s="764">
        <v>0.8677730512810656</v>
      </c>
    </row>
    <row r="21" spans="4:8" ht="11.25">
      <c r="D21" s="847">
        <v>8</v>
      </c>
      <c r="E21" s="764">
        <v>-1.055690481174819</v>
      </c>
      <c r="F21" s="764">
        <v>0.9514323954276485</v>
      </c>
      <c r="G21" s="764">
        <v>-0.9091216537420214</v>
      </c>
      <c r="H21" s="764">
        <v>0.8987639926369153</v>
      </c>
    </row>
    <row r="22" spans="4:8" ht="11.25">
      <c r="D22" s="847">
        <v>9</v>
      </c>
      <c r="E22" s="764">
        <v>-1.0386525354533533</v>
      </c>
      <c r="F22" s="764">
        <v>0.9370714917025911</v>
      </c>
      <c r="G22" s="764">
        <v>-0.9778127454677599</v>
      </c>
      <c r="H22" s="764">
        <v>0.966658445124946</v>
      </c>
    </row>
    <row r="23" spans="4:8" ht="11.25">
      <c r="D23" s="847">
        <v>10</v>
      </c>
      <c r="E23" s="764">
        <v>-1.0463563247156504</v>
      </c>
      <c r="F23" s="764">
        <v>0.9414481236766</v>
      </c>
      <c r="G23" s="764">
        <v>-0.9857889521242552</v>
      </c>
      <c r="H23" s="764">
        <v>0.9798315971999778</v>
      </c>
    </row>
    <row r="24" spans="4:8" ht="11.25">
      <c r="D24" s="847">
        <v>11</v>
      </c>
      <c r="E24" s="764">
        <v>-1.0610796628739603</v>
      </c>
      <c r="F24" s="764">
        <v>0.9550733262415385</v>
      </c>
      <c r="G24" s="764">
        <v>-0.9828983748319413</v>
      </c>
      <c r="H24" s="764">
        <v>0.9629614206824092</v>
      </c>
    </row>
    <row r="25" spans="4:8" ht="11.25">
      <c r="D25" s="847">
        <v>12</v>
      </c>
      <c r="E25" s="764">
        <v>-1.0638662069743359</v>
      </c>
      <c r="F25" s="764">
        <v>0.9547398482345433</v>
      </c>
      <c r="G25" s="764">
        <v>-0.982273040230072</v>
      </c>
      <c r="H25" s="764">
        <v>0.9909493638448628</v>
      </c>
    </row>
    <row r="26" spans="4:8" ht="11.25">
      <c r="D26" s="847">
        <v>13</v>
      </c>
      <c r="E26" s="764">
        <v>-1.0828649205438494</v>
      </c>
      <c r="F26" s="764">
        <v>0.9730948022508084</v>
      </c>
      <c r="G26" s="764">
        <v>-0.9031682130936133</v>
      </c>
      <c r="H26" s="764">
        <v>0.9383234888379225</v>
      </c>
    </row>
    <row r="27" spans="4:8" ht="11.25">
      <c r="D27" s="847">
        <v>14</v>
      </c>
      <c r="E27" s="764">
        <v>-1.1088457706573327</v>
      </c>
      <c r="F27" s="764">
        <v>0.9900718644251097</v>
      </c>
      <c r="G27" s="764">
        <v>-0.9285835979838702</v>
      </c>
      <c r="H27" s="764">
        <v>0.9087272733096724</v>
      </c>
    </row>
    <row r="28" spans="4:8" ht="11.25">
      <c r="D28" s="847">
        <v>15</v>
      </c>
      <c r="E28" s="764">
        <v>-1.131109275381654</v>
      </c>
      <c r="F28" s="764">
        <v>1.0273996247958244</v>
      </c>
      <c r="G28" s="764">
        <v>-0.9213667262010731</v>
      </c>
      <c r="H28" s="764">
        <v>0.9086205000405738</v>
      </c>
    </row>
    <row r="29" spans="4:8" ht="11.25">
      <c r="D29" s="847">
        <v>16</v>
      </c>
      <c r="E29" s="764">
        <v>-1.173124248228648</v>
      </c>
      <c r="F29" s="764">
        <v>1.0574826715369772</v>
      </c>
      <c r="G29" s="764">
        <v>-0.9400119068812968</v>
      </c>
      <c r="H29" s="764">
        <v>0.9288073212295156</v>
      </c>
    </row>
    <row r="30" spans="4:8" ht="11.25">
      <c r="D30" s="847">
        <v>17</v>
      </c>
      <c r="E30" s="764">
        <v>-1.2001580532140945</v>
      </c>
      <c r="F30" s="764">
        <v>1.083745879288912</v>
      </c>
      <c r="G30" s="764">
        <v>-1.0113319563210161</v>
      </c>
      <c r="H30" s="764">
        <v>0.9593244562037405</v>
      </c>
    </row>
    <row r="31" spans="4:8" ht="11.25">
      <c r="D31" s="847">
        <v>18</v>
      </c>
      <c r="E31" s="764">
        <v>-1.2354401549469973</v>
      </c>
      <c r="F31" s="764">
        <v>1.1121811774654111</v>
      </c>
      <c r="G31" s="764">
        <v>-1.0776939957030578</v>
      </c>
      <c r="H31" s="764">
        <v>1.0589372429433546</v>
      </c>
    </row>
    <row r="32" spans="4:8" ht="11.25">
      <c r="D32" s="847">
        <v>19</v>
      </c>
      <c r="E32" s="764">
        <v>-1.2207154645349991</v>
      </c>
      <c r="F32" s="764">
        <v>1.100807912171782</v>
      </c>
      <c r="G32" s="764">
        <v>-1.1838222109917231</v>
      </c>
      <c r="H32" s="764">
        <v>1.1947795345539653</v>
      </c>
    </row>
    <row r="33" spans="4:8" ht="11.25">
      <c r="D33" s="847">
        <v>20</v>
      </c>
      <c r="E33" s="764">
        <v>-1.23704528007502</v>
      </c>
      <c r="F33" s="764">
        <v>1.1132358390240258</v>
      </c>
      <c r="G33" s="764">
        <v>-1.2948892934420906</v>
      </c>
      <c r="H33" s="764">
        <v>1.3960604934633405</v>
      </c>
    </row>
    <row r="34" spans="4:8" ht="11.25">
      <c r="D34" s="847">
        <v>21</v>
      </c>
      <c r="E34" s="764">
        <v>-1.2172284530240793</v>
      </c>
      <c r="F34" s="764">
        <v>1.108551348352138</v>
      </c>
      <c r="G34" s="764">
        <v>-1.4790184288659558</v>
      </c>
      <c r="H34" s="764">
        <v>1.4986028717738458</v>
      </c>
    </row>
    <row r="35" spans="4:8" ht="11.25">
      <c r="D35" s="847">
        <v>22</v>
      </c>
      <c r="E35" s="764">
        <v>-1.2293541118471474</v>
      </c>
      <c r="F35" s="764">
        <v>1.1220787705539501</v>
      </c>
      <c r="G35" s="764">
        <v>-1.5129524024653498</v>
      </c>
      <c r="H35" s="764">
        <v>1.6670443771061028</v>
      </c>
    </row>
    <row r="36" spans="4:8" ht="11.25">
      <c r="D36" s="847">
        <v>23</v>
      </c>
      <c r="E36" s="764">
        <v>-1.239486999484877</v>
      </c>
      <c r="F36" s="764">
        <v>1.1286906872483429</v>
      </c>
      <c r="G36" s="764">
        <v>-1.6709961516398124</v>
      </c>
      <c r="H36" s="764">
        <v>1.9188157456404473</v>
      </c>
    </row>
    <row r="37" spans="4:8" ht="11.25">
      <c r="D37" s="847">
        <v>24</v>
      </c>
      <c r="E37" s="764">
        <v>-1.2423023916639364</v>
      </c>
      <c r="F37" s="764">
        <v>1.139764206625313</v>
      </c>
      <c r="G37" s="764">
        <v>-1.8785944775297496</v>
      </c>
      <c r="H37" s="764">
        <v>2.0506473663305442</v>
      </c>
    </row>
    <row r="38" spans="4:8" ht="11.25">
      <c r="D38" s="847">
        <v>25</v>
      </c>
      <c r="E38" s="764">
        <v>-1.2373662149503788</v>
      </c>
      <c r="F38" s="764">
        <v>1.132347416636188</v>
      </c>
      <c r="G38" s="764">
        <v>-2.035132318887466</v>
      </c>
      <c r="H38" s="764">
        <v>2.21173486275364</v>
      </c>
    </row>
    <row r="39" spans="4:8" ht="11.25">
      <c r="D39" s="847">
        <v>26</v>
      </c>
      <c r="E39" s="764">
        <v>-1.2532452792609634</v>
      </c>
      <c r="F39" s="764">
        <v>1.1567083906862488</v>
      </c>
      <c r="G39" s="764">
        <v>-2.244842744300043</v>
      </c>
      <c r="H39" s="764">
        <v>2.3781343293143875</v>
      </c>
    </row>
    <row r="40" spans="4:8" ht="11.25">
      <c r="D40" s="847">
        <v>27</v>
      </c>
      <c r="E40" s="764">
        <v>-1.2599006211635915</v>
      </c>
      <c r="F40" s="764">
        <v>1.1655948750416705</v>
      </c>
      <c r="G40" s="764">
        <v>-2.4107542237204727</v>
      </c>
      <c r="H40" s="764">
        <v>2.4881374898031527</v>
      </c>
    </row>
    <row r="41" spans="4:8" ht="11.25">
      <c r="D41" s="847">
        <v>28</v>
      </c>
      <c r="E41" s="764">
        <v>-1.2750855285808442</v>
      </c>
      <c r="F41" s="764">
        <v>1.1812188107061539</v>
      </c>
      <c r="G41" s="764">
        <v>-2.5710376917240794</v>
      </c>
      <c r="H41" s="764">
        <v>2.57683938310676</v>
      </c>
    </row>
    <row r="42" spans="4:8" ht="11.25">
      <c r="D42" s="847">
        <v>29</v>
      </c>
      <c r="E42" s="764">
        <v>-1.2723571313890656</v>
      </c>
      <c r="F42" s="764">
        <v>1.1894520026791136</v>
      </c>
      <c r="G42" s="764">
        <v>-2.534589617786558</v>
      </c>
      <c r="H42" s="764">
        <v>2.5809701739550097</v>
      </c>
    </row>
    <row r="43" spans="4:8" ht="11.25">
      <c r="D43" s="847">
        <v>30</v>
      </c>
      <c r="E43" s="764">
        <v>-1.2610338097543945</v>
      </c>
      <c r="F43" s="764">
        <v>1.1683365681055835</v>
      </c>
      <c r="G43" s="764">
        <v>-2.567292065078189</v>
      </c>
      <c r="H43" s="764">
        <v>2.528264218996246</v>
      </c>
    </row>
    <row r="44" spans="4:8" ht="11.25">
      <c r="D44" s="847">
        <v>31</v>
      </c>
      <c r="E44" s="764">
        <v>-1.2800510041243152</v>
      </c>
      <c r="F44" s="764">
        <v>1.1958406043957106</v>
      </c>
      <c r="G44" s="764">
        <v>-2.5866455329095093</v>
      </c>
      <c r="H44" s="764">
        <v>2.5460553149597893</v>
      </c>
    </row>
    <row r="45" spans="4:8" ht="11.25">
      <c r="D45" s="847">
        <v>32</v>
      </c>
      <c r="E45" s="764">
        <v>-1.3093538907987443</v>
      </c>
      <c r="F45" s="764">
        <v>1.2201588795972447</v>
      </c>
      <c r="G45" s="764">
        <v>-2.5376205763160264</v>
      </c>
      <c r="H45" s="764">
        <v>2.4543437501334666</v>
      </c>
    </row>
    <row r="46" spans="4:8" ht="11.25">
      <c r="D46" s="847">
        <v>33</v>
      </c>
      <c r="E46" s="764">
        <v>-1.3258685143428344</v>
      </c>
      <c r="F46" s="764">
        <v>1.2424459705743531</v>
      </c>
      <c r="G46" s="764">
        <v>-2.5240227392080326</v>
      </c>
      <c r="H46" s="764">
        <v>2.404754239966516</v>
      </c>
    </row>
    <row r="47" spans="4:8" ht="11.25">
      <c r="D47" s="847">
        <v>34</v>
      </c>
      <c r="E47" s="764">
        <v>-1.356116175594162</v>
      </c>
      <c r="F47" s="764">
        <v>1.2717360996983613</v>
      </c>
      <c r="G47" s="764">
        <v>-2.475986832239955</v>
      </c>
      <c r="H47" s="764">
        <v>2.3751246577916727</v>
      </c>
    </row>
    <row r="48" spans="4:8" ht="11.25">
      <c r="D48" s="847">
        <v>35</v>
      </c>
      <c r="E48" s="764">
        <v>-1.3406143900626157</v>
      </c>
      <c r="F48" s="764">
        <v>1.2624149410649357</v>
      </c>
      <c r="G48" s="764">
        <v>-2.3523428671336255</v>
      </c>
      <c r="H48" s="764">
        <v>2.2537768374611877</v>
      </c>
    </row>
    <row r="49" spans="4:8" ht="11.25">
      <c r="D49" s="847">
        <v>36</v>
      </c>
      <c r="E49" s="764">
        <v>-1.3730247557127795</v>
      </c>
      <c r="F49" s="764">
        <v>1.2909343559730329</v>
      </c>
      <c r="G49" s="764">
        <v>-2.3127170724641566</v>
      </c>
      <c r="H49" s="764">
        <v>2.1859691382542996</v>
      </c>
    </row>
    <row r="50" spans="4:8" ht="11.25">
      <c r="D50" s="847">
        <v>37</v>
      </c>
      <c r="E50" s="764">
        <v>-1.3980076426042904</v>
      </c>
      <c r="F50" s="764">
        <v>1.3185472743269036</v>
      </c>
      <c r="G50" s="764">
        <v>-2.2518043774698326</v>
      </c>
      <c r="H50" s="764">
        <v>2.1381013470515633</v>
      </c>
    </row>
    <row r="51" spans="4:8" ht="11.25">
      <c r="D51" s="847">
        <v>38</v>
      </c>
      <c r="E51" s="764">
        <v>-1.4138470408066846</v>
      </c>
      <c r="F51" s="764">
        <v>1.3267757694265254</v>
      </c>
      <c r="G51" s="764">
        <v>-2.290428360583246</v>
      </c>
      <c r="H51" s="764">
        <v>2.0906739955838574</v>
      </c>
    </row>
    <row r="52" spans="4:8" ht="11.25">
      <c r="D52" s="847">
        <v>39</v>
      </c>
      <c r="E52" s="764">
        <v>-1.4427519141455216</v>
      </c>
      <c r="F52" s="764">
        <v>1.3602239124200843</v>
      </c>
      <c r="G52" s="764">
        <v>-2.156428088754123</v>
      </c>
      <c r="H52" s="764">
        <v>1.9834469400916543</v>
      </c>
    </row>
    <row r="53" spans="4:8" ht="11.25">
      <c r="D53" s="847">
        <v>40</v>
      </c>
      <c r="E53" s="764">
        <v>-1.4517552192022836</v>
      </c>
      <c r="F53" s="764">
        <v>1.379712520864739</v>
      </c>
      <c r="G53" s="764">
        <v>-2.140437389649181</v>
      </c>
      <c r="H53" s="764">
        <v>1.9470839686342845</v>
      </c>
    </row>
    <row r="54" spans="4:8" ht="11.25">
      <c r="D54" s="847">
        <v>41</v>
      </c>
      <c r="E54" s="764">
        <v>-1.4585795928159502</v>
      </c>
      <c r="F54" s="764">
        <v>1.3876715862301559</v>
      </c>
      <c r="G54" s="764">
        <v>-1.9429146080077286</v>
      </c>
      <c r="H54" s="764">
        <v>1.7271243609619842</v>
      </c>
    </row>
    <row r="55" spans="4:8" ht="11.25">
      <c r="D55" s="847">
        <v>42</v>
      </c>
      <c r="E55" s="764">
        <v>-1.485474115671501</v>
      </c>
      <c r="F55" s="764">
        <v>1.412258010200439</v>
      </c>
      <c r="G55" s="764">
        <v>-1.8806044816071863</v>
      </c>
      <c r="H55" s="764">
        <v>1.714318241999479</v>
      </c>
    </row>
    <row r="56" spans="4:8" ht="11.25">
      <c r="D56" s="847">
        <v>43</v>
      </c>
      <c r="E56" s="764">
        <v>-1.501378422050934</v>
      </c>
      <c r="F56" s="764">
        <v>1.4132221502001767</v>
      </c>
      <c r="G56" s="764">
        <v>-1.830341617740615</v>
      </c>
      <c r="H56" s="764">
        <v>1.648886248030033</v>
      </c>
    </row>
    <row r="57" spans="4:8" ht="11.25">
      <c r="D57" s="847">
        <v>44</v>
      </c>
      <c r="E57" s="764">
        <v>-1.5189613260087882</v>
      </c>
      <c r="F57" s="764">
        <v>1.4309199689376126</v>
      </c>
      <c r="G57" s="764">
        <v>-1.744702682111155</v>
      </c>
      <c r="H57" s="764">
        <v>1.5893534771782816</v>
      </c>
    </row>
    <row r="58" spans="4:8" ht="11.25">
      <c r="D58" s="847">
        <v>45</v>
      </c>
      <c r="E58" s="764">
        <v>-1.4738339159225362</v>
      </c>
      <c r="F58" s="764">
        <v>1.4083852246390476</v>
      </c>
      <c r="G58" s="764">
        <v>-1.6337823618632674</v>
      </c>
      <c r="H58" s="764">
        <v>1.4845555135580697</v>
      </c>
    </row>
    <row r="59" spans="4:8" ht="11.25">
      <c r="D59" s="847">
        <v>46</v>
      </c>
      <c r="E59" s="764">
        <v>-1.4518084078473572</v>
      </c>
      <c r="F59" s="764">
        <v>1.3883287215089852</v>
      </c>
      <c r="G59" s="764">
        <v>-1.5208456565726176</v>
      </c>
      <c r="H59" s="764">
        <v>1.4419529791877543</v>
      </c>
    </row>
    <row r="60" spans="4:8" ht="11.25">
      <c r="D60" s="847">
        <v>47</v>
      </c>
      <c r="E60" s="764">
        <v>-1.4346496607964028</v>
      </c>
      <c r="F60" s="764">
        <v>1.378676646799476</v>
      </c>
      <c r="G60" s="764">
        <v>-1.4203709765620762</v>
      </c>
      <c r="H60" s="764">
        <v>1.4103681115225442</v>
      </c>
    </row>
    <row r="61" spans="4:8" ht="11.25">
      <c r="D61" s="847">
        <v>48</v>
      </c>
      <c r="E61" s="764">
        <v>-1.415944386277252</v>
      </c>
      <c r="F61" s="764">
        <v>1.3638755179461062</v>
      </c>
      <c r="G61" s="764">
        <v>-1.4155788716028537</v>
      </c>
      <c r="H61" s="764">
        <v>1.3604649548776164</v>
      </c>
    </row>
    <row r="62" spans="4:8" ht="11.25">
      <c r="D62" s="847">
        <v>49</v>
      </c>
      <c r="E62" s="764">
        <v>-1.4095477755803205</v>
      </c>
      <c r="F62" s="764">
        <v>1.3486794247438623</v>
      </c>
      <c r="G62" s="764">
        <v>-1.261038272391924</v>
      </c>
      <c r="H62" s="764">
        <v>1.2777890779487573</v>
      </c>
    </row>
    <row r="63" spans="4:8" ht="11.25">
      <c r="D63" s="847">
        <v>50</v>
      </c>
      <c r="E63" s="764">
        <v>-1.377861767155861</v>
      </c>
      <c r="F63" s="764">
        <v>1.319655309446177</v>
      </c>
      <c r="G63" s="764">
        <v>-1.236075936039756</v>
      </c>
      <c r="H63" s="764">
        <v>1.2307354329228968</v>
      </c>
    </row>
    <row r="64" spans="4:8" ht="11.25">
      <c r="D64" s="847">
        <v>51</v>
      </c>
      <c r="E64" s="764">
        <v>-1.3570149735456583</v>
      </c>
      <c r="F64" s="764">
        <v>1.3202048436267184</v>
      </c>
      <c r="G64" s="764">
        <v>-1.133208394032266</v>
      </c>
      <c r="H64" s="764">
        <v>1.143815318547371</v>
      </c>
    </row>
    <row r="65" spans="4:8" ht="11.25">
      <c r="D65" s="847">
        <v>52</v>
      </c>
      <c r="E65" s="764">
        <v>-1.3342457259419092</v>
      </c>
      <c r="F65" s="764">
        <v>1.3039805621519465</v>
      </c>
      <c r="G65" s="764">
        <v>-1.0823521003904513</v>
      </c>
      <c r="H65" s="764">
        <v>1.1298547136127375</v>
      </c>
    </row>
    <row r="66" spans="4:8" ht="11.25">
      <c r="D66" s="847">
        <v>53</v>
      </c>
      <c r="E66" s="764">
        <v>-1.319054057256215</v>
      </c>
      <c r="F66" s="764">
        <v>1.293767851561279</v>
      </c>
      <c r="G66" s="764">
        <v>-1.0423625906974459</v>
      </c>
      <c r="H66" s="764">
        <v>1.1441022717080733</v>
      </c>
    </row>
    <row r="67" spans="4:8" ht="11.25">
      <c r="D67" s="847">
        <v>54</v>
      </c>
      <c r="E67" s="764">
        <v>-1.3049604185654282</v>
      </c>
      <c r="F67" s="764">
        <v>1.278368511840047</v>
      </c>
      <c r="G67" s="764">
        <v>-0.9775638878200772</v>
      </c>
      <c r="H67" s="764">
        <v>1.081239509526311</v>
      </c>
    </row>
    <row r="68" spans="4:8" ht="11.25">
      <c r="D68" s="847">
        <v>55</v>
      </c>
      <c r="E68" s="764">
        <v>-1.272557715686165</v>
      </c>
      <c r="F68" s="764">
        <v>1.2468328502720085</v>
      </c>
      <c r="G68" s="764">
        <v>-0.8976231542260176</v>
      </c>
      <c r="H68" s="764">
        <v>1.0230280578796536</v>
      </c>
    </row>
    <row r="69" spans="4:8" ht="11.25">
      <c r="D69" s="847">
        <v>56</v>
      </c>
      <c r="E69" s="764">
        <v>-1.2594832255251334</v>
      </c>
      <c r="F69" s="764">
        <v>1.240460901106337</v>
      </c>
      <c r="G69" s="764">
        <v>-0.8825513141279039</v>
      </c>
      <c r="H69" s="764">
        <v>0.995727467637022</v>
      </c>
    </row>
    <row r="70" spans="4:8" ht="11.25">
      <c r="D70" s="847">
        <v>57</v>
      </c>
      <c r="E70" s="764">
        <v>-1.241103393393636</v>
      </c>
      <c r="F70" s="764">
        <v>1.2320526438544168</v>
      </c>
      <c r="G70" s="764">
        <v>-0.8433019964126213</v>
      </c>
      <c r="H70" s="764">
        <v>0.9434819724012454</v>
      </c>
    </row>
    <row r="71" spans="4:8" ht="11.25">
      <c r="D71" s="847">
        <v>58</v>
      </c>
      <c r="E71" s="764">
        <v>-1.2470258137972003</v>
      </c>
      <c r="F71" s="764">
        <v>1.2472389163214996</v>
      </c>
      <c r="G71" s="764">
        <v>-0.8546856385527716</v>
      </c>
      <c r="H71" s="764">
        <v>0.9622540477746315</v>
      </c>
    </row>
    <row r="72" spans="4:8" ht="11.25">
      <c r="D72" s="847">
        <v>59</v>
      </c>
      <c r="E72" s="764">
        <v>-1.2208290538448172</v>
      </c>
      <c r="F72" s="764">
        <v>1.2221550507658778</v>
      </c>
      <c r="G72" s="764">
        <v>-0.8348599792873865</v>
      </c>
      <c r="H72" s="764">
        <v>0.9219604853485721</v>
      </c>
    </row>
    <row r="73" spans="4:8" ht="11.25">
      <c r="D73" s="847">
        <v>60</v>
      </c>
      <c r="E73" s="764">
        <v>-1.1933661336889472</v>
      </c>
      <c r="F73" s="764">
        <v>1.205062701700554</v>
      </c>
      <c r="G73" s="764">
        <v>-0.826622153052558</v>
      </c>
      <c r="H73" s="764">
        <v>0.8247434238343562</v>
      </c>
    </row>
    <row r="74" spans="4:8" ht="11.25">
      <c r="D74" s="847">
        <v>61</v>
      </c>
      <c r="E74" s="764">
        <v>-1.1680005590036446</v>
      </c>
      <c r="F74" s="764">
        <v>1.1925480961858002</v>
      </c>
      <c r="G74" s="764">
        <v>-0.7718989944236744</v>
      </c>
      <c r="H74" s="764">
        <v>0.7843364148098796</v>
      </c>
    </row>
    <row r="75" spans="4:8" ht="11.25">
      <c r="D75" s="847">
        <v>62</v>
      </c>
      <c r="E75" s="764">
        <v>-1.0718963401267447</v>
      </c>
      <c r="F75" s="764">
        <v>1.1043634452886182</v>
      </c>
      <c r="G75" s="764">
        <v>-0.7257773770531554</v>
      </c>
      <c r="H75" s="764">
        <v>0.719525040467069</v>
      </c>
    </row>
    <row r="76" spans="4:8" ht="11.25">
      <c r="D76" s="847">
        <v>63</v>
      </c>
      <c r="E76" s="764">
        <v>-0.9419082498306539</v>
      </c>
      <c r="F76" s="764">
        <v>0.9661878365130945</v>
      </c>
      <c r="G76" s="764">
        <v>-0.6511775114362851</v>
      </c>
      <c r="H76" s="764">
        <v>0.6437360393950654</v>
      </c>
    </row>
    <row r="77" spans="4:8" ht="11.25">
      <c r="D77" s="847">
        <v>64</v>
      </c>
      <c r="E77" s="764">
        <v>-0.9746521713906005</v>
      </c>
      <c r="F77" s="764">
        <v>1.0139345429128617</v>
      </c>
      <c r="G77" s="764">
        <v>-0.6308860417021608</v>
      </c>
      <c r="H77" s="764">
        <v>0.6000057123698967</v>
      </c>
    </row>
    <row r="78" spans="4:8" ht="11.25">
      <c r="D78" s="847">
        <v>65</v>
      </c>
      <c r="E78" s="764">
        <v>-0.943451622040244</v>
      </c>
      <c r="F78" s="764">
        <v>0.9908801536277243</v>
      </c>
      <c r="G78" s="764">
        <v>-0.5757289774311637</v>
      </c>
      <c r="H78" s="764">
        <v>0.5453244519328098</v>
      </c>
    </row>
    <row r="79" spans="4:8" ht="11.25">
      <c r="D79" s="847">
        <v>66</v>
      </c>
      <c r="E79" s="764">
        <v>-0.9026000381164254</v>
      </c>
      <c r="F79" s="764">
        <v>0.9612685021743086</v>
      </c>
      <c r="G79" s="764">
        <v>-0.5851409012858283</v>
      </c>
      <c r="H79" s="764">
        <v>0.5433624931131241</v>
      </c>
    </row>
    <row r="80" spans="4:8" ht="11.25">
      <c r="D80" s="847">
        <v>67</v>
      </c>
      <c r="E80" s="764">
        <v>-0.9150119239701854</v>
      </c>
      <c r="F80" s="764">
        <v>0.9864253827609112</v>
      </c>
      <c r="G80" s="764">
        <v>-0.5407166206918115</v>
      </c>
      <c r="H80" s="764">
        <v>0.511363879030157</v>
      </c>
    </row>
    <row r="81" spans="4:8" ht="11.25">
      <c r="D81" s="847">
        <v>68</v>
      </c>
      <c r="E81" s="764">
        <v>-0.9290568815281934</v>
      </c>
      <c r="F81" s="764">
        <v>1.0266199438217227</v>
      </c>
      <c r="G81" s="764">
        <v>-0.5623225692829262</v>
      </c>
      <c r="H81" s="764">
        <v>0.5268993896839939</v>
      </c>
    </row>
    <row r="82" spans="4:8" ht="11.25">
      <c r="D82" s="847">
        <v>69</v>
      </c>
      <c r="E82" s="764">
        <v>-0.9028177509602432</v>
      </c>
      <c r="F82" s="764">
        <v>1.0083341619400714</v>
      </c>
      <c r="G82" s="764">
        <v>-0.5244515400778861</v>
      </c>
      <c r="H82" s="764">
        <v>0.47280538222694873</v>
      </c>
    </row>
    <row r="83" spans="4:8" ht="11.25">
      <c r="D83" s="847">
        <v>70</v>
      </c>
      <c r="E83" s="764">
        <v>-0.863546951598058</v>
      </c>
      <c r="F83" s="764">
        <v>0.9814010092547492</v>
      </c>
      <c r="G83" s="764">
        <v>-0.47472467729863105</v>
      </c>
      <c r="H83" s="764">
        <v>0.462114708658458</v>
      </c>
    </row>
    <row r="84" spans="4:8" ht="11.25">
      <c r="D84" s="847">
        <v>71</v>
      </c>
      <c r="E84" s="764">
        <v>-0.8156384064261837</v>
      </c>
      <c r="F84" s="764">
        <v>0.9430685449781963</v>
      </c>
      <c r="G84" s="764">
        <v>-0.43084915972258114</v>
      </c>
      <c r="H84" s="764">
        <v>0.4238298183573146</v>
      </c>
    </row>
    <row r="85" spans="4:8" ht="11.25">
      <c r="D85" s="847">
        <v>72</v>
      </c>
      <c r="E85" s="764">
        <v>-0.7855462543490113</v>
      </c>
      <c r="F85" s="764">
        <v>0.9317435293834025</v>
      </c>
      <c r="G85" s="764">
        <v>-0.38051610523743257</v>
      </c>
      <c r="H85" s="764">
        <v>0.38304910289099303</v>
      </c>
    </row>
    <row r="86" spans="4:8" ht="11.25">
      <c r="D86" s="847">
        <v>73</v>
      </c>
      <c r="E86" s="764">
        <v>-0.7608288599316383</v>
      </c>
      <c r="F86" s="764">
        <v>0.918162733620932</v>
      </c>
      <c r="G86" s="764">
        <v>-0.35285462055270644</v>
      </c>
      <c r="H86" s="764">
        <v>0.33978590891813054</v>
      </c>
    </row>
    <row r="87" spans="4:8" ht="11.25">
      <c r="D87" s="847">
        <v>74</v>
      </c>
      <c r="E87" s="764">
        <v>-0.7208584946613678</v>
      </c>
      <c r="F87" s="764">
        <v>0.8840886255079684</v>
      </c>
      <c r="G87" s="764">
        <v>-0.3076710050849913</v>
      </c>
      <c r="H87" s="764">
        <v>0.3133728714748805</v>
      </c>
    </row>
    <row r="88" spans="4:8" ht="11.25">
      <c r="D88" s="847">
        <v>75</v>
      </c>
      <c r="E88" s="764">
        <v>-0.6611537898151434</v>
      </c>
      <c r="F88" s="764">
        <v>0.83639529266886</v>
      </c>
      <c r="G88" s="764">
        <v>-0.2938753580519168</v>
      </c>
      <c r="H88" s="764">
        <v>0.3033428575089369</v>
      </c>
    </row>
    <row r="89" spans="4:8" ht="11.25">
      <c r="D89" s="847">
        <v>76</v>
      </c>
      <c r="E89" s="764">
        <v>-0.6298026895541553</v>
      </c>
      <c r="F89" s="764">
        <v>0.8375613982221302</v>
      </c>
      <c r="G89" s="764">
        <v>-0.24359973225469497</v>
      </c>
      <c r="H89" s="764">
        <v>0.28034656467684005</v>
      </c>
    </row>
    <row r="90" spans="4:8" ht="11.25">
      <c r="D90" s="847">
        <v>77</v>
      </c>
      <c r="E90" s="764">
        <v>-0.6007761133833706</v>
      </c>
      <c r="F90" s="764">
        <v>0.80109700856863</v>
      </c>
      <c r="G90" s="764">
        <v>-0.21873311038240487</v>
      </c>
      <c r="H90" s="764">
        <v>0.2673268991761375</v>
      </c>
    </row>
    <row r="91" spans="4:8" ht="11.25">
      <c r="D91" s="847">
        <v>78</v>
      </c>
      <c r="E91" s="764">
        <v>-0.5862551625270779</v>
      </c>
      <c r="F91" s="764">
        <v>0.8101965601782007</v>
      </c>
      <c r="G91" s="764">
        <v>-0.20780889774566877</v>
      </c>
      <c r="H91" s="764">
        <v>0.2627022819583072</v>
      </c>
    </row>
    <row r="92" spans="4:8" ht="11.25">
      <c r="D92" s="847">
        <v>79</v>
      </c>
      <c r="E92" s="764">
        <v>-0.5236570855391014</v>
      </c>
      <c r="F92" s="764">
        <v>0.7454394865022812</v>
      </c>
      <c r="G92" s="764">
        <v>-0.17437263944164</v>
      </c>
      <c r="H92" s="764">
        <v>0.22067365390939647</v>
      </c>
    </row>
    <row r="93" spans="4:8" ht="11.25">
      <c r="D93" s="847">
        <v>80</v>
      </c>
      <c r="E93" s="764">
        <v>-0.4783669542590228</v>
      </c>
      <c r="F93" s="764">
        <v>0.7178282761023516</v>
      </c>
      <c r="G93" s="764">
        <v>-0.1578906060066579</v>
      </c>
      <c r="H93" s="764">
        <v>0.20423057046822213</v>
      </c>
    </row>
    <row r="94" spans="4:8" ht="11.25">
      <c r="D94" s="847">
        <v>81</v>
      </c>
      <c r="E94" s="764">
        <v>-0.4265472406693289</v>
      </c>
      <c r="F94" s="764">
        <v>0.667976943458693</v>
      </c>
      <c r="G94" s="764">
        <v>-0.13865199555119098</v>
      </c>
      <c r="H94" s="764">
        <v>0.20267568473697475</v>
      </c>
    </row>
    <row r="95" spans="4:8" ht="11.25">
      <c r="D95" s="847">
        <v>82</v>
      </c>
      <c r="E95" s="764">
        <v>-0.38393727619947915</v>
      </c>
      <c r="F95" s="764">
        <v>0.6348020730957061</v>
      </c>
      <c r="G95" s="764">
        <v>-0.12380987020478432</v>
      </c>
      <c r="H95" s="764">
        <v>0.1832429497610414</v>
      </c>
    </row>
    <row r="96" spans="4:8" ht="11.25">
      <c r="D96" s="847">
        <v>83</v>
      </c>
      <c r="E96" s="764">
        <v>-0.34066200291498117</v>
      </c>
      <c r="F96" s="764">
        <v>0.5968739669147033</v>
      </c>
      <c r="G96" s="764">
        <v>-0.1007490615195248</v>
      </c>
      <c r="H96" s="764">
        <v>0.15080389594304286</v>
      </c>
    </row>
    <row r="97" spans="4:8" ht="11.25">
      <c r="D97" s="847">
        <v>84</v>
      </c>
      <c r="E97" s="764">
        <v>-0.2907949436512057</v>
      </c>
      <c r="F97" s="764">
        <v>0.5449850452193402</v>
      </c>
      <c r="G97" s="764">
        <v>-0.08932075262209818</v>
      </c>
      <c r="H97" s="764">
        <v>0.1403668088886611</v>
      </c>
    </row>
    <row r="98" spans="4:8" ht="11.25">
      <c r="D98" s="847" t="s">
        <v>331</v>
      </c>
      <c r="E98" s="764">
        <v>-1.1767122280149616</v>
      </c>
      <c r="F98" s="764">
        <v>1.114678206127265</v>
      </c>
      <c r="G98" s="764">
        <v>-0.3945350860568889</v>
      </c>
      <c r="H98" s="764">
        <v>0.7204125932664506</v>
      </c>
    </row>
    <row r="100" ht="11.25">
      <c r="D100" s="759" t="s">
        <v>122</v>
      </c>
    </row>
    <row r="101" ht="11.25">
      <c r="D101" s="759" t="s">
        <v>123</v>
      </c>
    </row>
    <row r="104" ht="11.25">
      <c r="A104" s="762" t="s">
        <v>189</v>
      </c>
    </row>
    <row r="105" ht="11.25">
      <c r="A105" s="807" t="s">
        <v>39</v>
      </c>
    </row>
  </sheetData>
  <mergeCells count="2">
    <mergeCell ref="G10:H10"/>
    <mergeCell ref="E10:F10"/>
  </mergeCells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7"/>
  <dimension ref="A1:T78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6.16015625" style="759" customWidth="1"/>
    <col min="4" max="4" width="7" style="762" bestFit="1" customWidth="1"/>
    <col min="5" max="16384" width="10.66015625" style="759" customWidth="1"/>
  </cols>
  <sheetData>
    <row r="1" ht="11.25">
      <c r="D1" s="759"/>
    </row>
    <row r="2" ht="11.25">
      <c r="D2" s="761" t="s">
        <v>176</v>
      </c>
    </row>
    <row r="3" ht="11.25">
      <c r="D3" s="761" t="s">
        <v>177</v>
      </c>
    </row>
    <row r="4" ht="11.25">
      <c r="D4" s="761" t="s">
        <v>74</v>
      </c>
    </row>
    <row r="5" ht="11.25"/>
    <row r="6" ht="11.25">
      <c r="D6" s="762" t="s">
        <v>173</v>
      </c>
    </row>
    <row r="7" ht="11.25">
      <c r="D7" s="762" t="s">
        <v>379</v>
      </c>
    </row>
    <row r="8" ht="11.25"/>
    <row r="9" ht="11.25"/>
    <row r="10" ht="11.25"/>
    <row r="11" spans="5:15" ht="11.25">
      <c r="E11" s="759">
        <v>1998</v>
      </c>
      <c r="F11" s="759">
        <v>1999</v>
      </c>
      <c r="G11" s="759">
        <v>2000</v>
      </c>
      <c r="H11" s="759">
        <v>2001</v>
      </c>
      <c r="I11" s="759">
        <v>2002</v>
      </c>
      <c r="J11" s="759">
        <v>2003</v>
      </c>
      <c r="K11" s="759">
        <v>2004</v>
      </c>
      <c r="L11" s="759">
        <v>2005</v>
      </c>
      <c r="M11" s="759">
        <v>2006</v>
      </c>
      <c r="N11" s="759">
        <v>2007</v>
      </c>
      <c r="O11" s="759">
        <v>2008</v>
      </c>
    </row>
    <row r="12" spans="4:15" ht="11.25">
      <c r="D12" s="759" t="s">
        <v>180</v>
      </c>
      <c r="E12" s="848">
        <v>483047</v>
      </c>
      <c r="F12" s="848">
        <v>525272</v>
      </c>
      <c r="G12" s="848">
        <v>616127</v>
      </c>
      <c r="H12" s="848">
        <v>627032</v>
      </c>
      <c r="I12" s="848">
        <v>628164</v>
      </c>
      <c r="J12" s="848">
        <v>648201</v>
      </c>
      <c r="K12" s="848">
        <v>718937</v>
      </c>
      <c r="L12" s="848">
        <v>723501</v>
      </c>
      <c r="M12" s="848">
        <v>735928</v>
      </c>
      <c r="N12" s="848">
        <v>707107</v>
      </c>
      <c r="O12" s="848">
        <v>696122</v>
      </c>
    </row>
    <row r="13" spans="5:15" ht="11.25">
      <c r="E13" s="848"/>
      <c r="F13" s="848"/>
      <c r="G13" s="848"/>
      <c r="H13" s="848"/>
      <c r="I13" s="848"/>
      <c r="J13" s="848"/>
      <c r="K13" s="848"/>
      <c r="L13" s="848"/>
      <c r="M13" s="848"/>
      <c r="N13" s="849"/>
      <c r="O13" s="849"/>
    </row>
    <row r="14" spans="4:15" ht="11.25">
      <c r="D14" s="759" t="s">
        <v>124</v>
      </c>
      <c r="E14" s="848"/>
      <c r="F14" s="850"/>
      <c r="G14" s="850"/>
      <c r="H14" s="850"/>
      <c r="I14" s="850"/>
      <c r="J14" s="850"/>
      <c r="K14" s="850"/>
      <c r="L14" s="850"/>
      <c r="M14" s="850"/>
      <c r="N14" s="850"/>
      <c r="O14" s="850"/>
    </row>
    <row r="15" spans="5:14" ht="11.25">
      <c r="E15" s="848"/>
      <c r="F15" s="850"/>
      <c r="G15" s="850"/>
      <c r="H15" s="850"/>
      <c r="I15" s="850"/>
      <c r="J15" s="850"/>
      <c r="K15" s="850"/>
      <c r="L15" s="850"/>
      <c r="M15" s="850"/>
      <c r="N15" s="850"/>
    </row>
    <row r="16" spans="1:19" ht="11.25">
      <c r="A16" s="762" t="s">
        <v>189</v>
      </c>
      <c r="E16" s="851"/>
      <c r="F16" s="848"/>
      <c r="G16" s="852"/>
      <c r="H16" s="853"/>
      <c r="I16" s="848"/>
      <c r="J16" s="848"/>
      <c r="K16" s="848"/>
      <c r="L16" s="848"/>
      <c r="M16" s="848"/>
      <c r="N16" s="848"/>
      <c r="O16" s="837"/>
      <c r="P16" s="848"/>
      <c r="Q16" s="850"/>
      <c r="R16" s="848"/>
      <c r="S16" s="848"/>
    </row>
    <row r="17" spans="1:18" ht="11.25">
      <c r="A17" s="807" t="s">
        <v>40</v>
      </c>
      <c r="E17" s="852"/>
      <c r="F17" s="852"/>
      <c r="G17" s="852"/>
      <c r="H17" s="852"/>
      <c r="I17" s="848"/>
      <c r="J17" s="848"/>
      <c r="K17" s="848"/>
      <c r="L17" s="848"/>
      <c r="M17" s="848"/>
      <c r="N17" s="848"/>
      <c r="Q17" s="850"/>
      <c r="R17" s="848"/>
    </row>
    <row r="18" spans="5:18" ht="11.25">
      <c r="E18" s="852"/>
      <c r="F18" s="848"/>
      <c r="G18" s="852"/>
      <c r="H18" s="852"/>
      <c r="I18" s="848"/>
      <c r="J18" s="848"/>
      <c r="K18" s="848"/>
      <c r="L18" s="848"/>
      <c r="M18" s="848"/>
      <c r="N18" s="848"/>
      <c r="Q18" s="850"/>
      <c r="R18" s="848"/>
    </row>
    <row r="19" spans="5:18" ht="11.25">
      <c r="E19" s="848"/>
      <c r="F19" s="848"/>
      <c r="G19" s="848"/>
      <c r="H19" s="853"/>
      <c r="I19" s="848"/>
      <c r="J19" s="848"/>
      <c r="K19" s="848"/>
      <c r="L19" s="848"/>
      <c r="M19" s="848"/>
      <c r="N19" s="848"/>
      <c r="Q19" s="850"/>
      <c r="R19" s="848"/>
    </row>
    <row r="20" spans="5:18" ht="11.25">
      <c r="E20" s="848"/>
      <c r="F20" s="848"/>
      <c r="G20" s="848"/>
      <c r="H20" s="853"/>
      <c r="I20" s="848"/>
      <c r="J20" s="848"/>
      <c r="K20" s="848"/>
      <c r="L20" s="848"/>
      <c r="M20" s="848"/>
      <c r="N20" s="848"/>
      <c r="Q20" s="850"/>
      <c r="R20" s="848"/>
    </row>
    <row r="21" spans="5:18" ht="11.25">
      <c r="E21" s="848"/>
      <c r="F21" s="848"/>
      <c r="G21" s="848"/>
      <c r="H21" s="853"/>
      <c r="I21" s="848"/>
      <c r="J21" s="848"/>
      <c r="K21" s="848"/>
      <c r="L21" s="848"/>
      <c r="M21" s="848"/>
      <c r="N21" s="848"/>
      <c r="Q21" s="850"/>
      <c r="R21" s="848"/>
    </row>
    <row r="22" spans="5:18" ht="11.25">
      <c r="E22" s="848"/>
      <c r="F22" s="848"/>
      <c r="G22" s="848"/>
      <c r="H22" s="853"/>
      <c r="I22" s="852"/>
      <c r="J22" s="848"/>
      <c r="K22" s="848"/>
      <c r="L22" s="848"/>
      <c r="M22" s="848"/>
      <c r="N22" s="848"/>
      <c r="Q22" s="850"/>
      <c r="R22" s="848"/>
    </row>
    <row r="23" spans="5:18" ht="11.25">
      <c r="E23" s="848"/>
      <c r="F23" s="852"/>
      <c r="G23" s="852"/>
      <c r="H23" s="852"/>
      <c r="I23" s="852"/>
      <c r="J23" s="848"/>
      <c r="K23" s="848"/>
      <c r="L23" s="848"/>
      <c r="M23" s="848"/>
      <c r="N23" s="848"/>
      <c r="Q23" s="850"/>
      <c r="R23" s="848"/>
    </row>
    <row r="24" spans="5:18" ht="11.25">
      <c r="E24" s="848"/>
      <c r="F24" s="848"/>
      <c r="G24" s="848"/>
      <c r="H24" s="853"/>
      <c r="I24" s="848"/>
      <c r="J24" s="848"/>
      <c r="K24" s="848"/>
      <c r="L24" s="848"/>
      <c r="M24" s="848"/>
      <c r="N24" s="848"/>
      <c r="Q24" s="850"/>
      <c r="R24" s="848"/>
    </row>
    <row r="25" spans="5:18" ht="11.25">
      <c r="E25" s="848"/>
      <c r="F25" s="848"/>
      <c r="G25" s="852"/>
      <c r="H25" s="852"/>
      <c r="I25" s="848"/>
      <c r="J25" s="848"/>
      <c r="K25" s="848"/>
      <c r="L25" s="848"/>
      <c r="M25" s="848"/>
      <c r="N25" s="848"/>
      <c r="Q25" s="850"/>
      <c r="R25" s="848"/>
    </row>
    <row r="26" spans="5:18" ht="11.25">
      <c r="E26" s="851"/>
      <c r="F26" s="852"/>
      <c r="G26" s="852"/>
      <c r="H26" s="852"/>
      <c r="I26" s="852"/>
      <c r="J26" s="848"/>
      <c r="K26" s="848"/>
      <c r="L26" s="848"/>
      <c r="M26" s="848"/>
      <c r="N26" s="848"/>
      <c r="Q26" s="850"/>
      <c r="R26" s="848"/>
    </row>
    <row r="27" spans="5:18" ht="11.25">
      <c r="E27" s="852"/>
      <c r="F27" s="848"/>
      <c r="G27" s="848"/>
      <c r="H27" s="852"/>
      <c r="I27" s="848"/>
      <c r="J27" s="848"/>
      <c r="K27" s="848"/>
      <c r="L27" s="848"/>
      <c r="M27" s="848"/>
      <c r="N27" s="848"/>
      <c r="Q27" s="850"/>
      <c r="R27" s="848"/>
    </row>
    <row r="28" spans="5:18" ht="11.25">
      <c r="E28" s="852"/>
      <c r="F28" s="848"/>
      <c r="G28" s="848"/>
      <c r="H28" s="853"/>
      <c r="I28" s="848"/>
      <c r="J28" s="848"/>
      <c r="K28" s="848"/>
      <c r="L28" s="848"/>
      <c r="M28" s="848"/>
      <c r="N28" s="848"/>
      <c r="Q28" s="850"/>
      <c r="R28" s="848"/>
    </row>
    <row r="29" spans="5:18" ht="11.25">
      <c r="E29" s="848"/>
      <c r="F29" s="848"/>
      <c r="G29" s="848"/>
      <c r="H29" s="853"/>
      <c r="I29" s="848"/>
      <c r="J29" s="848"/>
      <c r="K29" s="848"/>
      <c r="L29" s="848"/>
      <c r="M29" s="848"/>
      <c r="N29" s="848"/>
      <c r="Q29" s="850"/>
      <c r="R29" s="848"/>
    </row>
    <row r="30" spans="5:18" ht="11.25">
      <c r="E30" s="848"/>
      <c r="F30" s="848"/>
      <c r="G30" s="848"/>
      <c r="H30" s="853"/>
      <c r="I30" s="848"/>
      <c r="J30" s="848"/>
      <c r="K30" s="848"/>
      <c r="L30" s="848"/>
      <c r="M30" s="848"/>
      <c r="N30" s="848"/>
      <c r="Q30" s="850"/>
      <c r="R30" s="848"/>
    </row>
    <row r="31" spans="5:18" ht="11.25">
      <c r="E31" s="848"/>
      <c r="F31" s="848"/>
      <c r="G31" s="848"/>
      <c r="H31" s="853"/>
      <c r="I31" s="848"/>
      <c r="J31" s="848"/>
      <c r="K31" s="848"/>
      <c r="L31" s="848"/>
      <c r="M31" s="848"/>
      <c r="N31" s="848"/>
      <c r="Q31" s="850"/>
      <c r="R31" s="848"/>
    </row>
    <row r="32" spans="5:18" ht="11.25">
      <c r="E32" s="852"/>
      <c r="F32" s="852"/>
      <c r="G32" s="852"/>
      <c r="H32" s="852"/>
      <c r="I32" s="852"/>
      <c r="J32" s="852"/>
      <c r="K32" s="852"/>
      <c r="L32" s="852"/>
      <c r="M32" s="848"/>
      <c r="N32" s="848"/>
      <c r="Q32" s="850"/>
      <c r="R32" s="848"/>
    </row>
    <row r="33" spans="5:18" ht="11.25">
      <c r="E33" s="848"/>
      <c r="F33" s="848"/>
      <c r="G33" s="848"/>
      <c r="H33" s="853"/>
      <c r="I33" s="848"/>
      <c r="J33" s="848"/>
      <c r="K33" s="848"/>
      <c r="L33" s="848"/>
      <c r="M33" s="848"/>
      <c r="N33" s="848"/>
      <c r="Q33" s="850"/>
      <c r="R33" s="848"/>
    </row>
    <row r="34" spans="5:18" ht="11.25">
      <c r="E34" s="848"/>
      <c r="F34" s="852"/>
      <c r="G34" s="848"/>
      <c r="H34" s="853"/>
      <c r="I34" s="848"/>
      <c r="J34" s="848"/>
      <c r="K34" s="848"/>
      <c r="L34" s="848"/>
      <c r="M34" s="848"/>
      <c r="N34" s="848"/>
      <c r="Q34" s="850"/>
      <c r="R34" s="848"/>
    </row>
    <row r="35" spans="5:18" ht="11.25">
      <c r="E35" s="852"/>
      <c r="F35" s="852"/>
      <c r="G35" s="852"/>
      <c r="H35" s="853"/>
      <c r="I35" s="848"/>
      <c r="J35" s="848"/>
      <c r="K35" s="848"/>
      <c r="L35" s="848"/>
      <c r="M35" s="848"/>
      <c r="N35" s="848"/>
      <c r="Q35" s="850"/>
      <c r="R35" s="848"/>
    </row>
    <row r="36" spans="5:18" ht="11.25">
      <c r="E36" s="848"/>
      <c r="F36" s="848"/>
      <c r="G36" s="848"/>
      <c r="H36" s="853"/>
      <c r="I36" s="848"/>
      <c r="J36" s="848"/>
      <c r="K36" s="848"/>
      <c r="L36" s="848"/>
      <c r="M36" s="848"/>
      <c r="N36" s="851"/>
      <c r="Q36" s="850"/>
      <c r="R36" s="848"/>
    </row>
    <row r="37" spans="5:18" ht="11.25">
      <c r="E37" s="852"/>
      <c r="F37" s="848"/>
      <c r="G37" s="852"/>
      <c r="H37" s="853"/>
      <c r="I37" s="848"/>
      <c r="J37" s="848"/>
      <c r="K37" s="848"/>
      <c r="L37" s="848"/>
      <c r="M37" s="848"/>
      <c r="N37" s="848"/>
      <c r="Q37" s="850"/>
      <c r="R37" s="848"/>
    </row>
    <row r="38" spans="5:18" ht="11.25">
      <c r="E38" s="848"/>
      <c r="F38" s="848"/>
      <c r="G38" s="848"/>
      <c r="H38" s="853"/>
      <c r="I38" s="848"/>
      <c r="J38" s="848"/>
      <c r="K38" s="848"/>
      <c r="L38" s="848"/>
      <c r="M38" s="848"/>
      <c r="N38" s="848"/>
      <c r="Q38" s="850"/>
      <c r="R38" s="848"/>
    </row>
    <row r="39" spans="5:18" ht="11.25">
      <c r="E39" s="852"/>
      <c r="F39" s="852"/>
      <c r="G39" s="852"/>
      <c r="H39" s="853"/>
      <c r="I39" s="848"/>
      <c r="J39" s="848"/>
      <c r="K39" s="848"/>
      <c r="L39" s="848"/>
      <c r="M39" s="848"/>
      <c r="N39" s="848"/>
      <c r="Q39" s="850"/>
      <c r="R39" s="848"/>
    </row>
    <row r="40" spans="5:18" ht="11.25">
      <c r="E40" s="848"/>
      <c r="F40" s="848"/>
      <c r="G40" s="848"/>
      <c r="H40" s="853"/>
      <c r="I40" s="848"/>
      <c r="J40" s="848"/>
      <c r="K40" s="848"/>
      <c r="L40" s="848"/>
      <c r="M40" s="848"/>
      <c r="N40" s="848"/>
      <c r="Q40" s="850"/>
      <c r="R40" s="848"/>
    </row>
    <row r="41" spans="5:18" ht="11.25">
      <c r="E41" s="848"/>
      <c r="F41" s="848"/>
      <c r="G41" s="848"/>
      <c r="H41" s="853"/>
      <c r="I41" s="848"/>
      <c r="J41" s="848"/>
      <c r="K41" s="848"/>
      <c r="L41" s="848"/>
      <c r="M41" s="848"/>
      <c r="N41" s="848"/>
      <c r="Q41" s="850"/>
      <c r="R41" s="848"/>
    </row>
    <row r="42" spans="3:20" ht="11.25">
      <c r="C42" s="768"/>
      <c r="D42" s="854"/>
      <c r="E42" s="848"/>
      <c r="F42" s="848"/>
      <c r="G42" s="848"/>
      <c r="H42" s="853"/>
      <c r="I42" s="848"/>
      <c r="J42" s="848"/>
      <c r="K42" s="848"/>
      <c r="L42" s="848"/>
      <c r="M42" s="848"/>
      <c r="N42" s="848"/>
      <c r="O42" s="768"/>
      <c r="P42" s="768"/>
      <c r="Q42" s="850"/>
      <c r="R42" s="848"/>
      <c r="S42" s="768"/>
      <c r="T42" s="768"/>
    </row>
    <row r="43" spans="3:20" ht="11.25">
      <c r="C43" s="768"/>
      <c r="D43" s="854"/>
      <c r="E43" s="760"/>
      <c r="F43" s="760"/>
      <c r="G43" s="760"/>
      <c r="H43" s="760"/>
      <c r="I43" s="760"/>
      <c r="J43" s="760"/>
      <c r="K43" s="760"/>
      <c r="L43" s="760"/>
      <c r="M43" s="760"/>
      <c r="N43" s="760"/>
      <c r="O43" s="768"/>
      <c r="P43" s="768"/>
      <c r="Q43" s="768"/>
      <c r="R43" s="768"/>
      <c r="S43" s="768"/>
      <c r="T43" s="768"/>
    </row>
    <row r="44" spans="3:20" ht="11.25">
      <c r="C44" s="832"/>
      <c r="D44" s="854"/>
      <c r="E44" s="760"/>
      <c r="F44" s="760"/>
      <c r="G44" s="760"/>
      <c r="H44" s="760"/>
      <c r="I44" s="760"/>
      <c r="J44" s="760"/>
      <c r="K44" s="760"/>
      <c r="L44" s="760"/>
      <c r="M44" s="760"/>
      <c r="N44" s="760"/>
      <c r="O44" s="768"/>
      <c r="P44" s="768"/>
      <c r="Q44" s="768"/>
      <c r="R44" s="768"/>
      <c r="S44" s="768"/>
      <c r="T44" s="768"/>
    </row>
    <row r="45" spans="3:20" ht="11.25">
      <c r="C45" s="768"/>
      <c r="D45" s="854"/>
      <c r="E45" s="760"/>
      <c r="F45" s="760"/>
      <c r="G45" s="760"/>
      <c r="H45" s="760"/>
      <c r="I45" s="760"/>
      <c r="J45" s="760"/>
      <c r="K45" s="760"/>
      <c r="L45" s="760"/>
      <c r="M45" s="760"/>
      <c r="N45" s="760"/>
      <c r="O45" s="768"/>
      <c r="P45" s="768"/>
      <c r="Q45" s="768"/>
      <c r="R45" s="768"/>
      <c r="S45" s="768"/>
      <c r="T45" s="768"/>
    </row>
    <row r="46" spans="3:20" ht="11.25">
      <c r="C46" s="768"/>
      <c r="D46" s="854"/>
      <c r="E46" s="768"/>
      <c r="F46" s="768"/>
      <c r="G46" s="768"/>
      <c r="H46" s="768"/>
      <c r="I46" s="768"/>
      <c r="J46" s="768"/>
      <c r="K46" s="768"/>
      <c r="L46" s="768"/>
      <c r="M46" s="768"/>
      <c r="N46" s="768"/>
      <c r="O46" s="768"/>
      <c r="P46" s="768"/>
      <c r="Q46" s="768"/>
      <c r="R46" s="768"/>
      <c r="S46" s="768"/>
      <c r="T46" s="768"/>
    </row>
    <row r="47" spans="3:20" ht="11.25">
      <c r="C47" s="768"/>
      <c r="D47" s="854"/>
      <c r="E47" s="768"/>
      <c r="F47" s="768"/>
      <c r="G47" s="768"/>
      <c r="H47" s="768"/>
      <c r="I47" s="768"/>
      <c r="J47" s="768"/>
      <c r="K47" s="768"/>
      <c r="L47" s="768"/>
      <c r="M47" s="768"/>
      <c r="N47" s="768"/>
      <c r="O47" s="768"/>
      <c r="P47" s="768"/>
      <c r="Q47" s="768"/>
      <c r="R47" s="768"/>
      <c r="S47" s="768"/>
      <c r="T47" s="768"/>
    </row>
    <row r="48" spans="3:20" ht="11.25">
      <c r="C48" s="768"/>
      <c r="D48" s="854"/>
      <c r="E48" s="855"/>
      <c r="F48" s="848"/>
      <c r="G48" s="848"/>
      <c r="H48" s="853"/>
      <c r="I48" s="848"/>
      <c r="J48" s="848"/>
      <c r="K48" s="848"/>
      <c r="L48" s="848"/>
      <c r="M48" s="848"/>
      <c r="N48" s="848"/>
      <c r="O48" s="768"/>
      <c r="P48" s="768"/>
      <c r="Q48" s="768"/>
      <c r="R48" s="768"/>
      <c r="S48" s="768"/>
      <c r="T48" s="768"/>
    </row>
    <row r="49" spans="3:20" ht="11.25">
      <c r="C49" s="768"/>
      <c r="D49" s="854"/>
      <c r="E49" s="855"/>
      <c r="F49" s="848"/>
      <c r="G49" s="848"/>
      <c r="H49" s="853"/>
      <c r="I49" s="848"/>
      <c r="J49" s="848"/>
      <c r="K49" s="848"/>
      <c r="L49" s="848"/>
      <c r="M49" s="848"/>
      <c r="N49" s="848"/>
      <c r="O49" s="768"/>
      <c r="P49" s="768"/>
      <c r="Q49" s="768"/>
      <c r="R49" s="768"/>
      <c r="S49" s="768"/>
      <c r="T49" s="768"/>
    </row>
    <row r="50" spans="3:20" ht="11.25">
      <c r="C50" s="768"/>
      <c r="D50" s="854"/>
      <c r="E50" s="855"/>
      <c r="F50" s="848"/>
      <c r="G50" s="848"/>
      <c r="H50" s="853"/>
      <c r="I50" s="848"/>
      <c r="J50" s="848"/>
      <c r="K50" s="848"/>
      <c r="L50" s="848"/>
      <c r="M50" s="848"/>
      <c r="N50" s="848"/>
      <c r="O50" s="768"/>
      <c r="P50" s="768"/>
      <c r="Q50" s="768"/>
      <c r="R50" s="768"/>
      <c r="S50" s="768"/>
      <c r="T50" s="768"/>
    </row>
    <row r="51" spans="3:20" ht="11.25">
      <c r="C51" s="768"/>
      <c r="D51" s="854"/>
      <c r="E51" s="855"/>
      <c r="F51" s="848"/>
      <c r="G51" s="848"/>
      <c r="H51" s="853"/>
      <c r="I51" s="848"/>
      <c r="J51" s="848"/>
      <c r="K51" s="848"/>
      <c r="L51" s="848"/>
      <c r="M51" s="848"/>
      <c r="N51" s="848"/>
      <c r="O51" s="768"/>
      <c r="P51" s="768"/>
      <c r="Q51" s="768"/>
      <c r="R51" s="768"/>
      <c r="S51" s="768"/>
      <c r="T51" s="768"/>
    </row>
    <row r="52" spans="3:20" ht="11.25">
      <c r="C52" s="768"/>
      <c r="D52" s="854"/>
      <c r="E52" s="855"/>
      <c r="F52" s="848"/>
      <c r="G52" s="848"/>
      <c r="H52" s="853"/>
      <c r="I52" s="848"/>
      <c r="J52" s="848"/>
      <c r="K52" s="848"/>
      <c r="L52" s="848"/>
      <c r="M52" s="848"/>
      <c r="N52" s="848"/>
      <c r="O52" s="768"/>
      <c r="P52" s="768"/>
      <c r="Q52" s="768"/>
      <c r="R52" s="768"/>
      <c r="S52" s="768"/>
      <c r="T52" s="768"/>
    </row>
    <row r="53" spans="3:20" ht="11.25">
      <c r="C53" s="768"/>
      <c r="D53" s="854"/>
      <c r="E53" s="855"/>
      <c r="F53" s="848"/>
      <c r="G53" s="848"/>
      <c r="H53" s="853"/>
      <c r="I53" s="848"/>
      <c r="J53" s="848"/>
      <c r="K53" s="848"/>
      <c r="L53" s="848"/>
      <c r="M53" s="848"/>
      <c r="N53" s="848"/>
      <c r="O53" s="768"/>
      <c r="P53" s="768"/>
      <c r="Q53" s="768"/>
      <c r="R53" s="768"/>
      <c r="S53" s="768"/>
      <c r="T53" s="768"/>
    </row>
    <row r="54" spans="3:20" ht="11.25">
      <c r="C54" s="768"/>
      <c r="D54" s="854"/>
      <c r="E54" s="855"/>
      <c r="F54" s="848"/>
      <c r="G54" s="848"/>
      <c r="H54" s="853"/>
      <c r="I54" s="848"/>
      <c r="J54" s="848"/>
      <c r="K54" s="848"/>
      <c r="L54" s="848"/>
      <c r="M54" s="848"/>
      <c r="N54" s="848"/>
      <c r="O54" s="768"/>
      <c r="P54" s="768"/>
      <c r="Q54" s="768"/>
      <c r="R54" s="768"/>
      <c r="S54" s="768"/>
      <c r="T54" s="768"/>
    </row>
    <row r="55" spans="3:20" ht="11.25">
      <c r="C55" s="768"/>
      <c r="D55" s="854"/>
      <c r="E55" s="855"/>
      <c r="F55" s="848"/>
      <c r="G55" s="848"/>
      <c r="H55" s="853"/>
      <c r="I55" s="848"/>
      <c r="J55" s="848"/>
      <c r="K55" s="848"/>
      <c r="L55" s="848"/>
      <c r="M55" s="848"/>
      <c r="N55" s="848"/>
      <c r="O55" s="768"/>
      <c r="P55" s="768"/>
      <c r="Q55" s="768"/>
      <c r="R55" s="768"/>
      <c r="S55" s="768"/>
      <c r="T55" s="768"/>
    </row>
    <row r="56" spans="3:20" ht="11.25">
      <c r="C56" s="768"/>
      <c r="D56" s="854"/>
      <c r="E56" s="855"/>
      <c r="F56" s="848"/>
      <c r="G56" s="848"/>
      <c r="H56" s="853"/>
      <c r="I56" s="848"/>
      <c r="J56" s="848"/>
      <c r="K56" s="848"/>
      <c r="L56" s="848"/>
      <c r="M56" s="848"/>
      <c r="N56" s="848"/>
      <c r="O56" s="768"/>
      <c r="P56" s="768"/>
      <c r="Q56" s="768"/>
      <c r="R56" s="768"/>
      <c r="S56" s="768"/>
      <c r="T56" s="768"/>
    </row>
    <row r="57" spans="3:20" ht="11.25">
      <c r="C57" s="768"/>
      <c r="D57" s="854"/>
      <c r="E57" s="855"/>
      <c r="F57" s="848"/>
      <c r="G57" s="848"/>
      <c r="H57" s="853"/>
      <c r="I57" s="848"/>
      <c r="J57" s="848"/>
      <c r="K57" s="848"/>
      <c r="L57" s="848"/>
      <c r="M57" s="848"/>
      <c r="N57" s="848"/>
      <c r="O57" s="768"/>
      <c r="P57" s="768"/>
      <c r="Q57" s="768"/>
      <c r="R57" s="768"/>
      <c r="S57" s="768"/>
      <c r="T57" s="768"/>
    </row>
    <row r="58" spans="3:20" ht="11.25">
      <c r="C58" s="768"/>
      <c r="D58" s="854"/>
      <c r="E58" s="855"/>
      <c r="F58" s="848"/>
      <c r="G58" s="848"/>
      <c r="H58" s="853"/>
      <c r="I58" s="848"/>
      <c r="J58" s="848"/>
      <c r="K58" s="848"/>
      <c r="L58" s="848"/>
      <c r="M58" s="848"/>
      <c r="N58" s="848"/>
      <c r="O58" s="768"/>
      <c r="P58" s="768"/>
      <c r="Q58" s="768"/>
      <c r="R58" s="768"/>
      <c r="S58" s="768"/>
      <c r="T58" s="768"/>
    </row>
    <row r="59" spans="3:20" ht="11.25">
      <c r="C59" s="768"/>
      <c r="D59" s="854"/>
      <c r="E59" s="855"/>
      <c r="F59" s="848"/>
      <c r="G59" s="848"/>
      <c r="H59" s="853"/>
      <c r="I59" s="848"/>
      <c r="J59" s="848"/>
      <c r="K59" s="848"/>
      <c r="L59" s="848"/>
      <c r="M59" s="848"/>
      <c r="N59" s="848"/>
      <c r="O59" s="768"/>
      <c r="P59" s="768"/>
      <c r="Q59" s="768"/>
      <c r="R59" s="768"/>
      <c r="S59" s="768"/>
      <c r="T59" s="768"/>
    </row>
    <row r="60" spans="3:20" ht="11.25">
      <c r="C60" s="768"/>
      <c r="D60" s="854"/>
      <c r="E60" s="855"/>
      <c r="F60" s="848"/>
      <c r="G60" s="848"/>
      <c r="H60" s="853"/>
      <c r="I60" s="848"/>
      <c r="J60" s="848"/>
      <c r="K60" s="848"/>
      <c r="L60" s="848"/>
      <c r="M60" s="848"/>
      <c r="N60" s="848"/>
      <c r="O60" s="768"/>
      <c r="P60" s="768"/>
      <c r="Q60" s="768"/>
      <c r="R60" s="768"/>
      <c r="S60" s="768"/>
      <c r="T60" s="768"/>
    </row>
    <row r="61" spans="3:20" ht="11.25">
      <c r="C61" s="768"/>
      <c r="D61" s="854"/>
      <c r="E61" s="855"/>
      <c r="F61" s="848"/>
      <c r="G61" s="848"/>
      <c r="H61" s="853"/>
      <c r="I61" s="848"/>
      <c r="J61" s="848"/>
      <c r="K61" s="848"/>
      <c r="L61" s="848"/>
      <c r="M61" s="848"/>
      <c r="N61" s="848"/>
      <c r="O61" s="768"/>
      <c r="P61" s="768"/>
      <c r="Q61" s="768"/>
      <c r="R61" s="768"/>
      <c r="S61" s="768"/>
      <c r="T61" s="768"/>
    </row>
    <row r="62" spans="3:20" ht="11.25">
      <c r="C62" s="768"/>
      <c r="D62" s="854"/>
      <c r="E62" s="855"/>
      <c r="F62" s="848"/>
      <c r="G62" s="848"/>
      <c r="H62" s="853"/>
      <c r="I62" s="848"/>
      <c r="J62" s="848"/>
      <c r="K62" s="848"/>
      <c r="L62" s="848"/>
      <c r="M62" s="848"/>
      <c r="N62" s="848"/>
      <c r="O62" s="768"/>
      <c r="P62" s="768"/>
      <c r="Q62" s="768"/>
      <c r="R62" s="768"/>
      <c r="S62" s="768"/>
      <c r="T62" s="768"/>
    </row>
    <row r="63" spans="3:20" ht="11.25">
      <c r="C63" s="768"/>
      <c r="D63" s="854"/>
      <c r="E63" s="855"/>
      <c r="F63" s="848"/>
      <c r="G63" s="848"/>
      <c r="H63" s="853"/>
      <c r="I63" s="848"/>
      <c r="J63" s="848"/>
      <c r="K63" s="848"/>
      <c r="L63" s="848"/>
      <c r="M63" s="848"/>
      <c r="N63" s="856"/>
      <c r="O63" s="768"/>
      <c r="P63" s="768"/>
      <c r="Q63" s="768"/>
      <c r="R63" s="768"/>
      <c r="S63" s="768"/>
      <c r="T63" s="768"/>
    </row>
    <row r="64" spans="3:20" ht="11.25">
      <c r="C64" s="768"/>
      <c r="D64" s="854"/>
      <c r="E64" s="855"/>
      <c r="F64" s="848"/>
      <c r="G64" s="848"/>
      <c r="H64" s="853"/>
      <c r="I64" s="848"/>
      <c r="J64" s="848"/>
      <c r="K64" s="848"/>
      <c r="L64" s="848"/>
      <c r="M64" s="848"/>
      <c r="N64" s="848"/>
      <c r="O64" s="768"/>
      <c r="P64" s="768"/>
      <c r="Q64" s="768"/>
      <c r="R64" s="768"/>
      <c r="S64" s="768"/>
      <c r="T64" s="768"/>
    </row>
    <row r="65" spans="3:20" ht="11.25">
      <c r="C65" s="768"/>
      <c r="D65" s="854"/>
      <c r="E65" s="855"/>
      <c r="F65" s="848"/>
      <c r="G65" s="848"/>
      <c r="H65" s="853"/>
      <c r="I65" s="848"/>
      <c r="J65" s="848"/>
      <c r="K65" s="848"/>
      <c r="L65" s="848"/>
      <c r="M65" s="848"/>
      <c r="N65" s="848"/>
      <c r="O65" s="768"/>
      <c r="P65" s="768"/>
      <c r="Q65" s="768"/>
      <c r="R65" s="768"/>
      <c r="S65" s="768"/>
      <c r="T65" s="768"/>
    </row>
    <row r="66" spans="3:20" ht="11.25">
      <c r="C66" s="768"/>
      <c r="D66" s="854"/>
      <c r="E66" s="855"/>
      <c r="F66" s="848"/>
      <c r="G66" s="848"/>
      <c r="H66" s="853"/>
      <c r="I66" s="848"/>
      <c r="J66" s="848"/>
      <c r="K66" s="848"/>
      <c r="L66" s="848"/>
      <c r="M66" s="848"/>
      <c r="N66" s="848"/>
      <c r="O66" s="768"/>
      <c r="P66" s="768"/>
      <c r="Q66" s="768"/>
      <c r="R66" s="768"/>
      <c r="S66" s="768"/>
      <c r="T66" s="768"/>
    </row>
    <row r="67" spans="3:20" ht="11.25">
      <c r="C67" s="768"/>
      <c r="D67" s="854"/>
      <c r="E67" s="855"/>
      <c r="F67" s="848"/>
      <c r="G67" s="848"/>
      <c r="H67" s="853"/>
      <c r="I67" s="848"/>
      <c r="J67" s="848"/>
      <c r="K67" s="848"/>
      <c r="L67" s="848"/>
      <c r="M67" s="848"/>
      <c r="N67" s="848"/>
      <c r="O67" s="768"/>
      <c r="P67" s="768"/>
      <c r="Q67" s="768"/>
      <c r="R67" s="768"/>
      <c r="S67" s="768"/>
      <c r="T67" s="768"/>
    </row>
    <row r="68" spans="3:20" ht="11.25">
      <c r="C68" s="768"/>
      <c r="D68" s="854"/>
      <c r="E68" s="855"/>
      <c r="F68" s="848"/>
      <c r="G68" s="848"/>
      <c r="H68" s="853"/>
      <c r="I68" s="848"/>
      <c r="J68" s="848"/>
      <c r="K68" s="848"/>
      <c r="L68" s="848"/>
      <c r="M68" s="848"/>
      <c r="N68" s="856"/>
      <c r="O68" s="768"/>
      <c r="P68" s="768"/>
      <c r="Q68" s="768"/>
      <c r="R68" s="768"/>
      <c r="S68" s="768"/>
      <c r="T68" s="768"/>
    </row>
    <row r="69" spans="3:20" ht="11.25">
      <c r="C69" s="768"/>
      <c r="D69" s="854"/>
      <c r="E69" s="855"/>
      <c r="F69" s="848"/>
      <c r="G69" s="848"/>
      <c r="H69" s="853"/>
      <c r="I69" s="848"/>
      <c r="J69" s="848"/>
      <c r="K69" s="848"/>
      <c r="L69" s="848"/>
      <c r="M69" s="848"/>
      <c r="N69" s="848"/>
      <c r="O69" s="768"/>
      <c r="P69" s="768"/>
      <c r="Q69" s="768"/>
      <c r="R69" s="768"/>
      <c r="S69" s="768"/>
      <c r="T69" s="768"/>
    </row>
    <row r="70" spans="3:20" ht="11.25">
      <c r="C70" s="768"/>
      <c r="D70" s="854"/>
      <c r="E70" s="855"/>
      <c r="F70" s="848"/>
      <c r="G70" s="848"/>
      <c r="H70" s="853"/>
      <c r="I70" s="848"/>
      <c r="J70" s="848"/>
      <c r="K70" s="848"/>
      <c r="L70" s="848"/>
      <c r="M70" s="848"/>
      <c r="N70" s="848"/>
      <c r="O70" s="768"/>
      <c r="P70" s="768"/>
      <c r="Q70" s="768"/>
      <c r="R70" s="768"/>
      <c r="S70" s="768"/>
      <c r="T70" s="768"/>
    </row>
    <row r="71" spans="3:20" ht="11.25">
      <c r="C71" s="768"/>
      <c r="D71" s="854"/>
      <c r="E71" s="840"/>
      <c r="F71" s="768"/>
      <c r="G71" s="768"/>
      <c r="H71" s="768"/>
      <c r="I71" s="768"/>
      <c r="J71" s="768"/>
      <c r="K71" s="768"/>
      <c r="L71" s="768"/>
      <c r="M71" s="768"/>
      <c r="N71" s="768"/>
      <c r="O71" s="768"/>
      <c r="P71" s="768"/>
      <c r="Q71" s="768"/>
      <c r="R71" s="768"/>
      <c r="S71" s="768"/>
      <c r="T71" s="768"/>
    </row>
    <row r="72" spans="3:20" ht="11.25">
      <c r="C72" s="768"/>
      <c r="D72" s="854"/>
      <c r="E72" s="840"/>
      <c r="F72" s="768"/>
      <c r="G72" s="768"/>
      <c r="H72" s="768"/>
      <c r="I72" s="768"/>
      <c r="J72" s="768"/>
      <c r="K72" s="768"/>
      <c r="L72" s="768"/>
      <c r="M72" s="768"/>
      <c r="N72" s="768"/>
      <c r="O72" s="768"/>
      <c r="P72" s="768"/>
      <c r="Q72" s="768"/>
      <c r="R72" s="768"/>
      <c r="S72" s="768"/>
      <c r="T72" s="768"/>
    </row>
    <row r="73" spans="3:20" ht="11.25">
      <c r="C73" s="768"/>
      <c r="D73" s="854"/>
      <c r="E73" s="840"/>
      <c r="F73" s="768"/>
      <c r="G73" s="768"/>
      <c r="H73" s="768"/>
      <c r="I73" s="768"/>
      <c r="J73" s="768"/>
      <c r="K73" s="768"/>
      <c r="L73" s="768"/>
      <c r="M73" s="768"/>
      <c r="N73" s="768"/>
      <c r="O73" s="768"/>
      <c r="P73" s="768"/>
      <c r="Q73" s="768"/>
      <c r="R73" s="768"/>
      <c r="S73" s="768"/>
      <c r="T73" s="768"/>
    </row>
    <row r="74" spans="3:20" ht="11.25">
      <c r="C74" s="768"/>
      <c r="D74" s="854"/>
      <c r="E74" s="840"/>
      <c r="F74" s="768"/>
      <c r="G74" s="768"/>
      <c r="H74" s="768"/>
      <c r="I74" s="768"/>
      <c r="J74" s="768"/>
      <c r="K74" s="768"/>
      <c r="L74" s="768"/>
      <c r="M74" s="768"/>
      <c r="N74" s="833"/>
      <c r="O74" s="833"/>
      <c r="P74" s="768"/>
      <c r="Q74" s="768"/>
      <c r="R74" s="768"/>
      <c r="S74" s="768"/>
      <c r="T74" s="768"/>
    </row>
    <row r="75" spans="3:20" ht="11.25">
      <c r="C75" s="768"/>
      <c r="D75" s="854"/>
      <c r="E75" s="768"/>
      <c r="F75" s="768"/>
      <c r="G75" s="768"/>
      <c r="H75" s="768"/>
      <c r="I75" s="768"/>
      <c r="J75" s="768"/>
      <c r="K75" s="768"/>
      <c r="L75" s="768"/>
      <c r="M75" s="768"/>
      <c r="N75" s="768"/>
      <c r="O75" s="768"/>
      <c r="P75" s="768"/>
      <c r="Q75" s="768"/>
      <c r="R75" s="768"/>
      <c r="S75" s="768"/>
      <c r="T75" s="768"/>
    </row>
    <row r="76" spans="3:20" ht="11.25">
      <c r="C76" s="768"/>
      <c r="D76" s="854"/>
      <c r="E76" s="768"/>
      <c r="F76" s="768"/>
      <c r="G76" s="768"/>
      <c r="H76" s="768"/>
      <c r="I76" s="768"/>
      <c r="J76" s="768"/>
      <c r="K76" s="768"/>
      <c r="L76" s="768"/>
      <c r="M76" s="768"/>
      <c r="N76" s="768"/>
      <c r="O76" s="768"/>
      <c r="P76" s="768"/>
      <c r="Q76" s="768"/>
      <c r="R76" s="768"/>
      <c r="S76" s="768"/>
      <c r="T76" s="768"/>
    </row>
    <row r="77" spans="3:20" ht="11.25">
      <c r="C77" s="768"/>
      <c r="D77" s="854"/>
      <c r="E77" s="768"/>
      <c r="F77" s="768"/>
      <c r="G77" s="768"/>
      <c r="H77" s="768"/>
      <c r="I77" s="768"/>
      <c r="J77" s="768"/>
      <c r="K77" s="768"/>
      <c r="L77" s="768"/>
      <c r="M77" s="768"/>
      <c r="N77" s="768"/>
      <c r="O77" s="768"/>
      <c r="P77" s="768"/>
      <c r="Q77" s="768"/>
      <c r="R77" s="768"/>
      <c r="S77" s="768"/>
      <c r="T77" s="768"/>
    </row>
    <row r="78" spans="3:20" ht="11.25">
      <c r="C78" s="768"/>
      <c r="D78" s="854"/>
      <c r="E78" s="768"/>
      <c r="F78" s="768"/>
      <c r="G78" s="768"/>
      <c r="H78" s="768"/>
      <c r="I78" s="768"/>
      <c r="J78" s="768"/>
      <c r="K78" s="768"/>
      <c r="L78" s="768"/>
      <c r="M78" s="768"/>
      <c r="N78" s="768"/>
      <c r="O78" s="768"/>
      <c r="P78" s="768"/>
      <c r="Q78" s="768"/>
      <c r="R78" s="768"/>
      <c r="S78" s="768"/>
      <c r="T78" s="76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8"/>
  <dimension ref="A1:AD10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6.16015625" style="759" customWidth="1"/>
    <col min="3" max="3" width="2" style="759" customWidth="1"/>
    <col min="4" max="4" width="16.66015625" style="759" customWidth="1"/>
    <col min="5" max="15" width="6.66015625" style="759" customWidth="1"/>
    <col min="16" max="16" width="2" style="759" customWidth="1"/>
    <col min="17" max="17" width="5.83203125" style="759" customWidth="1"/>
    <col min="18" max="22" width="10.66015625" style="759" customWidth="1"/>
    <col min="23" max="30" width="4.83203125" style="759" customWidth="1"/>
    <col min="31" max="16384" width="10.66015625" style="759" customWidth="1"/>
  </cols>
  <sheetData>
    <row r="1" spans="2:16" ht="11.25">
      <c r="B1" s="771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</row>
    <row r="2" ht="11.25">
      <c r="D2" s="761" t="s">
        <v>176</v>
      </c>
    </row>
    <row r="3" ht="11.25">
      <c r="D3" s="761" t="s">
        <v>177</v>
      </c>
    </row>
    <row r="4" ht="11.25">
      <c r="D4" s="761" t="s">
        <v>74</v>
      </c>
    </row>
    <row r="5" spans="5:15" ht="11.25"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</row>
    <row r="6" ht="11.25">
      <c r="D6" s="762" t="s">
        <v>174</v>
      </c>
    </row>
    <row r="7" ht="11.25">
      <c r="D7" s="762" t="s">
        <v>379</v>
      </c>
    </row>
    <row r="8" spans="8:15" ht="11.25">
      <c r="H8" s="857"/>
      <c r="I8" s="857"/>
      <c r="J8" s="857"/>
      <c r="K8" s="857"/>
      <c r="L8" s="857"/>
      <c r="M8" s="857"/>
      <c r="N8" s="857"/>
      <c r="O8" s="857"/>
    </row>
    <row r="9" spans="3:16" ht="11.25" customHeight="1">
      <c r="C9" s="773"/>
      <c r="D9" s="773"/>
      <c r="E9" s="858">
        <v>1998</v>
      </c>
      <c r="F9" s="858">
        <v>1999</v>
      </c>
      <c r="G9" s="858">
        <v>2000</v>
      </c>
      <c r="H9" s="858">
        <v>2001</v>
      </c>
      <c r="I9" s="858">
        <v>2002</v>
      </c>
      <c r="J9" s="858">
        <v>2003</v>
      </c>
      <c r="K9" s="858">
        <v>2004</v>
      </c>
      <c r="L9" s="858">
        <v>2005</v>
      </c>
      <c r="M9" s="858">
        <v>2006</v>
      </c>
      <c r="N9" s="858">
        <v>2007</v>
      </c>
      <c r="O9" s="858">
        <v>2008</v>
      </c>
      <c r="P9" s="859"/>
    </row>
    <row r="10" spans="3:16" s="780" customFormat="1" ht="9.75" customHeight="1">
      <c r="C10" s="781"/>
      <c r="D10" s="860" t="s">
        <v>180</v>
      </c>
      <c r="E10" s="861">
        <v>483.047</v>
      </c>
      <c r="F10" s="861">
        <v>525.272</v>
      </c>
      <c r="G10" s="861">
        <v>616.127</v>
      </c>
      <c r="H10" s="861">
        <v>627.032</v>
      </c>
      <c r="I10" s="861">
        <v>628.164</v>
      </c>
      <c r="J10" s="861">
        <v>648.201</v>
      </c>
      <c r="K10" s="861">
        <v>718.937</v>
      </c>
      <c r="L10" s="861">
        <v>723.501</v>
      </c>
      <c r="M10" s="862">
        <v>735.928</v>
      </c>
      <c r="N10" s="861">
        <v>707.107</v>
      </c>
      <c r="O10" s="861">
        <v>696.122</v>
      </c>
      <c r="P10" s="863"/>
    </row>
    <row r="11" spans="3:30" s="780" customFormat="1" ht="9.75" customHeight="1">
      <c r="C11" s="786"/>
      <c r="D11" s="864" t="s">
        <v>386</v>
      </c>
      <c r="E11" s="865" t="s">
        <v>224</v>
      </c>
      <c r="F11" s="865">
        <v>24.196</v>
      </c>
      <c r="G11" s="865" t="s">
        <v>224</v>
      </c>
      <c r="H11" s="865">
        <v>62.2</v>
      </c>
      <c r="I11" s="866">
        <v>46.4</v>
      </c>
      <c r="J11" s="866">
        <v>33.7</v>
      </c>
      <c r="K11" s="866">
        <v>34.8</v>
      </c>
      <c r="L11" s="866">
        <v>31.5</v>
      </c>
      <c r="M11" s="866">
        <v>31.9</v>
      </c>
      <c r="N11" s="866">
        <v>36.1</v>
      </c>
      <c r="O11" s="866" t="s">
        <v>224</v>
      </c>
      <c r="P11" s="867"/>
      <c r="R11" s="814"/>
      <c r="S11" s="814"/>
      <c r="T11" s="814"/>
      <c r="U11" s="814"/>
      <c r="W11" s="868"/>
      <c r="X11" s="868"/>
      <c r="Y11" s="868"/>
      <c r="Z11" s="868"/>
      <c r="AA11" s="868"/>
      <c r="AB11" s="868"/>
      <c r="AC11" s="868"/>
      <c r="AD11" s="868"/>
    </row>
    <row r="12" spans="3:30" s="780" customFormat="1" ht="9.75" customHeight="1">
      <c r="C12" s="791"/>
      <c r="D12" s="869" t="s">
        <v>236</v>
      </c>
      <c r="E12" s="866" t="s">
        <v>224</v>
      </c>
      <c r="F12" s="866" t="s">
        <v>224</v>
      </c>
      <c r="G12" s="866" t="s">
        <v>224</v>
      </c>
      <c r="H12" s="866" t="s">
        <v>224</v>
      </c>
      <c r="I12" s="866">
        <v>3.5</v>
      </c>
      <c r="J12" s="866">
        <v>4.4</v>
      </c>
      <c r="K12" s="866">
        <v>5.8</v>
      </c>
      <c r="L12" s="866">
        <v>5.9</v>
      </c>
      <c r="M12" s="866">
        <v>6.7</v>
      </c>
      <c r="N12" s="866">
        <v>6</v>
      </c>
      <c r="O12" s="866">
        <v>7.1</v>
      </c>
      <c r="P12" s="870"/>
      <c r="R12" s="814"/>
      <c r="S12" s="814"/>
      <c r="T12" s="814"/>
      <c r="U12" s="814"/>
      <c r="W12" s="868"/>
      <c r="X12" s="868"/>
      <c r="Y12" s="868"/>
      <c r="Z12" s="868"/>
      <c r="AA12" s="868"/>
      <c r="AB12" s="868"/>
      <c r="AC12" s="868"/>
      <c r="AD12" s="868"/>
    </row>
    <row r="13" spans="3:30" s="780" customFormat="1" ht="9.75" customHeight="1">
      <c r="C13" s="791"/>
      <c r="D13" s="869" t="s">
        <v>237</v>
      </c>
      <c r="E13" s="866" t="s">
        <v>224</v>
      </c>
      <c r="F13" s="866">
        <v>7.309</v>
      </c>
      <c r="G13" s="866" t="s">
        <v>224</v>
      </c>
      <c r="H13" s="866" t="s">
        <v>224</v>
      </c>
      <c r="I13" s="866">
        <v>3.3</v>
      </c>
      <c r="J13" s="866">
        <v>2.2</v>
      </c>
      <c r="K13" s="866">
        <v>5</v>
      </c>
      <c r="L13" s="866">
        <v>2.6</v>
      </c>
      <c r="M13" s="866">
        <v>2.3</v>
      </c>
      <c r="N13" s="866">
        <v>2.4</v>
      </c>
      <c r="O13" s="866">
        <v>1.2</v>
      </c>
      <c r="P13" s="870"/>
      <c r="R13" s="814"/>
      <c r="S13" s="814"/>
      <c r="T13" s="814"/>
      <c r="U13" s="814"/>
      <c r="W13" s="868"/>
      <c r="X13" s="868"/>
      <c r="Y13" s="868"/>
      <c r="Z13" s="868"/>
      <c r="AA13" s="868"/>
      <c r="AB13" s="868"/>
      <c r="AC13" s="868"/>
      <c r="AD13" s="868"/>
    </row>
    <row r="14" spans="3:30" s="780" customFormat="1" ht="9.75" customHeight="1">
      <c r="C14" s="791"/>
      <c r="D14" s="869" t="s">
        <v>238</v>
      </c>
      <c r="E14" s="866">
        <v>10.262</v>
      </c>
      <c r="F14" s="866">
        <v>12.416</v>
      </c>
      <c r="G14" s="866">
        <v>18.811</v>
      </c>
      <c r="H14" s="866">
        <v>11.9</v>
      </c>
      <c r="I14" s="866">
        <v>17.3</v>
      </c>
      <c r="J14" s="866">
        <v>6.6</v>
      </c>
      <c r="K14" s="866">
        <v>15</v>
      </c>
      <c r="L14" s="866">
        <v>10.2</v>
      </c>
      <c r="M14" s="866">
        <v>8</v>
      </c>
      <c r="N14" s="866">
        <v>3.6</v>
      </c>
      <c r="O14" s="866">
        <v>6</v>
      </c>
      <c r="P14" s="870"/>
      <c r="R14" s="814"/>
      <c r="S14" s="814"/>
      <c r="T14" s="814"/>
      <c r="U14" s="814"/>
      <c r="W14" s="868"/>
      <c r="X14" s="868"/>
      <c r="Y14" s="868"/>
      <c r="Z14" s="868"/>
      <c r="AA14" s="868"/>
      <c r="AB14" s="868"/>
      <c r="AC14" s="868"/>
      <c r="AD14" s="868"/>
    </row>
    <row r="15" spans="3:30" s="780" customFormat="1" ht="9.75" customHeight="1">
      <c r="C15" s="791"/>
      <c r="D15" s="869" t="s">
        <v>239</v>
      </c>
      <c r="E15" s="866">
        <v>106.79</v>
      </c>
      <c r="F15" s="866">
        <v>143.12</v>
      </c>
      <c r="G15" s="866">
        <v>186.688</v>
      </c>
      <c r="H15" s="866">
        <v>180.3</v>
      </c>
      <c r="I15" s="866">
        <v>154.5</v>
      </c>
      <c r="J15" s="866">
        <v>140.7</v>
      </c>
      <c r="K15" s="866">
        <v>127.2</v>
      </c>
      <c r="L15" s="866">
        <v>117.2</v>
      </c>
      <c r="M15" s="866">
        <v>124.6</v>
      </c>
      <c r="N15" s="866">
        <v>113</v>
      </c>
      <c r="O15" s="866">
        <v>94.5</v>
      </c>
      <c r="P15" s="870"/>
      <c r="R15" s="814"/>
      <c r="S15" s="814"/>
      <c r="T15" s="814"/>
      <c r="U15" s="814"/>
      <c r="W15" s="868"/>
      <c r="X15" s="868"/>
      <c r="Y15" s="868"/>
      <c r="Z15" s="868"/>
      <c r="AA15" s="868"/>
      <c r="AB15" s="868"/>
      <c r="AC15" s="868"/>
      <c r="AD15" s="868"/>
    </row>
    <row r="16" spans="3:30" s="780" customFormat="1" ht="9.75" customHeight="1">
      <c r="C16" s="791"/>
      <c r="D16" s="869" t="s">
        <v>240</v>
      </c>
      <c r="E16" s="866">
        <v>9.969</v>
      </c>
      <c r="F16" s="866">
        <v>4.534</v>
      </c>
      <c r="G16" s="866">
        <v>3.425</v>
      </c>
      <c r="H16" s="866">
        <v>3.1</v>
      </c>
      <c r="I16" s="866">
        <v>4.1</v>
      </c>
      <c r="J16" s="866">
        <v>3.7</v>
      </c>
      <c r="K16" s="866">
        <v>6.5</v>
      </c>
      <c r="L16" s="866">
        <v>7.1</v>
      </c>
      <c r="M16" s="866">
        <v>4.8</v>
      </c>
      <c r="N16" s="866">
        <v>4.2</v>
      </c>
      <c r="O16" s="866">
        <v>2.1</v>
      </c>
      <c r="P16" s="870"/>
      <c r="R16" s="814"/>
      <c r="S16" s="814"/>
      <c r="T16" s="814"/>
      <c r="U16" s="814"/>
      <c r="W16" s="868"/>
      <c r="X16" s="868"/>
      <c r="Y16" s="868"/>
      <c r="Z16" s="868"/>
      <c r="AA16" s="868"/>
      <c r="AB16" s="868"/>
      <c r="AC16" s="868"/>
      <c r="AD16" s="868"/>
    </row>
    <row r="17" spans="3:30" s="780" customFormat="1" ht="9.75" customHeight="1">
      <c r="C17" s="791"/>
      <c r="D17" s="869" t="s">
        <v>241</v>
      </c>
      <c r="E17" s="866">
        <v>1.474</v>
      </c>
      <c r="F17" s="866">
        <v>1.433</v>
      </c>
      <c r="G17" s="866">
        <v>1.143</v>
      </c>
      <c r="H17" s="866">
        <v>2.8</v>
      </c>
      <c r="I17" s="866" t="s">
        <v>224</v>
      </c>
      <c r="J17" s="866">
        <v>4</v>
      </c>
      <c r="K17" s="866">
        <v>3.8</v>
      </c>
      <c r="L17" s="866">
        <v>4.1</v>
      </c>
      <c r="M17" s="866">
        <v>5.8</v>
      </c>
      <c r="N17" s="866">
        <v>4.6</v>
      </c>
      <c r="O17" s="866">
        <v>3.2</v>
      </c>
      <c r="P17" s="870"/>
      <c r="R17" s="814"/>
      <c r="S17" s="814"/>
      <c r="T17" s="814"/>
      <c r="U17" s="814"/>
      <c r="W17" s="868"/>
      <c r="X17" s="868"/>
      <c r="Y17" s="868"/>
      <c r="Z17" s="868"/>
      <c r="AA17" s="868"/>
      <c r="AB17" s="868"/>
      <c r="AC17" s="868"/>
      <c r="AD17" s="868"/>
    </row>
    <row r="18" spans="3:30" s="780" customFormat="1" ht="9.75" customHeight="1">
      <c r="C18" s="791"/>
      <c r="D18" s="869" t="s">
        <v>242</v>
      </c>
      <c r="E18" s="866">
        <v>0.807</v>
      </c>
      <c r="F18" s="866" t="s">
        <v>224</v>
      </c>
      <c r="G18" s="866" t="s">
        <v>224</v>
      </c>
      <c r="H18" s="866" t="s">
        <v>224</v>
      </c>
      <c r="I18" s="866" t="s">
        <v>224</v>
      </c>
      <c r="J18" s="866">
        <v>1.9</v>
      </c>
      <c r="K18" s="866">
        <v>1.4</v>
      </c>
      <c r="L18" s="866">
        <v>1.7</v>
      </c>
      <c r="M18" s="866">
        <v>2</v>
      </c>
      <c r="N18" s="866">
        <v>3.9</v>
      </c>
      <c r="O18" s="866">
        <v>16.9</v>
      </c>
      <c r="P18" s="870"/>
      <c r="R18" s="814"/>
      <c r="S18" s="814"/>
      <c r="T18" s="814"/>
      <c r="U18" s="814"/>
      <c r="W18" s="868"/>
      <c r="X18" s="868"/>
      <c r="Y18" s="868"/>
      <c r="Z18" s="868"/>
      <c r="AA18" s="868"/>
      <c r="AB18" s="868"/>
      <c r="AC18" s="868"/>
      <c r="AD18" s="868"/>
    </row>
    <row r="19" spans="3:30" s="780" customFormat="1" ht="9.75" customHeight="1">
      <c r="C19" s="791"/>
      <c r="D19" s="869" t="s">
        <v>243</v>
      </c>
      <c r="E19" s="866">
        <v>12.55</v>
      </c>
      <c r="F19" s="866">
        <v>16.384</v>
      </c>
      <c r="G19" s="866">
        <v>16.743</v>
      </c>
      <c r="H19" s="866">
        <v>16.7</v>
      </c>
      <c r="I19" s="866">
        <v>21.8</v>
      </c>
      <c r="J19" s="866">
        <v>26.5</v>
      </c>
      <c r="K19" s="866">
        <v>38.2</v>
      </c>
      <c r="L19" s="866">
        <v>42.9</v>
      </c>
      <c r="M19" s="866">
        <v>62.4</v>
      </c>
      <c r="N19" s="866">
        <v>71.9</v>
      </c>
      <c r="O19" s="866">
        <v>84.2</v>
      </c>
      <c r="P19" s="870"/>
      <c r="R19" s="814"/>
      <c r="S19" s="814"/>
      <c r="T19" s="814"/>
      <c r="U19" s="814"/>
      <c r="W19" s="868"/>
      <c r="X19" s="868"/>
      <c r="Y19" s="868"/>
      <c r="Z19" s="868"/>
      <c r="AA19" s="868"/>
      <c r="AB19" s="868"/>
      <c r="AC19" s="868"/>
      <c r="AD19" s="868"/>
    </row>
    <row r="20" spans="3:30" s="780" customFormat="1" ht="9.75" customHeight="1">
      <c r="C20" s="791"/>
      <c r="D20" s="869" t="s">
        <v>387</v>
      </c>
      <c r="E20" s="866">
        <v>81.449</v>
      </c>
      <c r="F20" s="866">
        <v>94.002</v>
      </c>
      <c r="G20" s="866" t="s">
        <v>224</v>
      </c>
      <c r="H20" s="866" t="s">
        <v>224</v>
      </c>
      <c r="I20" s="866">
        <v>92.6</v>
      </c>
      <c r="J20" s="866">
        <v>139.9</v>
      </c>
      <c r="K20" s="866">
        <v>168.8</v>
      </c>
      <c r="L20" s="866">
        <v>154.8</v>
      </c>
      <c r="M20" s="866">
        <v>147.9</v>
      </c>
      <c r="N20" s="866">
        <v>132</v>
      </c>
      <c r="O20" s="866">
        <v>137.3</v>
      </c>
      <c r="P20" s="870"/>
      <c r="R20" s="814"/>
      <c r="S20" s="814"/>
      <c r="T20" s="814"/>
      <c r="U20" s="814"/>
      <c r="W20" s="868"/>
      <c r="X20" s="868"/>
      <c r="Y20" s="868"/>
      <c r="Z20" s="868"/>
      <c r="AA20" s="868"/>
      <c r="AB20" s="868"/>
      <c r="AC20" s="868"/>
      <c r="AD20" s="868"/>
    </row>
    <row r="21" spans="3:30" s="780" customFormat="1" ht="9.75" customHeight="1">
      <c r="C21" s="791"/>
      <c r="D21" s="869" t="s">
        <v>245</v>
      </c>
      <c r="E21" s="866" t="s">
        <v>224</v>
      </c>
      <c r="F21" s="866" t="s">
        <v>224</v>
      </c>
      <c r="G21" s="866" t="s">
        <v>224</v>
      </c>
      <c r="H21" s="866" t="s">
        <v>224</v>
      </c>
      <c r="I21" s="866" t="s">
        <v>224</v>
      </c>
      <c r="J21" s="866">
        <v>13.4</v>
      </c>
      <c r="K21" s="866">
        <v>19.1</v>
      </c>
      <c r="L21" s="866">
        <v>28.7</v>
      </c>
      <c r="M21" s="866">
        <v>35.3</v>
      </c>
      <c r="N21" s="866">
        <v>45.5</v>
      </c>
      <c r="O21" s="866">
        <v>53.7</v>
      </c>
      <c r="P21" s="870"/>
      <c r="R21" s="814"/>
      <c r="S21" s="814"/>
      <c r="T21" s="814"/>
      <c r="U21" s="814"/>
      <c r="W21" s="868"/>
      <c r="X21" s="868"/>
      <c r="Y21" s="868"/>
      <c r="Z21" s="868"/>
      <c r="AA21" s="868"/>
      <c r="AB21" s="868"/>
      <c r="AC21" s="868"/>
      <c r="AD21" s="868"/>
    </row>
    <row r="22" spans="3:30" s="780" customFormat="1" ht="9.75" customHeight="1">
      <c r="C22" s="791"/>
      <c r="D22" s="869" t="s">
        <v>246</v>
      </c>
      <c r="E22" s="866" t="s">
        <v>224</v>
      </c>
      <c r="F22" s="866">
        <v>0.097</v>
      </c>
      <c r="G22" s="866">
        <v>0.296</v>
      </c>
      <c r="H22" s="866" t="s">
        <v>224</v>
      </c>
      <c r="I22" s="866">
        <v>0.1</v>
      </c>
      <c r="J22" s="866">
        <v>0.2</v>
      </c>
      <c r="K22" s="866">
        <v>4.5</v>
      </c>
      <c r="L22" s="866">
        <v>4</v>
      </c>
      <c r="M22" s="866">
        <v>2.9</v>
      </c>
      <c r="N22" s="866">
        <v>2.8</v>
      </c>
      <c r="O22" s="866">
        <v>3.5</v>
      </c>
      <c r="P22" s="870"/>
      <c r="R22" s="814"/>
      <c r="S22" s="814"/>
      <c r="T22" s="814"/>
      <c r="U22" s="814"/>
      <c r="W22" s="868"/>
      <c r="X22" s="868"/>
      <c r="Y22" s="868"/>
      <c r="Z22" s="868"/>
      <c r="AA22" s="868"/>
      <c r="AB22" s="868"/>
      <c r="AC22" s="868"/>
      <c r="AD22" s="868"/>
    </row>
    <row r="23" spans="3:30" s="780" customFormat="1" ht="9.75" customHeight="1">
      <c r="C23" s="791"/>
      <c r="D23" s="869" t="s">
        <v>247</v>
      </c>
      <c r="E23" s="866" t="s">
        <v>224</v>
      </c>
      <c r="F23" s="866">
        <v>12.914</v>
      </c>
      <c r="G23" s="866">
        <v>13.482</v>
      </c>
      <c r="H23" s="866">
        <v>9.9</v>
      </c>
      <c r="I23" s="866">
        <v>9.4</v>
      </c>
      <c r="J23" s="866">
        <v>10</v>
      </c>
      <c r="K23" s="866">
        <v>17.2</v>
      </c>
      <c r="L23" s="866">
        <v>20.1</v>
      </c>
      <c r="M23" s="866">
        <v>19</v>
      </c>
      <c r="N23" s="866">
        <v>8.3</v>
      </c>
      <c r="O23" s="866">
        <v>4.2</v>
      </c>
      <c r="P23" s="870"/>
      <c r="R23" s="814"/>
      <c r="S23" s="814"/>
      <c r="T23" s="814"/>
      <c r="U23" s="814"/>
      <c r="W23" s="868"/>
      <c r="X23" s="868"/>
      <c r="Y23" s="868"/>
      <c r="Z23" s="868"/>
      <c r="AA23" s="868"/>
      <c r="AB23" s="868"/>
      <c r="AC23" s="868"/>
      <c r="AD23" s="868"/>
    </row>
    <row r="24" spans="3:30" s="780" customFormat="1" ht="9.75" customHeight="1">
      <c r="C24" s="791"/>
      <c r="D24" s="869" t="s">
        <v>248</v>
      </c>
      <c r="E24" s="866">
        <v>0.562</v>
      </c>
      <c r="F24" s="866">
        <v>0.567</v>
      </c>
      <c r="G24" s="866">
        <v>0.49</v>
      </c>
      <c r="H24" s="866">
        <v>0.5</v>
      </c>
      <c r="I24" s="866">
        <v>0.5</v>
      </c>
      <c r="J24" s="866">
        <v>0.5</v>
      </c>
      <c r="K24" s="866">
        <v>0.6</v>
      </c>
      <c r="L24" s="866">
        <v>0.4</v>
      </c>
      <c r="M24" s="866">
        <v>0.5</v>
      </c>
      <c r="N24" s="866">
        <v>0.4</v>
      </c>
      <c r="O24" s="866">
        <v>0.3</v>
      </c>
      <c r="P24" s="870"/>
      <c r="R24" s="814"/>
      <c r="S24" s="814"/>
      <c r="T24" s="814"/>
      <c r="U24" s="814"/>
      <c r="W24" s="868"/>
      <c r="X24" s="868"/>
      <c r="Y24" s="868"/>
      <c r="Z24" s="868"/>
      <c r="AA24" s="868"/>
      <c r="AB24" s="868"/>
      <c r="AC24" s="868"/>
      <c r="AD24" s="868"/>
    </row>
    <row r="25" spans="3:30" s="780" customFormat="1" ht="9.75" customHeight="1">
      <c r="C25" s="791"/>
      <c r="D25" s="869" t="s">
        <v>249</v>
      </c>
      <c r="E25" s="866">
        <v>0.631</v>
      </c>
      <c r="F25" s="866">
        <v>0.549</v>
      </c>
      <c r="G25" s="866">
        <v>0.684</v>
      </c>
      <c r="H25" s="866">
        <v>0.5</v>
      </c>
      <c r="I25" s="866">
        <v>0.8</v>
      </c>
      <c r="J25" s="866">
        <v>0.8</v>
      </c>
      <c r="K25" s="866">
        <v>0.8</v>
      </c>
      <c r="L25" s="866">
        <v>1</v>
      </c>
      <c r="M25" s="866">
        <v>1.1</v>
      </c>
      <c r="N25" s="866">
        <v>1.2</v>
      </c>
      <c r="O25" s="866">
        <v>1.2</v>
      </c>
      <c r="P25" s="870"/>
      <c r="R25" s="814"/>
      <c r="S25" s="814"/>
      <c r="T25" s="814"/>
      <c r="U25" s="814"/>
      <c r="W25" s="868"/>
      <c r="X25" s="868"/>
      <c r="Y25" s="868"/>
      <c r="Z25" s="868"/>
      <c r="AA25" s="868"/>
      <c r="AB25" s="868"/>
      <c r="AC25" s="868"/>
      <c r="AD25" s="868"/>
    </row>
    <row r="26" spans="3:30" s="780" customFormat="1" ht="9.75" customHeight="1">
      <c r="C26" s="791"/>
      <c r="D26" s="869" t="s">
        <v>250</v>
      </c>
      <c r="E26" s="866">
        <v>6.203</v>
      </c>
      <c r="F26" s="866">
        <v>6.066</v>
      </c>
      <c r="G26" s="866">
        <v>5.393</v>
      </c>
      <c r="H26" s="866">
        <v>8.6</v>
      </c>
      <c r="I26" s="866">
        <v>3.4</v>
      </c>
      <c r="J26" s="866">
        <v>5.3</v>
      </c>
      <c r="K26" s="866">
        <v>5.4</v>
      </c>
      <c r="L26" s="866">
        <v>9.9</v>
      </c>
      <c r="M26" s="866">
        <v>6.1</v>
      </c>
      <c r="N26" s="866">
        <v>8.4</v>
      </c>
      <c r="O26" s="866">
        <v>8.1</v>
      </c>
      <c r="P26" s="870"/>
      <c r="R26" s="814"/>
      <c r="S26" s="814"/>
      <c r="T26" s="814"/>
      <c r="U26" s="814"/>
      <c r="W26" s="868"/>
      <c r="X26" s="868"/>
      <c r="Y26" s="868"/>
      <c r="Z26" s="868"/>
      <c r="AA26" s="868"/>
      <c r="AB26" s="868"/>
      <c r="AC26" s="868"/>
      <c r="AD26" s="868"/>
    </row>
    <row r="27" spans="3:30" s="780" customFormat="1" ht="9.75" customHeight="1">
      <c r="C27" s="791"/>
      <c r="D27" s="869" t="s">
        <v>251</v>
      </c>
      <c r="E27" s="866" t="s">
        <v>224</v>
      </c>
      <c r="F27" s="866" t="s">
        <v>224</v>
      </c>
      <c r="G27" s="866" t="s">
        <v>224</v>
      </c>
      <c r="H27" s="866" t="s">
        <v>224</v>
      </c>
      <c r="I27" s="866" t="s">
        <v>224</v>
      </c>
      <c r="J27" s="866" t="s">
        <v>224</v>
      </c>
      <c r="K27" s="866" t="s">
        <v>224</v>
      </c>
      <c r="L27" s="866" t="s">
        <v>224</v>
      </c>
      <c r="M27" s="866">
        <v>0.5</v>
      </c>
      <c r="N27" s="866">
        <v>0.6</v>
      </c>
      <c r="O27" s="866">
        <v>0.6</v>
      </c>
      <c r="P27" s="870"/>
      <c r="R27" s="814"/>
      <c r="S27" s="814"/>
      <c r="T27" s="814"/>
      <c r="U27" s="814"/>
      <c r="W27" s="868"/>
      <c r="X27" s="868"/>
      <c r="Y27" s="868"/>
      <c r="Z27" s="868"/>
      <c r="AA27" s="868"/>
      <c r="AB27" s="868"/>
      <c r="AC27" s="868"/>
      <c r="AD27" s="868"/>
    </row>
    <row r="28" spans="3:30" s="780" customFormat="1" ht="9.75" customHeight="1">
      <c r="C28" s="791"/>
      <c r="D28" s="869" t="s">
        <v>252</v>
      </c>
      <c r="E28" s="866">
        <v>59.173</v>
      </c>
      <c r="F28" s="866">
        <v>62.09</v>
      </c>
      <c r="G28" s="866">
        <v>49.968</v>
      </c>
      <c r="H28" s="866">
        <v>46.7</v>
      </c>
      <c r="I28" s="866">
        <v>45.3</v>
      </c>
      <c r="J28" s="866">
        <v>28.8</v>
      </c>
      <c r="K28" s="866">
        <v>26.2</v>
      </c>
      <c r="L28" s="866">
        <v>28.5</v>
      </c>
      <c r="M28" s="866">
        <v>29.1</v>
      </c>
      <c r="N28" s="866">
        <v>30.7</v>
      </c>
      <c r="O28" s="866">
        <v>28.2</v>
      </c>
      <c r="P28" s="870"/>
      <c r="R28" s="814"/>
      <c r="S28" s="814"/>
      <c r="T28" s="814"/>
      <c r="U28" s="814"/>
      <c r="W28" s="868"/>
      <c r="X28" s="868"/>
      <c r="Y28" s="868"/>
      <c r="Z28" s="868"/>
      <c r="AA28" s="868"/>
      <c r="AB28" s="868"/>
      <c r="AC28" s="868"/>
      <c r="AD28" s="868"/>
    </row>
    <row r="29" spans="3:30" s="780" customFormat="1" ht="9.75" customHeight="1">
      <c r="C29" s="791"/>
      <c r="D29" s="869" t="s">
        <v>253</v>
      </c>
      <c r="E29" s="866">
        <v>17.786</v>
      </c>
      <c r="F29" s="866" t="s">
        <v>224</v>
      </c>
      <c r="G29" s="866">
        <v>24.32</v>
      </c>
      <c r="H29" s="866">
        <v>31.7</v>
      </c>
      <c r="I29" s="866">
        <v>36</v>
      </c>
      <c r="J29" s="866">
        <v>44.7</v>
      </c>
      <c r="K29" s="866">
        <v>41.6</v>
      </c>
      <c r="L29" s="866">
        <v>34.9</v>
      </c>
      <c r="M29" s="866">
        <v>25.7</v>
      </c>
      <c r="N29" s="866">
        <v>14</v>
      </c>
      <c r="O29" s="866">
        <v>10.3</v>
      </c>
      <c r="P29" s="870"/>
      <c r="R29" s="814"/>
      <c r="S29" s="814"/>
      <c r="T29" s="814"/>
      <c r="U29" s="814"/>
      <c r="W29" s="868"/>
      <c r="X29" s="868"/>
      <c r="Y29" s="868"/>
      <c r="Z29" s="868"/>
      <c r="AA29" s="868"/>
      <c r="AB29" s="868"/>
      <c r="AC29" s="868"/>
      <c r="AD29" s="868"/>
    </row>
    <row r="30" spans="3:30" s="780" customFormat="1" ht="9.75" customHeight="1">
      <c r="C30" s="791"/>
      <c r="D30" s="869" t="s">
        <v>254</v>
      </c>
      <c r="E30" s="866" t="s">
        <v>224</v>
      </c>
      <c r="F30" s="866" t="s">
        <v>224</v>
      </c>
      <c r="G30" s="866" t="s">
        <v>224</v>
      </c>
      <c r="H30" s="866">
        <v>1.1</v>
      </c>
      <c r="I30" s="866">
        <v>1.2</v>
      </c>
      <c r="J30" s="866">
        <v>1.7</v>
      </c>
      <c r="K30" s="866">
        <v>1.9</v>
      </c>
      <c r="L30" s="866">
        <v>2.9</v>
      </c>
      <c r="M30" s="866">
        <v>1.1</v>
      </c>
      <c r="N30" s="866">
        <v>1.5</v>
      </c>
      <c r="O30" s="866">
        <v>1.8</v>
      </c>
      <c r="P30" s="870"/>
      <c r="R30" s="814"/>
      <c r="S30" s="814"/>
      <c r="T30" s="814"/>
      <c r="U30" s="814"/>
      <c r="W30" s="868"/>
      <c r="X30" s="868"/>
      <c r="Y30" s="868"/>
      <c r="Z30" s="868"/>
      <c r="AA30" s="868"/>
      <c r="AB30" s="868"/>
      <c r="AC30" s="868"/>
      <c r="AD30" s="868"/>
    </row>
    <row r="31" spans="3:30" s="780" customFormat="1" ht="9.75" customHeight="1">
      <c r="C31" s="791"/>
      <c r="D31" s="869" t="s">
        <v>255</v>
      </c>
      <c r="E31" s="866">
        <v>0.519</v>
      </c>
      <c r="F31" s="866">
        <v>1.228</v>
      </c>
      <c r="G31" s="866">
        <v>1.625</v>
      </c>
      <c r="H31" s="866">
        <v>2.2</v>
      </c>
      <c r="I31" s="866">
        <v>2.7</v>
      </c>
      <c r="J31" s="866">
        <v>2.4</v>
      </c>
      <c r="K31" s="866">
        <v>2.9</v>
      </c>
      <c r="L31" s="866">
        <v>3</v>
      </c>
      <c r="M31" s="866">
        <v>4.4</v>
      </c>
      <c r="N31" s="866" t="s">
        <v>224</v>
      </c>
      <c r="O31" s="866">
        <v>22.4</v>
      </c>
      <c r="P31" s="870"/>
      <c r="R31" s="814"/>
      <c r="S31" s="814"/>
      <c r="T31" s="814"/>
      <c r="U31" s="814"/>
      <c r="W31" s="868"/>
      <c r="X31" s="868"/>
      <c r="Y31" s="868"/>
      <c r="Z31" s="868"/>
      <c r="AA31" s="868"/>
      <c r="AB31" s="868"/>
      <c r="AC31" s="868"/>
      <c r="AD31" s="868"/>
    </row>
    <row r="32" spans="3:30" s="780" customFormat="1" ht="9.75" customHeight="1">
      <c r="C32" s="791"/>
      <c r="D32" s="869" t="s">
        <v>256</v>
      </c>
      <c r="E32" s="866" t="s">
        <v>224</v>
      </c>
      <c r="F32" s="866">
        <v>0.247</v>
      </c>
      <c r="G32" s="866" t="s">
        <v>224</v>
      </c>
      <c r="H32" s="866">
        <v>0.4</v>
      </c>
      <c r="I32" s="866">
        <v>0.2</v>
      </c>
      <c r="J32" s="866">
        <v>0.1</v>
      </c>
      <c r="K32" s="866">
        <v>0.3</v>
      </c>
      <c r="L32" s="866">
        <v>0.8</v>
      </c>
      <c r="M32" s="866">
        <v>0</v>
      </c>
      <c r="N32" s="866">
        <v>0</v>
      </c>
      <c r="O32" s="866">
        <v>5.6</v>
      </c>
      <c r="P32" s="870"/>
      <c r="R32" s="814"/>
      <c r="S32" s="814"/>
      <c r="T32" s="814"/>
      <c r="U32" s="814"/>
      <c r="W32" s="868"/>
      <c r="X32" s="868"/>
      <c r="Y32" s="868"/>
      <c r="Z32" s="868"/>
      <c r="AA32" s="868"/>
      <c r="AB32" s="868"/>
      <c r="AC32" s="868"/>
      <c r="AD32" s="868"/>
    </row>
    <row r="33" spans="3:30" s="780" customFormat="1" ht="9.75" customHeight="1">
      <c r="C33" s="791"/>
      <c r="D33" s="869" t="s">
        <v>257</v>
      </c>
      <c r="E33" s="866">
        <v>3.321</v>
      </c>
      <c r="F33" s="866">
        <v>2.337</v>
      </c>
      <c r="G33" s="866">
        <v>2.102</v>
      </c>
      <c r="H33" s="866">
        <v>1.3</v>
      </c>
      <c r="I33" s="866">
        <v>2.8</v>
      </c>
      <c r="J33" s="866">
        <v>3.3</v>
      </c>
      <c r="K33" s="866">
        <v>3.3</v>
      </c>
      <c r="L33" s="866">
        <v>2.7</v>
      </c>
      <c r="M33" s="866">
        <v>3.2</v>
      </c>
      <c r="N33" s="866">
        <v>1.6</v>
      </c>
      <c r="O33" s="866">
        <v>1.7</v>
      </c>
      <c r="P33" s="870"/>
      <c r="R33" s="814"/>
      <c r="S33" s="814"/>
      <c r="T33" s="814"/>
      <c r="U33" s="814"/>
      <c r="W33" s="868"/>
      <c r="X33" s="868"/>
      <c r="Y33" s="868"/>
      <c r="Z33" s="868"/>
      <c r="AA33" s="868"/>
      <c r="AB33" s="868"/>
      <c r="AC33" s="868"/>
      <c r="AD33" s="868"/>
    </row>
    <row r="34" spans="3:30" s="780" customFormat="1" ht="9.75" customHeight="1">
      <c r="C34" s="791"/>
      <c r="D34" s="869" t="s">
        <v>258</v>
      </c>
      <c r="E34" s="866" t="s">
        <v>224</v>
      </c>
      <c r="F34" s="866" t="s">
        <v>224</v>
      </c>
      <c r="G34" s="866" t="s">
        <v>224</v>
      </c>
      <c r="H34" s="866">
        <v>2.9</v>
      </c>
      <c r="I34" s="866">
        <v>3.5</v>
      </c>
      <c r="J34" s="866">
        <v>3.5</v>
      </c>
      <c r="K34" s="866">
        <v>4</v>
      </c>
      <c r="L34" s="866">
        <v>1.4</v>
      </c>
      <c r="M34" s="866">
        <v>1.1</v>
      </c>
      <c r="N34" s="866">
        <v>1.5</v>
      </c>
      <c r="O34" s="866">
        <v>0.5</v>
      </c>
      <c r="P34" s="870"/>
      <c r="R34" s="814"/>
      <c r="S34" s="814"/>
      <c r="T34" s="814"/>
      <c r="U34" s="814"/>
      <c r="W34" s="868"/>
      <c r="X34" s="868"/>
      <c r="Y34" s="868"/>
      <c r="Z34" s="868"/>
      <c r="AA34" s="868"/>
      <c r="AB34" s="868"/>
      <c r="AC34" s="868"/>
      <c r="AD34" s="868"/>
    </row>
    <row r="35" spans="3:30" s="780" customFormat="1" ht="9.75" customHeight="1">
      <c r="C35" s="791"/>
      <c r="D35" s="869" t="s">
        <v>259</v>
      </c>
      <c r="E35" s="866">
        <v>4.017</v>
      </c>
      <c r="F35" s="866">
        <v>4.73</v>
      </c>
      <c r="G35" s="866">
        <v>2.977</v>
      </c>
      <c r="H35" s="866">
        <v>2.7</v>
      </c>
      <c r="I35" s="866">
        <v>3</v>
      </c>
      <c r="J35" s="866">
        <v>4.5</v>
      </c>
      <c r="K35" s="866">
        <v>6.9</v>
      </c>
      <c r="L35" s="866">
        <v>5.7</v>
      </c>
      <c r="M35" s="866">
        <v>4.4</v>
      </c>
      <c r="N35" s="866">
        <v>4.8</v>
      </c>
      <c r="O35" s="866">
        <v>6.7</v>
      </c>
      <c r="P35" s="870"/>
      <c r="R35" s="814"/>
      <c r="S35" s="814"/>
      <c r="T35" s="814"/>
      <c r="U35" s="814"/>
      <c r="W35" s="868"/>
      <c r="X35" s="868"/>
      <c r="Y35" s="868"/>
      <c r="Z35" s="868"/>
      <c r="AA35" s="868"/>
      <c r="AB35" s="868"/>
      <c r="AC35" s="868"/>
      <c r="AD35" s="868"/>
    </row>
    <row r="36" spans="3:30" s="780" customFormat="1" ht="9.75" customHeight="1">
      <c r="C36" s="791"/>
      <c r="D36" s="869" t="s">
        <v>260</v>
      </c>
      <c r="E36" s="866">
        <v>46.52</v>
      </c>
      <c r="F36" s="866">
        <v>37.777</v>
      </c>
      <c r="G36" s="866">
        <v>43.474</v>
      </c>
      <c r="H36" s="866">
        <v>36.4</v>
      </c>
      <c r="I36" s="866">
        <v>37.8</v>
      </c>
      <c r="J36" s="866">
        <v>33.2</v>
      </c>
      <c r="K36" s="866">
        <v>28.9</v>
      </c>
      <c r="L36" s="866">
        <v>39.6</v>
      </c>
      <c r="M36" s="866">
        <v>51.2</v>
      </c>
      <c r="N36" s="866">
        <v>33.6</v>
      </c>
      <c r="O36" s="866">
        <v>30.5</v>
      </c>
      <c r="P36" s="870"/>
      <c r="Q36" s="814"/>
      <c r="R36" s="814"/>
      <c r="S36" s="814"/>
      <c r="T36" s="814"/>
      <c r="U36" s="814"/>
      <c r="W36" s="868"/>
      <c r="X36" s="868"/>
      <c r="Y36" s="868"/>
      <c r="Z36" s="868"/>
      <c r="AA36" s="868"/>
      <c r="AB36" s="868"/>
      <c r="AC36" s="868"/>
      <c r="AD36" s="868"/>
    </row>
    <row r="37" spans="3:30" s="780" customFormat="1" ht="9.75" customHeight="1">
      <c r="C37" s="802"/>
      <c r="D37" s="871" t="s">
        <v>388</v>
      </c>
      <c r="E37" s="872">
        <v>53.934</v>
      </c>
      <c r="F37" s="872">
        <v>54.902</v>
      </c>
      <c r="G37" s="872">
        <v>82.21</v>
      </c>
      <c r="H37" s="872">
        <v>89.8</v>
      </c>
      <c r="I37" s="872">
        <v>120.1</v>
      </c>
      <c r="J37" s="872">
        <v>130.5</v>
      </c>
      <c r="K37" s="872">
        <v>148.3</v>
      </c>
      <c r="L37" s="872">
        <v>161.8</v>
      </c>
      <c r="M37" s="872">
        <v>154</v>
      </c>
      <c r="N37" s="872">
        <v>164.5</v>
      </c>
      <c r="O37" s="872">
        <v>129.3</v>
      </c>
      <c r="P37" s="873"/>
      <c r="R37" s="814"/>
      <c r="S37" s="814"/>
      <c r="T37" s="814"/>
      <c r="U37" s="814"/>
      <c r="W37" s="868"/>
      <c r="X37" s="868"/>
      <c r="Y37" s="868"/>
      <c r="Z37" s="868"/>
      <c r="AA37" s="868"/>
      <c r="AB37" s="868"/>
      <c r="AC37" s="868"/>
      <c r="AD37" s="868"/>
    </row>
    <row r="38" spans="3:30" s="780" customFormat="1" ht="9.75" customHeight="1">
      <c r="C38" s="786"/>
      <c r="D38" s="864" t="s">
        <v>262</v>
      </c>
      <c r="E38" s="865">
        <v>0.352</v>
      </c>
      <c r="F38" s="865">
        <v>0.288</v>
      </c>
      <c r="G38" s="865">
        <v>0.328</v>
      </c>
      <c r="H38" s="865">
        <v>0.4</v>
      </c>
      <c r="I38" s="865">
        <v>0.4</v>
      </c>
      <c r="J38" s="865" t="s">
        <v>224</v>
      </c>
      <c r="K38" s="865" t="s">
        <v>224</v>
      </c>
      <c r="L38" s="865" t="s">
        <v>224</v>
      </c>
      <c r="M38" s="865" t="s">
        <v>224</v>
      </c>
      <c r="N38" s="865">
        <v>0.6</v>
      </c>
      <c r="O38" s="865">
        <v>0.9</v>
      </c>
      <c r="P38" s="867"/>
      <c r="R38" s="814"/>
      <c r="S38" s="814"/>
      <c r="T38" s="814"/>
      <c r="U38" s="814"/>
      <c r="W38" s="868"/>
      <c r="X38" s="868"/>
      <c r="Y38" s="868"/>
      <c r="Z38" s="868"/>
      <c r="AA38" s="868"/>
      <c r="AB38" s="868"/>
      <c r="AC38" s="868"/>
      <c r="AD38" s="868"/>
    </row>
    <row r="39" spans="3:30" s="780" customFormat="1" ht="9.75" customHeight="1">
      <c r="C39" s="791"/>
      <c r="D39" s="869" t="s">
        <v>264</v>
      </c>
      <c r="E39" s="866">
        <v>9.244</v>
      </c>
      <c r="F39" s="866">
        <v>7.988</v>
      </c>
      <c r="G39" s="866">
        <v>9.474</v>
      </c>
      <c r="H39" s="866">
        <v>10.8</v>
      </c>
      <c r="I39" s="866">
        <v>9</v>
      </c>
      <c r="J39" s="866">
        <v>7.9</v>
      </c>
      <c r="K39" s="866">
        <v>8.2</v>
      </c>
      <c r="L39" s="866">
        <v>12.7</v>
      </c>
      <c r="M39" s="866">
        <v>12</v>
      </c>
      <c r="N39" s="866">
        <v>14.9</v>
      </c>
      <c r="O39" s="866">
        <v>10.3</v>
      </c>
      <c r="P39" s="870"/>
      <c r="R39" s="814"/>
      <c r="S39" s="814"/>
      <c r="T39" s="814"/>
      <c r="U39" s="814"/>
      <c r="W39" s="868"/>
      <c r="X39" s="868"/>
      <c r="Y39" s="868"/>
      <c r="Z39" s="868"/>
      <c r="AA39" s="868"/>
      <c r="AB39" s="868"/>
      <c r="AC39" s="868"/>
      <c r="AD39" s="868"/>
    </row>
    <row r="40" spans="3:30" s="780" customFormat="1" ht="9.75" customHeight="1">
      <c r="C40" s="802"/>
      <c r="D40" s="871" t="s">
        <v>265</v>
      </c>
      <c r="E40" s="872">
        <v>21.277</v>
      </c>
      <c r="F40" s="872">
        <v>20.363</v>
      </c>
      <c r="G40" s="872">
        <v>28.7</v>
      </c>
      <c r="H40" s="872">
        <v>27.6</v>
      </c>
      <c r="I40" s="872">
        <v>36.5</v>
      </c>
      <c r="J40" s="872">
        <v>35.4</v>
      </c>
      <c r="K40" s="872">
        <v>35.7</v>
      </c>
      <c r="L40" s="872">
        <v>38.4</v>
      </c>
      <c r="M40" s="872">
        <v>46.7</v>
      </c>
      <c r="N40" s="872">
        <v>43.9</v>
      </c>
      <c r="O40" s="872">
        <v>44.4</v>
      </c>
      <c r="P40" s="873"/>
      <c r="R40" s="814"/>
      <c r="S40" s="814"/>
      <c r="T40" s="814"/>
      <c r="U40" s="814"/>
      <c r="W40" s="868"/>
      <c r="X40" s="868"/>
      <c r="Y40" s="868"/>
      <c r="Z40" s="868"/>
      <c r="AA40" s="868"/>
      <c r="AB40" s="868"/>
      <c r="AC40" s="868"/>
      <c r="AD40" s="868"/>
    </row>
    <row r="41" spans="3:30" s="780" customFormat="1" ht="9.75" customHeight="1">
      <c r="C41" s="786"/>
      <c r="D41" s="864" t="s">
        <v>266</v>
      </c>
      <c r="E41" s="865" t="s">
        <v>224</v>
      </c>
      <c r="F41" s="865" t="s">
        <v>224</v>
      </c>
      <c r="G41" s="865" t="s">
        <v>224</v>
      </c>
      <c r="H41" s="865" t="s">
        <v>224</v>
      </c>
      <c r="I41" s="865" t="s">
        <v>224</v>
      </c>
      <c r="J41" s="865">
        <v>12.7</v>
      </c>
      <c r="K41" s="865">
        <v>8.9</v>
      </c>
      <c r="L41" s="865" t="s">
        <v>224</v>
      </c>
      <c r="M41" s="865">
        <v>12.3</v>
      </c>
      <c r="N41" s="865">
        <v>13.2</v>
      </c>
      <c r="O41" s="865">
        <v>7.6</v>
      </c>
      <c r="P41" s="867"/>
      <c r="Q41" s="814"/>
      <c r="R41" s="814"/>
      <c r="S41" s="814"/>
      <c r="T41" s="814"/>
      <c r="U41" s="814"/>
      <c r="W41" s="868"/>
      <c r="X41" s="868"/>
      <c r="Y41" s="868"/>
      <c r="Z41" s="868"/>
      <c r="AA41" s="868"/>
      <c r="AB41" s="868"/>
      <c r="AC41" s="868"/>
      <c r="AD41" s="868"/>
    </row>
    <row r="42" spans="3:30" s="780" customFormat="1" ht="9.75" customHeight="1">
      <c r="C42" s="791"/>
      <c r="D42" s="869" t="s">
        <v>267</v>
      </c>
      <c r="E42" s="866" t="s">
        <v>224</v>
      </c>
      <c r="F42" s="866" t="s">
        <v>224</v>
      </c>
      <c r="G42" s="866">
        <v>2.048</v>
      </c>
      <c r="H42" s="866">
        <v>1.7</v>
      </c>
      <c r="I42" s="866">
        <v>1.9</v>
      </c>
      <c r="J42" s="866" t="s">
        <v>224</v>
      </c>
      <c r="K42" s="866">
        <v>2.6</v>
      </c>
      <c r="L42" s="866">
        <v>2.7</v>
      </c>
      <c r="M42" s="866">
        <v>2.1</v>
      </c>
      <c r="N42" s="866">
        <v>1.7</v>
      </c>
      <c r="O42" s="866">
        <v>1.1</v>
      </c>
      <c r="P42" s="870"/>
      <c r="Q42" s="814"/>
      <c r="R42" s="814"/>
      <c r="S42" s="814"/>
      <c r="T42" s="814"/>
      <c r="U42" s="814"/>
      <c r="W42" s="868"/>
      <c r="X42" s="868"/>
      <c r="Y42" s="868"/>
      <c r="Z42" s="868"/>
      <c r="AA42" s="868"/>
      <c r="AB42" s="868"/>
      <c r="AC42" s="868"/>
      <c r="AD42" s="868"/>
    </row>
    <row r="43" spans="3:30" s="780" customFormat="1" ht="9.75" customHeight="1">
      <c r="C43" s="802"/>
      <c r="D43" s="871" t="s">
        <v>213</v>
      </c>
      <c r="E43" s="872" t="s">
        <v>224</v>
      </c>
      <c r="F43" s="872" t="s">
        <v>224</v>
      </c>
      <c r="G43" s="872" t="s">
        <v>224</v>
      </c>
      <c r="H43" s="872" t="s">
        <v>224</v>
      </c>
      <c r="I43" s="872" t="s">
        <v>224</v>
      </c>
      <c r="J43" s="872">
        <v>24.8</v>
      </c>
      <c r="K43" s="872">
        <v>8.2</v>
      </c>
      <c r="L43" s="872">
        <v>6.9</v>
      </c>
      <c r="M43" s="872">
        <v>5.1</v>
      </c>
      <c r="N43" s="872">
        <v>4.4</v>
      </c>
      <c r="O43" s="872">
        <v>6</v>
      </c>
      <c r="P43" s="873"/>
      <c r="Q43" s="814"/>
      <c r="R43" s="814"/>
      <c r="S43" s="814"/>
      <c r="T43" s="814"/>
      <c r="U43" s="814"/>
      <c r="W43" s="868"/>
      <c r="X43" s="868"/>
      <c r="Y43" s="868"/>
      <c r="Z43" s="868"/>
      <c r="AA43" s="868"/>
      <c r="AB43" s="868"/>
      <c r="AC43" s="868"/>
      <c r="AD43" s="868"/>
    </row>
    <row r="44" ht="11.25">
      <c r="D44" s="803"/>
    </row>
    <row r="45" ht="11.25">
      <c r="D45" s="759" t="s">
        <v>124</v>
      </c>
    </row>
    <row r="47" ht="11.25">
      <c r="A47" s="762" t="s">
        <v>189</v>
      </c>
    </row>
    <row r="48" ht="11.25">
      <c r="A48" s="807" t="s">
        <v>41</v>
      </c>
    </row>
    <row r="50" spans="3:19" ht="11.25">
      <c r="C50" s="768"/>
      <c r="D50" s="768"/>
      <c r="E50" s="768"/>
      <c r="F50" s="768"/>
      <c r="G50" s="768"/>
      <c r="H50" s="768"/>
      <c r="I50" s="768"/>
      <c r="J50" s="768"/>
      <c r="K50" s="768"/>
      <c r="L50" s="768"/>
      <c r="M50" s="768"/>
      <c r="N50" s="768"/>
      <c r="O50" s="768"/>
      <c r="P50" s="768"/>
      <c r="Q50" s="768"/>
      <c r="R50" s="768"/>
      <c r="S50" s="768"/>
    </row>
    <row r="51" spans="3:19" ht="11.25">
      <c r="C51" s="768"/>
      <c r="D51" s="768"/>
      <c r="E51" s="768"/>
      <c r="F51" s="768"/>
      <c r="G51" s="768"/>
      <c r="H51" s="768"/>
      <c r="I51" s="768"/>
      <c r="J51" s="768"/>
      <c r="K51" s="768"/>
      <c r="L51" s="768"/>
      <c r="M51" s="768"/>
      <c r="N51" s="768"/>
      <c r="O51" s="768"/>
      <c r="P51" s="768"/>
      <c r="Q51" s="768"/>
      <c r="R51" s="768"/>
      <c r="S51" s="768"/>
    </row>
    <row r="52" spans="3:19" ht="11.25">
      <c r="C52" s="768"/>
      <c r="D52" s="768"/>
      <c r="E52" s="768"/>
      <c r="F52" s="768"/>
      <c r="G52" s="768"/>
      <c r="H52" s="768"/>
      <c r="I52" s="768"/>
      <c r="J52" s="768"/>
      <c r="K52" s="768"/>
      <c r="L52" s="768"/>
      <c r="M52" s="768"/>
      <c r="N52" s="768"/>
      <c r="O52" s="768"/>
      <c r="P52" s="768"/>
      <c r="Q52" s="768"/>
      <c r="R52" s="768"/>
      <c r="S52" s="768"/>
    </row>
    <row r="53" spans="2:19" ht="11.25">
      <c r="B53" s="874"/>
      <c r="C53" s="768"/>
      <c r="D53" s="768"/>
      <c r="E53" s="768"/>
      <c r="F53" s="768"/>
      <c r="G53" s="768"/>
      <c r="H53" s="768"/>
      <c r="I53" s="768"/>
      <c r="J53" s="768"/>
      <c r="K53" s="768"/>
      <c r="L53" s="768"/>
      <c r="M53" s="768"/>
      <c r="N53" s="768"/>
      <c r="O53" s="768"/>
      <c r="P53" s="768"/>
      <c r="Q53" s="768"/>
      <c r="R53" s="768"/>
      <c r="S53" s="768"/>
    </row>
    <row r="54" spans="2:19" ht="11.25">
      <c r="B54" s="874"/>
      <c r="C54" s="768"/>
      <c r="D54" s="768"/>
      <c r="E54" s="768"/>
      <c r="F54" s="768"/>
      <c r="G54" s="768"/>
      <c r="H54" s="768"/>
      <c r="I54" s="768"/>
      <c r="J54" s="768"/>
      <c r="K54" s="768"/>
      <c r="L54" s="768"/>
      <c r="M54" s="768"/>
      <c r="N54" s="768"/>
      <c r="O54" s="768"/>
      <c r="P54" s="768"/>
      <c r="Q54" s="768"/>
      <c r="R54" s="768"/>
      <c r="S54" s="768"/>
    </row>
    <row r="55" spans="2:19" ht="11.25">
      <c r="B55" s="875"/>
      <c r="C55" s="768"/>
      <c r="D55" s="768"/>
      <c r="E55" s="839"/>
      <c r="F55" s="839"/>
      <c r="G55" s="839"/>
      <c r="H55" s="839"/>
      <c r="I55" s="839"/>
      <c r="J55" s="839"/>
      <c r="K55" s="839"/>
      <c r="L55" s="839"/>
      <c r="M55" s="839"/>
      <c r="N55" s="839"/>
      <c r="O55" s="839"/>
      <c r="P55" s="768"/>
      <c r="Q55" s="768"/>
      <c r="R55" s="768"/>
      <c r="S55" s="768"/>
    </row>
    <row r="56" spans="2:19" ht="11.25">
      <c r="B56" s="875"/>
      <c r="C56" s="768"/>
      <c r="D56" s="768"/>
      <c r="E56" s="839"/>
      <c r="F56" s="839"/>
      <c r="G56" s="839"/>
      <c r="H56" s="839"/>
      <c r="I56" s="839"/>
      <c r="J56" s="839"/>
      <c r="K56" s="839"/>
      <c r="L56" s="839"/>
      <c r="M56" s="839"/>
      <c r="N56" s="839"/>
      <c r="O56" s="839"/>
      <c r="P56" s="768"/>
      <c r="Q56" s="768"/>
      <c r="R56" s="768"/>
      <c r="S56" s="768"/>
    </row>
    <row r="57" spans="2:19" ht="11.25">
      <c r="B57" s="875"/>
      <c r="C57" s="768"/>
      <c r="D57" s="768"/>
      <c r="E57" s="839"/>
      <c r="F57" s="839"/>
      <c r="G57" s="839"/>
      <c r="H57" s="839"/>
      <c r="I57" s="839"/>
      <c r="J57" s="839"/>
      <c r="K57" s="839"/>
      <c r="L57" s="839"/>
      <c r="M57" s="839"/>
      <c r="N57" s="839"/>
      <c r="O57" s="839"/>
      <c r="P57" s="768"/>
      <c r="Q57" s="768"/>
      <c r="R57" s="768"/>
      <c r="S57" s="768"/>
    </row>
    <row r="58" spans="2:19" ht="11.25">
      <c r="B58" s="875"/>
      <c r="C58" s="768"/>
      <c r="D58" s="768"/>
      <c r="E58" s="839"/>
      <c r="F58" s="839"/>
      <c r="G58" s="839"/>
      <c r="H58" s="839"/>
      <c r="I58" s="839"/>
      <c r="J58" s="839"/>
      <c r="K58" s="839"/>
      <c r="L58" s="839"/>
      <c r="M58" s="839"/>
      <c r="N58" s="839"/>
      <c r="O58" s="839"/>
      <c r="P58" s="768"/>
      <c r="Q58" s="768"/>
      <c r="R58" s="768"/>
      <c r="S58" s="768"/>
    </row>
    <row r="59" spans="2:19" ht="11.25">
      <c r="B59" s="875"/>
      <c r="C59" s="768"/>
      <c r="D59" s="768"/>
      <c r="E59" s="839"/>
      <c r="F59" s="839"/>
      <c r="G59" s="839"/>
      <c r="H59" s="839"/>
      <c r="I59" s="839"/>
      <c r="J59" s="839"/>
      <c r="K59" s="839"/>
      <c r="L59" s="839"/>
      <c r="M59" s="839"/>
      <c r="N59" s="839"/>
      <c r="O59" s="839"/>
      <c r="P59" s="768"/>
      <c r="Q59" s="768"/>
      <c r="R59" s="768"/>
      <c r="S59" s="768"/>
    </row>
    <row r="60" spans="2:19" ht="11.25">
      <c r="B60" s="875"/>
      <c r="C60" s="768"/>
      <c r="D60" s="768"/>
      <c r="E60" s="839"/>
      <c r="F60" s="839"/>
      <c r="G60" s="839"/>
      <c r="H60" s="839"/>
      <c r="I60" s="839"/>
      <c r="J60" s="839"/>
      <c r="K60" s="839"/>
      <c r="L60" s="839"/>
      <c r="M60" s="839"/>
      <c r="N60" s="839"/>
      <c r="O60" s="839"/>
      <c r="P60" s="768"/>
      <c r="Q60" s="768"/>
      <c r="R60" s="768"/>
      <c r="S60" s="768"/>
    </row>
    <row r="61" spans="2:19" ht="11.25">
      <c r="B61" s="875"/>
      <c r="C61" s="768"/>
      <c r="D61" s="768"/>
      <c r="E61" s="839"/>
      <c r="F61" s="839"/>
      <c r="G61" s="839"/>
      <c r="H61" s="839"/>
      <c r="I61" s="839"/>
      <c r="J61" s="839"/>
      <c r="K61" s="839"/>
      <c r="L61" s="839"/>
      <c r="M61" s="839"/>
      <c r="N61" s="839"/>
      <c r="O61" s="839"/>
      <c r="P61" s="768"/>
      <c r="Q61" s="768"/>
      <c r="R61" s="768"/>
      <c r="S61" s="768"/>
    </row>
    <row r="62" spans="2:19" ht="11.25">
      <c r="B62" s="875"/>
      <c r="C62" s="768"/>
      <c r="D62" s="768"/>
      <c r="E62" s="839"/>
      <c r="F62" s="839"/>
      <c r="G62" s="839"/>
      <c r="H62" s="839"/>
      <c r="I62" s="839"/>
      <c r="J62" s="839"/>
      <c r="K62" s="839"/>
      <c r="L62" s="839"/>
      <c r="M62" s="839"/>
      <c r="N62" s="839"/>
      <c r="O62" s="839"/>
      <c r="P62" s="768"/>
      <c r="Q62" s="768"/>
      <c r="R62" s="768"/>
      <c r="S62" s="768"/>
    </row>
    <row r="63" spans="2:19" ht="11.25">
      <c r="B63" s="875"/>
      <c r="C63" s="768"/>
      <c r="D63" s="768"/>
      <c r="E63" s="839"/>
      <c r="F63" s="839"/>
      <c r="G63" s="839"/>
      <c r="H63" s="839"/>
      <c r="I63" s="839"/>
      <c r="J63" s="839"/>
      <c r="K63" s="839"/>
      <c r="L63" s="839"/>
      <c r="M63" s="839"/>
      <c r="N63" s="839"/>
      <c r="O63" s="839"/>
      <c r="P63" s="768"/>
      <c r="Q63" s="768"/>
      <c r="R63" s="768"/>
      <c r="S63" s="768"/>
    </row>
    <row r="64" spans="2:19" ht="11.25">
      <c r="B64" s="875"/>
      <c r="C64" s="768"/>
      <c r="D64" s="768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39"/>
      <c r="P64" s="768"/>
      <c r="Q64" s="768"/>
      <c r="R64" s="768"/>
      <c r="S64" s="768"/>
    </row>
    <row r="65" spans="2:19" ht="11.25">
      <c r="B65" s="875"/>
      <c r="C65" s="768"/>
      <c r="D65" s="768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768"/>
      <c r="Q65" s="768"/>
      <c r="R65" s="768"/>
      <c r="S65" s="768"/>
    </row>
    <row r="66" spans="2:19" ht="11.25">
      <c r="B66" s="875"/>
      <c r="C66" s="768"/>
      <c r="D66" s="768"/>
      <c r="E66" s="839"/>
      <c r="F66" s="839"/>
      <c r="G66" s="839"/>
      <c r="H66" s="839"/>
      <c r="I66" s="839"/>
      <c r="J66" s="839"/>
      <c r="K66" s="839"/>
      <c r="L66" s="839"/>
      <c r="M66" s="839"/>
      <c r="N66" s="839"/>
      <c r="O66" s="839"/>
      <c r="P66" s="768"/>
      <c r="Q66" s="768"/>
      <c r="R66" s="768"/>
      <c r="S66" s="768"/>
    </row>
    <row r="67" spans="2:19" ht="11.25">
      <c r="B67" s="875"/>
      <c r="C67" s="768"/>
      <c r="D67" s="768"/>
      <c r="E67" s="839"/>
      <c r="F67" s="839"/>
      <c r="G67" s="839"/>
      <c r="H67" s="839"/>
      <c r="I67" s="839"/>
      <c r="J67" s="839"/>
      <c r="K67" s="839"/>
      <c r="L67" s="839"/>
      <c r="M67" s="839"/>
      <c r="N67" s="839"/>
      <c r="O67" s="839"/>
      <c r="P67" s="768"/>
      <c r="Q67" s="768"/>
      <c r="R67" s="768"/>
      <c r="S67" s="768"/>
    </row>
    <row r="68" spans="2:19" ht="11.25">
      <c r="B68" s="875"/>
      <c r="C68" s="768"/>
      <c r="D68" s="768"/>
      <c r="E68" s="839"/>
      <c r="F68" s="839"/>
      <c r="G68" s="839"/>
      <c r="H68" s="839"/>
      <c r="I68" s="839"/>
      <c r="J68" s="839"/>
      <c r="K68" s="839"/>
      <c r="L68" s="839"/>
      <c r="M68" s="839"/>
      <c r="N68" s="839"/>
      <c r="O68" s="839"/>
      <c r="P68" s="768"/>
      <c r="Q68" s="768"/>
      <c r="R68" s="768"/>
      <c r="S68" s="768"/>
    </row>
    <row r="69" spans="2:19" ht="11.25">
      <c r="B69" s="875"/>
      <c r="C69" s="768"/>
      <c r="D69" s="768"/>
      <c r="E69" s="839"/>
      <c r="F69" s="839"/>
      <c r="G69" s="839"/>
      <c r="H69" s="839"/>
      <c r="I69" s="839"/>
      <c r="J69" s="839"/>
      <c r="K69" s="839"/>
      <c r="L69" s="839"/>
      <c r="M69" s="839"/>
      <c r="N69" s="839"/>
      <c r="O69" s="839"/>
      <c r="P69" s="768"/>
      <c r="Q69" s="768"/>
      <c r="R69" s="768"/>
      <c r="S69" s="768"/>
    </row>
    <row r="70" spans="2:19" ht="11.25">
      <c r="B70" s="875"/>
      <c r="C70" s="768"/>
      <c r="D70" s="768"/>
      <c r="E70" s="839"/>
      <c r="F70" s="839"/>
      <c r="G70" s="839"/>
      <c r="H70" s="839"/>
      <c r="I70" s="839"/>
      <c r="J70" s="839"/>
      <c r="K70" s="839"/>
      <c r="L70" s="839"/>
      <c r="M70" s="841"/>
      <c r="N70" s="839"/>
      <c r="O70" s="839"/>
      <c r="P70" s="768"/>
      <c r="Q70" s="768"/>
      <c r="R70" s="768"/>
      <c r="S70" s="768"/>
    </row>
    <row r="71" spans="2:19" ht="11.25">
      <c r="B71" s="875"/>
      <c r="C71" s="768"/>
      <c r="D71" s="768"/>
      <c r="E71" s="839"/>
      <c r="F71" s="839"/>
      <c r="G71" s="839"/>
      <c r="H71" s="839"/>
      <c r="I71" s="839"/>
      <c r="J71" s="839"/>
      <c r="K71" s="839"/>
      <c r="L71" s="839"/>
      <c r="M71" s="839"/>
      <c r="N71" s="839"/>
      <c r="O71" s="839"/>
      <c r="P71" s="768"/>
      <c r="Q71" s="768"/>
      <c r="R71" s="768"/>
      <c r="S71" s="768"/>
    </row>
    <row r="72" spans="2:19" ht="11.25">
      <c r="B72" s="875"/>
      <c r="C72" s="768"/>
      <c r="D72" s="768"/>
      <c r="E72" s="839"/>
      <c r="F72" s="839"/>
      <c r="G72" s="839"/>
      <c r="H72" s="839"/>
      <c r="I72" s="839"/>
      <c r="J72" s="839"/>
      <c r="K72" s="839"/>
      <c r="L72" s="839"/>
      <c r="M72" s="839"/>
      <c r="N72" s="839"/>
      <c r="O72" s="839"/>
      <c r="P72" s="768"/>
      <c r="Q72" s="768"/>
      <c r="R72" s="768"/>
      <c r="S72" s="768"/>
    </row>
    <row r="73" spans="2:19" ht="11.25">
      <c r="B73" s="875"/>
      <c r="C73" s="768"/>
      <c r="D73" s="768"/>
      <c r="E73" s="839"/>
      <c r="F73" s="839"/>
      <c r="G73" s="839"/>
      <c r="H73" s="839"/>
      <c r="I73" s="839"/>
      <c r="J73" s="839"/>
      <c r="K73" s="839"/>
      <c r="L73" s="839"/>
      <c r="M73" s="839"/>
      <c r="N73" s="839"/>
      <c r="O73" s="839"/>
      <c r="P73" s="768"/>
      <c r="Q73" s="768"/>
      <c r="R73" s="768"/>
      <c r="S73" s="768"/>
    </row>
    <row r="74" spans="2:19" ht="11.25">
      <c r="B74" s="875"/>
      <c r="C74" s="768"/>
      <c r="D74" s="768"/>
      <c r="E74" s="839"/>
      <c r="F74" s="839"/>
      <c r="G74" s="839"/>
      <c r="H74" s="839"/>
      <c r="I74" s="839"/>
      <c r="J74" s="839"/>
      <c r="K74" s="839"/>
      <c r="L74" s="839"/>
      <c r="M74" s="839"/>
      <c r="N74" s="839"/>
      <c r="O74" s="839"/>
      <c r="P74" s="768"/>
      <c r="Q74" s="768"/>
      <c r="R74" s="768"/>
      <c r="S74" s="768"/>
    </row>
    <row r="75" spans="2:19" ht="11.25">
      <c r="B75" s="875"/>
      <c r="C75" s="768"/>
      <c r="D75" s="768"/>
      <c r="E75" s="839"/>
      <c r="F75" s="839"/>
      <c r="G75" s="839"/>
      <c r="H75" s="839"/>
      <c r="I75" s="839"/>
      <c r="J75" s="839"/>
      <c r="K75" s="839"/>
      <c r="L75" s="839"/>
      <c r="M75" s="841"/>
      <c r="N75" s="839"/>
      <c r="O75" s="839"/>
      <c r="P75" s="768"/>
      <c r="Q75" s="768"/>
      <c r="R75" s="768"/>
      <c r="S75" s="768"/>
    </row>
    <row r="76" spans="2:19" ht="11.25">
      <c r="B76" s="875"/>
      <c r="C76" s="768"/>
      <c r="D76" s="768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768"/>
      <c r="Q76" s="768"/>
      <c r="R76" s="768"/>
      <c r="S76" s="768"/>
    </row>
    <row r="77" spans="2:19" ht="11.25">
      <c r="B77" s="875"/>
      <c r="C77" s="768"/>
      <c r="D77" s="768"/>
      <c r="E77" s="839"/>
      <c r="F77" s="839"/>
      <c r="G77" s="839"/>
      <c r="H77" s="839"/>
      <c r="I77" s="839"/>
      <c r="J77" s="839"/>
      <c r="K77" s="839"/>
      <c r="L77" s="839"/>
      <c r="M77" s="839"/>
      <c r="N77" s="839"/>
      <c r="O77" s="839"/>
      <c r="P77" s="768"/>
      <c r="Q77" s="768"/>
      <c r="R77" s="768"/>
      <c r="S77" s="768"/>
    </row>
    <row r="78" spans="2:19" ht="11.25">
      <c r="B78" s="875"/>
      <c r="C78" s="768"/>
      <c r="D78" s="768"/>
      <c r="E78" s="839"/>
      <c r="F78" s="839"/>
      <c r="G78" s="839"/>
      <c r="H78" s="839"/>
      <c r="I78" s="839"/>
      <c r="J78" s="839"/>
      <c r="K78" s="839"/>
      <c r="L78" s="839"/>
      <c r="M78" s="839"/>
      <c r="N78" s="839"/>
      <c r="O78" s="839"/>
      <c r="P78" s="768"/>
      <c r="Q78" s="768"/>
      <c r="R78" s="768"/>
      <c r="S78" s="768"/>
    </row>
    <row r="79" spans="2:19" ht="11.25">
      <c r="B79" s="875"/>
      <c r="C79" s="768"/>
      <c r="D79" s="768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768"/>
      <c r="Q79" s="768"/>
      <c r="R79" s="768"/>
      <c r="S79" s="768"/>
    </row>
    <row r="80" spans="2:19" ht="11.25">
      <c r="B80" s="875"/>
      <c r="C80" s="768"/>
      <c r="D80" s="768"/>
      <c r="E80" s="839"/>
      <c r="F80" s="839"/>
      <c r="G80" s="839"/>
      <c r="H80" s="839"/>
      <c r="I80" s="839"/>
      <c r="J80" s="839"/>
      <c r="K80" s="839"/>
      <c r="L80" s="839"/>
      <c r="M80" s="839"/>
      <c r="N80" s="839"/>
      <c r="O80" s="839"/>
      <c r="P80" s="768"/>
      <c r="Q80" s="768"/>
      <c r="R80" s="768"/>
      <c r="S80" s="768"/>
    </row>
    <row r="81" spans="2:19" ht="11.25">
      <c r="B81" s="875"/>
      <c r="C81" s="768"/>
      <c r="D81" s="768"/>
      <c r="E81" s="839"/>
      <c r="F81" s="839"/>
      <c r="G81" s="839"/>
      <c r="H81" s="839"/>
      <c r="I81" s="839"/>
      <c r="J81" s="839"/>
      <c r="K81" s="839"/>
      <c r="L81" s="839"/>
      <c r="M81" s="841"/>
      <c r="N81" s="841"/>
      <c r="O81" s="839"/>
      <c r="P81" s="768"/>
      <c r="Q81" s="768"/>
      <c r="R81" s="768"/>
      <c r="S81" s="768"/>
    </row>
    <row r="82" spans="2:19" ht="11.25">
      <c r="B82" s="875"/>
      <c r="C82" s="768"/>
      <c r="D82" s="768"/>
      <c r="E82" s="839"/>
      <c r="F82" s="839"/>
      <c r="G82" s="839"/>
      <c r="H82" s="839"/>
      <c r="I82" s="839"/>
      <c r="J82" s="839"/>
      <c r="K82" s="839"/>
      <c r="L82" s="839"/>
      <c r="M82" s="839"/>
      <c r="N82" s="839"/>
      <c r="O82" s="839"/>
      <c r="P82" s="768"/>
      <c r="Q82" s="768"/>
      <c r="R82" s="768"/>
      <c r="S82" s="768"/>
    </row>
    <row r="83" spans="2:19" ht="11.25">
      <c r="B83" s="875"/>
      <c r="C83" s="768"/>
      <c r="D83" s="768"/>
      <c r="E83" s="839"/>
      <c r="F83" s="839"/>
      <c r="G83" s="839"/>
      <c r="H83" s="839"/>
      <c r="I83" s="839"/>
      <c r="J83" s="839"/>
      <c r="K83" s="839"/>
      <c r="L83" s="839"/>
      <c r="M83" s="839"/>
      <c r="N83" s="839"/>
      <c r="O83" s="839"/>
      <c r="P83" s="768"/>
      <c r="Q83" s="768"/>
      <c r="R83" s="768"/>
      <c r="S83" s="768"/>
    </row>
    <row r="84" spans="2:19" ht="11.25">
      <c r="B84" s="875"/>
      <c r="C84" s="768"/>
      <c r="D84" s="768"/>
      <c r="E84" s="839"/>
      <c r="F84" s="839"/>
      <c r="G84" s="839"/>
      <c r="H84" s="839"/>
      <c r="I84" s="839"/>
      <c r="J84" s="839"/>
      <c r="K84" s="839"/>
      <c r="L84" s="839"/>
      <c r="M84" s="839"/>
      <c r="N84" s="839"/>
      <c r="O84" s="839"/>
      <c r="P84" s="768"/>
      <c r="Q84" s="768"/>
      <c r="R84" s="768"/>
      <c r="S84" s="768"/>
    </row>
    <row r="85" spans="2:19" ht="11.25">
      <c r="B85" s="875"/>
      <c r="C85" s="768"/>
      <c r="D85" s="768"/>
      <c r="E85" s="839"/>
      <c r="F85" s="839"/>
      <c r="G85" s="839"/>
      <c r="H85" s="839"/>
      <c r="I85" s="839"/>
      <c r="J85" s="839"/>
      <c r="K85" s="839"/>
      <c r="L85" s="839"/>
      <c r="M85" s="839"/>
      <c r="N85" s="839"/>
      <c r="O85" s="839"/>
      <c r="P85" s="768"/>
      <c r="Q85" s="768"/>
      <c r="R85" s="768"/>
      <c r="S85" s="768"/>
    </row>
    <row r="86" spans="2:19" ht="11.25">
      <c r="B86" s="875"/>
      <c r="C86" s="768"/>
      <c r="D86" s="768"/>
      <c r="E86" s="839"/>
      <c r="F86" s="839"/>
      <c r="G86" s="839"/>
      <c r="H86" s="839"/>
      <c r="I86" s="839"/>
      <c r="J86" s="839"/>
      <c r="K86" s="839"/>
      <c r="L86" s="839"/>
      <c r="M86" s="839"/>
      <c r="N86" s="839"/>
      <c r="O86" s="839"/>
      <c r="P86" s="768"/>
      <c r="Q86" s="768"/>
      <c r="R86" s="768"/>
      <c r="S86" s="768"/>
    </row>
    <row r="87" spans="2:19" ht="11.25">
      <c r="B87" s="875"/>
      <c r="C87" s="768"/>
      <c r="D87" s="768"/>
      <c r="E87" s="839"/>
      <c r="F87" s="839"/>
      <c r="G87" s="839"/>
      <c r="H87" s="839"/>
      <c r="I87" s="839"/>
      <c r="J87" s="839"/>
      <c r="K87" s="839"/>
      <c r="L87" s="839"/>
      <c r="M87" s="839"/>
      <c r="N87" s="839"/>
      <c r="O87" s="839"/>
      <c r="P87" s="768"/>
      <c r="Q87" s="768"/>
      <c r="R87" s="768"/>
      <c r="S87" s="768"/>
    </row>
    <row r="88" spans="2:19" ht="11.25">
      <c r="B88" s="874"/>
      <c r="C88" s="768"/>
      <c r="D88" s="768"/>
      <c r="E88" s="768"/>
      <c r="F88" s="768"/>
      <c r="G88" s="768"/>
      <c r="H88" s="768"/>
      <c r="I88" s="768"/>
      <c r="J88" s="768"/>
      <c r="K88" s="768"/>
      <c r="L88" s="768"/>
      <c r="M88" s="768"/>
      <c r="N88" s="768"/>
      <c r="O88" s="768"/>
      <c r="P88" s="768"/>
      <c r="Q88" s="768"/>
      <c r="R88" s="768"/>
      <c r="S88" s="768"/>
    </row>
    <row r="89" spans="3:19" ht="11.25">
      <c r="C89" s="768"/>
      <c r="D89" s="768"/>
      <c r="E89" s="768"/>
      <c r="F89" s="768"/>
      <c r="G89" s="768"/>
      <c r="H89" s="768"/>
      <c r="I89" s="768"/>
      <c r="J89" s="768"/>
      <c r="K89" s="768"/>
      <c r="L89" s="768"/>
      <c r="M89" s="768"/>
      <c r="N89" s="768"/>
      <c r="O89" s="768"/>
      <c r="P89" s="768"/>
      <c r="Q89" s="768"/>
      <c r="R89" s="768"/>
      <c r="S89" s="768"/>
    </row>
    <row r="90" spans="3:19" ht="11.25">
      <c r="C90" s="768"/>
      <c r="D90" s="768"/>
      <c r="E90" s="768"/>
      <c r="F90" s="768"/>
      <c r="G90" s="768"/>
      <c r="H90" s="768"/>
      <c r="I90" s="768"/>
      <c r="J90" s="768"/>
      <c r="K90" s="768"/>
      <c r="L90" s="768"/>
      <c r="M90" s="768"/>
      <c r="N90" s="768"/>
      <c r="O90" s="768"/>
      <c r="P90" s="768"/>
      <c r="Q90" s="768"/>
      <c r="R90" s="768"/>
      <c r="S90" s="768"/>
    </row>
    <row r="91" spans="3:19" ht="11.25">
      <c r="C91" s="768"/>
      <c r="D91" s="768"/>
      <c r="E91" s="768"/>
      <c r="F91" s="768"/>
      <c r="G91" s="768"/>
      <c r="H91" s="768"/>
      <c r="I91" s="768"/>
      <c r="J91" s="768"/>
      <c r="K91" s="768"/>
      <c r="L91" s="768"/>
      <c r="M91" s="768"/>
      <c r="N91" s="768"/>
      <c r="O91" s="768"/>
      <c r="P91" s="768"/>
      <c r="Q91" s="768"/>
      <c r="R91" s="768"/>
      <c r="S91" s="768"/>
    </row>
    <row r="92" spans="3:19" ht="11.25">
      <c r="C92" s="768"/>
      <c r="D92" s="768"/>
      <c r="E92" s="768"/>
      <c r="F92" s="768"/>
      <c r="G92" s="768"/>
      <c r="H92" s="768"/>
      <c r="I92" s="768"/>
      <c r="J92" s="768"/>
      <c r="K92" s="768"/>
      <c r="L92" s="768"/>
      <c r="M92" s="768"/>
      <c r="N92" s="768"/>
      <c r="O92" s="768"/>
      <c r="P92" s="768"/>
      <c r="Q92" s="768"/>
      <c r="R92" s="768"/>
      <c r="S92" s="768"/>
    </row>
    <row r="93" spans="3:19" ht="11.25">
      <c r="C93" s="768"/>
      <c r="D93" s="768"/>
      <c r="E93" s="768"/>
      <c r="F93" s="768"/>
      <c r="G93" s="768"/>
      <c r="H93" s="768"/>
      <c r="I93" s="768"/>
      <c r="J93" s="768"/>
      <c r="K93" s="768"/>
      <c r="L93" s="768"/>
      <c r="M93" s="768"/>
      <c r="N93" s="768"/>
      <c r="O93" s="768"/>
      <c r="P93" s="768"/>
      <c r="Q93" s="768"/>
      <c r="R93" s="768"/>
      <c r="S93" s="768"/>
    </row>
    <row r="94" spans="3:19" ht="11.25">
      <c r="C94" s="768"/>
      <c r="D94" s="768"/>
      <c r="E94" s="768"/>
      <c r="F94" s="768"/>
      <c r="G94" s="768"/>
      <c r="H94" s="768"/>
      <c r="I94" s="768"/>
      <c r="J94" s="768"/>
      <c r="K94" s="768"/>
      <c r="L94" s="768"/>
      <c r="M94" s="768"/>
      <c r="N94" s="768"/>
      <c r="O94" s="768"/>
      <c r="P94" s="768"/>
      <c r="Q94" s="768"/>
      <c r="R94" s="768"/>
      <c r="S94" s="768"/>
    </row>
    <row r="95" spans="3:19" ht="11.25">
      <c r="C95" s="768"/>
      <c r="D95" s="768"/>
      <c r="E95" s="768"/>
      <c r="F95" s="768"/>
      <c r="G95" s="768"/>
      <c r="H95" s="768"/>
      <c r="I95" s="768"/>
      <c r="J95" s="768"/>
      <c r="K95" s="768"/>
      <c r="L95" s="768"/>
      <c r="M95" s="768"/>
      <c r="N95" s="768"/>
      <c r="O95" s="768"/>
      <c r="P95" s="768"/>
      <c r="Q95" s="768"/>
      <c r="R95" s="768"/>
      <c r="S95" s="768"/>
    </row>
    <row r="96" spans="3:19" ht="11.25">
      <c r="C96" s="768"/>
      <c r="D96" s="768"/>
      <c r="E96" s="768"/>
      <c r="F96" s="768"/>
      <c r="G96" s="768"/>
      <c r="H96" s="768"/>
      <c r="I96" s="768"/>
      <c r="J96" s="768"/>
      <c r="K96" s="768"/>
      <c r="L96" s="768"/>
      <c r="M96" s="768"/>
      <c r="N96" s="768"/>
      <c r="O96" s="768"/>
      <c r="P96" s="768"/>
      <c r="Q96" s="768"/>
      <c r="R96" s="768"/>
      <c r="S96" s="768"/>
    </row>
    <row r="97" spans="3:19" ht="11.25">
      <c r="C97" s="768"/>
      <c r="D97" s="768"/>
      <c r="E97" s="768"/>
      <c r="F97" s="768"/>
      <c r="G97" s="768"/>
      <c r="H97" s="768"/>
      <c r="I97" s="768"/>
      <c r="J97" s="768"/>
      <c r="K97" s="768"/>
      <c r="L97" s="768"/>
      <c r="M97" s="768"/>
      <c r="N97" s="768"/>
      <c r="O97" s="768"/>
      <c r="P97" s="768"/>
      <c r="Q97" s="768"/>
      <c r="R97" s="768"/>
      <c r="S97" s="768"/>
    </row>
    <row r="98" spans="3:19" ht="11.25">
      <c r="C98" s="768"/>
      <c r="D98" s="768"/>
      <c r="E98" s="768"/>
      <c r="F98" s="768"/>
      <c r="G98" s="768"/>
      <c r="H98" s="768"/>
      <c r="I98" s="768"/>
      <c r="J98" s="768"/>
      <c r="K98" s="768"/>
      <c r="L98" s="768"/>
      <c r="M98" s="768"/>
      <c r="N98" s="768"/>
      <c r="O98" s="768"/>
      <c r="P98" s="768"/>
      <c r="Q98" s="768"/>
      <c r="R98" s="768"/>
      <c r="S98" s="768"/>
    </row>
    <row r="99" spans="3:19" ht="11.25">
      <c r="C99" s="768"/>
      <c r="D99" s="768"/>
      <c r="E99" s="768"/>
      <c r="F99" s="768"/>
      <c r="G99" s="768"/>
      <c r="H99" s="768"/>
      <c r="I99" s="768"/>
      <c r="J99" s="768"/>
      <c r="K99" s="768"/>
      <c r="L99" s="768"/>
      <c r="M99" s="768"/>
      <c r="N99" s="768"/>
      <c r="O99" s="768"/>
      <c r="P99" s="768"/>
      <c r="Q99" s="768"/>
      <c r="R99" s="768"/>
      <c r="S99" s="768"/>
    </row>
    <row r="100" spans="3:19" ht="11.25">
      <c r="C100" s="768"/>
      <c r="D100" s="768"/>
      <c r="E100" s="768"/>
      <c r="F100" s="768"/>
      <c r="G100" s="768"/>
      <c r="H100" s="768"/>
      <c r="I100" s="768"/>
      <c r="J100" s="768"/>
      <c r="K100" s="768"/>
      <c r="L100" s="768"/>
      <c r="M100" s="768"/>
      <c r="N100" s="768"/>
      <c r="O100" s="768"/>
      <c r="P100" s="768"/>
      <c r="Q100" s="768"/>
      <c r="R100" s="768"/>
      <c r="S100" s="768"/>
    </row>
    <row r="101" spans="3:19" ht="11.25">
      <c r="C101" s="768"/>
      <c r="D101" s="768"/>
      <c r="E101" s="768"/>
      <c r="F101" s="768"/>
      <c r="G101" s="768"/>
      <c r="H101" s="768"/>
      <c r="I101" s="768"/>
      <c r="J101" s="768"/>
      <c r="K101" s="768"/>
      <c r="L101" s="768"/>
      <c r="M101" s="768"/>
      <c r="N101" s="768"/>
      <c r="O101" s="768"/>
      <c r="P101" s="768"/>
      <c r="Q101" s="768"/>
      <c r="R101" s="768"/>
      <c r="S101" s="768"/>
    </row>
  </sheetData>
  <printOptions/>
  <pageMargins left="0.75" right="0.75" top="1" bottom="1" header="0.5" footer="0.5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9"/>
  <dimension ref="A2:L112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6.16015625" style="759" customWidth="1"/>
    <col min="4" max="4" width="26.33203125" style="759" customWidth="1"/>
    <col min="5" max="5" width="10.83203125" style="759" bestFit="1" customWidth="1"/>
    <col min="6" max="6" width="11.33203125" style="759" customWidth="1"/>
    <col min="7" max="16384" width="10.66015625" style="759" customWidth="1"/>
  </cols>
  <sheetData>
    <row r="1" ht="11.25"/>
    <row r="2" ht="11.25">
      <c r="D2" s="761" t="s">
        <v>176</v>
      </c>
    </row>
    <row r="3" ht="11.25">
      <c r="D3" s="761" t="s">
        <v>177</v>
      </c>
    </row>
    <row r="4" ht="11.25">
      <c r="D4" s="761" t="s">
        <v>74</v>
      </c>
    </row>
    <row r="5" ht="11.25"/>
    <row r="6" ht="11.25">
      <c r="D6" s="762" t="s">
        <v>175</v>
      </c>
    </row>
    <row r="7" ht="11.25">
      <c r="D7" s="762" t="s">
        <v>125</v>
      </c>
    </row>
    <row r="8" ht="11.25"/>
    <row r="9" ht="11.25"/>
    <row r="10" ht="11.25">
      <c r="E10" s="759">
        <v>2008</v>
      </c>
    </row>
    <row r="11" spans="4:6" ht="11.25">
      <c r="D11" s="759" t="s">
        <v>218</v>
      </c>
      <c r="E11" s="764">
        <v>21.904443884482614</v>
      </c>
      <c r="F11" s="766"/>
    </row>
    <row r="12" spans="4:6" ht="11.25">
      <c r="D12" s="759" t="s">
        <v>260</v>
      </c>
      <c r="E12" s="764">
        <v>55.619869116830756</v>
      </c>
      <c r="F12" s="766"/>
    </row>
    <row r="13" spans="4:6" ht="11.25">
      <c r="D13" s="759" t="s">
        <v>255</v>
      </c>
      <c r="E13" s="764">
        <v>50.570748947195</v>
      </c>
      <c r="F13" s="766"/>
    </row>
    <row r="14" spans="4:6" ht="11.25">
      <c r="D14" s="759" t="s">
        <v>254</v>
      </c>
      <c r="E14" s="764">
        <v>50.14888820861047</v>
      </c>
      <c r="F14" s="766"/>
    </row>
    <row r="15" spans="4:6" ht="11.25">
      <c r="D15" s="759" t="s">
        <v>259</v>
      </c>
      <c r="E15" s="764">
        <v>46.96109299449005</v>
      </c>
      <c r="F15" s="766"/>
    </row>
    <row r="16" spans="4:6" ht="11.25">
      <c r="D16" s="759" t="s">
        <v>252</v>
      </c>
      <c r="E16" s="764">
        <v>44.306082217925216</v>
      </c>
      <c r="F16" s="766"/>
    </row>
    <row r="17" spans="4:6" ht="11.25">
      <c r="D17" s="759" t="s">
        <v>250</v>
      </c>
      <c r="E17" s="764">
        <v>43.48455986907413</v>
      </c>
      <c r="F17" s="766"/>
    </row>
    <row r="18" spans="4:6" ht="11.25">
      <c r="D18" s="759" t="s">
        <v>386</v>
      </c>
      <c r="E18" s="764">
        <v>37.122934011908</v>
      </c>
      <c r="F18" s="766"/>
    </row>
    <row r="19" spans="4:6" ht="11.25">
      <c r="D19" s="759" t="s">
        <v>387</v>
      </c>
      <c r="E19" s="764">
        <v>36.740655440236374</v>
      </c>
      <c r="F19" s="766"/>
    </row>
    <row r="20" spans="4:6" ht="11.25">
      <c r="D20" s="759" t="s">
        <v>251</v>
      </c>
      <c r="E20" s="764">
        <v>35.525154457193295</v>
      </c>
      <c r="F20" s="766"/>
    </row>
    <row r="21" spans="4:6" ht="11.25">
      <c r="D21" s="759" t="s">
        <v>436</v>
      </c>
      <c r="E21" s="764">
        <v>30.765330896004112</v>
      </c>
      <c r="F21" s="766"/>
    </row>
    <row r="22" spans="4:6" ht="11.25">
      <c r="D22" s="759" t="s">
        <v>246</v>
      </c>
      <c r="E22" s="764">
        <v>27.01248049921997</v>
      </c>
      <c r="F22" s="766"/>
    </row>
    <row r="23" spans="4:6" ht="11.25">
      <c r="D23" s="759" t="s">
        <v>257</v>
      </c>
      <c r="E23" s="764">
        <v>23.9674575502452</v>
      </c>
      <c r="F23" s="766"/>
    </row>
    <row r="24" spans="4:6" ht="11.25">
      <c r="D24" s="759" t="s">
        <v>238</v>
      </c>
      <c r="E24" s="764">
        <v>18.81680951651861</v>
      </c>
      <c r="F24" s="766"/>
    </row>
    <row r="25" spans="4:6" ht="11.25">
      <c r="D25" s="759" t="s">
        <v>242</v>
      </c>
      <c r="E25" s="764">
        <v>18.204899250158682</v>
      </c>
      <c r="F25" s="766"/>
    </row>
    <row r="26" spans="4:6" ht="11.25">
      <c r="D26" s="759" t="s">
        <v>243</v>
      </c>
      <c r="E26" s="764">
        <v>14.894793246042095</v>
      </c>
      <c r="F26" s="766"/>
    </row>
    <row r="27" spans="4:6" ht="11.25">
      <c r="D27" s="759" t="s">
        <v>245</v>
      </c>
      <c r="E27" s="764">
        <v>13.799005215487389</v>
      </c>
      <c r="F27" s="766"/>
    </row>
    <row r="28" spans="4:6" ht="11.25">
      <c r="D28" s="759" t="s">
        <v>239</v>
      </c>
      <c r="E28" s="764">
        <v>13.146540297339756</v>
      </c>
      <c r="F28" s="766"/>
    </row>
    <row r="29" spans="4:6" ht="11.25">
      <c r="D29" s="759" t="s">
        <v>253</v>
      </c>
      <c r="E29" s="764">
        <v>11.878801060161015</v>
      </c>
      <c r="F29" s="766"/>
    </row>
    <row r="30" spans="4:6" ht="11.25">
      <c r="D30" s="759" t="s">
        <v>247</v>
      </c>
      <c r="E30" s="764">
        <v>10.469960125045482</v>
      </c>
      <c r="F30" s="766"/>
    </row>
    <row r="31" spans="4:6" ht="11.25">
      <c r="D31" s="759" t="s">
        <v>240</v>
      </c>
      <c r="E31" s="764">
        <v>9.905007065012102</v>
      </c>
      <c r="F31" s="766"/>
    </row>
    <row r="32" spans="4:6" ht="11.25">
      <c r="D32" s="759" t="s">
        <v>258</v>
      </c>
      <c r="E32" s="764">
        <v>9.096964506613379</v>
      </c>
      <c r="F32" s="766"/>
    </row>
    <row r="33" spans="4:6" ht="11.25">
      <c r="D33" s="759" t="s">
        <v>248</v>
      </c>
      <c r="E33" s="764">
        <v>7.468979641007107</v>
      </c>
      <c r="F33" s="766"/>
    </row>
    <row r="34" spans="4:6" ht="11.25">
      <c r="D34" s="759" t="s">
        <v>241</v>
      </c>
      <c r="E34" s="764">
        <v>7.357292335039076</v>
      </c>
      <c r="F34" s="766"/>
    </row>
    <row r="35" spans="4:6" ht="11.25">
      <c r="D35" s="759" t="s">
        <v>249</v>
      </c>
      <c r="E35" s="764">
        <v>5.6551608579088475</v>
      </c>
      <c r="F35" s="766"/>
    </row>
    <row r="36" spans="4:6" ht="11.25">
      <c r="D36" s="759" t="s">
        <v>339</v>
      </c>
      <c r="E36" s="764">
        <v>2.954303984139019</v>
      </c>
      <c r="F36" s="766"/>
    </row>
    <row r="37" spans="4:6" ht="11.25">
      <c r="D37" s="759" t="s">
        <v>213</v>
      </c>
      <c r="E37" s="764">
        <v>57.52122830183223</v>
      </c>
      <c r="F37" s="766"/>
    </row>
    <row r="38" spans="4:6" ht="11.25">
      <c r="D38" s="759" t="s">
        <v>262</v>
      </c>
      <c r="E38" s="764">
        <v>37.49128348168506</v>
      </c>
      <c r="F38" s="766"/>
    </row>
    <row r="39" spans="4:6" ht="11.25">
      <c r="D39" s="759" t="s">
        <v>264</v>
      </c>
      <c r="E39" s="764">
        <v>34.0433398919804</v>
      </c>
      <c r="F39" s="766"/>
    </row>
    <row r="40" spans="4:6" ht="11.25">
      <c r="D40" s="759" t="s">
        <v>265</v>
      </c>
      <c r="E40" s="764">
        <v>26.570402733400613</v>
      </c>
      <c r="F40" s="766"/>
    </row>
    <row r="41" ht="11.25">
      <c r="F41" s="766"/>
    </row>
    <row r="42" ht="11.25">
      <c r="D42" s="759" t="s">
        <v>126</v>
      </c>
    </row>
    <row r="43" ht="11.25">
      <c r="D43" s="759" t="s">
        <v>91</v>
      </c>
    </row>
    <row r="44" spans="4:6" ht="11.25">
      <c r="D44" s="759" t="s">
        <v>127</v>
      </c>
      <c r="F44" s="766"/>
    </row>
    <row r="46" ht="11.25">
      <c r="A46" s="762" t="s">
        <v>189</v>
      </c>
    </row>
    <row r="47" ht="11.25">
      <c r="A47" s="807" t="s">
        <v>42</v>
      </c>
    </row>
    <row r="48" ht="11.25">
      <c r="A48" s="807" t="s">
        <v>43</v>
      </c>
    </row>
    <row r="50" spans="4:12" ht="11.25">
      <c r="D50" s="768"/>
      <c r="E50" s="768"/>
      <c r="F50" s="768"/>
      <c r="G50" s="768"/>
      <c r="H50" s="768"/>
      <c r="I50" s="768"/>
      <c r="J50" s="768"/>
      <c r="K50" s="768"/>
      <c r="L50" s="768"/>
    </row>
    <row r="51" spans="4:12" ht="11.25">
      <c r="D51" s="768"/>
      <c r="E51" s="768"/>
      <c r="F51" s="768"/>
      <c r="G51" s="768"/>
      <c r="H51" s="768"/>
      <c r="I51" s="768"/>
      <c r="J51" s="768"/>
      <c r="K51" s="768"/>
      <c r="L51" s="768"/>
    </row>
    <row r="52" spans="4:12" ht="11.25">
      <c r="D52" s="768"/>
      <c r="E52" s="768"/>
      <c r="F52" s="768"/>
      <c r="G52" s="768"/>
      <c r="H52" s="768"/>
      <c r="I52" s="768"/>
      <c r="J52" s="768"/>
      <c r="K52" s="768"/>
      <c r="L52" s="768"/>
    </row>
    <row r="53" spans="4:12" ht="11.25">
      <c r="D53" s="768"/>
      <c r="E53" s="768"/>
      <c r="F53" s="768"/>
      <c r="G53" s="768"/>
      <c r="H53" s="768"/>
      <c r="I53" s="768"/>
      <c r="J53" s="768"/>
      <c r="K53" s="768"/>
      <c r="L53" s="768"/>
    </row>
    <row r="54" spans="4:12" ht="11.25">
      <c r="D54" s="768"/>
      <c r="E54" s="839"/>
      <c r="F54" s="768"/>
      <c r="G54" s="768"/>
      <c r="H54" s="768"/>
      <c r="I54" s="768"/>
      <c r="J54" s="768"/>
      <c r="K54" s="768"/>
      <c r="L54" s="768"/>
    </row>
    <row r="55" spans="4:12" ht="11.25">
      <c r="D55" s="768"/>
      <c r="E55" s="839"/>
      <c r="F55" s="768"/>
      <c r="G55" s="768"/>
      <c r="H55" s="839"/>
      <c r="I55" s="839"/>
      <c r="J55" s="768"/>
      <c r="K55" s="768"/>
      <c r="L55" s="768"/>
    </row>
    <row r="56" spans="4:12" ht="11.25">
      <c r="D56" s="768"/>
      <c r="E56" s="839"/>
      <c r="F56" s="768"/>
      <c r="G56" s="768"/>
      <c r="H56" s="839"/>
      <c r="I56" s="839"/>
      <c r="J56" s="768"/>
      <c r="K56" s="768"/>
      <c r="L56" s="768"/>
    </row>
    <row r="57" spans="4:12" ht="11.25">
      <c r="D57" s="768"/>
      <c r="E57" s="839"/>
      <c r="F57" s="768"/>
      <c r="G57" s="768"/>
      <c r="H57" s="839"/>
      <c r="I57" s="839"/>
      <c r="J57" s="768"/>
      <c r="K57" s="768"/>
      <c r="L57" s="768"/>
    </row>
    <row r="58" spans="4:12" ht="11.25">
      <c r="D58" s="768"/>
      <c r="E58" s="839"/>
      <c r="F58" s="768"/>
      <c r="G58" s="768"/>
      <c r="H58" s="839"/>
      <c r="I58" s="839"/>
      <c r="J58" s="768"/>
      <c r="K58" s="768"/>
      <c r="L58" s="768"/>
    </row>
    <row r="59" spans="4:12" ht="11.25">
      <c r="D59" s="768"/>
      <c r="E59" s="839"/>
      <c r="F59" s="768"/>
      <c r="G59" s="768"/>
      <c r="H59" s="839"/>
      <c r="I59" s="839"/>
      <c r="J59" s="768"/>
      <c r="K59" s="768"/>
      <c r="L59" s="768"/>
    </row>
    <row r="60" spans="4:12" ht="11.25">
      <c r="D60" s="768"/>
      <c r="E60" s="839"/>
      <c r="F60" s="768"/>
      <c r="G60" s="768"/>
      <c r="H60" s="839"/>
      <c r="I60" s="839"/>
      <c r="J60" s="768"/>
      <c r="K60" s="768"/>
      <c r="L60" s="768"/>
    </row>
    <row r="61" spans="4:12" ht="11.25">
      <c r="D61" s="768"/>
      <c r="E61" s="839"/>
      <c r="F61" s="768"/>
      <c r="G61" s="768"/>
      <c r="H61" s="839"/>
      <c r="I61" s="839"/>
      <c r="J61" s="768"/>
      <c r="K61" s="768"/>
      <c r="L61" s="768"/>
    </row>
    <row r="62" spans="4:12" ht="11.25">
      <c r="D62" s="768"/>
      <c r="E62" s="839"/>
      <c r="F62" s="768"/>
      <c r="G62" s="768"/>
      <c r="H62" s="839"/>
      <c r="I62" s="839"/>
      <c r="J62" s="768"/>
      <c r="K62" s="768"/>
      <c r="L62" s="768"/>
    </row>
    <row r="63" spans="4:12" ht="11.25">
      <c r="D63" s="768"/>
      <c r="E63" s="839"/>
      <c r="F63" s="768"/>
      <c r="G63" s="768"/>
      <c r="H63" s="839"/>
      <c r="I63" s="839"/>
      <c r="J63" s="768"/>
      <c r="K63" s="768"/>
      <c r="L63" s="768"/>
    </row>
    <row r="64" spans="4:12" ht="11.25">
      <c r="D64" s="768"/>
      <c r="E64" s="839"/>
      <c r="F64" s="768"/>
      <c r="G64" s="768"/>
      <c r="H64" s="839"/>
      <c r="I64" s="839"/>
      <c r="J64" s="768"/>
      <c r="K64" s="768"/>
      <c r="L64" s="768"/>
    </row>
    <row r="65" spans="4:12" ht="11.25">
      <c r="D65" s="768"/>
      <c r="E65" s="839"/>
      <c r="F65" s="768"/>
      <c r="G65" s="768"/>
      <c r="H65" s="839"/>
      <c r="I65" s="839"/>
      <c r="J65" s="768"/>
      <c r="K65" s="768"/>
      <c r="L65" s="768"/>
    </row>
    <row r="66" spans="4:12" ht="11.25">
      <c r="D66" s="768"/>
      <c r="E66" s="839"/>
      <c r="F66" s="768"/>
      <c r="G66" s="768"/>
      <c r="H66" s="839"/>
      <c r="I66" s="839"/>
      <c r="J66" s="768"/>
      <c r="K66" s="768"/>
      <c r="L66" s="768"/>
    </row>
    <row r="67" spans="4:12" ht="11.25">
      <c r="D67" s="768"/>
      <c r="E67" s="839"/>
      <c r="F67" s="768"/>
      <c r="G67" s="768"/>
      <c r="H67" s="839"/>
      <c r="I67" s="839"/>
      <c r="J67" s="768"/>
      <c r="K67" s="768"/>
      <c r="L67" s="768"/>
    </row>
    <row r="68" spans="4:12" ht="11.25">
      <c r="D68" s="768"/>
      <c r="E68" s="839"/>
      <c r="F68" s="768"/>
      <c r="G68" s="768"/>
      <c r="H68" s="839"/>
      <c r="I68" s="839"/>
      <c r="J68" s="768"/>
      <c r="K68" s="768"/>
      <c r="L68" s="768"/>
    </row>
    <row r="69" spans="4:12" ht="11.25">
      <c r="D69" s="768"/>
      <c r="E69" s="839"/>
      <c r="F69" s="768"/>
      <c r="G69" s="768"/>
      <c r="H69" s="839"/>
      <c r="I69" s="839"/>
      <c r="J69" s="768"/>
      <c r="K69" s="768"/>
      <c r="L69" s="768"/>
    </row>
    <row r="70" spans="4:12" ht="11.25">
      <c r="D70" s="768"/>
      <c r="E70" s="839"/>
      <c r="F70" s="768"/>
      <c r="G70" s="768"/>
      <c r="H70" s="839"/>
      <c r="I70" s="839"/>
      <c r="J70" s="768"/>
      <c r="K70" s="768"/>
      <c r="L70" s="768"/>
    </row>
    <row r="71" spans="4:12" ht="11.25">
      <c r="D71" s="768"/>
      <c r="E71" s="839"/>
      <c r="F71" s="768"/>
      <c r="G71" s="768"/>
      <c r="H71" s="839"/>
      <c r="I71" s="839"/>
      <c r="J71" s="768"/>
      <c r="K71" s="768"/>
      <c r="L71" s="768"/>
    </row>
    <row r="72" spans="4:12" ht="11.25">
      <c r="D72" s="768"/>
      <c r="E72" s="839"/>
      <c r="F72" s="768"/>
      <c r="G72" s="768"/>
      <c r="H72" s="839"/>
      <c r="I72" s="839"/>
      <c r="J72" s="768"/>
      <c r="K72" s="768"/>
      <c r="L72" s="768"/>
    </row>
    <row r="73" spans="4:12" ht="11.25">
      <c r="D73" s="768"/>
      <c r="E73" s="839"/>
      <c r="F73" s="768"/>
      <c r="G73" s="768"/>
      <c r="H73" s="839"/>
      <c r="I73" s="839"/>
      <c r="J73" s="768"/>
      <c r="K73" s="768"/>
      <c r="L73" s="768"/>
    </row>
    <row r="74" spans="4:12" ht="11.25">
      <c r="D74" s="768"/>
      <c r="E74" s="839"/>
      <c r="F74" s="768"/>
      <c r="G74" s="768"/>
      <c r="H74" s="839"/>
      <c r="I74" s="839"/>
      <c r="J74" s="768"/>
      <c r="K74" s="768"/>
      <c r="L74" s="768"/>
    </row>
    <row r="75" spans="4:12" ht="11.25">
      <c r="D75" s="768"/>
      <c r="E75" s="839"/>
      <c r="F75" s="768"/>
      <c r="G75" s="768"/>
      <c r="H75" s="839"/>
      <c r="I75" s="839"/>
      <c r="J75" s="768"/>
      <c r="K75" s="768"/>
      <c r="L75" s="768"/>
    </row>
    <row r="76" spans="4:12" ht="11.25">
      <c r="D76" s="768"/>
      <c r="E76" s="839"/>
      <c r="F76" s="768"/>
      <c r="G76" s="768"/>
      <c r="H76" s="839"/>
      <c r="I76" s="839"/>
      <c r="J76" s="768"/>
      <c r="K76" s="768"/>
      <c r="L76" s="768"/>
    </row>
    <row r="77" spans="4:12" ht="11.25">
      <c r="D77" s="768"/>
      <c r="E77" s="839"/>
      <c r="F77" s="768"/>
      <c r="G77" s="768"/>
      <c r="H77" s="839"/>
      <c r="I77" s="839"/>
      <c r="J77" s="768"/>
      <c r="K77" s="768"/>
      <c r="L77" s="768"/>
    </row>
    <row r="78" spans="4:12" ht="11.25">
      <c r="D78" s="768"/>
      <c r="E78" s="839"/>
      <c r="F78" s="768"/>
      <c r="G78" s="768"/>
      <c r="H78" s="839"/>
      <c r="I78" s="839"/>
      <c r="J78" s="768"/>
      <c r="K78" s="768"/>
      <c r="L78" s="768"/>
    </row>
    <row r="79" spans="4:12" ht="11.25">
      <c r="D79" s="768"/>
      <c r="E79" s="839"/>
      <c r="F79" s="768"/>
      <c r="G79" s="768"/>
      <c r="H79" s="839"/>
      <c r="I79" s="839"/>
      <c r="J79" s="768"/>
      <c r="K79" s="768"/>
      <c r="L79" s="768"/>
    </row>
    <row r="80" spans="4:12" ht="11.25">
      <c r="D80" s="768"/>
      <c r="E80" s="839"/>
      <c r="F80" s="768"/>
      <c r="G80" s="768"/>
      <c r="H80" s="839"/>
      <c r="I80" s="839"/>
      <c r="J80" s="768"/>
      <c r="K80" s="768"/>
      <c r="L80" s="768"/>
    </row>
    <row r="81" spans="4:12" ht="11.25">
      <c r="D81" s="768"/>
      <c r="E81" s="839"/>
      <c r="F81" s="768"/>
      <c r="G81" s="768"/>
      <c r="H81" s="839"/>
      <c r="I81" s="839"/>
      <c r="J81" s="768"/>
      <c r="K81" s="768"/>
      <c r="L81" s="768"/>
    </row>
    <row r="82" spans="4:12" ht="11.25">
      <c r="D82" s="768"/>
      <c r="E82" s="839"/>
      <c r="F82" s="768"/>
      <c r="G82" s="768"/>
      <c r="H82" s="839"/>
      <c r="I82" s="839"/>
      <c r="J82" s="768"/>
      <c r="K82" s="768"/>
      <c r="L82" s="768"/>
    </row>
    <row r="83" spans="4:12" ht="11.25">
      <c r="D83" s="768"/>
      <c r="E83" s="839"/>
      <c r="F83" s="768"/>
      <c r="G83" s="768"/>
      <c r="H83" s="839"/>
      <c r="I83" s="839"/>
      <c r="J83" s="768"/>
      <c r="K83" s="768"/>
      <c r="L83" s="768"/>
    </row>
    <row r="84" spans="4:12" ht="11.25">
      <c r="D84" s="768"/>
      <c r="E84" s="839"/>
      <c r="F84" s="768"/>
      <c r="G84" s="768"/>
      <c r="H84" s="839"/>
      <c r="I84" s="839"/>
      <c r="J84" s="768"/>
      <c r="K84" s="768"/>
      <c r="L84" s="768"/>
    </row>
    <row r="85" spans="4:12" ht="11.25">
      <c r="D85" s="768"/>
      <c r="E85" s="839"/>
      <c r="F85" s="768"/>
      <c r="G85" s="768"/>
      <c r="H85" s="839"/>
      <c r="I85" s="839"/>
      <c r="J85" s="768"/>
      <c r="K85" s="768"/>
      <c r="L85" s="768"/>
    </row>
    <row r="86" spans="4:12" ht="11.25">
      <c r="D86" s="768"/>
      <c r="E86" s="839"/>
      <c r="F86" s="768"/>
      <c r="G86" s="768"/>
      <c r="H86" s="839"/>
      <c r="I86" s="839"/>
      <c r="J86" s="768"/>
      <c r="K86" s="768"/>
      <c r="L86" s="768"/>
    </row>
    <row r="87" spans="4:12" ht="11.25">
      <c r="D87" s="768"/>
      <c r="E87" s="768"/>
      <c r="F87" s="768"/>
      <c r="G87" s="768"/>
      <c r="H87" s="768"/>
      <c r="I87" s="768"/>
      <c r="J87" s="768"/>
      <c r="K87" s="768"/>
      <c r="L87" s="768"/>
    </row>
    <row r="88" spans="4:12" ht="11.25">
      <c r="D88" s="768"/>
      <c r="E88" s="768"/>
      <c r="F88" s="768"/>
      <c r="G88" s="768"/>
      <c r="H88" s="768"/>
      <c r="I88" s="768"/>
      <c r="J88" s="768"/>
      <c r="K88" s="768"/>
      <c r="L88" s="768"/>
    </row>
    <row r="89" spans="4:12" ht="11.25">
      <c r="D89" s="768"/>
      <c r="E89" s="768"/>
      <c r="F89" s="768"/>
      <c r="G89" s="768"/>
      <c r="H89" s="768"/>
      <c r="I89" s="768"/>
      <c r="J89" s="768"/>
      <c r="K89" s="768"/>
      <c r="L89" s="768"/>
    </row>
    <row r="90" spans="4:12" ht="11.25">
      <c r="D90" s="768"/>
      <c r="E90" s="768"/>
      <c r="F90" s="768"/>
      <c r="G90" s="768"/>
      <c r="H90" s="768"/>
      <c r="I90" s="768"/>
      <c r="J90" s="768"/>
      <c r="K90" s="768"/>
      <c r="L90" s="768"/>
    </row>
    <row r="91" spans="4:12" ht="11.25">
      <c r="D91" s="768"/>
      <c r="E91" s="768"/>
      <c r="F91" s="768"/>
      <c r="G91" s="768"/>
      <c r="H91" s="768"/>
      <c r="I91" s="768"/>
      <c r="J91" s="768"/>
      <c r="K91" s="768"/>
      <c r="L91" s="768"/>
    </row>
    <row r="92" spans="4:12" ht="11.25">
      <c r="D92" s="768"/>
      <c r="E92" s="768"/>
      <c r="F92" s="768"/>
      <c r="G92" s="768"/>
      <c r="H92" s="768"/>
      <c r="I92" s="768"/>
      <c r="J92" s="768"/>
      <c r="K92" s="768"/>
      <c r="L92" s="768"/>
    </row>
    <row r="93" spans="4:12" ht="11.25">
      <c r="D93" s="768"/>
      <c r="E93" s="768"/>
      <c r="F93" s="768"/>
      <c r="G93" s="768"/>
      <c r="H93" s="768"/>
      <c r="I93" s="768"/>
      <c r="J93" s="768"/>
      <c r="K93" s="768"/>
      <c r="L93" s="768"/>
    </row>
    <row r="94" spans="4:12" ht="11.25">
      <c r="D94" s="768"/>
      <c r="E94" s="768"/>
      <c r="F94" s="768"/>
      <c r="G94" s="768"/>
      <c r="H94" s="768"/>
      <c r="I94" s="768"/>
      <c r="J94" s="768"/>
      <c r="K94" s="768"/>
      <c r="L94" s="768"/>
    </row>
    <row r="95" spans="4:12" ht="11.25">
      <c r="D95" s="768"/>
      <c r="E95" s="768"/>
      <c r="F95" s="768"/>
      <c r="G95" s="768"/>
      <c r="H95" s="768"/>
      <c r="I95" s="768"/>
      <c r="J95" s="768"/>
      <c r="K95" s="768"/>
      <c r="L95" s="768"/>
    </row>
    <row r="96" spans="4:12" ht="11.25">
      <c r="D96" s="768"/>
      <c r="E96" s="768"/>
      <c r="F96" s="768"/>
      <c r="G96" s="768"/>
      <c r="H96" s="768"/>
      <c r="I96" s="768"/>
      <c r="J96" s="768"/>
      <c r="K96" s="768"/>
      <c r="L96" s="768"/>
    </row>
    <row r="97" spans="4:12" ht="11.25">
      <c r="D97" s="768"/>
      <c r="E97" s="768"/>
      <c r="F97" s="768"/>
      <c r="G97" s="768"/>
      <c r="H97" s="768"/>
      <c r="I97" s="768"/>
      <c r="J97" s="768"/>
      <c r="K97" s="768"/>
      <c r="L97" s="768"/>
    </row>
    <row r="98" spans="4:12" ht="11.25">
      <c r="D98" s="768"/>
      <c r="E98" s="768"/>
      <c r="F98" s="768"/>
      <c r="G98" s="768"/>
      <c r="H98" s="768"/>
      <c r="I98" s="768"/>
      <c r="J98" s="768"/>
      <c r="K98" s="768"/>
      <c r="L98" s="768"/>
    </row>
    <row r="99" spans="4:12" ht="11.25">
      <c r="D99" s="768"/>
      <c r="E99" s="768"/>
      <c r="F99" s="768"/>
      <c r="G99" s="768"/>
      <c r="H99" s="768"/>
      <c r="I99" s="768"/>
      <c r="J99" s="768"/>
      <c r="K99" s="768"/>
      <c r="L99" s="768"/>
    </row>
    <row r="100" spans="4:12" ht="11.25">
      <c r="D100" s="768"/>
      <c r="E100" s="768"/>
      <c r="F100" s="768"/>
      <c r="G100" s="768"/>
      <c r="H100" s="768"/>
      <c r="I100" s="768"/>
      <c r="J100" s="768"/>
      <c r="K100" s="768"/>
      <c r="L100" s="768"/>
    </row>
    <row r="101" spans="4:12" ht="11.25">
      <c r="D101" s="768"/>
      <c r="E101" s="768"/>
      <c r="F101" s="768"/>
      <c r="G101" s="768"/>
      <c r="H101" s="768"/>
      <c r="I101" s="768"/>
      <c r="J101" s="768"/>
      <c r="K101" s="768"/>
      <c r="L101" s="768"/>
    </row>
    <row r="102" spans="4:12" ht="11.25">
      <c r="D102" s="768"/>
      <c r="E102" s="768"/>
      <c r="F102" s="768"/>
      <c r="G102" s="768"/>
      <c r="H102" s="768"/>
      <c r="I102" s="768"/>
      <c r="J102" s="768"/>
      <c r="K102" s="768"/>
      <c r="L102" s="768"/>
    </row>
    <row r="103" spans="4:12" ht="11.25">
      <c r="D103" s="768"/>
      <c r="E103" s="768"/>
      <c r="F103" s="768"/>
      <c r="G103" s="768"/>
      <c r="H103" s="768"/>
      <c r="I103" s="768"/>
      <c r="J103" s="768"/>
      <c r="K103" s="768"/>
      <c r="L103" s="768"/>
    </row>
    <row r="104" spans="4:12" ht="11.25">
      <c r="D104" s="768"/>
      <c r="E104" s="768"/>
      <c r="F104" s="768"/>
      <c r="G104" s="768"/>
      <c r="H104" s="768"/>
      <c r="I104" s="768"/>
      <c r="J104" s="768"/>
      <c r="K104" s="768"/>
      <c r="L104" s="768"/>
    </row>
    <row r="105" spans="4:12" ht="11.25">
      <c r="D105" s="768"/>
      <c r="E105" s="768"/>
      <c r="F105" s="768"/>
      <c r="G105" s="768"/>
      <c r="H105" s="768"/>
      <c r="I105" s="768"/>
      <c r="J105" s="768"/>
      <c r="K105" s="768"/>
      <c r="L105" s="768"/>
    </row>
    <row r="106" spans="4:12" ht="11.25">
      <c r="D106" s="768"/>
      <c r="E106" s="768"/>
      <c r="F106" s="768"/>
      <c r="G106" s="768"/>
      <c r="H106" s="768"/>
      <c r="I106" s="768"/>
      <c r="J106" s="768"/>
      <c r="K106" s="768"/>
      <c r="L106" s="768"/>
    </row>
    <row r="107" spans="4:12" ht="11.25">
      <c r="D107" s="768"/>
      <c r="E107" s="768"/>
      <c r="F107" s="768"/>
      <c r="G107" s="768"/>
      <c r="H107" s="768"/>
      <c r="I107" s="768"/>
      <c r="J107" s="768"/>
      <c r="K107" s="768"/>
      <c r="L107" s="768"/>
    </row>
    <row r="108" spans="4:12" ht="11.25">
      <c r="D108" s="768"/>
      <c r="E108" s="768"/>
      <c r="F108" s="768"/>
      <c r="G108" s="768"/>
      <c r="H108" s="768"/>
      <c r="I108" s="768"/>
      <c r="J108" s="768"/>
      <c r="K108" s="768"/>
      <c r="L108" s="768"/>
    </row>
    <row r="109" spans="4:12" ht="11.25">
      <c r="D109" s="768"/>
      <c r="E109" s="768"/>
      <c r="F109" s="768"/>
      <c r="G109" s="768"/>
      <c r="H109" s="768"/>
      <c r="I109" s="768"/>
      <c r="J109" s="768"/>
      <c r="K109" s="768"/>
      <c r="L109" s="768"/>
    </row>
    <row r="110" spans="4:12" ht="11.25">
      <c r="D110" s="768"/>
      <c r="E110" s="768"/>
      <c r="F110" s="768"/>
      <c r="G110" s="768"/>
      <c r="H110" s="768"/>
      <c r="I110" s="768"/>
      <c r="J110" s="768"/>
      <c r="K110" s="768"/>
      <c r="L110" s="768"/>
    </row>
    <row r="111" spans="4:12" ht="11.25">
      <c r="D111" s="768"/>
      <c r="E111" s="768"/>
      <c r="F111" s="768"/>
      <c r="G111" s="768"/>
      <c r="H111" s="768"/>
      <c r="I111" s="768"/>
      <c r="J111" s="768"/>
      <c r="K111" s="768"/>
      <c r="L111" s="768"/>
    </row>
    <row r="112" spans="4:12" ht="11.25">
      <c r="D112" s="768"/>
      <c r="E112" s="768"/>
      <c r="F112" s="768"/>
      <c r="G112" s="768"/>
      <c r="H112" s="768"/>
      <c r="I112" s="768"/>
      <c r="J112" s="768"/>
      <c r="K112" s="768"/>
      <c r="L112" s="768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3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83203125" style="42" customWidth="1"/>
    <col min="3" max="3" width="2" style="42" customWidth="1"/>
    <col min="4" max="4" width="15.33203125" style="42" customWidth="1"/>
    <col min="5" max="8" width="17" style="42" customWidth="1"/>
    <col min="9" max="9" width="2" style="42" customWidth="1"/>
    <col min="10" max="10" width="15.83203125" style="42" customWidth="1"/>
    <col min="11" max="11" width="11.33203125" style="42" bestFit="1" customWidth="1"/>
    <col min="12" max="16384" width="10.83203125" style="42" customWidth="1"/>
  </cols>
  <sheetData>
    <row r="1" spans="1:9" ht="12.75">
      <c r="A1" s="1"/>
      <c r="B1" s="4"/>
      <c r="C1" s="4"/>
      <c r="D1" s="4"/>
      <c r="E1" s="4"/>
      <c r="F1" s="4"/>
      <c r="G1" s="4"/>
      <c r="H1" s="4"/>
      <c r="I1" s="4"/>
    </row>
    <row r="2" spans="1:4" ht="11.25">
      <c r="A2" s="3"/>
      <c r="B2" s="43"/>
      <c r="C2" s="91"/>
      <c r="D2" s="4" t="s">
        <v>176</v>
      </c>
    </row>
    <row r="3" ht="11.25">
      <c r="D3" s="4" t="s">
        <v>177</v>
      </c>
    </row>
    <row r="4" ht="11.25">
      <c r="D4" s="4" t="s">
        <v>178</v>
      </c>
    </row>
    <row r="6" ht="11.25">
      <c r="D6" s="92" t="s">
        <v>132</v>
      </c>
    </row>
    <row r="11" spans="3:11" ht="24.75" customHeight="1">
      <c r="C11" s="46"/>
      <c r="D11" s="47"/>
      <c r="E11" s="885" t="s">
        <v>222</v>
      </c>
      <c r="F11" s="886"/>
      <c r="G11" s="883" t="s">
        <v>223</v>
      </c>
      <c r="H11" s="884"/>
      <c r="I11" s="48"/>
      <c r="K11" s="93"/>
    </row>
    <row r="12" spans="3:11" ht="11.25" customHeight="1">
      <c r="C12" s="50"/>
      <c r="D12" s="51"/>
      <c r="E12" s="52">
        <v>1990</v>
      </c>
      <c r="F12" s="94">
        <v>2007</v>
      </c>
      <c r="G12" s="52">
        <v>1990</v>
      </c>
      <c r="H12" s="95">
        <v>2007</v>
      </c>
      <c r="I12" s="50"/>
      <c r="K12" s="93"/>
    </row>
    <row r="13" spans="3:20" s="43" customFormat="1" ht="9.75" customHeight="1">
      <c r="C13" s="55"/>
      <c r="D13" s="56" t="s">
        <v>180</v>
      </c>
      <c r="E13" s="96" t="s">
        <v>224</v>
      </c>
      <c r="F13" s="97">
        <v>1.56</v>
      </c>
      <c r="G13" s="59" t="s">
        <v>224</v>
      </c>
      <c r="H13" s="60">
        <v>79.18</v>
      </c>
      <c r="I13" s="61"/>
      <c r="J13" s="62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3:20" ht="9.75" customHeight="1">
      <c r="C14" s="99"/>
      <c r="D14" s="100" t="s">
        <v>200</v>
      </c>
      <c r="E14" s="101">
        <v>2.9</v>
      </c>
      <c r="F14" s="102">
        <v>2.28</v>
      </c>
      <c r="G14" s="103">
        <v>72.1</v>
      </c>
      <c r="H14" s="104">
        <v>75.24</v>
      </c>
      <c r="I14" s="105"/>
      <c r="J14" s="49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3:20" ht="9.75" customHeight="1">
      <c r="C15" s="70"/>
      <c r="D15" s="71" t="s">
        <v>201</v>
      </c>
      <c r="E15" s="106">
        <v>1.86</v>
      </c>
      <c r="F15" s="107">
        <v>1.83</v>
      </c>
      <c r="G15" s="74">
        <v>77.7</v>
      </c>
      <c r="H15" s="75">
        <v>81.478</v>
      </c>
      <c r="I15" s="108"/>
      <c r="J15" s="49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3:20" ht="9.75" customHeight="1">
      <c r="C16" s="70"/>
      <c r="D16" s="71" t="s">
        <v>202</v>
      </c>
      <c r="E16" s="106">
        <v>2.6</v>
      </c>
      <c r="F16" s="107">
        <v>1.9</v>
      </c>
      <c r="G16" s="74">
        <v>67.2</v>
      </c>
      <c r="H16" s="75">
        <v>72.316</v>
      </c>
      <c r="I16" s="108"/>
      <c r="J16" s="49"/>
      <c r="K16" s="109"/>
      <c r="L16" s="98"/>
      <c r="M16" s="98"/>
      <c r="N16" s="98"/>
      <c r="O16" s="98"/>
      <c r="P16" s="98"/>
      <c r="Q16" s="98"/>
      <c r="R16" s="98"/>
      <c r="S16" s="98"/>
      <c r="T16" s="98"/>
    </row>
    <row r="17" spans="3:20" ht="9.75" customHeight="1">
      <c r="C17" s="70"/>
      <c r="D17" s="71" t="s">
        <v>203</v>
      </c>
      <c r="E17" s="106">
        <v>1.69</v>
      </c>
      <c r="F17" s="107">
        <v>1.57</v>
      </c>
      <c r="G17" s="74">
        <v>77.9</v>
      </c>
      <c r="H17" s="75">
        <v>80.653</v>
      </c>
      <c r="I17" s="108"/>
      <c r="J17" s="49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3:20" ht="9.75" customHeight="1">
      <c r="C18" s="70"/>
      <c r="D18" s="71" t="s">
        <v>204</v>
      </c>
      <c r="E18" s="106">
        <v>2.01</v>
      </c>
      <c r="F18" s="107">
        <v>1.77</v>
      </c>
      <c r="G18" s="74">
        <v>68.8</v>
      </c>
      <c r="H18" s="75">
        <v>72.974</v>
      </c>
      <c r="I18" s="108"/>
      <c r="J18" s="49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3:20" ht="9.75" customHeight="1">
      <c r="C19" s="70"/>
      <c r="D19" s="71" t="s">
        <v>205</v>
      </c>
      <c r="E19" s="106">
        <v>3.86</v>
      </c>
      <c r="F19" s="107">
        <v>2.76</v>
      </c>
      <c r="G19" s="74">
        <v>58.8</v>
      </c>
      <c r="H19" s="75">
        <v>63.486</v>
      </c>
      <c r="I19" s="108"/>
      <c r="J19" s="49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3:20" ht="9.75" customHeight="1">
      <c r="C20" s="70"/>
      <c r="D20" s="71" t="s">
        <v>206</v>
      </c>
      <c r="E20" s="106">
        <v>2.9</v>
      </c>
      <c r="F20" s="107">
        <v>2.19</v>
      </c>
      <c r="G20" s="74">
        <v>62.8</v>
      </c>
      <c r="H20" s="75">
        <v>70.65</v>
      </c>
      <c r="I20" s="108"/>
      <c r="J20" s="49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3:20" ht="9.75" customHeight="1">
      <c r="C21" s="70"/>
      <c r="D21" s="71" t="s">
        <v>207</v>
      </c>
      <c r="E21" s="106">
        <v>1.48</v>
      </c>
      <c r="F21" s="107">
        <v>1.27</v>
      </c>
      <c r="G21" s="74">
        <v>79.5</v>
      </c>
      <c r="H21" s="75">
        <v>82.653</v>
      </c>
      <c r="I21" s="108"/>
      <c r="J21" s="49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3:20" ht="9.75" customHeight="1">
      <c r="C22" s="70"/>
      <c r="D22" s="71" t="s">
        <v>208</v>
      </c>
      <c r="E22" s="106">
        <v>1.7</v>
      </c>
      <c r="F22" s="107">
        <v>1.22</v>
      </c>
      <c r="G22" s="74">
        <v>72.7</v>
      </c>
      <c r="H22" s="75">
        <v>79.358</v>
      </c>
      <c r="I22" s="108"/>
      <c r="J22" s="49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3:20" ht="9.75" customHeight="1">
      <c r="C23" s="70"/>
      <c r="D23" s="71" t="s">
        <v>209</v>
      </c>
      <c r="E23" s="106">
        <v>3.19</v>
      </c>
      <c r="F23" s="107">
        <v>2.21</v>
      </c>
      <c r="G23" s="74">
        <v>71.8</v>
      </c>
      <c r="H23" s="75">
        <v>76.12</v>
      </c>
      <c r="I23" s="108"/>
      <c r="J23" s="49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3:20" ht="9.75" customHeight="1">
      <c r="C24" s="70"/>
      <c r="D24" s="71" t="s">
        <v>210</v>
      </c>
      <c r="E24" s="106">
        <v>1.55</v>
      </c>
      <c r="F24" s="107">
        <v>1.37</v>
      </c>
      <c r="G24" s="74">
        <v>66.4</v>
      </c>
      <c r="H24" s="75">
        <v>66.497</v>
      </c>
      <c r="I24" s="108"/>
      <c r="J24" s="49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3:20" ht="9.75" customHeight="1">
      <c r="C25" s="70"/>
      <c r="D25" s="71" t="s">
        <v>211</v>
      </c>
      <c r="E25" s="106">
        <v>5.45</v>
      </c>
      <c r="F25" s="107">
        <v>3.17</v>
      </c>
      <c r="G25" s="74">
        <v>68.9</v>
      </c>
      <c r="H25" s="75">
        <v>72.777</v>
      </c>
      <c r="I25" s="108"/>
      <c r="J25" s="49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3:20" ht="9.75" customHeight="1">
      <c r="C26" s="70"/>
      <c r="D26" s="71" t="s">
        <v>212</v>
      </c>
      <c r="E26" s="106">
        <v>3.34</v>
      </c>
      <c r="F26" s="107">
        <v>2.55</v>
      </c>
      <c r="G26" s="74">
        <v>61.3</v>
      </c>
      <c r="H26" s="75">
        <v>51.552</v>
      </c>
      <c r="I26" s="108"/>
      <c r="J26" s="49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3:20" ht="9.75" customHeight="1">
      <c r="C27" s="70"/>
      <c r="D27" s="71" t="s">
        <v>213</v>
      </c>
      <c r="E27" s="106">
        <v>2.9</v>
      </c>
      <c r="F27" s="107">
        <v>2.13</v>
      </c>
      <c r="G27" s="74">
        <v>66.2</v>
      </c>
      <c r="H27" s="75">
        <v>71.776</v>
      </c>
      <c r="I27" s="108"/>
      <c r="J27" s="49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3:20" ht="9.75" customHeight="1">
      <c r="C28" s="110"/>
      <c r="D28" s="111" t="s">
        <v>214</v>
      </c>
      <c r="E28" s="112">
        <v>2.03</v>
      </c>
      <c r="F28" s="113">
        <v>2.09</v>
      </c>
      <c r="G28" s="114">
        <v>75.7</v>
      </c>
      <c r="H28" s="115">
        <v>79.193</v>
      </c>
      <c r="I28" s="116"/>
      <c r="J28" s="49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3:20" s="43" customFormat="1" ht="9.75" customHeight="1">
      <c r="C29" s="55"/>
      <c r="D29" s="56" t="s">
        <v>192</v>
      </c>
      <c r="E29" s="96">
        <v>3.08</v>
      </c>
      <c r="F29" s="97">
        <v>2.49</v>
      </c>
      <c r="G29" s="59">
        <v>64</v>
      </c>
      <c r="H29" s="60">
        <v>67.5779476366141</v>
      </c>
      <c r="I29" s="61"/>
      <c r="J29" s="62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1" spans="4:10" ht="11.25">
      <c r="D31" s="43" t="s">
        <v>225</v>
      </c>
      <c r="E31" s="43"/>
      <c r="F31" s="43"/>
      <c r="G31" s="43"/>
      <c r="H31" s="43"/>
      <c r="I31" s="43"/>
      <c r="J31" s="43"/>
    </row>
    <row r="32" spans="4:8" ht="24.75" customHeight="1">
      <c r="D32" s="887" t="s">
        <v>226</v>
      </c>
      <c r="E32" s="887"/>
      <c r="F32" s="887"/>
      <c r="G32" s="887"/>
      <c r="H32" s="887"/>
    </row>
    <row r="33" ht="12" customHeight="1">
      <c r="D33" s="43"/>
    </row>
    <row r="34" ht="12" customHeight="1"/>
    <row r="35" ht="12" customHeight="1"/>
    <row r="36" ht="12" customHeight="1">
      <c r="A36" s="23" t="s">
        <v>189</v>
      </c>
    </row>
    <row r="37" ht="12" customHeight="1">
      <c r="A37" s="90" t="s">
        <v>450</v>
      </c>
    </row>
    <row r="38" ht="12" customHeight="1">
      <c r="A38" s="90" t="s">
        <v>451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</sheetData>
  <mergeCells count="3">
    <mergeCell ref="G11:H11"/>
    <mergeCell ref="E11:F11"/>
    <mergeCell ref="D32:H3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S3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83203125" style="42" customWidth="1"/>
    <col min="3" max="3" width="1.66796875" style="42" customWidth="1"/>
    <col min="4" max="4" width="15.33203125" style="42" customWidth="1"/>
    <col min="5" max="14" width="6.83203125" style="42" customWidth="1"/>
    <col min="15" max="15" width="2" style="42" customWidth="1"/>
    <col min="16" max="16384" width="10.83203125" style="42" customWidth="1"/>
  </cols>
  <sheetData>
    <row r="1" spans="1:15" ht="12.75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4" ht="11.25">
      <c r="A2" s="3"/>
      <c r="B2" s="43"/>
      <c r="C2" s="91"/>
      <c r="D2" s="4" t="s">
        <v>176</v>
      </c>
    </row>
    <row r="3" ht="11.25">
      <c r="D3" s="4" t="s">
        <v>177</v>
      </c>
    </row>
    <row r="4" ht="11.25">
      <c r="D4" s="4" t="s">
        <v>178</v>
      </c>
    </row>
    <row r="6" ht="11.25">
      <c r="D6" s="4" t="s">
        <v>133</v>
      </c>
    </row>
    <row r="7" ht="11.25">
      <c r="D7" s="4" t="s">
        <v>227</v>
      </c>
    </row>
    <row r="8" spans="4:18" ht="11.25"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4"/>
      <c r="P8" s="4"/>
      <c r="Q8" s="4"/>
      <c r="R8" s="4"/>
    </row>
    <row r="9" spans="18:19" ht="11.25">
      <c r="R9" s="98"/>
      <c r="S9" s="98"/>
    </row>
    <row r="10" spans="18:19" ht="9.75" customHeight="1">
      <c r="R10" s="98"/>
      <c r="S10" s="98"/>
    </row>
    <row r="11" spans="3:19" ht="11.25" customHeight="1">
      <c r="C11" s="48"/>
      <c r="D11" s="48"/>
      <c r="E11" s="118">
        <v>1960</v>
      </c>
      <c r="F11" s="118">
        <v>1970</v>
      </c>
      <c r="G11" s="118">
        <v>1980</v>
      </c>
      <c r="H11" s="118">
        <v>1990</v>
      </c>
      <c r="I11" s="119">
        <v>2000</v>
      </c>
      <c r="J11" s="118">
        <v>2010</v>
      </c>
      <c r="K11" s="118">
        <v>2020</v>
      </c>
      <c r="L11" s="118">
        <v>2030</v>
      </c>
      <c r="M11" s="118">
        <v>2040</v>
      </c>
      <c r="N11" s="118">
        <v>2050</v>
      </c>
      <c r="O11" s="48"/>
      <c r="R11" s="98"/>
      <c r="S11" s="98"/>
    </row>
    <row r="12" spans="3:19" s="43" customFormat="1" ht="9.75" customHeight="1">
      <c r="C12" s="120"/>
      <c r="D12" s="121" t="s">
        <v>180</v>
      </c>
      <c r="E12" s="122" t="s">
        <v>224</v>
      </c>
      <c r="F12" s="122" t="s">
        <v>224</v>
      </c>
      <c r="G12" s="122" t="s">
        <v>224</v>
      </c>
      <c r="H12" s="122">
        <v>20.6</v>
      </c>
      <c r="I12" s="123">
        <v>23.259462072686418</v>
      </c>
      <c r="J12" s="122">
        <v>26.061499684061694</v>
      </c>
      <c r="K12" s="122">
        <v>31.49114511016401</v>
      </c>
      <c r="L12" s="122">
        <v>38.66498361876242</v>
      </c>
      <c r="M12" s="122">
        <v>46.067575080916804</v>
      </c>
      <c r="N12" s="122">
        <v>50.633511080606496</v>
      </c>
      <c r="O12" s="120"/>
      <c r="R12" s="98"/>
      <c r="S12" s="98"/>
    </row>
    <row r="13" spans="3:19" ht="9.75" customHeight="1">
      <c r="C13" s="124"/>
      <c r="D13" s="125" t="s">
        <v>200</v>
      </c>
      <c r="E13" s="126">
        <v>9.002580841050554</v>
      </c>
      <c r="F13" s="126">
        <v>11.242952668152615</v>
      </c>
      <c r="G13" s="126">
        <v>13.524282496968299</v>
      </c>
      <c r="H13" s="126">
        <v>15.265193932607147</v>
      </c>
      <c r="I13" s="127">
        <v>16.17297003554</v>
      </c>
      <c r="J13" s="126">
        <v>16.5527530404632</v>
      </c>
      <c r="K13" s="126">
        <v>18.5636247496427</v>
      </c>
      <c r="L13" s="126">
        <v>20.9844462001124</v>
      </c>
      <c r="M13" s="126">
        <v>24.1498929378535</v>
      </c>
      <c r="N13" s="126">
        <v>30.2477972199225</v>
      </c>
      <c r="O13" s="124"/>
      <c r="R13" s="98"/>
      <c r="S13" s="98"/>
    </row>
    <row r="14" spans="3:19" ht="9.75" customHeight="1">
      <c r="C14" s="128"/>
      <c r="D14" s="129" t="s">
        <v>201</v>
      </c>
      <c r="E14" s="130">
        <v>13.781086646602251</v>
      </c>
      <c r="F14" s="130">
        <v>13.295809881175735</v>
      </c>
      <c r="G14" s="130">
        <v>14.763347612579667</v>
      </c>
      <c r="H14" s="130">
        <v>16.815632667367684</v>
      </c>
      <c r="I14" s="131">
        <v>18.7747512571881</v>
      </c>
      <c r="J14" s="130">
        <v>20.6802695401349</v>
      </c>
      <c r="K14" s="130">
        <v>26.9015884304441</v>
      </c>
      <c r="L14" s="130">
        <v>33.5947789164282</v>
      </c>
      <c r="M14" s="130">
        <v>38.0171769736901</v>
      </c>
      <c r="N14" s="130">
        <v>39.9332852234392</v>
      </c>
      <c r="O14" s="128"/>
      <c r="R14" s="98"/>
      <c r="S14" s="98"/>
    </row>
    <row r="15" spans="3:19" ht="9.75" customHeight="1">
      <c r="C15" s="128"/>
      <c r="D15" s="129" t="s">
        <v>202</v>
      </c>
      <c r="E15" s="130">
        <v>6.090757166730942</v>
      </c>
      <c r="F15" s="130">
        <v>6.754670372085843</v>
      </c>
      <c r="G15" s="130">
        <v>7.109227202253105</v>
      </c>
      <c r="H15" s="130">
        <v>7.352076748183885</v>
      </c>
      <c r="I15" s="131">
        <v>8.44978704786461</v>
      </c>
      <c r="J15" s="130">
        <v>10.1996808949703</v>
      </c>
      <c r="K15" s="130">
        <v>13.5997320121643</v>
      </c>
      <c r="L15" s="130">
        <v>19.6838856124965</v>
      </c>
      <c r="M15" s="130">
        <v>26.3383881518211</v>
      </c>
      <c r="N15" s="130">
        <v>35.9040708242181</v>
      </c>
      <c r="O15" s="128"/>
      <c r="R15" s="98"/>
      <c r="S15" s="98"/>
    </row>
    <row r="16" spans="3:19" ht="9.75" customHeight="1">
      <c r="C16" s="128"/>
      <c r="D16" s="129" t="s">
        <v>203</v>
      </c>
      <c r="E16" s="130">
        <v>12.719007481769108</v>
      </c>
      <c r="F16" s="130">
        <v>12.745098039215685</v>
      </c>
      <c r="G16" s="130">
        <v>13.8615051695119</v>
      </c>
      <c r="H16" s="130">
        <v>16.55966466811694</v>
      </c>
      <c r="I16" s="131">
        <v>18.4611794086874</v>
      </c>
      <c r="J16" s="130">
        <v>20.3014641599585</v>
      </c>
      <c r="K16" s="130">
        <v>27.3891384152443</v>
      </c>
      <c r="L16" s="130">
        <v>37.0855407703569</v>
      </c>
      <c r="M16" s="130">
        <v>40.7840104559238</v>
      </c>
      <c r="N16" s="130">
        <v>43.3740322935542</v>
      </c>
      <c r="O16" s="128"/>
      <c r="R16" s="98"/>
      <c r="S16" s="98"/>
    </row>
    <row r="17" spans="3:19" ht="9.75" customHeight="1">
      <c r="C17" s="128"/>
      <c r="D17" s="129" t="s">
        <v>204</v>
      </c>
      <c r="E17" s="130">
        <v>8.588457368649873</v>
      </c>
      <c r="F17" s="130">
        <v>7.702955161183642</v>
      </c>
      <c r="G17" s="130">
        <v>7.937003521415117</v>
      </c>
      <c r="H17" s="130">
        <v>8.31970464028858</v>
      </c>
      <c r="I17" s="131">
        <v>10.0665614807785</v>
      </c>
      <c r="J17" s="130">
        <v>11.4488648912866</v>
      </c>
      <c r="K17" s="130">
        <v>16.7515025672368</v>
      </c>
      <c r="L17" s="130">
        <v>23.6622200486518</v>
      </c>
      <c r="M17" s="130">
        <v>34.5639408168809</v>
      </c>
      <c r="N17" s="130">
        <v>37.9925330361453</v>
      </c>
      <c r="O17" s="128"/>
      <c r="R17" s="98"/>
      <c r="S17" s="98"/>
    </row>
    <row r="18" spans="3:19" ht="9.75" customHeight="1">
      <c r="C18" s="128"/>
      <c r="D18" s="129" t="s">
        <v>205</v>
      </c>
      <c r="E18" s="130">
        <v>5.358176871395822</v>
      </c>
      <c r="F18" s="130">
        <v>5.835099384960369</v>
      </c>
      <c r="G18" s="130">
        <v>6.30618559828498</v>
      </c>
      <c r="H18" s="130">
        <v>6.5544263012390855</v>
      </c>
      <c r="I18" s="131">
        <v>7.00324249277563</v>
      </c>
      <c r="J18" s="130">
        <v>7.65258690672008</v>
      </c>
      <c r="K18" s="130">
        <v>9.44191915787721</v>
      </c>
      <c r="L18" s="130">
        <v>12.1932335504252</v>
      </c>
      <c r="M18" s="130">
        <v>15.4099376808723</v>
      </c>
      <c r="N18" s="130">
        <v>20.20488319093</v>
      </c>
      <c r="O18" s="128"/>
      <c r="R18" s="98"/>
      <c r="S18" s="98"/>
    </row>
    <row r="19" spans="3:19" ht="9.75" customHeight="1">
      <c r="C19" s="128"/>
      <c r="D19" s="129" t="s">
        <v>206</v>
      </c>
      <c r="E19" s="130">
        <v>5.92519535695319</v>
      </c>
      <c r="F19" s="130">
        <v>5.682228324833268</v>
      </c>
      <c r="G19" s="130">
        <v>6.156952418020823</v>
      </c>
      <c r="H19" s="130">
        <v>6.309578272195095</v>
      </c>
      <c r="I19" s="131">
        <v>7.52388764778009</v>
      </c>
      <c r="J19" s="130">
        <v>9.03923630555862</v>
      </c>
      <c r="K19" s="130">
        <v>10.7906919592759</v>
      </c>
      <c r="L19" s="130">
        <v>15.4387127354441</v>
      </c>
      <c r="M19" s="130">
        <v>22.023230414435</v>
      </c>
      <c r="N19" s="130">
        <v>29.0920714353388</v>
      </c>
      <c r="O19" s="128"/>
      <c r="R19" s="98"/>
      <c r="S19" s="98"/>
    </row>
    <row r="20" spans="3:19" ht="9.75" customHeight="1">
      <c r="C20" s="128"/>
      <c r="D20" s="129" t="s">
        <v>207</v>
      </c>
      <c r="E20" s="130">
        <v>8.900356885545298</v>
      </c>
      <c r="F20" s="130">
        <v>10.1800650234807</v>
      </c>
      <c r="G20" s="130">
        <v>13.43643965484375</v>
      </c>
      <c r="H20" s="130">
        <v>17.17147016011645</v>
      </c>
      <c r="I20" s="131">
        <v>25.2911437111</v>
      </c>
      <c r="J20" s="130">
        <v>35.1433702000747</v>
      </c>
      <c r="K20" s="130">
        <v>47.6804806856017</v>
      </c>
      <c r="L20" s="130">
        <v>52.8181311448495</v>
      </c>
      <c r="M20" s="130">
        <v>65.2116149926299</v>
      </c>
      <c r="N20" s="130">
        <v>74.2790735276987</v>
      </c>
      <c r="O20" s="128"/>
      <c r="R20" s="98"/>
      <c r="S20" s="98"/>
    </row>
    <row r="21" spans="3:19" ht="9.75" customHeight="1">
      <c r="C21" s="128"/>
      <c r="D21" s="129" t="s">
        <v>208</v>
      </c>
      <c r="E21" s="130">
        <v>6.711796053579144</v>
      </c>
      <c r="F21" s="130">
        <v>6.056543281842028</v>
      </c>
      <c r="G21" s="130">
        <v>6.204677107916757</v>
      </c>
      <c r="H21" s="130">
        <v>7.184765480940087</v>
      </c>
      <c r="I21" s="131">
        <v>10.2124118959107</v>
      </c>
      <c r="J21" s="130">
        <v>15.1577030263435</v>
      </c>
      <c r="K21" s="130">
        <v>21.661230303534</v>
      </c>
      <c r="L21" s="130">
        <v>36.1137829534467</v>
      </c>
      <c r="M21" s="130">
        <v>51.9916363721067</v>
      </c>
      <c r="N21" s="130">
        <v>62.8651352638858</v>
      </c>
      <c r="O21" s="128"/>
      <c r="R21" s="98"/>
      <c r="S21" s="98"/>
    </row>
    <row r="22" spans="3:19" ht="9.75" customHeight="1">
      <c r="C22" s="128"/>
      <c r="D22" s="129" t="s">
        <v>209</v>
      </c>
      <c r="E22" s="130">
        <v>6.608135487557795</v>
      </c>
      <c r="F22" s="130">
        <v>7.455341573991553</v>
      </c>
      <c r="G22" s="130">
        <v>7.442818061313703</v>
      </c>
      <c r="H22" s="130">
        <v>7.6122316200390365</v>
      </c>
      <c r="I22" s="131">
        <v>8.50341394317689</v>
      </c>
      <c r="J22" s="130">
        <v>10.0053046822907</v>
      </c>
      <c r="K22" s="130">
        <v>13.1141995910375</v>
      </c>
      <c r="L22" s="130">
        <v>18.3133843969188</v>
      </c>
      <c r="M22" s="130">
        <v>27.5561001720266</v>
      </c>
      <c r="N22" s="130">
        <v>35.919641787105</v>
      </c>
      <c r="O22" s="128"/>
      <c r="R22" s="98"/>
      <c r="S22" s="98"/>
    </row>
    <row r="23" spans="3:19" ht="9.75" customHeight="1">
      <c r="C23" s="128"/>
      <c r="D23" s="129" t="s">
        <v>210</v>
      </c>
      <c r="E23" s="130">
        <v>9.8836828952361</v>
      </c>
      <c r="F23" s="130">
        <v>11.695128779395297</v>
      </c>
      <c r="G23" s="130">
        <v>14.980472677624546</v>
      </c>
      <c r="H23" s="130">
        <v>15.079621369608653</v>
      </c>
      <c r="I23" s="131">
        <v>17.8093225316568</v>
      </c>
      <c r="J23" s="130">
        <v>17.8985555225885</v>
      </c>
      <c r="K23" s="130">
        <v>22.756218978452</v>
      </c>
      <c r="L23" s="130">
        <v>29.6590125133823</v>
      </c>
      <c r="M23" s="130">
        <v>31.5986311281857</v>
      </c>
      <c r="N23" s="130">
        <v>38.8196328858338</v>
      </c>
      <c r="O23" s="128"/>
      <c r="R23" s="98"/>
      <c r="S23" s="98"/>
    </row>
    <row r="24" spans="3:19" ht="9.75" customHeight="1">
      <c r="C24" s="128"/>
      <c r="D24" s="129" t="s">
        <v>211</v>
      </c>
      <c r="E24" s="130">
        <v>6.2557497700092</v>
      </c>
      <c r="F24" s="130">
        <v>6.052544063851014</v>
      </c>
      <c r="G24" s="130">
        <v>5.276629257727899</v>
      </c>
      <c r="H24" s="130">
        <v>4.144620811287478</v>
      </c>
      <c r="I24" s="131">
        <v>4.58928673329373</v>
      </c>
      <c r="J24" s="130">
        <v>4.55287220593784</v>
      </c>
      <c r="K24" s="130">
        <v>6.05101165407151</v>
      </c>
      <c r="L24" s="130">
        <v>9.79040785912084</v>
      </c>
      <c r="M24" s="130">
        <v>15.0008927009427</v>
      </c>
      <c r="N24" s="130">
        <v>19.8537248902535</v>
      </c>
      <c r="O24" s="128"/>
      <c r="R24" s="98"/>
      <c r="S24" s="98"/>
    </row>
    <row r="25" spans="3:19" ht="9.75" customHeight="1">
      <c r="C25" s="128"/>
      <c r="D25" s="129" t="s">
        <v>212</v>
      </c>
      <c r="E25" s="130">
        <v>6.999270909280283</v>
      </c>
      <c r="F25" s="130">
        <v>6.32137030995106</v>
      </c>
      <c r="G25" s="130">
        <v>5.599403393201168</v>
      </c>
      <c r="H25" s="130">
        <v>5.484280276328775</v>
      </c>
      <c r="I25" s="131">
        <v>5.84045210591264</v>
      </c>
      <c r="J25" s="130">
        <v>7.08225756273023</v>
      </c>
      <c r="K25" s="130">
        <v>9.61607114532831</v>
      </c>
      <c r="L25" s="130">
        <v>11.9041905110718</v>
      </c>
      <c r="M25" s="130">
        <v>12.7252823446548</v>
      </c>
      <c r="N25" s="130">
        <v>14.5382902951888</v>
      </c>
      <c r="O25" s="128"/>
      <c r="R25" s="98"/>
      <c r="S25" s="98"/>
    </row>
    <row r="26" spans="3:19" ht="9.75" customHeight="1">
      <c r="C26" s="128"/>
      <c r="D26" s="129" t="s">
        <v>213</v>
      </c>
      <c r="E26" s="130">
        <v>6.359477124183006</v>
      </c>
      <c r="F26" s="130">
        <v>7.902518609156725</v>
      </c>
      <c r="G26" s="130">
        <v>8.282978890371185</v>
      </c>
      <c r="H26" s="130">
        <v>6.820960959169674</v>
      </c>
      <c r="I26" s="131">
        <v>8.19227851593974</v>
      </c>
      <c r="J26" s="130">
        <v>8.8212256943685</v>
      </c>
      <c r="K26" s="130">
        <v>10.8372108344337</v>
      </c>
      <c r="L26" s="130">
        <v>15.1093303162344</v>
      </c>
      <c r="M26" s="130">
        <v>21.3872168509259</v>
      </c>
      <c r="N26" s="130">
        <v>28.7409951081434</v>
      </c>
      <c r="O26" s="128"/>
      <c r="R26" s="98"/>
      <c r="S26" s="98"/>
    </row>
    <row r="27" spans="3:19" ht="9.75" customHeight="1">
      <c r="C27" s="132"/>
      <c r="D27" s="133" t="s">
        <v>214</v>
      </c>
      <c r="E27" s="134">
        <v>15.31496062992126</v>
      </c>
      <c r="F27" s="134">
        <v>15.911372658047974</v>
      </c>
      <c r="G27" s="134">
        <v>16.903352149884014</v>
      </c>
      <c r="H27" s="134">
        <v>18.70719356393519</v>
      </c>
      <c r="I27" s="135">
        <v>18.7294691484708</v>
      </c>
      <c r="J27" s="134">
        <v>19.3888086816455</v>
      </c>
      <c r="K27" s="134">
        <v>24.9233996062042</v>
      </c>
      <c r="L27" s="134">
        <v>31.7333011770828</v>
      </c>
      <c r="M27" s="134">
        <v>33.9835569420269</v>
      </c>
      <c r="N27" s="134">
        <v>35.142684360092</v>
      </c>
      <c r="O27" s="132"/>
      <c r="R27" s="98"/>
      <c r="S27" s="98"/>
    </row>
    <row r="28" spans="3:19" s="43" customFormat="1" ht="9.75" customHeight="1">
      <c r="C28" s="120"/>
      <c r="D28" s="121" t="s">
        <v>192</v>
      </c>
      <c r="E28" s="122">
        <v>9.154675198512537</v>
      </c>
      <c r="F28" s="122">
        <v>9.538492798786164</v>
      </c>
      <c r="G28" s="122">
        <v>10.017772298369135</v>
      </c>
      <c r="H28" s="122">
        <v>9.965970777161068</v>
      </c>
      <c r="I28" s="123">
        <v>10.8556584969716</v>
      </c>
      <c r="J28" s="122">
        <v>11.5718815426726</v>
      </c>
      <c r="K28" s="122">
        <v>14.1672064739326</v>
      </c>
      <c r="L28" s="122">
        <v>17.7721505678208</v>
      </c>
      <c r="M28" s="122">
        <v>21.8715569982588</v>
      </c>
      <c r="N28" s="122">
        <v>25.3478380556287</v>
      </c>
      <c r="O28" s="120"/>
      <c r="R28" s="98"/>
      <c r="S28" s="98"/>
    </row>
    <row r="29" spans="18:19" ht="9.75" customHeight="1">
      <c r="R29" s="98"/>
      <c r="S29" s="98"/>
    </row>
    <row r="30" spans="4:19" ht="9.75" customHeight="1">
      <c r="D30" s="42" t="s">
        <v>228</v>
      </c>
      <c r="R30" s="98"/>
      <c r="S30" s="98"/>
    </row>
    <row r="31" spans="4:19" ht="22.5" customHeight="1">
      <c r="D31" s="887" t="s">
        <v>229</v>
      </c>
      <c r="E31" s="887"/>
      <c r="F31" s="887"/>
      <c r="G31" s="887"/>
      <c r="H31" s="887"/>
      <c r="I31" s="887"/>
      <c r="J31" s="887"/>
      <c r="K31" s="887"/>
      <c r="L31" s="887"/>
      <c r="M31" s="887"/>
      <c r="N31" s="887"/>
      <c r="R31" s="98"/>
      <c r="S31" s="98"/>
    </row>
    <row r="32" spans="18:19" ht="11.25">
      <c r="R32" s="98"/>
      <c r="S32" s="98"/>
    </row>
    <row r="33" spans="1:2" ht="11.25">
      <c r="A33" s="23" t="s">
        <v>189</v>
      </c>
      <c r="B33" s="23"/>
    </row>
    <row r="34" spans="1:2" ht="11.25">
      <c r="A34" s="90" t="s">
        <v>452</v>
      </c>
      <c r="B34" s="90"/>
    </row>
  </sheetData>
  <mergeCells count="1">
    <mergeCell ref="D31:N3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P5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37" customWidth="1"/>
    <col min="3" max="3" width="2" style="137" customWidth="1"/>
    <col min="4" max="4" width="23.33203125" style="137" customWidth="1"/>
    <col min="5" max="5" width="9.5" style="137" customWidth="1"/>
    <col min="6" max="6" width="10.5" style="137" customWidth="1"/>
    <col min="7" max="7" width="9.5" style="137" customWidth="1"/>
    <col min="8" max="8" width="10.5" style="137" customWidth="1"/>
    <col min="9" max="9" width="9.5" style="137" customWidth="1"/>
    <col min="10" max="10" width="10.5" style="137" customWidth="1"/>
    <col min="11" max="11" width="2" style="136" customWidth="1"/>
    <col min="12" max="16384" width="10.66015625" style="137" customWidth="1"/>
  </cols>
  <sheetData>
    <row r="1" spans="1:11" ht="11.25">
      <c r="A1" s="136"/>
      <c r="B1" s="136"/>
      <c r="K1" s="137"/>
    </row>
    <row r="2" spans="1:4" ht="11.25">
      <c r="A2" s="136"/>
      <c r="B2" s="136"/>
      <c r="D2" s="138" t="s">
        <v>176</v>
      </c>
    </row>
    <row r="3" ht="11.25">
      <c r="D3" s="138" t="s">
        <v>177</v>
      </c>
    </row>
    <row r="4" ht="11.25">
      <c r="D4" s="139" t="s">
        <v>230</v>
      </c>
    </row>
    <row r="6" spans="4:14" ht="11.25">
      <c r="D6" s="140" t="s">
        <v>134</v>
      </c>
      <c r="E6" s="141"/>
      <c r="K6" s="142"/>
      <c r="L6" s="142"/>
      <c r="M6" s="142"/>
      <c r="N6" s="142"/>
    </row>
    <row r="7" spans="4:14" ht="11.25">
      <c r="D7" s="140" t="s">
        <v>231</v>
      </c>
      <c r="E7" s="141"/>
      <c r="K7" s="142"/>
      <c r="L7" s="142"/>
      <c r="M7" s="142"/>
      <c r="N7" s="142"/>
    </row>
    <row r="8" spans="4:14" ht="11.25">
      <c r="D8" s="140"/>
      <c r="E8" s="141"/>
      <c r="K8" s="142"/>
      <c r="L8" s="142"/>
      <c r="M8" s="142"/>
      <c r="N8" s="142"/>
    </row>
    <row r="9" spans="4:14" ht="11.25">
      <c r="D9" s="140"/>
      <c r="E9" s="141"/>
      <c r="K9" s="142"/>
      <c r="L9" s="142"/>
      <c r="M9" s="142"/>
      <c r="N9" s="142"/>
    </row>
    <row r="10" spans="3:14" ht="11.25" customHeight="1">
      <c r="C10" s="143"/>
      <c r="D10" s="888"/>
      <c r="E10" s="890" t="s">
        <v>232</v>
      </c>
      <c r="F10" s="891"/>
      <c r="G10" s="890" t="s">
        <v>233</v>
      </c>
      <c r="H10" s="891"/>
      <c r="I10" s="892" t="s">
        <v>234</v>
      </c>
      <c r="J10" s="892"/>
      <c r="K10" s="145"/>
      <c r="L10" s="142"/>
      <c r="M10" s="142"/>
      <c r="N10" s="142"/>
    </row>
    <row r="11" spans="3:14" ht="11.25" customHeight="1">
      <c r="C11" s="146"/>
      <c r="D11" s="889"/>
      <c r="E11" s="147">
        <v>1990</v>
      </c>
      <c r="F11" s="148">
        <v>2009</v>
      </c>
      <c r="G11" s="147">
        <v>1990</v>
      </c>
      <c r="H11" s="148">
        <v>2009</v>
      </c>
      <c r="I11" s="149">
        <v>1990</v>
      </c>
      <c r="J11" s="150">
        <v>2009</v>
      </c>
      <c r="K11" s="151"/>
      <c r="L11" s="142"/>
      <c r="M11" s="142"/>
      <c r="N11" s="142"/>
    </row>
    <row r="12" spans="3:16" s="152" customFormat="1" ht="9.75" customHeight="1">
      <c r="C12" s="153"/>
      <c r="D12" s="154" t="s">
        <v>199</v>
      </c>
      <c r="E12" s="155">
        <v>19.473409862672</v>
      </c>
      <c r="F12" s="156">
        <v>15.6</v>
      </c>
      <c r="G12" s="155">
        <v>66.7</v>
      </c>
      <c r="H12" s="156">
        <v>67.1</v>
      </c>
      <c r="I12" s="157">
        <v>13.7</v>
      </c>
      <c r="J12" s="158">
        <v>17.2</v>
      </c>
      <c r="K12" s="159"/>
      <c r="L12" s="160"/>
      <c r="M12" s="160"/>
      <c r="N12" s="160"/>
      <c r="O12" s="160"/>
      <c r="P12" s="160"/>
    </row>
    <row r="13" spans="3:16" s="152" customFormat="1" ht="9.75" customHeight="1">
      <c r="C13" s="161"/>
      <c r="D13" s="162" t="s">
        <v>235</v>
      </c>
      <c r="E13" s="163">
        <v>18.106146676716</v>
      </c>
      <c r="F13" s="164">
        <v>16.878950199618</v>
      </c>
      <c r="G13" s="163">
        <v>67.075886866037</v>
      </c>
      <c r="H13" s="164">
        <v>66.06143735188999</v>
      </c>
      <c r="I13" s="165">
        <v>14.817966457246</v>
      </c>
      <c r="J13" s="166">
        <v>17.05961244849237</v>
      </c>
      <c r="K13" s="167"/>
      <c r="L13" s="160"/>
      <c r="M13" s="160"/>
      <c r="N13" s="160"/>
      <c r="O13" s="160"/>
      <c r="P13" s="160"/>
    </row>
    <row r="14" spans="3:16" s="152" customFormat="1" ht="9.75" customHeight="1">
      <c r="C14" s="168"/>
      <c r="D14" s="169" t="s">
        <v>236</v>
      </c>
      <c r="E14" s="170">
        <v>20.54184705271</v>
      </c>
      <c r="F14" s="171">
        <v>13.430449621648</v>
      </c>
      <c r="G14" s="170">
        <v>66.49789194128999</v>
      </c>
      <c r="H14" s="171">
        <v>69.165617899623</v>
      </c>
      <c r="I14" s="172">
        <v>12.960261006001</v>
      </c>
      <c r="J14" s="173">
        <v>17.403932478727874</v>
      </c>
      <c r="K14" s="174"/>
      <c r="L14" s="160"/>
      <c r="M14" s="160"/>
      <c r="N14" s="160"/>
      <c r="O14" s="160"/>
      <c r="P14" s="160"/>
    </row>
    <row r="15" spans="3:16" s="152" customFormat="1" ht="9.75" customHeight="1">
      <c r="C15" s="168"/>
      <c r="D15" s="169" t="s">
        <v>237</v>
      </c>
      <c r="E15" s="170">
        <v>21.739884436575</v>
      </c>
      <c r="F15" s="171">
        <v>14.139011813853</v>
      </c>
      <c r="G15" s="170">
        <v>65.791390588512</v>
      </c>
      <c r="H15" s="171">
        <v>70.994537208449</v>
      </c>
      <c r="I15" s="172">
        <v>12.468724974913</v>
      </c>
      <c r="J15" s="173">
        <v>14.86645097769849</v>
      </c>
      <c r="K15" s="174"/>
      <c r="L15" s="160"/>
      <c r="M15" s="160"/>
      <c r="N15" s="160"/>
      <c r="O15" s="160"/>
      <c r="P15" s="160"/>
    </row>
    <row r="16" spans="3:16" s="152" customFormat="1" ht="9.75" customHeight="1">
      <c r="C16" s="168"/>
      <c r="D16" s="169" t="s">
        <v>238</v>
      </c>
      <c r="E16" s="170">
        <v>17.146774482811</v>
      </c>
      <c r="F16" s="171">
        <v>18.290755011702</v>
      </c>
      <c r="G16" s="170">
        <v>67.267631458371</v>
      </c>
      <c r="H16" s="171">
        <v>65.824208543267</v>
      </c>
      <c r="I16" s="172">
        <v>15.585594058818</v>
      </c>
      <c r="J16" s="173">
        <v>15.885036445030538</v>
      </c>
      <c r="K16" s="174"/>
      <c r="L16" s="160"/>
      <c r="M16" s="160"/>
      <c r="N16" s="160"/>
      <c r="O16" s="160"/>
      <c r="P16" s="160"/>
    </row>
    <row r="17" spans="3:16" s="152" customFormat="1" ht="9.75" customHeight="1">
      <c r="C17" s="168"/>
      <c r="D17" s="169" t="s">
        <v>239</v>
      </c>
      <c r="E17" s="170">
        <v>16</v>
      </c>
      <c r="F17" s="171">
        <v>13.583885321539</v>
      </c>
      <c r="G17" s="170">
        <v>69.2</v>
      </c>
      <c r="H17" s="171">
        <v>66</v>
      </c>
      <c r="I17" s="172">
        <v>14.9</v>
      </c>
      <c r="J17" s="173">
        <v>20.400649220371182</v>
      </c>
      <c r="K17" s="174"/>
      <c r="L17" s="160"/>
      <c r="M17" s="160"/>
      <c r="N17" s="160"/>
      <c r="O17" s="160"/>
      <c r="P17" s="160"/>
    </row>
    <row r="18" spans="3:16" s="152" customFormat="1" ht="9.75" customHeight="1">
      <c r="C18" s="168"/>
      <c r="D18" s="169" t="s">
        <v>240</v>
      </c>
      <c r="E18" s="170">
        <v>22.293023235084</v>
      </c>
      <c r="F18" s="171">
        <v>14.947907924038</v>
      </c>
      <c r="G18" s="170">
        <v>66.144190846931</v>
      </c>
      <c r="H18" s="171">
        <v>67.92441146958299</v>
      </c>
      <c r="I18" s="172">
        <v>11.562785917984</v>
      </c>
      <c r="J18" s="173">
        <v>17.11686306106691</v>
      </c>
      <c r="K18" s="174"/>
      <c r="L18" s="160"/>
      <c r="M18" s="160"/>
      <c r="N18" s="160"/>
      <c r="O18" s="160"/>
      <c r="P18" s="160"/>
    </row>
    <row r="19" spans="3:16" s="152" customFormat="1" ht="9.75" customHeight="1">
      <c r="C19" s="168"/>
      <c r="D19" s="169" t="s">
        <v>241</v>
      </c>
      <c r="E19" s="170">
        <v>27.355808575494</v>
      </c>
      <c r="F19" s="171">
        <v>20.929529659907</v>
      </c>
      <c r="G19" s="170">
        <v>61.254815410454</v>
      </c>
      <c r="H19" s="171">
        <v>68.022572513255</v>
      </c>
      <c r="I19" s="172">
        <v>11.389376014052</v>
      </c>
      <c r="J19" s="173">
        <v>11.047897826838298</v>
      </c>
      <c r="K19" s="174"/>
      <c r="L19" s="160"/>
      <c r="M19" s="160"/>
      <c r="N19" s="160"/>
      <c r="O19" s="160"/>
      <c r="P19" s="160"/>
    </row>
    <row r="20" spans="3:16" s="152" customFormat="1" ht="9.75" customHeight="1">
      <c r="C20" s="168"/>
      <c r="D20" s="169" t="s">
        <v>242</v>
      </c>
      <c r="E20" s="170">
        <v>19.54436427145</v>
      </c>
      <c r="F20" s="171">
        <v>14.328067505938</v>
      </c>
      <c r="G20" s="170">
        <v>66.797057018294</v>
      </c>
      <c r="H20" s="171">
        <v>67.000298923609</v>
      </c>
      <c r="I20" s="172">
        <v>13.658578710256</v>
      </c>
      <c r="J20" s="173">
        <v>18.671633570453345</v>
      </c>
      <c r="K20" s="174"/>
      <c r="L20" s="160"/>
      <c r="M20" s="160"/>
      <c r="N20" s="160"/>
      <c r="O20" s="160"/>
      <c r="P20" s="160"/>
    </row>
    <row r="21" spans="3:16" s="152" customFormat="1" ht="9.75" customHeight="1">
      <c r="C21" s="168"/>
      <c r="D21" s="169" t="s">
        <v>243</v>
      </c>
      <c r="E21" s="170">
        <v>20.233992440742</v>
      </c>
      <c r="F21" s="171">
        <v>14.752165982095</v>
      </c>
      <c r="G21" s="170">
        <v>66.33356253366199</v>
      </c>
      <c r="H21" s="171">
        <v>68.601012495109</v>
      </c>
      <c r="I21" s="172">
        <v>13.432445025597</v>
      </c>
      <c r="J21" s="173">
        <v>16.646821522796067</v>
      </c>
      <c r="K21" s="174"/>
      <c r="L21" s="160"/>
      <c r="M21" s="160"/>
      <c r="N21" s="160"/>
      <c r="O21" s="160"/>
      <c r="P21" s="160"/>
    </row>
    <row r="22" spans="3:16" s="152" customFormat="1" ht="9.75" customHeight="1">
      <c r="C22" s="168"/>
      <c r="D22" s="169" t="s">
        <v>244</v>
      </c>
      <c r="E22" s="170">
        <v>20.129662230235</v>
      </c>
      <c r="F22" s="171">
        <v>18.3</v>
      </c>
      <c r="G22" s="170">
        <v>65.9</v>
      </c>
      <c r="H22" s="171">
        <v>65</v>
      </c>
      <c r="I22" s="172">
        <v>13.912922212206</v>
      </c>
      <c r="J22" s="173">
        <v>16.7</v>
      </c>
      <c r="K22" s="174"/>
      <c r="L22" s="160"/>
      <c r="M22" s="160"/>
      <c r="N22" s="160"/>
      <c r="O22" s="160"/>
      <c r="P22" s="160"/>
    </row>
    <row r="23" spans="3:16" s="152" customFormat="1" ht="9.75" customHeight="1">
      <c r="C23" s="168"/>
      <c r="D23" s="169" t="s">
        <v>245</v>
      </c>
      <c r="E23" s="170">
        <v>16.79411673401</v>
      </c>
      <c r="F23" s="171">
        <v>14.062695374081</v>
      </c>
      <c r="G23" s="170">
        <v>68.488930821337</v>
      </c>
      <c r="H23" s="171">
        <v>65.815720285303</v>
      </c>
      <c r="I23" s="172">
        <v>14.716952444652</v>
      </c>
      <c r="J23" s="173">
        <v>20.12158434061562</v>
      </c>
      <c r="K23" s="174"/>
      <c r="L23" s="160"/>
      <c r="M23" s="160"/>
      <c r="N23" s="160"/>
      <c r="O23" s="160"/>
      <c r="P23" s="160"/>
    </row>
    <row r="24" spans="3:16" s="152" customFormat="1" ht="9.75" customHeight="1">
      <c r="C24" s="168"/>
      <c r="D24" s="169" t="s">
        <v>246</v>
      </c>
      <c r="E24" s="170">
        <v>26.018807135186</v>
      </c>
      <c r="F24" s="171">
        <v>17.114603921569</v>
      </c>
      <c r="G24" s="170">
        <v>63.133998655385</v>
      </c>
      <c r="H24" s="171">
        <v>70.148768627451</v>
      </c>
      <c r="I24" s="172">
        <v>10.847194209428</v>
      </c>
      <c r="J24" s="173">
        <v>12.736627450980393</v>
      </c>
      <c r="K24" s="174"/>
      <c r="L24" s="160"/>
      <c r="M24" s="160"/>
      <c r="N24" s="160"/>
      <c r="O24" s="160"/>
      <c r="P24" s="160"/>
    </row>
    <row r="25" spans="3:16" s="152" customFormat="1" ht="9.75" customHeight="1">
      <c r="C25" s="168"/>
      <c r="D25" s="169" t="s">
        <v>247</v>
      </c>
      <c r="E25" s="170">
        <v>21.431521584325</v>
      </c>
      <c r="F25" s="171">
        <v>13.722718054353</v>
      </c>
      <c r="G25" s="170">
        <v>66.747884293928</v>
      </c>
      <c r="H25" s="171">
        <v>68.992753706506</v>
      </c>
      <c r="I25" s="172">
        <v>11.820594121748</v>
      </c>
      <c r="J25" s="173">
        <v>17.28452823914095</v>
      </c>
      <c r="K25" s="174"/>
      <c r="L25" s="160"/>
      <c r="M25" s="160"/>
      <c r="N25" s="160"/>
      <c r="O25" s="160"/>
      <c r="P25" s="160"/>
    </row>
    <row r="26" spans="3:16" s="152" customFormat="1" ht="9.75" customHeight="1">
      <c r="C26" s="168"/>
      <c r="D26" s="169" t="s">
        <v>248</v>
      </c>
      <c r="E26" s="170">
        <v>22.568513807805</v>
      </c>
      <c r="F26" s="171">
        <v>15.073352056437</v>
      </c>
      <c r="G26" s="170">
        <v>66.617041736922</v>
      </c>
      <c r="H26" s="171">
        <v>68.919200494825</v>
      </c>
      <c r="I26" s="172">
        <v>10.814444455274</v>
      </c>
      <c r="J26" s="173">
        <v>16.00744744873834</v>
      </c>
      <c r="K26" s="174"/>
      <c r="L26" s="160"/>
      <c r="M26" s="160"/>
      <c r="N26" s="160"/>
      <c r="O26" s="160"/>
      <c r="P26" s="160"/>
    </row>
    <row r="27" spans="3:16" s="152" customFormat="1" ht="9.75" customHeight="1">
      <c r="C27" s="168"/>
      <c r="D27" s="169" t="s">
        <v>249</v>
      </c>
      <c r="E27" s="170">
        <v>17.242288426048</v>
      </c>
      <c r="F27" s="171">
        <v>17.951975683891</v>
      </c>
      <c r="G27" s="170">
        <v>69.36092802531</v>
      </c>
      <c r="H27" s="171">
        <v>68.088145896656</v>
      </c>
      <c r="I27" s="172">
        <v>13.396783548642</v>
      </c>
      <c r="J27" s="173">
        <v>13.959878419452888</v>
      </c>
      <c r="K27" s="174"/>
      <c r="L27" s="160"/>
      <c r="M27" s="160"/>
      <c r="N27" s="160"/>
      <c r="O27" s="160"/>
      <c r="P27" s="160"/>
    </row>
    <row r="28" spans="3:16" s="152" customFormat="1" ht="9.75" customHeight="1">
      <c r="C28" s="168"/>
      <c r="D28" s="169" t="s">
        <v>250</v>
      </c>
      <c r="E28" s="170">
        <v>20.535762393248</v>
      </c>
      <c r="F28" s="171">
        <v>14.87998923335</v>
      </c>
      <c r="G28" s="170">
        <v>66.22138999383401</v>
      </c>
      <c r="H28" s="171">
        <v>68.767881487094</v>
      </c>
      <c r="I28" s="172">
        <v>13.242847612918</v>
      </c>
      <c r="J28" s="173">
        <v>16.352129279556575</v>
      </c>
      <c r="K28" s="174"/>
      <c r="L28" s="160"/>
      <c r="M28" s="160"/>
      <c r="N28" s="160"/>
      <c r="O28" s="160"/>
      <c r="P28" s="160"/>
    </row>
    <row r="29" spans="3:16" s="152" customFormat="1" ht="9.75" customHeight="1">
      <c r="C29" s="168"/>
      <c r="D29" s="169" t="s">
        <v>251</v>
      </c>
      <c r="E29" s="170">
        <v>23.609227364299</v>
      </c>
      <c r="F29" s="171">
        <v>15.850235367219</v>
      </c>
      <c r="G29" s="170">
        <v>66.025877479216</v>
      </c>
      <c r="H29" s="171">
        <v>70.083581353404</v>
      </c>
      <c r="I29" s="172">
        <v>10.364895156485</v>
      </c>
      <c r="J29" s="173">
        <v>14.066183279377382</v>
      </c>
      <c r="K29" s="174"/>
      <c r="L29" s="160"/>
      <c r="M29" s="160"/>
      <c r="N29" s="160"/>
      <c r="O29" s="160"/>
      <c r="P29" s="160"/>
    </row>
    <row r="30" spans="3:16" s="152" customFormat="1" ht="9.75" customHeight="1">
      <c r="C30" s="168"/>
      <c r="D30" s="169" t="s">
        <v>252</v>
      </c>
      <c r="E30" s="170">
        <v>18.229682793586</v>
      </c>
      <c r="F30" s="171">
        <v>17.730776213474</v>
      </c>
      <c r="G30" s="170">
        <v>68.974517098254</v>
      </c>
      <c r="H30" s="171">
        <v>67.27561140999799</v>
      </c>
      <c r="I30" s="172">
        <v>12.795800108161</v>
      </c>
      <c r="J30" s="173">
        <v>14.993612376527732</v>
      </c>
      <c r="K30" s="174"/>
      <c r="L30" s="160"/>
      <c r="M30" s="160"/>
      <c r="N30" s="160"/>
      <c r="O30" s="160"/>
      <c r="P30" s="160"/>
    </row>
    <row r="31" spans="3:16" s="152" customFormat="1" ht="9.75" customHeight="1">
      <c r="C31" s="168"/>
      <c r="D31" s="169" t="s">
        <v>253</v>
      </c>
      <c r="E31" s="170">
        <v>17.53218977875</v>
      </c>
      <c r="F31" s="171">
        <v>15.099326651714</v>
      </c>
      <c r="G31" s="170">
        <v>67.557828060786</v>
      </c>
      <c r="H31" s="171">
        <v>67.5357200135</v>
      </c>
      <c r="I31" s="172">
        <v>14.909982160465</v>
      </c>
      <c r="J31" s="173">
        <v>17.36495333478551</v>
      </c>
      <c r="K31" s="174"/>
      <c r="L31" s="160"/>
      <c r="M31" s="160"/>
      <c r="N31" s="160"/>
      <c r="O31" s="160"/>
      <c r="P31" s="160"/>
    </row>
    <row r="32" spans="3:16" s="152" customFormat="1" ht="9.75" customHeight="1">
      <c r="C32" s="168"/>
      <c r="D32" s="169" t="s">
        <v>254</v>
      </c>
      <c r="E32" s="170">
        <v>25.27161826431</v>
      </c>
      <c r="F32" s="171">
        <v>15.285973763917</v>
      </c>
      <c r="G32" s="170">
        <v>64.776168442192</v>
      </c>
      <c r="H32" s="171">
        <v>71.219418166767</v>
      </c>
      <c r="I32" s="172">
        <v>9.952213293497</v>
      </c>
      <c r="J32" s="173">
        <v>13.494608069315099</v>
      </c>
      <c r="K32" s="174"/>
      <c r="L32" s="160"/>
      <c r="M32" s="160"/>
      <c r="N32" s="160"/>
      <c r="O32" s="160"/>
      <c r="P32" s="160"/>
    </row>
    <row r="33" spans="3:16" s="152" customFormat="1" ht="9.75" customHeight="1">
      <c r="C33" s="168"/>
      <c r="D33" s="169" t="s">
        <v>255</v>
      </c>
      <c r="E33" s="170">
        <v>20.822739507173</v>
      </c>
      <c r="F33" s="171">
        <v>15.271975346397</v>
      </c>
      <c r="G33" s="170">
        <v>65.956915744756</v>
      </c>
      <c r="H33" s="171">
        <v>67.092145192782</v>
      </c>
      <c r="I33" s="172">
        <v>13.220344748072</v>
      </c>
      <c r="J33" s="173">
        <v>17.63587946082006</v>
      </c>
      <c r="K33" s="174"/>
      <c r="L33" s="160"/>
      <c r="M33" s="160"/>
      <c r="N33" s="160"/>
      <c r="O33" s="160"/>
      <c r="P33" s="160"/>
    </row>
    <row r="34" spans="3:16" s="152" customFormat="1" ht="9.75" customHeight="1">
      <c r="C34" s="168"/>
      <c r="D34" s="169" t="s">
        <v>256</v>
      </c>
      <c r="E34" s="170">
        <v>23.731787770619</v>
      </c>
      <c r="F34" s="171">
        <v>15.18177728278</v>
      </c>
      <c r="G34" s="170">
        <v>65.999828963317</v>
      </c>
      <c r="H34" s="171">
        <v>69.941181329999</v>
      </c>
      <c r="I34" s="172">
        <v>10.268383266064</v>
      </c>
      <c r="J34" s="173">
        <v>14.877041387222322</v>
      </c>
      <c r="K34" s="174"/>
      <c r="L34" s="160"/>
      <c r="M34" s="160"/>
      <c r="N34" s="160"/>
      <c r="O34" s="160"/>
      <c r="P34" s="160"/>
    </row>
    <row r="35" spans="3:16" s="152" customFormat="1" ht="9.75" customHeight="1">
      <c r="C35" s="168"/>
      <c r="D35" s="169" t="s">
        <v>257</v>
      </c>
      <c r="E35" s="170">
        <v>20.9499007452</v>
      </c>
      <c r="F35" s="171">
        <v>13.97654551699</v>
      </c>
      <c r="G35" s="170">
        <v>68.450598258746</v>
      </c>
      <c r="H35" s="171">
        <v>69.587947422753</v>
      </c>
      <c r="I35" s="172">
        <v>10.599500996054</v>
      </c>
      <c r="J35" s="173">
        <v>16.435507060257965</v>
      </c>
      <c r="K35" s="174"/>
      <c r="L35" s="160"/>
      <c r="M35" s="160"/>
      <c r="N35" s="160"/>
      <c r="O35" s="160"/>
      <c r="P35" s="160"/>
    </row>
    <row r="36" spans="3:16" s="152" customFormat="1" ht="9.75" customHeight="1">
      <c r="C36" s="168"/>
      <c r="D36" s="169" t="s">
        <v>258</v>
      </c>
      <c r="E36" s="170">
        <v>25.454818130429</v>
      </c>
      <c r="F36" s="171">
        <v>15.447704412986</v>
      </c>
      <c r="G36" s="170">
        <v>64.2776024115</v>
      </c>
      <c r="H36" s="171">
        <v>72.46297014146</v>
      </c>
      <c r="I36" s="172">
        <v>10.267579458071</v>
      </c>
      <c r="J36" s="173">
        <v>12.089325445553738</v>
      </c>
      <c r="K36" s="174"/>
      <c r="L36" s="160"/>
      <c r="M36" s="160"/>
      <c r="N36" s="160"/>
      <c r="O36" s="160"/>
      <c r="P36" s="160"/>
    </row>
    <row r="37" spans="3:16" s="152" customFormat="1" ht="9.75" customHeight="1">
      <c r="C37" s="168"/>
      <c r="D37" s="169" t="s">
        <v>259</v>
      </c>
      <c r="E37" s="170">
        <v>19.3444895578</v>
      </c>
      <c r="F37" s="171">
        <v>16.731307992732</v>
      </c>
      <c r="G37" s="170">
        <v>67.35271489951501</v>
      </c>
      <c r="H37" s="171">
        <v>66.520374127399</v>
      </c>
      <c r="I37" s="172">
        <v>13.302795542683</v>
      </c>
      <c r="J37" s="173">
        <v>16.748317879869642</v>
      </c>
      <c r="K37" s="174"/>
      <c r="L37" s="160"/>
      <c r="M37" s="160"/>
      <c r="N37" s="160"/>
      <c r="O37" s="160"/>
      <c r="P37" s="160"/>
    </row>
    <row r="38" spans="3:16" s="152" customFormat="1" ht="9.75" customHeight="1">
      <c r="C38" s="168"/>
      <c r="D38" s="169" t="s">
        <v>260</v>
      </c>
      <c r="E38" s="170">
        <v>17.847332467929</v>
      </c>
      <c r="F38" s="171">
        <v>16.663182570835</v>
      </c>
      <c r="G38" s="170">
        <v>64.35493024014599</v>
      </c>
      <c r="H38" s="171">
        <v>65.564352762488</v>
      </c>
      <c r="I38" s="172">
        <v>17.797737291925</v>
      </c>
      <c r="J38" s="173">
        <v>17.77246466667682</v>
      </c>
      <c r="K38" s="174"/>
      <c r="L38" s="160"/>
      <c r="M38" s="160"/>
      <c r="N38" s="160"/>
      <c r="O38" s="160"/>
      <c r="P38" s="160"/>
    </row>
    <row r="39" spans="3:16" s="152" customFormat="1" ht="9.75" customHeight="1">
      <c r="C39" s="175"/>
      <c r="D39" s="176" t="s">
        <v>261</v>
      </c>
      <c r="E39" s="177">
        <v>18.953096395659</v>
      </c>
      <c r="F39" s="178">
        <v>17.55070215303</v>
      </c>
      <c r="G39" s="177">
        <v>65.329132550969</v>
      </c>
      <c r="H39" s="178">
        <v>66.341682873686</v>
      </c>
      <c r="I39" s="179">
        <v>15.717771053372</v>
      </c>
      <c r="J39" s="180">
        <v>16.107621511448258</v>
      </c>
      <c r="K39" s="181"/>
      <c r="L39" s="160"/>
      <c r="M39" s="160"/>
      <c r="N39" s="160"/>
      <c r="O39" s="160"/>
      <c r="P39" s="160"/>
    </row>
    <row r="40" spans="3:16" s="152" customFormat="1" ht="9.75" customHeight="1">
      <c r="C40" s="161"/>
      <c r="D40" s="162" t="s">
        <v>262</v>
      </c>
      <c r="E40" s="182">
        <v>24.99990149142</v>
      </c>
      <c r="F40" s="164">
        <v>20.848676135367</v>
      </c>
      <c r="G40" s="182">
        <v>64.425005417972</v>
      </c>
      <c r="H40" s="164">
        <v>67.511773252172</v>
      </c>
      <c r="I40" s="183">
        <v>10.575093090608</v>
      </c>
      <c r="J40" s="184">
        <v>11.63955061246</v>
      </c>
      <c r="K40" s="167"/>
      <c r="L40" s="160"/>
      <c r="M40" s="160"/>
      <c r="N40" s="160"/>
      <c r="O40" s="160"/>
      <c r="P40" s="160"/>
    </row>
    <row r="41" spans="3:16" s="152" customFormat="1" ht="9.75" customHeight="1">
      <c r="C41" s="168"/>
      <c r="D41" s="169" t="s">
        <v>263</v>
      </c>
      <c r="E41" s="185">
        <v>19.380008435259</v>
      </c>
      <c r="F41" s="171">
        <v>16.429233752002</v>
      </c>
      <c r="G41" s="185">
        <v>70.60312104597101</v>
      </c>
      <c r="H41" s="171">
        <v>70.67914243164999</v>
      </c>
      <c r="I41" s="186">
        <v>10.016870518768</v>
      </c>
      <c r="J41" s="187">
        <v>12.891623816348</v>
      </c>
      <c r="K41" s="174"/>
      <c r="L41" s="160"/>
      <c r="M41" s="160"/>
      <c r="N41" s="160"/>
      <c r="O41" s="160"/>
      <c r="P41" s="160"/>
    </row>
    <row r="42" spans="3:16" s="152" customFormat="1" ht="9.75" customHeight="1">
      <c r="C42" s="168"/>
      <c r="D42" s="169" t="s">
        <v>264</v>
      </c>
      <c r="E42" s="185">
        <v>18.920152436172</v>
      </c>
      <c r="F42" s="171">
        <v>19.007461996161</v>
      </c>
      <c r="G42" s="185">
        <v>64.758797065802</v>
      </c>
      <c r="H42" s="171">
        <v>66.306666122138</v>
      </c>
      <c r="I42" s="186">
        <v>16.321050498026</v>
      </c>
      <c r="J42" s="187">
        <v>14.685871881702</v>
      </c>
      <c r="K42" s="174"/>
      <c r="L42" s="160"/>
      <c r="M42" s="160"/>
      <c r="N42" s="160"/>
      <c r="O42" s="160"/>
      <c r="P42" s="160"/>
    </row>
    <row r="43" spans="3:16" s="152" customFormat="1" ht="9.75" customHeight="1">
      <c r="C43" s="175"/>
      <c r="D43" s="188" t="s">
        <v>265</v>
      </c>
      <c r="E43" s="189">
        <v>17.029900282446</v>
      </c>
      <c r="F43" s="178">
        <v>15.317658496861</v>
      </c>
      <c r="G43" s="189">
        <v>68.399634393941</v>
      </c>
      <c r="H43" s="178">
        <v>68.109128500974</v>
      </c>
      <c r="I43" s="190">
        <v>14.570465323614</v>
      </c>
      <c r="J43" s="191">
        <v>16.573213002165</v>
      </c>
      <c r="K43" s="181"/>
      <c r="L43" s="160"/>
      <c r="M43" s="160"/>
      <c r="N43" s="160"/>
      <c r="O43" s="160"/>
      <c r="P43" s="160"/>
    </row>
    <row r="44" spans="3:16" s="152" customFormat="1" ht="9.75" customHeight="1">
      <c r="C44" s="161"/>
      <c r="D44" s="162" t="s">
        <v>266</v>
      </c>
      <c r="E44" s="192" t="s">
        <v>224</v>
      </c>
      <c r="F44" s="164">
        <v>15.4</v>
      </c>
      <c r="G44" s="182" t="s">
        <v>224</v>
      </c>
      <c r="H44" s="164">
        <v>67.3</v>
      </c>
      <c r="I44" s="183" t="s">
        <v>224</v>
      </c>
      <c r="J44" s="184">
        <v>17.3</v>
      </c>
      <c r="K44" s="167"/>
      <c r="L44" s="160"/>
      <c r="M44" s="160"/>
      <c r="N44" s="160"/>
      <c r="O44" s="160"/>
      <c r="P44" s="160"/>
    </row>
    <row r="45" spans="3:16" s="152" customFormat="1" ht="9.75" customHeight="1">
      <c r="C45" s="168"/>
      <c r="D45" s="169" t="s">
        <v>267</v>
      </c>
      <c r="E45" s="193" t="s">
        <v>224</v>
      </c>
      <c r="F45" s="171">
        <v>18.071442274039</v>
      </c>
      <c r="G45" s="193" t="s">
        <v>224</v>
      </c>
      <c r="H45" s="171">
        <v>70.393665195919</v>
      </c>
      <c r="I45" s="194" t="s">
        <v>224</v>
      </c>
      <c r="J45" s="187">
        <v>11.50409129272</v>
      </c>
      <c r="K45" s="174"/>
      <c r="L45" s="160"/>
      <c r="M45" s="160"/>
      <c r="N45" s="160"/>
      <c r="O45" s="160"/>
      <c r="P45" s="160"/>
    </row>
    <row r="46" spans="3:16" s="152" customFormat="1" ht="9.75" customHeight="1">
      <c r="C46" s="175"/>
      <c r="D46" s="176" t="s">
        <v>268</v>
      </c>
      <c r="E46" s="189">
        <v>34.991880577592</v>
      </c>
      <c r="F46" s="178">
        <v>26.271460951297</v>
      </c>
      <c r="G46" s="189">
        <v>60.724273345617</v>
      </c>
      <c r="H46" s="178">
        <v>66.886227209995</v>
      </c>
      <c r="I46" s="190">
        <v>4.283846076791</v>
      </c>
      <c r="J46" s="191">
        <v>6.8423118387079995</v>
      </c>
      <c r="K46" s="181"/>
      <c r="L46" s="160"/>
      <c r="M46" s="160"/>
      <c r="N46" s="160"/>
      <c r="O46" s="160"/>
      <c r="P46" s="160"/>
    </row>
    <row r="47" spans="4:14" ht="11.25">
      <c r="D47" s="195"/>
      <c r="K47" s="142"/>
      <c r="L47" s="142"/>
      <c r="M47" s="142"/>
      <c r="N47" s="142"/>
    </row>
    <row r="48" spans="4:14" ht="11.25">
      <c r="D48" s="195" t="s">
        <v>269</v>
      </c>
      <c r="E48" s="136"/>
      <c r="F48" s="136"/>
      <c r="G48" s="136"/>
      <c r="H48" s="136"/>
      <c r="I48" s="136"/>
      <c r="J48" s="136"/>
      <c r="K48" s="196"/>
      <c r="L48" s="196"/>
      <c r="M48" s="136"/>
      <c r="N48" s="136"/>
    </row>
    <row r="49" spans="4:12" ht="11.25">
      <c r="D49" s="197" t="s">
        <v>270</v>
      </c>
      <c r="K49" s="142"/>
      <c r="L49" s="142"/>
    </row>
    <row r="50" spans="4:12" ht="11.25">
      <c r="D50" s="195" t="s">
        <v>271</v>
      </c>
      <c r="K50" s="142"/>
      <c r="L50" s="142"/>
    </row>
    <row r="51" spans="11:12" ht="11.25">
      <c r="K51" s="142"/>
      <c r="L51" s="142"/>
    </row>
    <row r="52" spans="11:12" ht="11.25">
      <c r="K52" s="142"/>
      <c r="L52" s="142"/>
    </row>
    <row r="53" spans="11:12" ht="11.25">
      <c r="K53" s="142"/>
      <c r="L53" s="142"/>
    </row>
    <row r="54" spans="11:12" ht="11.25">
      <c r="K54" s="142"/>
      <c r="L54" s="142"/>
    </row>
    <row r="55" spans="1:12" ht="11.25">
      <c r="A55" s="198" t="s">
        <v>189</v>
      </c>
      <c r="K55" s="142"/>
      <c r="L55" s="142"/>
    </row>
    <row r="56" ht="11.25">
      <c r="A56" s="199" t="s">
        <v>453</v>
      </c>
    </row>
  </sheetData>
  <mergeCells count="4">
    <mergeCell ref="D10:D11"/>
    <mergeCell ref="E10:F10"/>
    <mergeCell ref="G10:H10"/>
    <mergeCell ref="I10:J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5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5" style="137" customWidth="1"/>
    <col min="3" max="3" width="2" style="137" customWidth="1"/>
    <col min="4" max="4" width="19.66015625" style="137" customWidth="1"/>
    <col min="5" max="5" width="8.83203125" style="137" customWidth="1"/>
    <col min="6" max="8" width="13.33203125" style="137" customWidth="1"/>
    <col min="9" max="9" width="14.83203125" style="137" customWidth="1"/>
    <col min="10" max="10" width="2" style="200" customWidth="1"/>
    <col min="11" max="11" width="4.83203125" style="200" customWidth="1"/>
    <col min="12" max="15" width="6.16015625" style="200" customWidth="1"/>
    <col min="16" max="16384" width="10.66015625" style="137" customWidth="1"/>
  </cols>
  <sheetData>
    <row r="1" spans="1:11" ht="11.25">
      <c r="A1" s="136"/>
      <c r="B1" s="136"/>
      <c r="J1" s="137"/>
      <c r="K1" s="137"/>
    </row>
    <row r="2" spans="1:4" ht="11.25">
      <c r="A2" s="136"/>
      <c r="B2" s="136"/>
      <c r="D2" s="138" t="s">
        <v>176</v>
      </c>
    </row>
    <row r="3" ht="11.25">
      <c r="D3" s="138" t="s">
        <v>177</v>
      </c>
    </row>
    <row r="4" ht="11.25">
      <c r="D4" s="139" t="s">
        <v>230</v>
      </c>
    </row>
    <row r="6" ht="11.25">
      <c r="D6" s="140" t="s">
        <v>135</v>
      </c>
    </row>
    <row r="7" ht="11.25">
      <c r="D7" s="140"/>
    </row>
    <row r="10" spans="3:10" ht="33.75">
      <c r="C10" s="143"/>
      <c r="D10" s="895"/>
      <c r="E10" s="201" t="s">
        <v>272</v>
      </c>
      <c r="F10" s="202" t="s">
        <v>273</v>
      </c>
      <c r="G10" s="203" t="s">
        <v>274</v>
      </c>
      <c r="H10" s="203" t="s">
        <v>275</v>
      </c>
      <c r="I10" s="203" t="s">
        <v>276</v>
      </c>
      <c r="J10" s="204"/>
    </row>
    <row r="11" spans="3:15" ht="9.75" customHeight="1">
      <c r="C11" s="146"/>
      <c r="D11" s="896"/>
      <c r="E11" s="205" t="s">
        <v>277</v>
      </c>
      <c r="F11" s="893" t="s">
        <v>231</v>
      </c>
      <c r="G11" s="894"/>
      <c r="H11" s="894"/>
      <c r="I11" s="894"/>
      <c r="J11" s="206"/>
      <c r="L11" s="207"/>
      <c r="M11" s="207"/>
      <c r="N11" s="207"/>
      <c r="O11" s="207"/>
    </row>
    <row r="12" spans="3:15" s="152" customFormat="1" ht="9.75" customHeight="1">
      <c r="C12" s="153"/>
      <c r="D12" s="208" t="s">
        <v>199</v>
      </c>
      <c r="E12" s="209">
        <v>40.62012530518702</v>
      </c>
      <c r="F12" s="210">
        <v>23.3</v>
      </c>
      <c r="G12" s="211">
        <v>25.6</v>
      </c>
      <c r="H12" s="211">
        <v>48.9</v>
      </c>
      <c r="I12" s="211">
        <v>4.5</v>
      </c>
      <c r="J12" s="212"/>
      <c r="K12" s="213"/>
      <c r="L12" s="214"/>
      <c r="M12" s="214"/>
      <c r="N12" s="214"/>
      <c r="O12" s="214"/>
    </row>
    <row r="13" spans="3:15" s="152" customFormat="1" ht="9.75" customHeight="1">
      <c r="C13" s="161"/>
      <c r="D13" s="215" t="s">
        <v>235</v>
      </c>
      <c r="E13" s="216">
        <v>40.68111</v>
      </c>
      <c r="F13" s="217">
        <v>25.550382910546</v>
      </c>
      <c r="G13" s="218">
        <v>25.823859020234</v>
      </c>
      <c r="H13" s="218">
        <v>51.37424193078</v>
      </c>
      <c r="I13" s="218">
        <v>4.698784066473</v>
      </c>
      <c r="J13" s="219"/>
      <c r="K13" s="213"/>
      <c r="L13" s="214"/>
      <c r="M13" s="214"/>
      <c r="N13" s="214"/>
      <c r="O13" s="214"/>
    </row>
    <row r="14" spans="3:15" s="152" customFormat="1" ht="9.75" customHeight="1">
      <c r="C14" s="168"/>
      <c r="D14" s="220" t="s">
        <v>236</v>
      </c>
      <c r="E14" s="221">
        <v>41.141886</v>
      </c>
      <c r="F14" s="222">
        <v>19.417811955558</v>
      </c>
      <c r="G14" s="223">
        <v>25.162693556769</v>
      </c>
      <c r="H14" s="223">
        <v>44.580505512326</v>
      </c>
      <c r="I14" s="223">
        <v>3.68970115365</v>
      </c>
      <c r="J14" s="224"/>
      <c r="K14" s="213"/>
      <c r="L14" s="214"/>
      <c r="M14" s="214"/>
      <c r="N14" s="214"/>
      <c r="O14" s="214"/>
    </row>
    <row r="15" spans="3:15" s="152" customFormat="1" ht="9.75" customHeight="1">
      <c r="C15" s="168"/>
      <c r="D15" s="220" t="s">
        <v>237</v>
      </c>
      <c r="E15" s="221">
        <v>39.217558</v>
      </c>
      <c r="F15" s="222">
        <v>19.915633469571</v>
      </c>
      <c r="G15" s="223">
        <v>20.940274508796</v>
      </c>
      <c r="H15" s="223">
        <v>40.855907978367</v>
      </c>
      <c r="I15" s="223">
        <v>3.457029357991</v>
      </c>
      <c r="J15" s="224"/>
      <c r="K15" s="213"/>
      <c r="L15" s="214"/>
      <c r="M15" s="214"/>
      <c r="N15" s="214"/>
      <c r="O15" s="214"/>
    </row>
    <row r="16" spans="3:15" s="152" customFormat="1" ht="9.75" customHeight="1">
      <c r="C16" s="168"/>
      <c r="D16" s="220" t="s">
        <v>238</v>
      </c>
      <c r="E16" s="221">
        <v>40.326834</v>
      </c>
      <c r="F16" s="222">
        <v>27.787276773224</v>
      </c>
      <c r="G16" s="223">
        <v>24.132514156382</v>
      </c>
      <c r="H16" s="223">
        <v>51.919790929606</v>
      </c>
      <c r="I16" s="223">
        <v>4.116084856783</v>
      </c>
      <c r="J16" s="224"/>
      <c r="K16" s="213"/>
      <c r="L16" s="214"/>
      <c r="M16" s="214"/>
      <c r="N16" s="214"/>
      <c r="O16" s="214"/>
    </row>
    <row r="17" spans="3:15" s="152" customFormat="1" ht="9.75" customHeight="1">
      <c r="C17" s="168"/>
      <c r="D17" s="220" t="s">
        <v>239</v>
      </c>
      <c r="E17" s="221">
        <v>43.712607</v>
      </c>
      <c r="F17" s="222">
        <v>20.576822760058</v>
      </c>
      <c r="G17" s="223">
        <v>30.902833266127</v>
      </c>
      <c r="H17" s="223">
        <v>51.479656026185</v>
      </c>
      <c r="I17" s="223">
        <v>4.952433317892</v>
      </c>
      <c r="J17" s="224"/>
      <c r="K17" s="213"/>
      <c r="L17" s="214"/>
      <c r="M17" s="214"/>
      <c r="N17" s="214"/>
      <c r="O17" s="214"/>
    </row>
    <row r="18" spans="3:15" s="152" customFormat="1" ht="9.75" customHeight="1">
      <c r="C18" s="168"/>
      <c r="D18" s="220" t="s">
        <v>240</v>
      </c>
      <c r="E18" s="221">
        <v>39.342107</v>
      </c>
      <c r="F18" s="222">
        <v>22.006680073676</v>
      </c>
      <c r="G18" s="223">
        <v>25.199869517798</v>
      </c>
      <c r="H18" s="223">
        <v>47.206549591474</v>
      </c>
      <c r="I18" s="223">
        <v>3.894614727528</v>
      </c>
      <c r="J18" s="224"/>
      <c r="K18" s="213"/>
      <c r="L18" s="214"/>
      <c r="M18" s="214"/>
      <c r="N18" s="214"/>
      <c r="O18" s="214"/>
    </row>
    <row r="19" spans="3:15" s="152" customFormat="1" ht="9.75" customHeight="1">
      <c r="C19" s="168"/>
      <c r="D19" s="220" t="s">
        <v>241</v>
      </c>
      <c r="E19" s="221">
        <v>33.838359</v>
      </c>
      <c r="F19" s="222">
        <v>30.768506521608</v>
      </c>
      <c r="G19" s="223">
        <v>16.241517217958</v>
      </c>
      <c r="H19" s="223">
        <v>47.010023739566</v>
      </c>
      <c r="I19" s="223">
        <v>2.708733051177</v>
      </c>
      <c r="J19" s="224"/>
      <c r="K19" s="213"/>
      <c r="L19" s="214"/>
      <c r="M19" s="214"/>
      <c r="N19" s="214"/>
      <c r="O19" s="214"/>
    </row>
    <row r="20" spans="3:15" s="152" customFormat="1" ht="9.75" customHeight="1">
      <c r="C20" s="168"/>
      <c r="D20" s="220" t="s">
        <v>242</v>
      </c>
      <c r="E20" s="221">
        <v>41.355896</v>
      </c>
      <c r="F20" s="222">
        <v>21.385079971471</v>
      </c>
      <c r="G20" s="223">
        <v>27.867985472337</v>
      </c>
      <c r="H20" s="223">
        <v>49.253065443807</v>
      </c>
      <c r="I20" s="223">
        <v>4.365341486032</v>
      </c>
      <c r="J20" s="224"/>
      <c r="K20" s="213"/>
      <c r="L20" s="214"/>
      <c r="M20" s="214"/>
      <c r="N20" s="214"/>
      <c r="O20" s="213"/>
    </row>
    <row r="21" spans="3:15" s="152" customFormat="1" ht="9.75" customHeight="1">
      <c r="C21" s="168"/>
      <c r="D21" s="220" t="s">
        <v>243</v>
      </c>
      <c r="E21" s="221">
        <v>39.503673</v>
      </c>
      <c r="F21" s="222">
        <v>21.504297743633</v>
      </c>
      <c r="G21" s="223">
        <v>24.266145523702</v>
      </c>
      <c r="H21" s="223">
        <v>45.770443267335</v>
      </c>
      <c r="I21" s="223">
        <v>4.713993392536</v>
      </c>
      <c r="J21" s="224"/>
      <c r="K21" s="213"/>
      <c r="L21" s="214"/>
      <c r="M21" s="214"/>
      <c r="N21" s="214"/>
      <c r="O21" s="213"/>
    </row>
    <row r="22" spans="3:15" s="152" customFormat="1" ht="9.75" customHeight="1">
      <c r="C22" s="168"/>
      <c r="D22" s="220" t="s">
        <v>244</v>
      </c>
      <c r="E22" s="225">
        <v>39.70653</v>
      </c>
      <c r="F22" s="226">
        <v>28.157596627527</v>
      </c>
      <c r="G22" s="227">
        <v>25.732250443626</v>
      </c>
      <c r="H22" s="227">
        <v>53.889847071154</v>
      </c>
      <c r="I22" s="227">
        <v>5.190373254633</v>
      </c>
      <c r="J22" s="224"/>
      <c r="K22" s="213"/>
      <c r="L22" s="214"/>
      <c r="M22" s="214"/>
      <c r="N22" s="214"/>
      <c r="O22" s="213"/>
    </row>
    <row r="23" spans="3:15" s="152" customFormat="1" ht="9.75" customHeight="1">
      <c r="C23" s="168"/>
      <c r="D23" s="220" t="s">
        <v>245</v>
      </c>
      <c r="E23" s="221">
        <v>42.763849</v>
      </c>
      <c r="F23" s="222">
        <v>21.366772730164</v>
      </c>
      <c r="G23" s="223">
        <v>30.57261130531</v>
      </c>
      <c r="H23" s="223">
        <v>51.939384035474</v>
      </c>
      <c r="I23" s="223">
        <v>5.628267420731</v>
      </c>
      <c r="J23" s="224"/>
      <c r="K23" s="213"/>
      <c r="L23" s="214"/>
      <c r="M23" s="214"/>
      <c r="N23" s="214"/>
      <c r="O23" s="213"/>
    </row>
    <row r="24" spans="3:15" s="152" customFormat="1" ht="9.75" customHeight="1">
      <c r="C24" s="168"/>
      <c r="D24" s="220" t="s">
        <v>246</v>
      </c>
      <c r="E24" s="221">
        <v>35.945446</v>
      </c>
      <c r="F24" s="222">
        <v>24.397582817828</v>
      </c>
      <c r="G24" s="223">
        <v>18.156594477977</v>
      </c>
      <c r="H24" s="223">
        <v>42.554177295804</v>
      </c>
      <c r="I24" s="223">
        <v>2.862682352941</v>
      </c>
      <c r="J24" s="224"/>
      <c r="K24" s="213"/>
      <c r="L24" s="214"/>
      <c r="M24" s="214"/>
      <c r="N24" s="214"/>
      <c r="O24" s="214"/>
    </row>
    <row r="25" spans="3:15" s="152" customFormat="1" ht="9.75" customHeight="1">
      <c r="C25" s="168"/>
      <c r="D25" s="220" t="s">
        <v>247</v>
      </c>
      <c r="E25" s="221">
        <v>39.821405</v>
      </c>
      <c r="F25" s="222">
        <v>19.890086012118</v>
      </c>
      <c r="G25" s="223">
        <v>25.052671926488</v>
      </c>
      <c r="H25" s="223">
        <v>44.942757938606</v>
      </c>
      <c r="I25" s="223">
        <v>3.728351996689</v>
      </c>
      <c r="J25" s="224"/>
      <c r="K25" s="213"/>
      <c r="L25" s="214"/>
      <c r="M25" s="214"/>
      <c r="N25" s="214"/>
      <c r="O25" s="214"/>
    </row>
    <row r="26" spans="3:15" s="152" customFormat="1" ht="9.75" customHeight="1">
      <c r="C26" s="168"/>
      <c r="D26" s="220" t="s">
        <v>248</v>
      </c>
      <c r="E26" s="221">
        <v>38.914544</v>
      </c>
      <c r="F26" s="222">
        <v>21.871048921365</v>
      </c>
      <c r="G26" s="223">
        <v>23.226397482571</v>
      </c>
      <c r="H26" s="223">
        <v>45.097446403936</v>
      </c>
      <c r="I26" s="223">
        <v>3.465953325978</v>
      </c>
      <c r="J26" s="224"/>
      <c r="K26" s="213"/>
      <c r="L26" s="214"/>
      <c r="M26" s="214"/>
      <c r="N26" s="214"/>
      <c r="O26" s="214"/>
    </row>
    <row r="27" spans="3:15" s="152" customFormat="1" ht="9.75" customHeight="1">
      <c r="C27" s="168"/>
      <c r="D27" s="220" t="s">
        <v>249</v>
      </c>
      <c r="E27" s="221">
        <v>38.737081</v>
      </c>
      <c r="F27" s="222">
        <v>26.365787241641</v>
      </c>
      <c r="G27" s="223">
        <v>20.502656131423</v>
      </c>
      <c r="H27" s="223">
        <v>46.868443373064</v>
      </c>
      <c r="I27" s="223">
        <v>3.510638297872</v>
      </c>
      <c r="J27" s="224"/>
      <c r="K27" s="213"/>
      <c r="L27" s="214"/>
      <c r="M27" s="214"/>
      <c r="N27" s="214"/>
      <c r="O27" s="214"/>
    </row>
    <row r="28" spans="3:15" s="152" customFormat="1" ht="9.75" customHeight="1">
      <c r="C28" s="168"/>
      <c r="D28" s="220" t="s">
        <v>250</v>
      </c>
      <c r="E28" s="221">
        <v>39.617184</v>
      </c>
      <c r="F28" s="222">
        <v>21.637992783219</v>
      </c>
      <c r="G28" s="223">
        <v>23.778730602055</v>
      </c>
      <c r="H28" s="223">
        <v>45.416723385274</v>
      </c>
      <c r="I28" s="223">
        <v>3.828022699688</v>
      </c>
      <c r="J28" s="224"/>
      <c r="K28" s="213"/>
      <c r="L28" s="214"/>
      <c r="M28" s="214"/>
      <c r="N28" s="214"/>
      <c r="O28" s="214"/>
    </row>
    <row r="29" spans="3:15" s="152" customFormat="1" ht="9.75" customHeight="1">
      <c r="C29" s="168"/>
      <c r="D29" s="220" t="s">
        <v>251</v>
      </c>
      <c r="E29" s="221">
        <v>39.017041</v>
      </c>
      <c r="F29" s="222">
        <v>22.61618921455</v>
      </c>
      <c r="G29" s="223">
        <v>20.07058287796</v>
      </c>
      <c r="H29" s="223">
        <v>42.68677209251</v>
      </c>
      <c r="I29" s="223">
        <v>3.210761854795</v>
      </c>
      <c r="J29" s="224"/>
      <c r="K29" s="213"/>
      <c r="L29" s="214"/>
      <c r="M29" s="214"/>
      <c r="N29" s="214"/>
      <c r="O29" s="214"/>
    </row>
    <row r="30" spans="3:15" s="152" customFormat="1" ht="9.75" customHeight="1">
      <c r="C30" s="168"/>
      <c r="D30" s="220" t="s">
        <v>252</v>
      </c>
      <c r="E30" s="221">
        <v>40.29381</v>
      </c>
      <c r="F30" s="222">
        <v>26.355429318089</v>
      </c>
      <c r="G30" s="223">
        <v>22.286846692707</v>
      </c>
      <c r="H30" s="223">
        <v>48.642276010796</v>
      </c>
      <c r="I30" s="223">
        <v>3.828801136397</v>
      </c>
      <c r="J30" s="224"/>
      <c r="K30" s="213"/>
      <c r="L30" s="214"/>
      <c r="M30" s="214"/>
      <c r="N30" s="214"/>
      <c r="O30" s="214"/>
    </row>
    <row r="31" spans="3:15" s="152" customFormat="1" ht="9.75" customHeight="1">
      <c r="C31" s="168"/>
      <c r="D31" s="220" t="s">
        <v>253</v>
      </c>
      <c r="E31" s="221">
        <v>41.251031</v>
      </c>
      <c r="F31" s="222">
        <v>22.357541533126</v>
      </c>
      <c r="G31" s="223">
        <v>25.712250245225</v>
      </c>
      <c r="H31" s="223">
        <v>48.069791778351</v>
      </c>
      <c r="I31" s="223">
        <v>4.679088382648</v>
      </c>
      <c r="J31" s="224"/>
      <c r="K31" s="213"/>
      <c r="L31" s="214"/>
      <c r="M31" s="214"/>
      <c r="N31" s="214"/>
      <c r="O31" s="214"/>
    </row>
    <row r="32" spans="3:15" s="152" customFormat="1" ht="9.75" customHeight="1">
      <c r="C32" s="168"/>
      <c r="D32" s="220" t="s">
        <v>254</v>
      </c>
      <c r="E32" s="221">
        <v>37.497329</v>
      </c>
      <c r="F32" s="222">
        <v>21.46321067679</v>
      </c>
      <c r="G32" s="223">
        <v>18.947933606697</v>
      </c>
      <c r="H32" s="223">
        <v>40.411144283487</v>
      </c>
      <c r="I32" s="223">
        <v>3.147173018918</v>
      </c>
      <c r="J32" s="224"/>
      <c r="K32" s="213"/>
      <c r="L32" s="214"/>
      <c r="M32" s="214"/>
      <c r="N32" s="214"/>
      <c r="O32" s="214"/>
    </row>
    <row r="33" spans="3:15" s="152" customFormat="1" ht="9.75" customHeight="1">
      <c r="C33" s="168"/>
      <c r="D33" s="220" t="s">
        <v>255</v>
      </c>
      <c r="E33" s="221">
        <v>40.416946</v>
      </c>
      <c r="F33" s="222">
        <v>22.762687498685</v>
      </c>
      <c r="G33" s="223">
        <v>26.286056900022</v>
      </c>
      <c r="H33" s="223">
        <v>49.048744398707</v>
      </c>
      <c r="I33" s="223">
        <v>4.342318097344</v>
      </c>
      <c r="J33" s="224"/>
      <c r="K33" s="213"/>
      <c r="L33" s="214"/>
      <c r="M33" s="214"/>
      <c r="N33" s="214"/>
      <c r="O33" s="214"/>
    </row>
    <row r="34" spans="3:15" s="152" customFormat="1" ht="9.75" customHeight="1">
      <c r="C34" s="168"/>
      <c r="D34" s="220" t="s">
        <v>256</v>
      </c>
      <c r="E34" s="221">
        <v>38.018112</v>
      </c>
      <c r="F34" s="222">
        <v>21.706492504249</v>
      </c>
      <c r="G34" s="223">
        <v>21.270789403784</v>
      </c>
      <c r="H34" s="223">
        <v>42.977281908033</v>
      </c>
      <c r="I34" s="223">
        <v>2.949641037358</v>
      </c>
      <c r="J34" s="224"/>
      <c r="K34" s="213"/>
      <c r="L34" s="214"/>
      <c r="M34" s="214"/>
      <c r="N34" s="214"/>
      <c r="O34" s="214"/>
    </row>
    <row r="35" spans="3:15" s="152" customFormat="1" ht="9.75" customHeight="1">
      <c r="C35" s="168"/>
      <c r="D35" s="220" t="s">
        <v>257</v>
      </c>
      <c r="E35" s="221">
        <v>41.213296</v>
      </c>
      <c r="F35" s="222">
        <v>20.084721614335</v>
      </c>
      <c r="G35" s="223">
        <v>23.61832424861</v>
      </c>
      <c r="H35" s="223">
        <v>43.703045862945</v>
      </c>
      <c r="I35" s="223">
        <v>3.755187314071</v>
      </c>
      <c r="J35" s="224"/>
      <c r="K35" s="213"/>
      <c r="L35" s="214"/>
      <c r="M35" s="214"/>
      <c r="N35" s="214"/>
      <c r="O35" s="214"/>
    </row>
    <row r="36" spans="3:15" s="152" customFormat="1" ht="9.75" customHeight="1">
      <c r="C36" s="168"/>
      <c r="D36" s="220" t="s">
        <v>258</v>
      </c>
      <c r="E36" s="221">
        <v>36.538709</v>
      </c>
      <c r="F36" s="222">
        <v>21.318066845492</v>
      </c>
      <c r="G36" s="223">
        <v>16.683452833845</v>
      </c>
      <c r="H36" s="223">
        <v>38.001519679338</v>
      </c>
      <c r="I36" s="223">
        <v>2.650688604046</v>
      </c>
      <c r="J36" s="224"/>
      <c r="K36" s="213"/>
      <c r="L36" s="214"/>
      <c r="M36" s="214"/>
      <c r="N36" s="214"/>
      <c r="O36" s="214"/>
    </row>
    <row r="37" spans="3:15" s="152" customFormat="1" ht="9.75" customHeight="1">
      <c r="C37" s="168"/>
      <c r="D37" s="220" t="s">
        <v>259</v>
      </c>
      <c r="E37" s="221">
        <v>41.76268</v>
      </c>
      <c r="F37" s="222">
        <v>25.152155579715</v>
      </c>
      <c r="G37" s="223">
        <v>25.177726522995</v>
      </c>
      <c r="H37" s="223">
        <v>50.32988210271</v>
      </c>
      <c r="I37" s="223">
        <v>4.474989645748</v>
      </c>
      <c r="J37" s="224"/>
      <c r="K37" s="213"/>
      <c r="L37" s="214"/>
      <c r="M37" s="214"/>
      <c r="N37" s="214"/>
      <c r="O37" s="214"/>
    </row>
    <row r="38" spans="3:15" s="152" customFormat="1" ht="9.75" customHeight="1">
      <c r="C38" s="168"/>
      <c r="D38" s="220" t="s">
        <v>260</v>
      </c>
      <c r="E38" s="221">
        <v>40.695114</v>
      </c>
      <c r="F38" s="222">
        <v>25.415003532786</v>
      </c>
      <c r="G38" s="223">
        <v>27.106901719992</v>
      </c>
      <c r="H38" s="223">
        <v>52.521905252779</v>
      </c>
      <c r="I38" s="223">
        <v>5.327295962435</v>
      </c>
      <c r="J38" s="224"/>
      <c r="K38" s="213"/>
      <c r="L38" s="214"/>
      <c r="M38" s="214"/>
      <c r="N38" s="214"/>
      <c r="O38" s="214"/>
    </row>
    <row r="39" spans="3:15" s="152" customFormat="1" ht="9.75" customHeight="1">
      <c r="C39" s="175"/>
      <c r="D39" s="228" t="s">
        <v>261</v>
      </c>
      <c r="E39" s="229">
        <v>39.244057</v>
      </c>
      <c r="F39" s="230">
        <v>26.455014996299</v>
      </c>
      <c r="G39" s="231">
        <v>24.279790342547</v>
      </c>
      <c r="H39" s="231">
        <v>50.734805338846</v>
      </c>
      <c r="I39" s="231">
        <v>4.527371173</v>
      </c>
      <c r="J39" s="232"/>
      <c r="K39" s="213"/>
      <c r="L39" s="214"/>
      <c r="M39" s="214"/>
      <c r="N39" s="214"/>
      <c r="O39" s="214"/>
    </row>
    <row r="40" spans="3:15" s="152" customFormat="1" ht="9.75" customHeight="1">
      <c r="C40" s="161"/>
      <c r="D40" s="215" t="s">
        <v>262</v>
      </c>
      <c r="E40" s="216">
        <v>34.507155635063</v>
      </c>
      <c r="F40" s="217">
        <v>30.881541294275</v>
      </c>
      <c r="G40" s="218">
        <v>17.240771574734</v>
      </c>
      <c r="H40" s="218">
        <v>48.12231286901</v>
      </c>
      <c r="I40" s="218">
        <v>3.215412940558</v>
      </c>
      <c r="J40" s="219"/>
      <c r="K40" s="213"/>
      <c r="L40" s="214"/>
      <c r="M40" s="214"/>
      <c r="N40" s="214"/>
      <c r="O40" s="214"/>
    </row>
    <row r="41" spans="3:15" s="152" customFormat="1" ht="9.75" customHeight="1">
      <c r="C41" s="168"/>
      <c r="D41" s="220" t="s">
        <v>263</v>
      </c>
      <c r="E41" s="221">
        <v>40.257374631268</v>
      </c>
      <c r="F41" s="222">
        <v>23.244811958337</v>
      </c>
      <c r="G41" s="223">
        <v>18.239643794228</v>
      </c>
      <c r="H41" s="223">
        <v>41.484455752564</v>
      </c>
      <c r="I41" s="223">
        <v>3.124560959847</v>
      </c>
      <c r="J41" s="224"/>
      <c r="K41" s="213"/>
      <c r="L41" s="214"/>
      <c r="M41" s="214"/>
      <c r="N41" s="214"/>
      <c r="O41" s="214"/>
    </row>
    <row r="42" spans="3:15" s="152" customFormat="1" ht="9.75" customHeight="1">
      <c r="C42" s="168"/>
      <c r="D42" s="220" t="s">
        <v>264</v>
      </c>
      <c r="E42" s="221">
        <v>38.497553964788</v>
      </c>
      <c r="F42" s="222">
        <v>28.665989572073</v>
      </c>
      <c r="G42" s="223">
        <v>22.148409414296</v>
      </c>
      <c r="H42" s="223">
        <v>50.814398986369</v>
      </c>
      <c r="I42" s="223">
        <v>4.576358982608</v>
      </c>
      <c r="J42" s="224"/>
      <c r="K42" s="213"/>
      <c r="L42" s="214"/>
      <c r="M42" s="214"/>
      <c r="N42" s="214"/>
      <c r="O42" s="214"/>
    </row>
    <row r="43" spans="3:15" s="152" customFormat="1" ht="9.75" customHeight="1">
      <c r="C43" s="175"/>
      <c r="D43" s="233" t="s">
        <v>265</v>
      </c>
      <c r="E43" s="229">
        <v>41.225251549356</v>
      </c>
      <c r="F43" s="230">
        <v>22.489875929982</v>
      </c>
      <c r="G43" s="231">
        <v>24.333321196332</v>
      </c>
      <c r="H43" s="231">
        <v>46.823197126314</v>
      </c>
      <c r="I43" s="231">
        <v>4.709669980846</v>
      </c>
      <c r="J43" s="232"/>
      <c r="K43" s="213"/>
      <c r="L43" s="214"/>
      <c r="M43" s="214"/>
      <c r="N43" s="214"/>
      <c r="O43" s="214"/>
    </row>
    <row r="44" spans="3:15" s="152" customFormat="1" ht="9.75" customHeight="1">
      <c r="C44" s="161"/>
      <c r="D44" s="215" t="s">
        <v>266</v>
      </c>
      <c r="E44" s="216">
        <v>41.130130097654</v>
      </c>
      <c r="F44" s="217">
        <v>22.821400223325</v>
      </c>
      <c r="G44" s="218">
        <v>25.69866542896</v>
      </c>
      <c r="H44" s="218">
        <v>48.520065652285</v>
      </c>
      <c r="I44" s="218">
        <v>3.376169320072</v>
      </c>
      <c r="J44" s="219"/>
      <c r="K44" s="213"/>
      <c r="L44" s="214"/>
      <c r="M44" s="214"/>
      <c r="N44" s="214"/>
      <c r="O44" s="214"/>
    </row>
    <row r="45" spans="3:15" s="152" customFormat="1" ht="9.75" customHeight="1">
      <c r="C45" s="168"/>
      <c r="D45" s="220" t="s">
        <v>267</v>
      </c>
      <c r="E45" s="221">
        <v>35.502249076871</v>
      </c>
      <c r="F45" s="222">
        <v>25.671972362488</v>
      </c>
      <c r="G45" s="223">
        <v>16.342509316288</v>
      </c>
      <c r="H45" s="223">
        <v>42.014481678776</v>
      </c>
      <c r="I45" s="223">
        <v>1.740001435113</v>
      </c>
      <c r="J45" s="224"/>
      <c r="K45" s="213"/>
      <c r="L45" s="214"/>
      <c r="M45" s="214"/>
      <c r="N45" s="214"/>
      <c r="O45" s="214"/>
    </row>
    <row r="46" spans="3:15" s="152" customFormat="1" ht="9.75" customHeight="1">
      <c r="C46" s="175"/>
      <c r="D46" s="228" t="s">
        <v>268</v>
      </c>
      <c r="E46" s="229">
        <v>28.212925020412</v>
      </c>
      <c r="F46" s="230">
        <v>39.3</v>
      </c>
      <c r="G46" s="231">
        <v>10.2</v>
      </c>
      <c r="H46" s="231">
        <v>49.5</v>
      </c>
      <c r="I46" s="231">
        <v>1.216318938916</v>
      </c>
      <c r="J46" s="232"/>
      <c r="K46" s="213"/>
      <c r="L46" s="214"/>
      <c r="M46" s="214"/>
      <c r="N46" s="214"/>
      <c r="O46" s="214"/>
    </row>
    <row r="47" ht="11.25">
      <c r="D47" s="195"/>
    </row>
    <row r="48" ht="9.75" customHeight="1">
      <c r="D48" s="234" t="s">
        <v>269</v>
      </c>
    </row>
    <row r="49" ht="9.75" customHeight="1">
      <c r="D49" s="235" t="s">
        <v>270</v>
      </c>
    </row>
    <row r="50" spans="4:6" ht="9.75" customHeight="1">
      <c r="D50" s="195" t="s">
        <v>271</v>
      </c>
      <c r="F50" s="236"/>
    </row>
    <row r="51" spans="4:6" ht="9.75" customHeight="1">
      <c r="D51" s="195"/>
      <c r="F51" s="236"/>
    </row>
    <row r="52" spans="4:6" ht="9.75" customHeight="1">
      <c r="D52" s="195"/>
      <c r="F52" s="236"/>
    </row>
    <row r="53" spans="4:6" ht="9.75" customHeight="1">
      <c r="D53" s="195"/>
      <c r="F53" s="236"/>
    </row>
    <row r="54" spans="1:6" ht="11.25">
      <c r="A54" s="198" t="s">
        <v>189</v>
      </c>
      <c r="F54" s="236"/>
    </row>
    <row r="55" spans="1:6" ht="11.25">
      <c r="A55" s="199" t="s">
        <v>454</v>
      </c>
      <c r="F55" s="236"/>
    </row>
  </sheetData>
  <mergeCells count="2">
    <mergeCell ref="F11:I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B18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33203125" style="197" customWidth="1"/>
    <col min="3" max="3" width="19.83203125" style="197" customWidth="1"/>
    <col min="4" max="4" width="5.66015625" style="197" customWidth="1"/>
    <col min="5" max="5" width="11.16015625" style="197" customWidth="1"/>
    <col min="6" max="6" width="10.33203125" style="197" customWidth="1"/>
    <col min="7" max="7" width="11.66015625" style="197" customWidth="1"/>
    <col min="8" max="8" width="10.83203125" style="197" customWidth="1"/>
    <col min="9" max="10" width="10.66015625" style="197" customWidth="1"/>
    <col min="11" max="11" width="7.16015625" style="197" customWidth="1"/>
    <col min="12" max="12" width="11.66015625" style="197" bestFit="1" customWidth="1"/>
    <col min="13" max="13" width="16.83203125" style="197" customWidth="1"/>
    <col min="14" max="16384" width="10.66015625" style="197" customWidth="1"/>
  </cols>
  <sheetData>
    <row r="1" spans="1:2" ht="11.25">
      <c r="A1" s="195"/>
      <c r="B1" s="195"/>
    </row>
    <row r="2" spans="1:14" ht="11.25">
      <c r="A2" s="195"/>
      <c r="B2" s="195"/>
      <c r="D2" s="138" t="s">
        <v>176</v>
      </c>
      <c r="N2" s="198"/>
    </row>
    <row r="3" spans="4:14" ht="11.25">
      <c r="D3" s="138" t="s">
        <v>177</v>
      </c>
      <c r="N3" s="198"/>
    </row>
    <row r="4" spans="4:14" ht="11.25">
      <c r="D4" s="139" t="s">
        <v>230</v>
      </c>
      <c r="N4" s="198"/>
    </row>
    <row r="5" spans="4:14" ht="11.25">
      <c r="D5" s="139"/>
      <c r="N5" s="198"/>
    </row>
    <row r="6" spans="4:15" ht="11.25">
      <c r="D6" s="138" t="s">
        <v>136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ht="11.25">
      <c r="D7" s="198" t="s">
        <v>278</v>
      </c>
    </row>
    <row r="8" ht="11.25"/>
    <row r="9" spans="7:8" ht="11.25">
      <c r="G9" s="237"/>
      <c r="H9" s="237"/>
    </row>
    <row r="10" spans="5:9" ht="11.25">
      <c r="E10" s="897">
        <v>1990</v>
      </c>
      <c r="F10" s="897"/>
      <c r="G10" s="898">
        <v>2009</v>
      </c>
      <c r="H10" s="898"/>
      <c r="I10" s="195"/>
    </row>
    <row r="11" spans="2:9" ht="11.25">
      <c r="B11" s="238"/>
      <c r="C11" s="238"/>
      <c r="E11" s="239" t="s">
        <v>279</v>
      </c>
      <c r="F11" s="239" t="s">
        <v>280</v>
      </c>
      <c r="G11" s="240" t="s">
        <v>279</v>
      </c>
      <c r="H11" s="240" t="s">
        <v>280</v>
      </c>
      <c r="I11" s="195"/>
    </row>
    <row r="12" spans="2:12" ht="11.25">
      <c r="B12" s="238"/>
      <c r="D12" s="241">
        <v>0</v>
      </c>
      <c r="E12" s="242">
        <v>-3.1900103366745625</v>
      </c>
      <c r="F12" s="242">
        <v>3.037952108601358</v>
      </c>
      <c r="G12" s="243">
        <v>-2.6720597780185487</v>
      </c>
      <c r="H12" s="243">
        <v>2.537361900062025</v>
      </c>
      <c r="I12" s="195"/>
      <c r="K12" s="244"/>
      <c r="L12" s="244"/>
    </row>
    <row r="13" spans="2:12" ht="11.25">
      <c r="B13" s="238"/>
      <c r="D13" s="241">
        <v>5</v>
      </c>
      <c r="E13" s="242">
        <v>-3.31477302604673</v>
      </c>
      <c r="F13" s="242">
        <v>3.160630987308409</v>
      </c>
      <c r="G13" s="243">
        <v>-2.6223456574380855</v>
      </c>
      <c r="H13" s="243">
        <v>2.4923943699765916</v>
      </c>
      <c r="I13" s="195"/>
      <c r="K13" s="244"/>
      <c r="L13" s="244"/>
    </row>
    <row r="14" spans="2:12" ht="11.25">
      <c r="B14" s="238"/>
      <c r="D14" s="241">
        <v>10</v>
      </c>
      <c r="E14" s="242">
        <v>-3.465348436389963</v>
      </c>
      <c r="F14" s="242">
        <v>3.3046949676514545</v>
      </c>
      <c r="G14" s="243">
        <v>-2.708780097064236</v>
      </c>
      <c r="H14" s="243">
        <v>2.5750307730547157</v>
      </c>
      <c r="I14" s="195"/>
      <c r="K14" s="244"/>
      <c r="L14" s="244"/>
    </row>
    <row r="15" spans="2:12" ht="11.25">
      <c r="B15" s="238"/>
      <c r="D15" s="241">
        <v>15</v>
      </c>
      <c r="E15" s="242">
        <v>-3.720407116908592</v>
      </c>
      <c r="F15" s="242">
        <v>3.555181892573948</v>
      </c>
      <c r="G15" s="243">
        <v>-3.0193942120243618</v>
      </c>
      <c r="H15" s="243">
        <v>2.8734926591466348</v>
      </c>
      <c r="I15" s="195"/>
      <c r="K15" s="244"/>
      <c r="L15" s="244"/>
    </row>
    <row r="16" spans="2:12" ht="11.25">
      <c r="B16" s="238"/>
      <c r="D16" s="241">
        <v>20</v>
      </c>
      <c r="E16" s="242">
        <v>-3.9529125117874706</v>
      </c>
      <c r="F16" s="242">
        <v>3.8175332726494164</v>
      </c>
      <c r="G16" s="243">
        <v>-3.2582100124218742</v>
      </c>
      <c r="H16" s="243">
        <v>3.139977398113145</v>
      </c>
      <c r="I16" s="195"/>
      <c r="K16" s="244"/>
      <c r="L16" s="244"/>
    </row>
    <row r="17" spans="2:12" ht="11.25">
      <c r="B17" s="238"/>
      <c r="D17" s="241">
        <v>25</v>
      </c>
      <c r="E17" s="242">
        <v>-3.9278774463370123</v>
      </c>
      <c r="F17" s="242">
        <v>3.8282476139788573</v>
      </c>
      <c r="G17" s="243">
        <v>-3.4350516777197533</v>
      </c>
      <c r="H17" s="243">
        <v>3.3432072430043043</v>
      </c>
      <c r="I17" s="195"/>
      <c r="K17" s="244"/>
      <c r="L17" s="244"/>
    </row>
    <row r="18" spans="2:12" ht="11.25">
      <c r="B18" s="238"/>
      <c r="D18" s="241">
        <v>30</v>
      </c>
      <c r="E18" s="242">
        <v>-3.7618012228090953</v>
      </c>
      <c r="F18" s="242">
        <v>3.6971786442996106</v>
      </c>
      <c r="G18" s="243">
        <v>-3.549720327304562</v>
      </c>
      <c r="H18" s="243">
        <v>3.455803834104925</v>
      </c>
      <c r="I18" s="195"/>
      <c r="K18" s="244"/>
      <c r="L18" s="244"/>
    </row>
    <row r="19" spans="2:12" ht="11.25">
      <c r="B19" s="238"/>
      <c r="D19" s="241">
        <v>35</v>
      </c>
      <c r="E19" s="242">
        <v>-3.5997387051939915</v>
      </c>
      <c r="F19" s="242">
        <v>3.5626387118852727</v>
      </c>
      <c r="G19" s="243">
        <v>-3.7216541258162317</v>
      </c>
      <c r="H19" s="243">
        <v>3.649803326076564</v>
      </c>
      <c r="I19" s="195"/>
      <c r="K19" s="244"/>
      <c r="L19" s="244"/>
    </row>
    <row r="20" spans="2:12" ht="11.25">
      <c r="B20" s="238"/>
      <c r="D20" s="241">
        <v>40</v>
      </c>
      <c r="E20" s="242">
        <v>-3.3843442828527435</v>
      </c>
      <c r="F20" s="242">
        <v>3.353184489258846</v>
      </c>
      <c r="G20" s="243">
        <v>-3.838035682443773</v>
      </c>
      <c r="H20" s="243">
        <v>3.7870235089212065</v>
      </c>
      <c r="I20" s="195"/>
      <c r="K20" s="244"/>
      <c r="L20" s="244"/>
    </row>
    <row r="21" spans="2:12" ht="11.25">
      <c r="B21" s="238"/>
      <c r="D21" s="241">
        <v>45</v>
      </c>
      <c r="E21" s="242">
        <v>-2.9573682461970643</v>
      </c>
      <c r="F21" s="242">
        <v>2.9567900004299643</v>
      </c>
      <c r="G21" s="243">
        <v>-3.63721452510343</v>
      </c>
      <c r="H21" s="243">
        <v>3.6525971060184146</v>
      </c>
      <c r="I21" s="195"/>
      <c r="K21" s="244"/>
      <c r="L21" s="244"/>
    </row>
    <row r="22" spans="2:12" ht="11.25">
      <c r="B22" s="238"/>
      <c r="D22" s="241">
        <v>50</v>
      </c>
      <c r="E22" s="242">
        <v>-2.906466249234874</v>
      </c>
      <c r="F22" s="242">
        <v>2.9814742917937624</v>
      </c>
      <c r="G22" s="243">
        <v>-3.3702161955537853</v>
      </c>
      <c r="H22" s="243">
        <v>3.461770252508057</v>
      </c>
      <c r="I22" s="195"/>
      <c r="K22" s="244"/>
      <c r="L22" s="244"/>
    </row>
    <row r="23" spans="2:12" ht="11.25">
      <c r="B23" s="238"/>
      <c r="D23" s="241">
        <v>55</v>
      </c>
      <c r="E23" s="242">
        <v>-2.7027872562073596</v>
      </c>
      <c r="F23" s="242">
        <v>2.8696271042924173</v>
      </c>
      <c r="G23" s="243">
        <v>-3.119735212643725</v>
      </c>
      <c r="H23" s="243">
        <v>3.279389691743515</v>
      </c>
      <c r="I23" s="195"/>
      <c r="K23" s="244"/>
      <c r="L23" s="244"/>
    </row>
    <row r="24" spans="2:12" ht="11.25">
      <c r="B24" s="238"/>
      <c r="D24" s="241">
        <v>60</v>
      </c>
      <c r="E24" s="242">
        <v>-2.443718908992673</v>
      </c>
      <c r="F24" s="242">
        <v>2.817605393927537</v>
      </c>
      <c r="G24" s="243">
        <v>-2.6881361285152927</v>
      </c>
      <c r="H24" s="243">
        <v>2.8983450943063214</v>
      </c>
      <c r="I24" s="195"/>
      <c r="K24" s="244"/>
      <c r="L24" s="244"/>
    </row>
    <row r="25" spans="2:12" ht="11.25">
      <c r="B25" s="238"/>
      <c r="D25" s="241">
        <v>65</v>
      </c>
      <c r="E25" s="242">
        <v>-2.041681209175676</v>
      </c>
      <c r="F25" s="242">
        <v>2.69989836586577</v>
      </c>
      <c r="G25" s="243">
        <v>-2.25584568791669</v>
      </c>
      <c r="H25" s="243">
        <v>2.5646344850525744</v>
      </c>
      <c r="I25" s="195"/>
      <c r="K25" s="244"/>
      <c r="L25" s="244"/>
    </row>
    <row r="26" spans="2:12" ht="11.25">
      <c r="B26" s="238"/>
      <c r="D26" s="241">
        <v>70</v>
      </c>
      <c r="E26" s="242">
        <v>-1.169257797641512</v>
      </c>
      <c r="F26" s="242">
        <v>1.6986507262166266</v>
      </c>
      <c r="G26" s="243">
        <v>-1.9319132079131052</v>
      </c>
      <c r="H26" s="243">
        <v>2.397932915743166</v>
      </c>
      <c r="I26" s="195"/>
      <c r="K26" s="244"/>
      <c r="L26" s="244"/>
    </row>
    <row r="27" spans="2:12" ht="11.25">
      <c r="B27" s="238"/>
      <c r="D27" s="241">
        <v>75</v>
      </c>
      <c r="E27" s="242">
        <v>-1.1351850909958472</v>
      </c>
      <c r="F27" s="242">
        <v>1.8891693132837242</v>
      </c>
      <c r="G27" s="243">
        <v>-1.4637876580366134</v>
      </c>
      <c r="H27" s="243">
        <v>2.0636614591376725</v>
      </c>
      <c r="I27" s="195"/>
      <c r="K27" s="244"/>
      <c r="L27" s="244"/>
    </row>
    <row r="28" spans="2:12" ht="11.25">
      <c r="B28" s="238"/>
      <c r="D28" s="241" t="s">
        <v>281</v>
      </c>
      <c r="E28" s="242">
        <v>-0.9693459057143703</v>
      </c>
      <c r="F28" s="242">
        <v>2.1265183668234893</v>
      </c>
      <c r="G28" s="243">
        <v>-1.51930028467216</v>
      </c>
      <c r="H28" s="243">
        <v>3.0161451583627708</v>
      </c>
      <c r="I28" s="195"/>
      <c r="K28" s="244"/>
      <c r="L28" s="244"/>
    </row>
    <row r="29" spans="2:16" ht="11.25">
      <c r="B29" s="238"/>
      <c r="C29" s="238"/>
      <c r="D29" s="245"/>
      <c r="E29" s="246"/>
      <c r="F29" s="246"/>
      <c r="G29" s="246"/>
      <c r="H29" s="246"/>
      <c r="I29" s="195"/>
      <c r="J29" s="195"/>
      <c r="K29" s="195"/>
      <c r="L29" s="195"/>
      <c r="M29" s="195"/>
      <c r="N29" s="195"/>
      <c r="O29" s="195"/>
      <c r="P29" s="195"/>
    </row>
    <row r="30" spans="4:16" ht="11.25">
      <c r="D30" s="247" t="s">
        <v>269</v>
      </c>
      <c r="E30" s="248"/>
      <c r="F30" s="248"/>
      <c r="G30" s="248"/>
      <c r="H30" s="248"/>
      <c r="I30" s="248"/>
      <c r="J30" s="248"/>
      <c r="K30" s="195"/>
      <c r="L30" s="246"/>
      <c r="M30" s="246"/>
      <c r="N30" s="195"/>
      <c r="O30" s="195"/>
      <c r="P30" s="195"/>
    </row>
    <row r="31" spans="4:16" ht="11.25">
      <c r="D31" s="247" t="s">
        <v>282</v>
      </c>
      <c r="E31" s="248"/>
      <c r="F31" s="248"/>
      <c r="G31" s="248"/>
      <c r="H31" s="248"/>
      <c r="I31" s="248"/>
      <c r="J31" s="246"/>
      <c r="K31" s="195"/>
      <c r="L31" s="246"/>
      <c r="M31" s="246"/>
      <c r="N31" s="195"/>
      <c r="O31" s="195"/>
      <c r="P31" s="195"/>
    </row>
    <row r="32" spans="4:16" ht="11.25">
      <c r="D32" s="195"/>
      <c r="E32" s="248"/>
      <c r="F32" s="248"/>
      <c r="G32" s="248"/>
      <c r="H32" s="248"/>
      <c r="I32" s="248"/>
      <c r="J32" s="246"/>
      <c r="K32" s="245"/>
      <c r="L32" s="246"/>
      <c r="M32" s="246"/>
      <c r="N32" s="195"/>
      <c r="O32" s="195"/>
      <c r="P32" s="195"/>
    </row>
    <row r="33" spans="4:16" ht="11.25">
      <c r="D33" s="195"/>
      <c r="E33" s="248"/>
      <c r="F33" s="248"/>
      <c r="G33" s="248"/>
      <c r="H33" s="248"/>
      <c r="I33" s="248"/>
      <c r="J33" s="246"/>
      <c r="K33" s="245"/>
      <c r="L33" s="246"/>
      <c r="M33" s="246"/>
      <c r="N33" s="195"/>
      <c r="O33" s="195"/>
      <c r="P33" s="195"/>
    </row>
    <row r="34" spans="4:16" ht="11.25">
      <c r="D34" s="195"/>
      <c r="E34" s="248"/>
      <c r="F34" s="248"/>
      <c r="G34" s="248"/>
      <c r="H34" s="248"/>
      <c r="I34" s="248"/>
      <c r="J34" s="246"/>
      <c r="K34" s="245"/>
      <c r="L34" s="246"/>
      <c r="M34" s="246"/>
      <c r="N34" s="195"/>
      <c r="O34" s="195"/>
      <c r="P34" s="195"/>
    </row>
    <row r="35" spans="4:16" ht="11.25">
      <c r="D35" s="195"/>
      <c r="E35" s="248"/>
      <c r="F35" s="248"/>
      <c r="G35" s="248"/>
      <c r="H35" s="248"/>
      <c r="I35" s="248"/>
      <c r="J35" s="246"/>
      <c r="K35" s="245"/>
      <c r="L35" s="246"/>
      <c r="M35" s="246"/>
      <c r="N35" s="195"/>
      <c r="O35" s="195"/>
      <c r="P35" s="195"/>
    </row>
    <row r="36" spans="5:13" ht="11.25">
      <c r="E36" s="249"/>
      <c r="L36" s="250"/>
      <c r="M36" s="250"/>
    </row>
    <row r="37" spans="1:13" ht="11.25">
      <c r="A37" s="198" t="s">
        <v>189</v>
      </c>
      <c r="D37" s="139"/>
      <c r="L37" s="250"/>
      <c r="M37" s="250"/>
    </row>
    <row r="38" spans="1:13" ht="11.25">
      <c r="A38" s="251" t="s">
        <v>0</v>
      </c>
      <c r="L38" s="250"/>
      <c r="M38" s="250"/>
    </row>
    <row r="39" spans="12:13" ht="11.25">
      <c r="L39" s="250"/>
      <c r="M39" s="250"/>
    </row>
    <row r="40" spans="12:13" ht="11.25">
      <c r="L40" s="250"/>
      <c r="M40" s="250"/>
    </row>
    <row r="41" spans="4:13" ht="11.25">
      <c r="D41" s="195"/>
      <c r="E41" s="252"/>
      <c r="F41" s="252"/>
      <c r="G41" s="252"/>
      <c r="H41" s="252"/>
      <c r="L41" s="250"/>
      <c r="M41" s="250"/>
    </row>
    <row r="42" spans="4:13" ht="11.25">
      <c r="D42" s="195"/>
      <c r="E42" s="248"/>
      <c r="F42" s="248"/>
      <c r="G42" s="248"/>
      <c r="H42" s="248"/>
      <c r="L42" s="250"/>
      <c r="M42" s="250"/>
    </row>
    <row r="43" spans="4:13" ht="11.25">
      <c r="D43" s="195"/>
      <c r="E43" s="195"/>
      <c r="F43" s="195"/>
      <c r="G43" s="195"/>
      <c r="H43" s="195"/>
      <c r="L43" s="250"/>
      <c r="M43" s="250"/>
    </row>
    <row r="44" spans="4:13" ht="11.25">
      <c r="D44" s="195"/>
      <c r="E44" s="195"/>
      <c r="F44" s="195"/>
      <c r="G44" s="195"/>
      <c r="H44" s="195"/>
      <c r="I44" s="253"/>
      <c r="J44" s="253"/>
      <c r="K44" s="253"/>
      <c r="L44" s="250"/>
      <c r="M44" s="250"/>
    </row>
    <row r="45" spans="4:13" ht="11.25">
      <c r="D45" s="195"/>
      <c r="E45" s="195"/>
      <c r="F45" s="195"/>
      <c r="G45" s="195"/>
      <c r="H45" s="195"/>
      <c r="I45" s="253"/>
      <c r="J45" s="253"/>
      <c r="K45" s="253"/>
      <c r="L45" s="250"/>
      <c r="M45" s="250"/>
    </row>
    <row r="46" spans="4:13" ht="11.25">
      <c r="D46" s="195"/>
      <c r="E46" s="195"/>
      <c r="F46" s="195"/>
      <c r="G46" s="195"/>
      <c r="H46" s="195"/>
      <c r="I46" s="253"/>
      <c r="J46" s="253"/>
      <c r="K46" s="253"/>
      <c r="L46" s="250"/>
      <c r="M46" s="250"/>
    </row>
    <row r="47" spans="4:13" ht="11.25">
      <c r="D47" s="195"/>
      <c r="E47" s="195"/>
      <c r="F47" s="195"/>
      <c r="G47" s="195"/>
      <c r="H47" s="195"/>
      <c r="I47" s="253"/>
      <c r="J47" s="253"/>
      <c r="K47" s="253"/>
      <c r="L47" s="250"/>
      <c r="M47" s="250"/>
    </row>
    <row r="48" spans="4:13" ht="11.25">
      <c r="D48" s="195"/>
      <c r="E48" s="195"/>
      <c r="F48" s="195"/>
      <c r="G48" s="195"/>
      <c r="H48" s="195"/>
      <c r="L48" s="250"/>
      <c r="M48" s="250"/>
    </row>
    <row r="49" spans="4:13" ht="11.25">
      <c r="D49" s="195"/>
      <c r="E49" s="195"/>
      <c r="F49" s="195"/>
      <c r="G49" s="195"/>
      <c r="H49" s="195"/>
      <c r="L49" s="250"/>
      <c r="M49" s="250"/>
    </row>
    <row r="50" spans="4:13" ht="11.25">
      <c r="D50" s="195"/>
      <c r="E50" s="195"/>
      <c r="F50" s="195"/>
      <c r="G50" s="195"/>
      <c r="H50" s="195"/>
      <c r="L50" s="250"/>
      <c r="M50" s="250"/>
    </row>
    <row r="51" spans="4:13" ht="11.25">
      <c r="D51" s="195"/>
      <c r="E51" s="195"/>
      <c r="F51" s="195"/>
      <c r="G51" s="195"/>
      <c r="H51" s="195"/>
      <c r="L51" s="250"/>
      <c r="M51" s="250"/>
    </row>
    <row r="52" spans="4:13" ht="11.25">
      <c r="D52" s="195"/>
      <c r="E52" s="195"/>
      <c r="F52" s="195"/>
      <c r="G52" s="195"/>
      <c r="H52" s="195"/>
      <c r="I52" s="238"/>
      <c r="J52" s="250"/>
      <c r="L52" s="250"/>
      <c r="M52" s="250"/>
    </row>
    <row r="53" spans="4:13" ht="11.25">
      <c r="D53" s="195"/>
      <c r="E53" s="195"/>
      <c r="F53" s="195"/>
      <c r="G53" s="195"/>
      <c r="H53" s="195"/>
      <c r="I53" s="238"/>
      <c r="J53" s="250"/>
      <c r="L53" s="250"/>
      <c r="M53" s="250"/>
    </row>
    <row r="54" spans="4:13" ht="11.25">
      <c r="D54" s="195"/>
      <c r="E54" s="195"/>
      <c r="F54" s="195"/>
      <c r="G54" s="195"/>
      <c r="H54" s="195"/>
      <c r="I54" s="238"/>
      <c r="J54" s="250"/>
      <c r="L54" s="250"/>
      <c r="M54" s="250"/>
    </row>
    <row r="55" spans="4:13" ht="11.25">
      <c r="D55" s="195"/>
      <c r="E55" s="195"/>
      <c r="F55" s="195"/>
      <c r="G55" s="195"/>
      <c r="H55" s="195"/>
      <c r="I55" s="238"/>
      <c r="J55" s="250"/>
      <c r="L55" s="250"/>
      <c r="M55" s="250"/>
    </row>
    <row r="56" spans="4:13" ht="11.25">
      <c r="D56" s="195"/>
      <c r="E56" s="195"/>
      <c r="F56" s="195"/>
      <c r="G56" s="195"/>
      <c r="H56" s="195"/>
      <c r="I56" s="238"/>
      <c r="J56" s="250"/>
      <c r="L56" s="250"/>
      <c r="M56" s="250"/>
    </row>
    <row r="57" spans="4:13" ht="11.25">
      <c r="D57" s="195"/>
      <c r="E57" s="195"/>
      <c r="F57" s="195"/>
      <c r="G57" s="195"/>
      <c r="H57" s="195"/>
      <c r="I57" s="238"/>
      <c r="J57" s="250"/>
      <c r="L57" s="250"/>
      <c r="M57" s="250"/>
    </row>
    <row r="58" spans="4:13" ht="11.25">
      <c r="D58" s="195"/>
      <c r="E58" s="195"/>
      <c r="F58" s="195"/>
      <c r="G58" s="195"/>
      <c r="H58" s="195"/>
      <c r="I58" s="238"/>
      <c r="J58" s="250"/>
      <c r="L58" s="250"/>
      <c r="M58" s="250"/>
    </row>
    <row r="59" spans="4:13" ht="11.25">
      <c r="D59" s="195"/>
      <c r="E59" s="248"/>
      <c r="F59" s="248"/>
      <c r="G59" s="195"/>
      <c r="H59" s="195"/>
      <c r="I59" s="238"/>
      <c r="J59" s="250"/>
      <c r="L59" s="250"/>
      <c r="M59" s="250"/>
    </row>
    <row r="60" spans="9:13" ht="11.25">
      <c r="I60" s="238"/>
      <c r="J60" s="250"/>
      <c r="L60" s="250"/>
      <c r="M60" s="250"/>
    </row>
    <row r="61" spans="9:13" ht="11.25">
      <c r="I61" s="238"/>
      <c r="J61" s="250"/>
      <c r="L61" s="250"/>
      <c r="M61" s="250"/>
    </row>
    <row r="62" spans="9:13" ht="11.25">
      <c r="I62" s="238"/>
      <c r="J62" s="250"/>
      <c r="L62" s="250"/>
      <c r="M62" s="250"/>
    </row>
    <row r="63" spans="9:13" ht="11.25">
      <c r="I63" s="238"/>
      <c r="J63" s="250"/>
      <c r="L63" s="250"/>
      <c r="M63" s="250"/>
    </row>
    <row r="64" spans="9:13" ht="11.25">
      <c r="I64" s="238"/>
      <c r="J64" s="250"/>
      <c r="L64" s="250"/>
      <c r="M64" s="250"/>
    </row>
    <row r="65" spans="9:13" ht="11.25">
      <c r="I65" s="238"/>
      <c r="J65" s="250"/>
      <c r="L65" s="250"/>
      <c r="M65" s="250"/>
    </row>
    <row r="66" spans="9:13" ht="11.25">
      <c r="I66" s="238"/>
      <c r="J66" s="250"/>
      <c r="L66" s="250"/>
      <c r="M66" s="250"/>
    </row>
    <row r="67" spans="9:13" ht="11.25">
      <c r="I67" s="238"/>
      <c r="J67" s="250"/>
      <c r="L67" s="250"/>
      <c r="M67" s="250"/>
    </row>
    <row r="68" spans="9:13" ht="11.25">
      <c r="I68" s="238"/>
      <c r="J68" s="250"/>
      <c r="L68" s="250"/>
      <c r="M68" s="250"/>
    </row>
    <row r="69" spans="9:13" ht="11.25">
      <c r="I69" s="238"/>
      <c r="J69" s="250"/>
      <c r="L69" s="250"/>
      <c r="M69" s="250"/>
    </row>
    <row r="70" spans="9:13" ht="11.25">
      <c r="I70" s="238"/>
      <c r="J70" s="250"/>
      <c r="L70" s="250"/>
      <c r="M70" s="250"/>
    </row>
    <row r="71" spans="9:13" ht="11.25">
      <c r="I71" s="238"/>
      <c r="J71" s="250"/>
      <c r="L71" s="250"/>
      <c r="M71" s="250"/>
    </row>
    <row r="72" spans="3:13" ht="11.25">
      <c r="C72" s="254" t="s">
        <v>283</v>
      </c>
      <c r="D72" s="197" t="s">
        <v>284</v>
      </c>
      <c r="H72" s="238"/>
      <c r="I72" s="250"/>
      <c r="K72" s="250"/>
      <c r="L72" s="250"/>
      <c r="M72" s="250"/>
    </row>
    <row r="73" spans="4:12" ht="11.25">
      <c r="D73" s="197" t="s">
        <v>285</v>
      </c>
      <c r="E73" s="197">
        <v>1990</v>
      </c>
      <c r="F73" s="197">
        <v>1990</v>
      </c>
      <c r="G73" s="197">
        <v>2008</v>
      </c>
      <c r="H73" s="197">
        <v>2008</v>
      </c>
      <c r="I73" s="197">
        <v>2009</v>
      </c>
      <c r="J73" s="197">
        <v>2009</v>
      </c>
      <c r="K73" s="197">
        <v>2010</v>
      </c>
      <c r="L73" s="197">
        <v>2010</v>
      </c>
    </row>
    <row r="74" spans="4:12" ht="11.25">
      <c r="D74" s="197" t="s">
        <v>286</v>
      </c>
      <c r="E74" s="239">
        <v>228811056</v>
      </c>
      <c r="F74" s="239">
        <v>241577169</v>
      </c>
      <c r="G74" s="255">
        <v>242872684</v>
      </c>
      <c r="H74" s="256">
        <v>254810588</v>
      </c>
      <c r="I74" s="257" t="s">
        <v>224</v>
      </c>
      <c r="J74" s="239" t="s">
        <v>224</v>
      </c>
      <c r="K74" s="257" t="s">
        <v>224</v>
      </c>
      <c r="L74" s="257" t="s">
        <v>224</v>
      </c>
    </row>
    <row r="75" spans="4:12" ht="11.25">
      <c r="D75" s="197" t="s">
        <v>287</v>
      </c>
      <c r="E75" s="239">
        <v>15005433</v>
      </c>
      <c r="F75" s="239">
        <v>14290169</v>
      </c>
      <c r="G75" s="239">
        <v>13219239</v>
      </c>
      <c r="H75" s="258">
        <v>12545129</v>
      </c>
      <c r="I75" s="257" t="s">
        <v>224</v>
      </c>
      <c r="J75" s="239" t="s">
        <v>224</v>
      </c>
      <c r="K75" s="257" t="s">
        <v>224</v>
      </c>
      <c r="L75" s="257" t="s">
        <v>224</v>
      </c>
    </row>
    <row r="76" spans="4:12" ht="11.25">
      <c r="D76" s="197" t="s">
        <v>288</v>
      </c>
      <c r="E76" s="239">
        <v>15592302</v>
      </c>
      <c r="F76" s="239">
        <v>14867236</v>
      </c>
      <c r="G76" s="239">
        <v>13137166</v>
      </c>
      <c r="H76" s="258">
        <v>12485536</v>
      </c>
      <c r="I76" s="257" t="s">
        <v>224</v>
      </c>
      <c r="J76" s="239" t="s">
        <v>224</v>
      </c>
      <c r="K76" s="257" t="s">
        <v>224</v>
      </c>
      <c r="L76" s="257" t="s">
        <v>224</v>
      </c>
    </row>
    <row r="77" spans="4:12" ht="11.25">
      <c r="D77" s="197" t="s">
        <v>289</v>
      </c>
      <c r="E77" s="239">
        <v>16300591</v>
      </c>
      <c r="F77" s="239">
        <v>15544896</v>
      </c>
      <c r="G77" s="239">
        <v>13672565</v>
      </c>
      <c r="H77" s="258">
        <v>13002846</v>
      </c>
      <c r="I77" s="257" t="s">
        <v>224</v>
      </c>
      <c r="J77" s="239" t="s">
        <v>224</v>
      </c>
      <c r="K77" s="257" t="s">
        <v>224</v>
      </c>
      <c r="L77" s="257" t="s">
        <v>224</v>
      </c>
    </row>
    <row r="78" spans="4:12" ht="11.25">
      <c r="D78" s="197" t="s">
        <v>290</v>
      </c>
      <c r="E78" s="239">
        <v>17500357</v>
      </c>
      <c r="F78" s="239">
        <v>16723157</v>
      </c>
      <c r="G78" s="239">
        <v>15385635</v>
      </c>
      <c r="H78" s="258">
        <v>14633014</v>
      </c>
      <c r="I78" s="257" t="s">
        <v>224</v>
      </c>
      <c r="J78" s="239" t="s">
        <v>224</v>
      </c>
      <c r="K78" s="257" t="s">
        <v>224</v>
      </c>
      <c r="L78" s="257" t="s">
        <v>224</v>
      </c>
    </row>
    <row r="79" spans="4:12" ht="11.25">
      <c r="D79" s="197" t="s">
        <v>291</v>
      </c>
      <c r="E79" s="239">
        <v>18594035</v>
      </c>
      <c r="F79" s="239">
        <v>17957227</v>
      </c>
      <c r="G79" s="239">
        <v>16264854</v>
      </c>
      <c r="H79" s="258">
        <v>15690606</v>
      </c>
      <c r="I79" s="257" t="s">
        <v>224</v>
      </c>
      <c r="J79" s="239" t="s">
        <v>224</v>
      </c>
      <c r="K79" s="257" t="s">
        <v>224</v>
      </c>
      <c r="L79" s="257" t="s">
        <v>224</v>
      </c>
    </row>
    <row r="80" spans="4:12" ht="11.25">
      <c r="D80" s="197" t="s">
        <v>292</v>
      </c>
      <c r="E80" s="239">
        <v>18476273</v>
      </c>
      <c r="F80" s="239">
        <v>18007626</v>
      </c>
      <c r="G80" s="239">
        <v>17209090</v>
      </c>
      <c r="H80" s="258">
        <v>16758492</v>
      </c>
      <c r="I80" s="257" t="s">
        <v>224</v>
      </c>
      <c r="J80" s="239" t="s">
        <v>224</v>
      </c>
      <c r="K80" s="257" t="s">
        <v>224</v>
      </c>
      <c r="L80" s="257" t="s">
        <v>224</v>
      </c>
    </row>
    <row r="81" spans="4:12" ht="11.25">
      <c r="D81" s="197" t="s">
        <v>293</v>
      </c>
      <c r="E81" s="239">
        <v>17695070</v>
      </c>
      <c r="F81" s="239">
        <v>17391093</v>
      </c>
      <c r="G81" s="239">
        <v>17718481</v>
      </c>
      <c r="H81" s="258">
        <v>17272098</v>
      </c>
      <c r="I81" s="257" t="s">
        <v>224</v>
      </c>
      <c r="J81" s="239" t="s">
        <v>224</v>
      </c>
      <c r="K81" s="257" t="s">
        <v>224</v>
      </c>
      <c r="L81" s="257" t="s">
        <v>224</v>
      </c>
    </row>
    <row r="82" spans="4:12" ht="11.25">
      <c r="D82" s="197" t="s">
        <v>294</v>
      </c>
      <c r="E82" s="239">
        <v>16932747</v>
      </c>
      <c r="F82" s="239">
        <v>16758233</v>
      </c>
      <c r="G82" s="239">
        <v>18776081</v>
      </c>
      <c r="H82" s="258">
        <v>18414061</v>
      </c>
      <c r="I82" s="257" t="s">
        <v>224</v>
      </c>
      <c r="J82" s="239" t="s">
        <v>224</v>
      </c>
      <c r="K82" s="257" t="s">
        <v>224</v>
      </c>
      <c r="L82" s="257" t="s">
        <v>224</v>
      </c>
    </row>
    <row r="83" spans="4:12" ht="11.25">
      <c r="D83" s="197" t="s">
        <v>295</v>
      </c>
      <c r="E83" s="239">
        <v>15919557</v>
      </c>
      <c r="F83" s="239">
        <v>15772985</v>
      </c>
      <c r="G83" s="239">
        <v>19087618</v>
      </c>
      <c r="H83" s="258">
        <v>18865282</v>
      </c>
      <c r="I83" s="257" t="s">
        <v>224</v>
      </c>
      <c r="J83" s="239" t="s">
        <v>224</v>
      </c>
      <c r="K83" s="257" t="s">
        <v>224</v>
      </c>
      <c r="L83" s="257" t="s">
        <v>224</v>
      </c>
    </row>
    <row r="84" spans="4:12" ht="11.25">
      <c r="D84" s="197" t="s">
        <v>296</v>
      </c>
      <c r="E84" s="239">
        <v>13911112</v>
      </c>
      <c r="F84" s="239">
        <v>13908392</v>
      </c>
      <c r="G84" s="239">
        <v>17973254</v>
      </c>
      <c r="H84" s="258">
        <v>18091984</v>
      </c>
      <c r="I84" s="257" t="s">
        <v>224</v>
      </c>
      <c r="J84" s="239" t="s">
        <v>224</v>
      </c>
      <c r="K84" s="257" t="s">
        <v>224</v>
      </c>
      <c r="L84" s="257" t="s">
        <v>224</v>
      </c>
    </row>
    <row r="85" spans="4:12" ht="11.25">
      <c r="D85" s="197" t="s">
        <v>297</v>
      </c>
      <c r="E85" s="239">
        <v>13671675</v>
      </c>
      <c r="F85" s="239">
        <v>14024504</v>
      </c>
      <c r="G85" s="239">
        <v>16654239</v>
      </c>
      <c r="H85" s="258">
        <v>17124790</v>
      </c>
      <c r="I85" s="257" t="s">
        <v>224</v>
      </c>
      <c r="J85" s="239" t="s">
        <v>224</v>
      </c>
      <c r="K85" s="257" t="s">
        <v>224</v>
      </c>
      <c r="L85" s="257" t="s">
        <v>224</v>
      </c>
    </row>
    <row r="86" spans="4:12" ht="11.25">
      <c r="D86" s="197" t="s">
        <v>298</v>
      </c>
      <c r="E86" s="239">
        <v>12713593</v>
      </c>
      <c r="F86" s="239">
        <v>13498388</v>
      </c>
      <c r="G86" s="239">
        <v>15520584</v>
      </c>
      <c r="H86" s="258">
        <v>16293436</v>
      </c>
      <c r="I86" s="257" t="s">
        <v>224</v>
      </c>
      <c r="J86" s="239" t="s">
        <v>224</v>
      </c>
      <c r="K86" s="257" t="s">
        <v>224</v>
      </c>
      <c r="L86" s="257" t="s">
        <v>224</v>
      </c>
    </row>
    <row r="87" spans="4:12" ht="11.25">
      <c r="D87" s="197" t="s">
        <v>299</v>
      </c>
      <c r="E87" s="239">
        <v>11494966</v>
      </c>
      <c r="F87" s="239">
        <v>13253684</v>
      </c>
      <c r="G87" s="239">
        <v>12981853</v>
      </c>
      <c r="H87" s="258">
        <v>13999669</v>
      </c>
      <c r="I87" s="257" t="s">
        <v>224</v>
      </c>
      <c r="J87" s="239" t="s">
        <v>224</v>
      </c>
      <c r="K87" s="257" t="s">
        <v>224</v>
      </c>
      <c r="L87" s="257" t="s">
        <v>224</v>
      </c>
    </row>
    <row r="88" spans="4:12" ht="11.25">
      <c r="D88" s="197" t="s">
        <v>300</v>
      </c>
      <c r="E88" s="239">
        <v>9603828</v>
      </c>
      <c r="F88" s="239">
        <v>12700004</v>
      </c>
      <c r="G88" s="239">
        <v>11297724</v>
      </c>
      <c r="H88" s="258">
        <v>12900905</v>
      </c>
      <c r="I88" s="257" t="s">
        <v>224</v>
      </c>
      <c r="J88" s="239" t="s">
        <v>224</v>
      </c>
      <c r="K88" s="257" t="s">
        <v>224</v>
      </c>
      <c r="L88" s="257" t="s">
        <v>224</v>
      </c>
    </row>
    <row r="89" spans="4:12" ht="11.25">
      <c r="D89" s="197" t="s">
        <v>301</v>
      </c>
      <c r="E89" s="239">
        <v>5500051</v>
      </c>
      <c r="F89" s="239">
        <v>7990253</v>
      </c>
      <c r="G89" s="239">
        <v>9443942</v>
      </c>
      <c r="H89" s="258">
        <v>11775111</v>
      </c>
      <c r="I89" s="257" t="s">
        <v>224</v>
      </c>
      <c r="J89" s="239" t="s">
        <v>224</v>
      </c>
      <c r="K89" s="257" t="s">
        <v>224</v>
      </c>
      <c r="L89" s="257" t="s">
        <v>224</v>
      </c>
    </row>
    <row r="90" spans="4:12" ht="11.25">
      <c r="D90" s="197" t="s">
        <v>302</v>
      </c>
      <c r="E90" s="239">
        <v>5339777</v>
      </c>
      <c r="F90" s="239">
        <v>8886430</v>
      </c>
      <c r="G90" s="239">
        <v>7258548</v>
      </c>
      <c r="H90" s="258">
        <v>10316334</v>
      </c>
      <c r="I90" s="257" t="s">
        <v>224</v>
      </c>
      <c r="J90" s="239" t="s">
        <v>224</v>
      </c>
      <c r="K90" s="257" t="s">
        <v>224</v>
      </c>
      <c r="L90" s="257" t="s">
        <v>224</v>
      </c>
    </row>
    <row r="91" spans="4:12" ht="11.25">
      <c r="D91" s="197" t="s">
        <v>303</v>
      </c>
      <c r="E91" s="239">
        <v>4559689</v>
      </c>
      <c r="F91" s="239">
        <v>10002892</v>
      </c>
      <c r="G91" s="239">
        <v>7271739</v>
      </c>
      <c r="H91" s="258">
        <v>14641194</v>
      </c>
      <c r="I91" s="257" t="s">
        <v>224</v>
      </c>
      <c r="J91" s="239" t="s">
        <v>224</v>
      </c>
      <c r="K91" s="257" t="s">
        <v>224</v>
      </c>
      <c r="L91" s="257" t="s">
        <v>224</v>
      </c>
    </row>
    <row r="92" spans="8:12" ht="11.25">
      <c r="H92" s="238"/>
      <c r="I92" s="250"/>
      <c r="K92" s="250"/>
      <c r="L92" s="250"/>
    </row>
    <row r="93" spans="8:12" ht="11.25">
      <c r="H93" s="238"/>
      <c r="I93" s="250"/>
      <c r="K93" s="250"/>
      <c r="L93" s="250"/>
    </row>
    <row r="94" spans="8:12" ht="11.25">
      <c r="H94" s="238"/>
      <c r="I94" s="250"/>
      <c r="K94" s="250"/>
      <c r="L94" s="250"/>
    </row>
    <row r="95" spans="4:12" ht="11.25">
      <c r="D95" s="197" t="s">
        <v>304</v>
      </c>
      <c r="H95" s="238"/>
      <c r="I95" s="250"/>
      <c r="K95" s="250"/>
      <c r="L95" s="250"/>
    </row>
    <row r="96" spans="4:12" ht="11.25">
      <c r="D96" s="197" t="s">
        <v>305</v>
      </c>
      <c r="H96" s="238"/>
      <c r="I96" s="250"/>
      <c r="K96" s="250"/>
      <c r="L96" s="250"/>
    </row>
    <row r="97" spans="4:28" ht="11.25">
      <c r="D97" s="197" t="s">
        <v>306</v>
      </c>
      <c r="E97" s="197" t="s">
        <v>307</v>
      </c>
      <c r="F97" s="197" t="s">
        <v>308</v>
      </c>
      <c r="G97" s="197" t="s">
        <v>309</v>
      </c>
      <c r="H97" s="238" t="s">
        <v>310</v>
      </c>
      <c r="I97" s="250" t="s">
        <v>311</v>
      </c>
      <c r="J97" s="197" t="s">
        <v>312</v>
      </c>
      <c r="K97" s="250" t="s">
        <v>313</v>
      </c>
      <c r="L97" s="250" t="s">
        <v>314</v>
      </c>
      <c r="M97" s="197" t="s">
        <v>315</v>
      </c>
      <c r="N97" s="197" t="s">
        <v>316</v>
      </c>
      <c r="O97" s="197" t="s">
        <v>317</v>
      </c>
      <c r="P97" s="197" t="s">
        <v>318</v>
      </c>
      <c r="Q97" s="197" t="s">
        <v>319</v>
      </c>
      <c r="R97" s="197" t="s">
        <v>320</v>
      </c>
      <c r="S97" s="197" t="s">
        <v>321</v>
      </c>
      <c r="T97" s="197" t="s">
        <v>322</v>
      </c>
      <c r="U97" s="197" t="s">
        <v>323</v>
      </c>
      <c r="V97" s="197" t="s">
        <v>324</v>
      </c>
      <c r="W97" s="197" t="s">
        <v>325</v>
      </c>
      <c r="X97" s="197" t="s">
        <v>326</v>
      </c>
      <c r="Y97" s="197" t="s">
        <v>327</v>
      </c>
      <c r="Z97" s="197" t="s">
        <v>328</v>
      </c>
      <c r="AA97" s="197" t="s">
        <v>329</v>
      </c>
      <c r="AB97" s="197" t="s">
        <v>330</v>
      </c>
    </row>
    <row r="98" spans="2:28" s="235" customFormat="1" ht="11.25">
      <c r="B98" s="235" t="e">
        <f>+C98-E98</f>
        <v>#REF!</v>
      </c>
      <c r="C98" s="235" t="e">
        <f>SUM(F98:AB98)-#REF!</f>
        <v>#REF!</v>
      </c>
      <c r="D98" s="235" t="s">
        <v>286</v>
      </c>
      <c r="E98" s="259">
        <v>242872684</v>
      </c>
      <c r="F98" s="235">
        <v>4048633</v>
      </c>
      <c r="G98" s="235">
        <v>5224309</v>
      </c>
      <c r="H98" s="235">
        <v>3699689</v>
      </c>
      <c r="I98" s="260">
        <v>389562</v>
      </c>
      <c r="J98" s="261">
        <v>5082934</v>
      </c>
      <c r="K98" s="235">
        <v>40274292</v>
      </c>
      <c r="L98" s="261">
        <v>2712666</v>
      </c>
      <c r="M98" s="261">
        <v>617410</v>
      </c>
      <c r="N98" s="235">
        <v>4769562</v>
      </c>
      <c r="O98" s="235">
        <v>2197483</v>
      </c>
      <c r="P98" s="235">
        <v>28949747</v>
      </c>
      <c r="Q98" s="235">
        <v>1566994</v>
      </c>
      <c r="R98" s="235">
        <v>239607</v>
      </c>
      <c r="S98" s="235">
        <v>1046904</v>
      </c>
      <c r="T98" s="235">
        <v>204106</v>
      </c>
      <c r="U98" s="235">
        <v>8112073</v>
      </c>
      <c r="V98" s="235">
        <v>18411501</v>
      </c>
      <c r="W98" s="235">
        <v>5138807</v>
      </c>
      <c r="X98" s="235">
        <v>10490913</v>
      </c>
      <c r="Y98" s="235">
        <v>4563921</v>
      </c>
      <c r="Z98" s="262">
        <v>986533</v>
      </c>
      <c r="AA98" s="235">
        <v>2623127</v>
      </c>
      <c r="AB98" s="235">
        <v>30035885</v>
      </c>
    </row>
    <row r="99" spans="2:28" s="235" customFormat="1" ht="11.25">
      <c r="B99" s="235" t="e">
        <f aca="true" t="shared" si="0" ref="B99:B115">+C99-E99</f>
        <v>#REF!</v>
      </c>
      <c r="C99" s="235" t="e">
        <f>SUM(F99:AB99)-#REF!</f>
        <v>#REF!</v>
      </c>
      <c r="D99" s="235" t="s">
        <v>287</v>
      </c>
      <c r="E99" s="235">
        <v>13219239</v>
      </c>
      <c r="F99" s="235">
        <v>202772</v>
      </c>
      <c r="G99" s="235">
        <v>307172</v>
      </c>
      <c r="H99" s="235">
        <v>180616</v>
      </c>
      <c r="I99" s="260">
        <v>21894</v>
      </c>
      <c r="J99" s="261">
        <v>264933</v>
      </c>
      <c r="K99" s="235">
        <v>1780414</v>
      </c>
      <c r="L99" s="261">
        <v>166580</v>
      </c>
      <c r="M99" s="261">
        <v>36894</v>
      </c>
      <c r="N99" s="235">
        <v>248342</v>
      </c>
      <c r="O99" s="235">
        <v>166286</v>
      </c>
      <c r="P99" s="235">
        <v>1444251</v>
      </c>
      <c r="Q99" s="235">
        <v>78554</v>
      </c>
      <c r="R99" s="235">
        <v>14476</v>
      </c>
      <c r="S99" s="235">
        <v>56056</v>
      </c>
      <c r="T99" s="235">
        <v>10155</v>
      </c>
      <c r="U99" s="235">
        <v>483623</v>
      </c>
      <c r="V99" s="235">
        <v>937383</v>
      </c>
      <c r="W99" s="235">
        <v>276035</v>
      </c>
      <c r="X99" s="235">
        <v>548789</v>
      </c>
      <c r="Y99" s="235">
        <v>269594</v>
      </c>
      <c r="Z99" s="235">
        <v>47581</v>
      </c>
      <c r="AA99" s="235">
        <v>136883</v>
      </c>
      <c r="AB99" s="235">
        <v>1868429</v>
      </c>
    </row>
    <row r="100" spans="2:28" s="235" customFormat="1" ht="11.25">
      <c r="B100" s="235" t="e">
        <f t="shared" si="0"/>
        <v>#REF!</v>
      </c>
      <c r="C100" s="235" t="e">
        <f>SUM(F100:AB100)-#REF!</f>
        <v>#REF!</v>
      </c>
      <c r="D100" s="235" t="s">
        <v>288</v>
      </c>
      <c r="E100" s="235">
        <v>13137166</v>
      </c>
      <c r="F100" s="235">
        <v>211368</v>
      </c>
      <c r="G100" s="235">
        <v>301395</v>
      </c>
      <c r="H100" s="235">
        <v>169052</v>
      </c>
      <c r="I100" s="260">
        <v>22152</v>
      </c>
      <c r="J100" s="261">
        <v>233886</v>
      </c>
      <c r="K100" s="235">
        <v>1949974</v>
      </c>
      <c r="L100" s="261">
        <v>170185</v>
      </c>
      <c r="M100" s="261">
        <v>31958</v>
      </c>
      <c r="N100" s="235">
        <v>247085</v>
      </c>
      <c r="O100" s="235">
        <v>153968</v>
      </c>
      <c r="P100" s="235">
        <v>1427907</v>
      </c>
      <c r="Q100" s="235">
        <v>84567</v>
      </c>
      <c r="R100" s="235">
        <v>15082</v>
      </c>
      <c r="S100" s="235">
        <v>49011</v>
      </c>
      <c r="T100" s="235">
        <v>10850</v>
      </c>
      <c r="U100" s="235">
        <v>517200</v>
      </c>
      <c r="V100" s="235">
        <v>954675</v>
      </c>
      <c r="W100" s="235">
        <v>284174</v>
      </c>
      <c r="X100" s="235">
        <v>557593</v>
      </c>
      <c r="Y100" s="235">
        <v>244531</v>
      </c>
      <c r="Z100" s="235">
        <v>46753</v>
      </c>
      <c r="AA100" s="235">
        <v>136962</v>
      </c>
      <c r="AB100" s="235">
        <v>1742115</v>
      </c>
    </row>
    <row r="101" spans="2:28" s="235" customFormat="1" ht="11.25">
      <c r="B101" s="235" t="e">
        <f t="shared" si="0"/>
        <v>#REF!</v>
      </c>
      <c r="C101" s="235" t="e">
        <f>SUM(F101:AB101)-#REF!</f>
        <v>#REF!</v>
      </c>
      <c r="D101" s="235" t="s">
        <v>289</v>
      </c>
      <c r="E101" s="235">
        <v>13672565</v>
      </c>
      <c r="F101" s="235">
        <v>240264</v>
      </c>
      <c r="G101" s="235">
        <v>311519</v>
      </c>
      <c r="H101" s="235">
        <v>176080</v>
      </c>
      <c r="I101" s="260">
        <v>26570</v>
      </c>
      <c r="J101" s="261">
        <v>259486</v>
      </c>
      <c r="K101" s="235">
        <v>2058119</v>
      </c>
      <c r="L101" s="261">
        <v>180508</v>
      </c>
      <c r="M101" s="261">
        <v>33392</v>
      </c>
      <c r="N101" s="235">
        <v>278441</v>
      </c>
      <c r="O101" s="235">
        <v>143408</v>
      </c>
      <c r="P101" s="235">
        <v>1430329</v>
      </c>
      <c r="Q101" s="235">
        <v>102020</v>
      </c>
      <c r="R101" s="235">
        <v>15516</v>
      </c>
      <c r="S101" s="235">
        <v>54605</v>
      </c>
      <c r="T101" s="235">
        <v>13156</v>
      </c>
      <c r="U101" s="235">
        <v>500779</v>
      </c>
      <c r="V101" s="235">
        <v>1133650</v>
      </c>
      <c r="W101" s="235">
        <v>275282</v>
      </c>
      <c r="X101" s="235">
        <v>576103</v>
      </c>
      <c r="Y101" s="235">
        <v>276450</v>
      </c>
      <c r="Z101" s="235">
        <v>49802</v>
      </c>
      <c r="AA101" s="235">
        <v>162428</v>
      </c>
      <c r="AB101" s="235">
        <v>1884564</v>
      </c>
    </row>
    <row r="102" spans="2:28" s="235" customFormat="1" ht="11.25">
      <c r="B102" s="235" t="e">
        <f t="shared" si="0"/>
        <v>#REF!</v>
      </c>
      <c r="C102" s="235" t="e">
        <f>SUM(F102:AB102)-#REF!</f>
        <v>#REF!</v>
      </c>
      <c r="D102" s="235" t="s">
        <v>290</v>
      </c>
      <c r="E102" s="235">
        <v>15385635</v>
      </c>
      <c r="F102" s="235">
        <v>256529</v>
      </c>
      <c r="G102" s="235">
        <v>332870</v>
      </c>
      <c r="H102" s="235">
        <v>241828</v>
      </c>
      <c r="I102" s="260">
        <v>28857</v>
      </c>
      <c r="J102" s="261">
        <v>331037</v>
      </c>
      <c r="K102" s="235">
        <v>2379143</v>
      </c>
      <c r="L102" s="261">
        <v>171597</v>
      </c>
      <c r="M102" s="261">
        <v>49859</v>
      </c>
      <c r="N102" s="235">
        <v>317100</v>
      </c>
      <c r="O102" s="235">
        <v>144764</v>
      </c>
      <c r="P102" s="235">
        <v>1535010</v>
      </c>
      <c r="Q102" s="235">
        <v>133261</v>
      </c>
      <c r="R102" s="235">
        <v>14643</v>
      </c>
      <c r="S102" s="235">
        <v>85463</v>
      </c>
      <c r="T102" s="235">
        <v>14640</v>
      </c>
      <c r="U102" s="235">
        <v>513486</v>
      </c>
      <c r="V102" s="235">
        <v>1384048</v>
      </c>
      <c r="W102" s="235">
        <v>297177</v>
      </c>
      <c r="X102" s="235">
        <v>758071</v>
      </c>
      <c r="Y102" s="235">
        <v>327748</v>
      </c>
      <c r="Z102" s="235">
        <v>58646</v>
      </c>
      <c r="AA102" s="235">
        <v>199830</v>
      </c>
      <c r="AB102" s="235">
        <v>2058832</v>
      </c>
    </row>
    <row r="103" spans="2:28" s="235" customFormat="1" ht="11.25">
      <c r="B103" s="235" t="e">
        <f t="shared" si="0"/>
        <v>#REF!</v>
      </c>
      <c r="C103" s="235" t="e">
        <f>SUM(F103:AB103)-#REF!</f>
        <v>#REF!</v>
      </c>
      <c r="D103" s="235" t="s">
        <v>291</v>
      </c>
      <c r="E103" s="235">
        <v>16264854</v>
      </c>
      <c r="F103" s="235">
        <v>262097</v>
      </c>
      <c r="G103" s="235">
        <v>321424</v>
      </c>
      <c r="H103" s="235">
        <v>270020</v>
      </c>
      <c r="I103" s="260">
        <v>31884</v>
      </c>
      <c r="J103" s="261">
        <v>361040</v>
      </c>
      <c r="K103" s="235">
        <v>2468554</v>
      </c>
      <c r="L103" s="261">
        <v>154548</v>
      </c>
      <c r="M103" s="261">
        <v>54004</v>
      </c>
      <c r="N103" s="235">
        <v>332060</v>
      </c>
      <c r="O103" s="235">
        <v>168019</v>
      </c>
      <c r="P103" s="235">
        <v>1579522</v>
      </c>
      <c r="Q103" s="235">
        <v>139261</v>
      </c>
      <c r="R103" s="235">
        <v>14582</v>
      </c>
      <c r="S103" s="235">
        <v>94570</v>
      </c>
      <c r="T103" s="235">
        <v>15181</v>
      </c>
      <c r="U103" s="235">
        <v>494597</v>
      </c>
      <c r="V103" s="235">
        <v>1626334</v>
      </c>
      <c r="W103" s="235">
        <v>333546</v>
      </c>
      <c r="X103" s="235">
        <v>851966</v>
      </c>
      <c r="Y103" s="235">
        <v>285371</v>
      </c>
      <c r="Z103" s="235">
        <v>67920</v>
      </c>
      <c r="AA103" s="235">
        <v>222019</v>
      </c>
      <c r="AB103" s="235">
        <v>2146794</v>
      </c>
    </row>
    <row r="104" spans="2:28" s="235" customFormat="1" ht="11.25">
      <c r="B104" s="235" t="e">
        <f t="shared" si="0"/>
        <v>#REF!</v>
      </c>
      <c r="C104" s="235" t="e">
        <f>SUM(F104:AB104)-#REF!</f>
        <v>#REF!</v>
      </c>
      <c r="D104" s="235" t="s">
        <v>292</v>
      </c>
      <c r="E104" s="235">
        <v>17209090</v>
      </c>
      <c r="F104" s="235">
        <v>272432</v>
      </c>
      <c r="G104" s="235">
        <v>343935</v>
      </c>
      <c r="H104" s="235">
        <v>285427</v>
      </c>
      <c r="I104" s="260">
        <v>33642</v>
      </c>
      <c r="J104" s="261">
        <v>415373</v>
      </c>
      <c r="K104" s="235">
        <v>2518610</v>
      </c>
      <c r="L104" s="261">
        <v>160378</v>
      </c>
      <c r="M104" s="261">
        <v>49396</v>
      </c>
      <c r="N104" s="235">
        <v>387300</v>
      </c>
      <c r="O104" s="235">
        <v>208223</v>
      </c>
      <c r="P104" s="235">
        <v>1825851</v>
      </c>
      <c r="Q104" s="235">
        <v>117465</v>
      </c>
      <c r="R104" s="235">
        <v>16454</v>
      </c>
      <c r="S104" s="235">
        <v>83050</v>
      </c>
      <c r="T104" s="235">
        <v>15820</v>
      </c>
      <c r="U104" s="235">
        <v>495721</v>
      </c>
      <c r="V104" s="235">
        <v>1606025</v>
      </c>
      <c r="W104" s="235">
        <v>392456</v>
      </c>
      <c r="X104" s="235">
        <v>877833</v>
      </c>
      <c r="Y104" s="235">
        <v>283544</v>
      </c>
      <c r="Z104" s="235">
        <v>78317</v>
      </c>
      <c r="AA104" s="235">
        <v>237202</v>
      </c>
      <c r="AB104" s="235">
        <v>2030572</v>
      </c>
    </row>
    <row r="105" spans="2:28" s="235" customFormat="1" ht="11.25">
      <c r="B105" s="235" t="e">
        <f t="shared" si="0"/>
        <v>#REF!</v>
      </c>
      <c r="C105" s="235" t="e">
        <f>SUM(F105:AB105)-#REF!</f>
        <v>#REF!</v>
      </c>
      <c r="D105" s="235" t="s">
        <v>293</v>
      </c>
      <c r="E105" s="235">
        <v>17718481</v>
      </c>
      <c r="F105" s="235">
        <v>270943</v>
      </c>
      <c r="G105" s="235">
        <v>346326</v>
      </c>
      <c r="H105" s="235">
        <v>298126</v>
      </c>
      <c r="I105" s="235">
        <v>29760</v>
      </c>
      <c r="J105" s="235">
        <v>478255</v>
      </c>
      <c r="K105" s="235">
        <v>2384764</v>
      </c>
      <c r="L105" s="235">
        <v>184520</v>
      </c>
      <c r="M105" s="235">
        <v>46204</v>
      </c>
      <c r="N105" s="235">
        <v>431229</v>
      </c>
      <c r="O105" s="235">
        <v>184658</v>
      </c>
      <c r="P105" s="235">
        <v>2252120</v>
      </c>
      <c r="Q105" s="235">
        <v>111234</v>
      </c>
      <c r="R105" s="235">
        <v>17774</v>
      </c>
      <c r="S105" s="235">
        <v>79992</v>
      </c>
      <c r="T105" s="235">
        <v>15352</v>
      </c>
      <c r="U105" s="235">
        <v>512469</v>
      </c>
      <c r="V105" s="235">
        <v>1477135</v>
      </c>
      <c r="W105" s="235">
        <v>428942</v>
      </c>
      <c r="X105" s="235">
        <v>887889</v>
      </c>
      <c r="Y105" s="235">
        <v>302586</v>
      </c>
      <c r="Z105" s="235">
        <v>77948</v>
      </c>
      <c r="AA105" s="235">
        <v>234367</v>
      </c>
      <c r="AB105" s="235">
        <v>1931592</v>
      </c>
    </row>
    <row r="106" spans="2:28" s="235" customFormat="1" ht="11.25">
      <c r="B106" s="235" t="e">
        <f t="shared" si="0"/>
        <v>#REF!</v>
      </c>
      <c r="C106" s="235" t="e">
        <f>SUM(F106:AB106)-#REF!</f>
        <v>#REF!</v>
      </c>
      <c r="D106" s="235" t="s">
        <v>294</v>
      </c>
      <c r="E106" s="235">
        <v>18776081</v>
      </c>
      <c r="F106" s="235">
        <v>327828</v>
      </c>
      <c r="G106" s="235">
        <v>385287</v>
      </c>
      <c r="H106" s="235">
        <v>280761</v>
      </c>
      <c r="I106" s="235">
        <v>27225</v>
      </c>
      <c r="J106" s="235">
        <v>381515</v>
      </c>
      <c r="K106" s="235">
        <v>3084167</v>
      </c>
      <c r="L106" s="235">
        <v>195795</v>
      </c>
      <c r="M106" s="235">
        <v>45709</v>
      </c>
      <c r="N106" s="235">
        <v>366504</v>
      </c>
      <c r="O106" s="235">
        <v>172772</v>
      </c>
      <c r="P106" s="235">
        <v>2430143</v>
      </c>
      <c r="Q106" s="235">
        <v>121089</v>
      </c>
      <c r="R106" s="235">
        <v>19854</v>
      </c>
      <c r="S106" s="235">
        <v>79312</v>
      </c>
      <c r="T106" s="235">
        <v>13172</v>
      </c>
      <c r="U106" s="235">
        <v>641133</v>
      </c>
      <c r="V106" s="235">
        <v>1252412</v>
      </c>
      <c r="W106" s="235">
        <v>400283</v>
      </c>
      <c r="X106" s="235">
        <v>918427</v>
      </c>
      <c r="Y106" s="235">
        <v>318507</v>
      </c>
      <c r="Z106" s="235">
        <v>74184</v>
      </c>
      <c r="AA106" s="235">
        <v>190967</v>
      </c>
      <c r="AB106" s="235">
        <v>2222524</v>
      </c>
    </row>
    <row r="107" spans="2:28" s="235" customFormat="1" ht="11.25">
      <c r="B107" s="235" t="e">
        <f t="shared" si="0"/>
        <v>#REF!</v>
      </c>
      <c r="C107" s="235" t="e">
        <f>SUM(F107:AB107)-#REF!</f>
        <v>#REF!</v>
      </c>
      <c r="D107" s="235" t="s">
        <v>295</v>
      </c>
      <c r="E107" s="235">
        <v>19087618</v>
      </c>
      <c r="F107" s="235">
        <v>362915</v>
      </c>
      <c r="G107" s="235">
        <v>411776</v>
      </c>
      <c r="H107" s="235">
        <v>252117</v>
      </c>
      <c r="I107" s="235">
        <v>27460</v>
      </c>
      <c r="J107" s="235">
        <v>364627</v>
      </c>
      <c r="K107" s="235">
        <v>3678929</v>
      </c>
      <c r="L107" s="235">
        <v>217953</v>
      </c>
      <c r="M107" s="235">
        <v>41921</v>
      </c>
      <c r="N107" s="235">
        <v>313860</v>
      </c>
      <c r="O107" s="235">
        <v>155162</v>
      </c>
      <c r="P107" s="235">
        <v>2465168</v>
      </c>
      <c r="Q107" s="235">
        <v>122419</v>
      </c>
      <c r="R107" s="235">
        <v>21227</v>
      </c>
      <c r="S107" s="235">
        <v>76595</v>
      </c>
      <c r="T107" s="235">
        <v>13173</v>
      </c>
      <c r="U107" s="235">
        <v>660196</v>
      </c>
      <c r="V107" s="235">
        <v>1197456</v>
      </c>
      <c r="W107" s="235">
        <v>387621</v>
      </c>
      <c r="X107" s="235">
        <v>680488</v>
      </c>
      <c r="Y107" s="235">
        <v>343590</v>
      </c>
      <c r="Z107" s="235">
        <v>78796</v>
      </c>
      <c r="AA107" s="235">
        <v>188161</v>
      </c>
      <c r="AB107" s="235">
        <v>2331597</v>
      </c>
    </row>
    <row r="108" spans="2:28" s="235" customFormat="1" ht="11.25">
      <c r="B108" s="235" t="e">
        <f t="shared" si="0"/>
        <v>#REF!</v>
      </c>
      <c r="C108" s="235" t="e">
        <f>SUM(F108:AB108)-#REF!</f>
        <v>#REF!</v>
      </c>
      <c r="D108" s="235" t="s">
        <v>296</v>
      </c>
      <c r="E108" s="235">
        <v>17973254</v>
      </c>
      <c r="F108" s="235">
        <v>332985</v>
      </c>
      <c r="G108" s="235">
        <v>404072</v>
      </c>
      <c r="H108" s="235">
        <v>262903</v>
      </c>
      <c r="I108" s="235">
        <v>28629</v>
      </c>
      <c r="J108" s="235">
        <v>324914</v>
      </c>
      <c r="K108" s="235">
        <v>3411211</v>
      </c>
      <c r="L108" s="235">
        <v>191945</v>
      </c>
      <c r="M108" s="235">
        <v>45255</v>
      </c>
      <c r="N108" s="235">
        <v>307222</v>
      </c>
      <c r="O108" s="235">
        <v>142653</v>
      </c>
      <c r="P108" s="235">
        <v>2157048</v>
      </c>
      <c r="Q108" s="235">
        <v>126297</v>
      </c>
      <c r="R108" s="235">
        <v>19223</v>
      </c>
      <c r="S108" s="235">
        <v>82023</v>
      </c>
      <c r="T108" s="235">
        <v>15145</v>
      </c>
      <c r="U108" s="235">
        <v>631041</v>
      </c>
      <c r="V108" s="235">
        <v>1368044</v>
      </c>
      <c r="W108" s="235">
        <v>370457</v>
      </c>
      <c r="X108" s="235">
        <v>669395</v>
      </c>
      <c r="Y108" s="235">
        <v>299074</v>
      </c>
      <c r="Z108" s="235">
        <v>78290</v>
      </c>
      <c r="AA108" s="235">
        <v>191078</v>
      </c>
      <c r="AB108" s="235">
        <v>2119654</v>
      </c>
    </row>
    <row r="109" spans="2:28" s="235" customFormat="1" ht="11.25">
      <c r="B109" s="235" t="e">
        <f t="shared" si="0"/>
        <v>#REF!</v>
      </c>
      <c r="C109" s="235" t="e">
        <f>SUM(F109:AB109)-#REF!</f>
        <v>#REF!</v>
      </c>
      <c r="D109" s="235" t="s">
        <v>297</v>
      </c>
      <c r="E109" s="235">
        <v>16654239</v>
      </c>
      <c r="F109" s="235">
        <v>273252</v>
      </c>
      <c r="G109" s="235">
        <v>370283</v>
      </c>
      <c r="H109" s="235">
        <v>263216</v>
      </c>
      <c r="I109" s="235">
        <v>25130</v>
      </c>
      <c r="J109" s="235">
        <v>373028</v>
      </c>
      <c r="K109" s="235">
        <v>2910376</v>
      </c>
      <c r="L109" s="235">
        <v>182476</v>
      </c>
      <c r="M109" s="235">
        <v>41759</v>
      </c>
      <c r="N109" s="235">
        <v>376466</v>
      </c>
      <c r="O109" s="235">
        <v>128643</v>
      </c>
      <c r="P109" s="235">
        <v>1910744</v>
      </c>
      <c r="Q109" s="235">
        <v>99012</v>
      </c>
      <c r="R109" s="235">
        <v>16635</v>
      </c>
      <c r="S109" s="235">
        <v>70482</v>
      </c>
      <c r="T109" s="235">
        <v>14946</v>
      </c>
      <c r="U109" s="235">
        <v>573890</v>
      </c>
      <c r="V109" s="235">
        <v>1468742</v>
      </c>
      <c r="W109" s="235">
        <v>335628</v>
      </c>
      <c r="X109" s="235">
        <v>745611</v>
      </c>
      <c r="Y109" s="235">
        <v>294295</v>
      </c>
      <c r="Z109" s="235">
        <v>80457</v>
      </c>
      <c r="AA109" s="235">
        <v>197677</v>
      </c>
      <c r="AB109" s="235">
        <v>1863447</v>
      </c>
    </row>
    <row r="110" spans="2:28" s="235" customFormat="1" ht="11.25">
      <c r="B110" s="235" t="e">
        <f t="shared" si="0"/>
        <v>#REF!</v>
      </c>
      <c r="C110" s="235" t="e">
        <f>SUM(F110:AB110)-#REF!</f>
        <v>#REF!</v>
      </c>
      <c r="D110" s="235" t="s">
        <v>298</v>
      </c>
      <c r="E110" s="235">
        <v>15520584</v>
      </c>
      <c r="F110" s="235">
        <v>242007</v>
      </c>
      <c r="G110" s="235">
        <v>337939</v>
      </c>
      <c r="H110" s="235">
        <v>259615</v>
      </c>
      <c r="I110" s="235">
        <v>23003</v>
      </c>
      <c r="J110" s="235">
        <v>374358</v>
      </c>
      <c r="K110" s="235">
        <v>2616176</v>
      </c>
      <c r="L110" s="235">
        <v>177408</v>
      </c>
      <c r="M110" s="235">
        <v>37707</v>
      </c>
      <c r="N110" s="235">
        <v>318696</v>
      </c>
      <c r="O110" s="235">
        <v>116445</v>
      </c>
      <c r="P110" s="235">
        <v>1838712</v>
      </c>
      <c r="Q110" s="235">
        <v>84715</v>
      </c>
      <c r="R110" s="235">
        <v>14428</v>
      </c>
      <c r="S110" s="235">
        <v>61380</v>
      </c>
      <c r="T110" s="235">
        <v>15032</v>
      </c>
      <c r="U110" s="235">
        <v>549639</v>
      </c>
      <c r="V110" s="235">
        <v>1273194</v>
      </c>
      <c r="W110" s="235">
        <v>315871</v>
      </c>
      <c r="X110" s="235">
        <v>657447</v>
      </c>
      <c r="Y110" s="235">
        <v>299924</v>
      </c>
      <c r="Z110" s="235">
        <v>71324</v>
      </c>
      <c r="AA110" s="235">
        <v>170048</v>
      </c>
      <c r="AB110" s="235">
        <v>1816374</v>
      </c>
    </row>
    <row r="111" spans="2:28" s="235" customFormat="1" ht="11.25">
      <c r="B111" s="235" t="e">
        <f t="shared" si="0"/>
        <v>#REF!</v>
      </c>
      <c r="C111" s="235" t="e">
        <f>SUM(F111:AB111)-#REF!</f>
        <v>#REF!</v>
      </c>
      <c r="D111" s="235" t="s">
        <v>299</v>
      </c>
      <c r="E111" s="235">
        <v>12981853</v>
      </c>
      <c r="F111" s="235">
        <v>210700</v>
      </c>
      <c r="G111" s="235">
        <v>289377</v>
      </c>
      <c r="H111" s="235">
        <v>217947</v>
      </c>
      <c r="I111" s="235">
        <v>18613</v>
      </c>
      <c r="J111" s="235">
        <v>322001</v>
      </c>
      <c r="K111" s="235">
        <v>2088901</v>
      </c>
      <c r="L111" s="235">
        <v>186572</v>
      </c>
      <c r="M111" s="235">
        <v>26996</v>
      </c>
      <c r="N111" s="235">
        <v>252491</v>
      </c>
      <c r="O111" s="235">
        <v>99302</v>
      </c>
      <c r="P111" s="235">
        <v>1653133</v>
      </c>
      <c r="Q111" s="235">
        <v>65758</v>
      </c>
      <c r="R111" s="235">
        <v>11465</v>
      </c>
      <c r="S111" s="235">
        <v>46556</v>
      </c>
      <c r="T111" s="235">
        <v>13435</v>
      </c>
      <c r="U111" s="235">
        <v>499340</v>
      </c>
      <c r="V111" s="235">
        <v>796106</v>
      </c>
      <c r="W111" s="235">
        <v>268930</v>
      </c>
      <c r="X111" s="235">
        <v>454620</v>
      </c>
      <c r="Y111" s="235">
        <v>312190</v>
      </c>
      <c r="Z111" s="235">
        <v>49549</v>
      </c>
      <c r="AA111" s="235">
        <v>114483</v>
      </c>
      <c r="AB111" s="235">
        <v>1741598</v>
      </c>
    </row>
    <row r="112" spans="2:28" s="235" customFormat="1" ht="11.25">
      <c r="B112" s="235" t="e">
        <f t="shared" si="0"/>
        <v>#REF!</v>
      </c>
      <c r="C112" s="235" t="e">
        <f>SUM(F112:AB112)-#REF!</f>
        <v>#REF!</v>
      </c>
      <c r="D112" s="235" t="s">
        <v>300</v>
      </c>
      <c r="E112" s="235">
        <v>11297724</v>
      </c>
      <c r="F112" s="235">
        <v>221031</v>
      </c>
      <c r="G112" s="235">
        <v>219042</v>
      </c>
      <c r="H112" s="235">
        <v>169443</v>
      </c>
      <c r="I112" s="235">
        <v>15691</v>
      </c>
      <c r="J112" s="235">
        <v>213332</v>
      </c>
      <c r="K112" s="235">
        <v>2552272</v>
      </c>
      <c r="L112" s="235">
        <v>129860</v>
      </c>
      <c r="M112" s="235">
        <v>27844</v>
      </c>
      <c r="N112" s="235">
        <v>205666</v>
      </c>
      <c r="O112" s="235">
        <v>73025</v>
      </c>
      <c r="P112" s="235">
        <v>1558842</v>
      </c>
      <c r="Q112" s="235">
        <v>64030</v>
      </c>
      <c r="R112" s="235">
        <v>9115</v>
      </c>
      <c r="S112" s="235">
        <v>49357</v>
      </c>
      <c r="T112" s="235">
        <v>7773</v>
      </c>
      <c r="U112" s="235">
        <v>356075</v>
      </c>
      <c r="V112" s="235">
        <v>623780</v>
      </c>
      <c r="W112" s="235">
        <v>234659</v>
      </c>
      <c r="X112" s="235">
        <v>429027</v>
      </c>
      <c r="Y112" s="235">
        <v>224497</v>
      </c>
      <c r="Z112" s="235">
        <v>45496</v>
      </c>
      <c r="AA112" s="235">
        <v>86207</v>
      </c>
      <c r="AB112" s="235">
        <v>1310491</v>
      </c>
    </row>
    <row r="113" spans="2:28" s="235" customFormat="1" ht="11.25">
      <c r="B113" s="235" t="e">
        <f t="shared" si="0"/>
        <v>#REF!</v>
      </c>
      <c r="C113" s="235" t="e">
        <f>SUM(F113:AB113)-#REF!</f>
        <v>#REF!</v>
      </c>
      <c r="D113" s="235" t="s">
        <v>301</v>
      </c>
      <c r="E113" s="235">
        <v>9443942</v>
      </c>
      <c r="F113" s="235">
        <v>133102</v>
      </c>
      <c r="G113" s="235">
        <v>204647</v>
      </c>
      <c r="H113" s="235">
        <v>155307</v>
      </c>
      <c r="I113" s="235">
        <v>11727</v>
      </c>
      <c r="J113" s="235">
        <v>152247</v>
      </c>
      <c r="K113" s="235">
        <v>1933383</v>
      </c>
      <c r="L113" s="235">
        <v>95330</v>
      </c>
      <c r="M113" s="235">
        <v>21224</v>
      </c>
      <c r="N113" s="235">
        <v>155140</v>
      </c>
      <c r="O113" s="235">
        <v>57319</v>
      </c>
      <c r="P113" s="235">
        <v>1306953</v>
      </c>
      <c r="Q113" s="235">
        <v>51364</v>
      </c>
      <c r="R113" s="235">
        <v>7644</v>
      </c>
      <c r="S113" s="235">
        <v>35159</v>
      </c>
      <c r="T113" s="235">
        <v>6926</v>
      </c>
      <c r="U113" s="235">
        <v>274517</v>
      </c>
      <c r="V113" s="235">
        <v>552652</v>
      </c>
      <c r="W113" s="235">
        <v>214586</v>
      </c>
      <c r="X113" s="235">
        <v>381971</v>
      </c>
      <c r="Y113" s="235">
        <v>166863</v>
      </c>
      <c r="Z113" s="235">
        <v>36163</v>
      </c>
      <c r="AA113" s="235">
        <v>63633</v>
      </c>
      <c r="AB113" s="235">
        <v>1112862</v>
      </c>
    </row>
    <row r="114" spans="2:28" s="235" customFormat="1" ht="11.25">
      <c r="B114" s="235" t="e">
        <f t="shared" si="0"/>
        <v>#REF!</v>
      </c>
      <c r="C114" s="235" t="e">
        <f>SUM(F114:AB114)-#REF!</f>
        <v>#REF!</v>
      </c>
      <c r="D114" s="235" t="s">
        <v>302</v>
      </c>
      <c r="E114" s="235">
        <v>7258548</v>
      </c>
      <c r="F114" s="235">
        <v>114824</v>
      </c>
      <c r="G114" s="235">
        <v>169513</v>
      </c>
      <c r="H114" s="235">
        <v>117897</v>
      </c>
      <c r="I114" s="235">
        <v>8223</v>
      </c>
      <c r="J114" s="235">
        <v>125281</v>
      </c>
      <c r="K114" s="235">
        <v>1281058</v>
      </c>
      <c r="L114" s="235">
        <v>68902</v>
      </c>
      <c r="M114" s="235">
        <v>15708</v>
      </c>
      <c r="N114" s="235">
        <v>120649</v>
      </c>
      <c r="O114" s="235">
        <v>41495</v>
      </c>
      <c r="P114" s="235">
        <v>1035404</v>
      </c>
      <c r="Q114" s="235">
        <v>37857</v>
      </c>
      <c r="R114" s="235">
        <v>6463</v>
      </c>
      <c r="S114" s="235">
        <v>25654</v>
      </c>
      <c r="T114" s="235">
        <v>4639</v>
      </c>
      <c r="U114" s="235">
        <v>206572</v>
      </c>
      <c r="V114" s="235">
        <v>425276</v>
      </c>
      <c r="W114" s="235">
        <v>164629</v>
      </c>
      <c r="X114" s="235">
        <v>279774</v>
      </c>
      <c r="Y114" s="235">
        <v>135982</v>
      </c>
      <c r="Z114" s="235">
        <v>26111</v>
      </c>
      <c r="AA114" s="235">
        <v>48607</v>
      </c>
      <c r="AB114" s="235">
        <v>867264</v>
      </c>
    </row>
    <row r="115" spans="2:28" s="235" customFormat="1" ht="11.25">
      <c r="B115" s="235" t="e">
        <f t="shared" si="0"/>
        <v>#REF!</v>
      </c>
      <c r="C115" s="235" t="e">
        <f>SUM(F115:AB115)-#REF!</f>
        <v>#REF!</v>
      </c>
      <c r="D115" s="235" t="s">
        <v>303</v>
      </c>
      <c r="E115" s="235">
        <v>7271739</v>
      </c>
      <c r="F115" s="235">
        <v>113584</v>
      </c>
      <c r="G115" s="235">
        <v>167732</v>
      </c>
      <c r="H115" s="235">
        <v>99334</v>
      </c>
      <c r="I115" s="235">
        <v>9102</v>
      </c>
      <c r="J115" s="235">
        <v>107621</v>
      </c>
      <c r="K115" s="235">
        <v>1178241</v>
      </c>
      <c r="L115" s="235">
        <v>78109</v>
      </c>
      <c r="M115" s="235">
        <v>11508</v>
      </c>
      <c r="N115" s="235">
        <v>111311</v>
      </c>
      <c r="O115" s="235">
        <v>41341</v>
      </c>
      <c r="P115" s="235">
        <v>1098610</v>
      </c>
      <c r="Q115" s="235">
        <v>28091</v>
      </c>
      <c r="R115" s="235">
        <v>5026</v>
      </c>
      <c r="S115" s="235">
        <v>17639</v>
      </c>
      <c r="T115" s="235">
        <v>4711</v>
      </c>
      <c r="U115" s="235">
        <v>201795</v>
      </c>
      <c r="V115" s="235">
        <v>334589</v>
      </c>
      <c r="W115" s="235">
        <v>158531</v>
      </c>
      <c r="X115" s="235">
        <v>215909</v>
      </c>
      <c r="Y115" s="235">
        <v>179175</v>
      </c>
      <c r="Z115" s="235">
        <v>19196</v>
      </c>
      <c r="AA115" s="235">
        <v>42575</v>
      </c>
      <c r="AB115" s="235">
        <v>987176</v>
      </c>
    </row>
    <row r="116" s="235" customFormat="1" ht="11.25"/>
    <row r="117" s="235" customFormat="1" ht="11.25"/>
    <row r="118" s="235" customFormat="1" ht="11.25"/>
    <row r="119" s="235" customFormat="1" ht="11.25"/>
    <row r="120" s="235" customFormat="1" ht="11.25"/>
    <row r="121" s="235" customFormat="1" ht="11.25"/>
    <row r="122" s="235" customFormat="1" ht="11.25"/>
    <row r="123" s="235" customFormat="1" ht="11.25"/>
    <row r="124" s="235" customFormat="1" ht="11.25"/>
    <row r="125" s="235" customFormat="1" ht="11.25"/>
    <row r="126" s="235" customFormat="1" ht="11.25"/>
    <row r="127" spans="4:9" ht="11.25">
      <c r="D127" s="253"/>
      <c r="E127" s="253"/>
      <c r="F127" s="253"/>
      <c r="G127" s="253"/>
      <c r="H127" s="253"/>
      <c r="I127" s="253"/>
    </row>
    <row r="128" spans="4:9" ht="11.25">
      <c r="D128" s="253"/>
      <c r="E128" s="253"/>
      <c r="F128" s="253"/>
      <c r="G128" s="253"/>
      <c r="H128" s="253"/>
      <c r="I128" s="253"/>
    </row>
    <row r="129" spans="4:9" ht="11.25">
      <c r="D129" s="253"/>
      <c r="E129" s="253"/>
      <c r="F129" s="253"/>
      <c r="G129" s="253"/>
      <c r="H129" s="253"/>
      <c r="I129" s="253"/>
    </row>
    <row r="130" spans="4:9" ht="11.25">
      <c r="D130" s="253"/>
      <c r="E130" s="253"/>
      <c r="F130" s="253"/>
      <c r="G130" s="253"/>
      <c r="H130" s="253"/>
      <c r="I130" s="253"/>
    </row>
    <row r="131" spans="4:9" ht="11.25">
      <c r="D131" s="253"/>
      <c r="E131" s="253"/>
      <c r="F131" s="253"/>
      <c r="G131" s="253"/>
      <c r="H131" s="253"/>
      <c r="I131" s="253"/>
    </row>
    <row r="132" spans="4:9" ht="11.25">
      <c r="D132" s="253"/>
      <c r="E132" s="253"/>
      <c r="F132" s="253"/>
      <c r="G132" s="253"/>
      <c r="H132" s="253"/>
      <c r="I132" s="253"/>
    </row>
    <row r="133" spans="4:9" ht="11.25">
      <c r="D133" s="253"/>
      <c r="E133" s="253"/>
      <c r="F133" s="253"/>
      <c r="G133" s="253"/>
      <c r="H133" s="253"/>
      <c r="I133" s="253"/>
    </row>
    <row r="134" spans="4:9" ht="11.25">
      <c r="D134" s="253"/>
      <c r="E134" s="253"/>
      <c r="F134" s="253"/>
      <c r="G134" s="253"/>
      <c r="H134" s="253"/>
      <c r="I134" s="253"/>
    </row>
    <row r="135" spans="4:9" ht="11.25">
      <c r="D135" s="253"/>
      <c r="E135" s="253"/>
      <c r="F135" s="253"/>
      <c r="G135" s="253"/>
      <c r="H135" s="253"/>
      <c r="I135" s="253"/>
    </row>
    <row r="136" spans="4:9" ht="11.25">
      <c r="D136" s="253"/>
      <c r="E136" s="253"/>
      <c r="F136" s="253"/>
      <c r="G136" s="253"/>
      <c r="H136" s="253"/>
      <c r="I136" s="253"/>
    </row>
    <row r="137" spans="4:9" ht="11.25">
      <c r="D137" s="253"/>
      <c r="E137" s="253"/>
      <c r="F137" s="253"/>
      <c r="G137" s="253"/>
      <c r="H137" s="253"/>
      <c r="I137" s="253"/>
    </row>
    <row r="138" spans="4:9" ht="11.25">
      <c r="D138" s="253"/>
      <c r="E138" s="253"/>
      <c r="F138" s="253"/>
      <c r="G138" s="253"/>
      <c r="H138" s="253"/>
      <c r="I138" s="253"/>
    </row>
    <row r="139" spans="4:13" ht="11.25">
      <c r="D139" s="253"/>
      <c r="E139" s="253"/>
      <c r="F139" s="253"/>
      <c r="G139" s="253"/>
      <c r="H139" s="263"/>
      <c r="I139" s="253"/>
      <c r="L139" s="244"/>
      <c r="M139" s="244"/>
    </row>
    <row r="140" spans="4:13" ht="11.25">
      <c r="D140" s="253"/>
      <c r="E140" s="253"/>
      <c r="F140" s="253"/>
      <c r="G140" s="253"/>
      <c r="H140" s="263"/>
      <c r="I140" s="263"/>
      <c r="J140" s="250"/>
      <c r="L140" s="250"/>
      <c r="M140" s="250"/>
    </row>
    <row r="141" spans="4:13" ht="11.25">
      <c r="D141" s="253"/>
      <c r="E141" s="253"/>
      <c r="F141" s="253"/>
      <c r="G141" s="253"/>
      <c r="H141" s="263"/>
      <c r="I141" s="263"/>
      <c r="J141" s="250"/>
      <c r="L141" s="250"/>
      <c r="M141" s="250"/>
    </row>
    <row r="142" spans="4:13" ht="11.25">
      <c r="D142" s="253"/>
      <c r="E142" s="253"/>
      <c r="F142" s="253"/>
      <c r="G142" s="253"/>
      <c r="H142" s="263"/>
      <c r="I142" s="263"/>
      <c r="J142" s="250"/>
      <c r="L142" s="250"/>
      <c r="M142" s="250"/>
    </row>
    <row r="143" spans="4:13" ht="11.25">
      <c r="D143" s="253"/>
      <c r="E143" s="253"/>
      <c r="F143" s="253"/>
      <c r="G143" s="253"/>
      <c r="H143" s="263"/>
      <c r="I143" s="263"/>
      <c r="J143" s="250"/>
      <c r="L143" s="250"/>
      <c r="M143" s="250"/>
    </row>
    <row r="144" spans="4:13" ht="11.25">
      <c r="D144" s="253"/>
      <c r="E144" s="253"/>
      <c r="F144" s="253"/>
      <c r="G144" s="253"/>
      <c r="H144" s="263"/>
      <c r="I144" s="263"/>
      <c r="J144" s="250"/>
      <c r="L144" s="250"/>
      <c r="M144" s="250"/>
    </row>
    <row r="145" spans="4:13" ht="11.25">
      <c r="D145" s="253"/>
      <c r="E145" s="253"/>
      <c r="F145" s="253"/>
      <c r="G145" s="253"/>
      <c r="H145" s="263"/>
      <c r="I145" s="263"/>
      <c r="J145" s="250"/>
      <c r="L145" s="250"/>
      <c r="M145" s="250"/>
    </row>
    <row r="146" spans="4:13" ht="11.25">
      <c r="D146" s="253"/>
      <c r="E146" s="253"/>
      <c r="F146" s="253"/>
      <c r="G146" s="253"/>
      <c r="H146" s="263"/>
      <c r="I146" s="263"/>
      <c r="J146" s="250"/>
      <c r="L146" s="250"/>
      <c r="M146" s="250"/>
    </row>
    <row r="147" spans="4:13" ht="11.25">
      <c r="D147" s="253"/>
      <c r="E147" s="253"/>
      <c r="F147" s="253"/>
      <c r="G147" s="253"/>
      <c r="H147" s="263"/>
      <c r="I147" s="263"/>
      <c r="J147" s="250"/>
      <c r="L147" s="250"/>
      <c r="M147" s="250"/>
    </row>
    <row r="148" spans="4:13" ht="11.25">
      <c r="D148" s="253"/>
      <c r="E148" s="253"/>
      <c r="F148" s="253"/>
      <c r="G148" s="253"/>
      <c r="H148" s="263"/>
      <c r="I148" s="263"/>
      <c r="J148" s="250"/>
      <c r="L148" s="250"/>
      <c r="M148" s="250"/>
    </row>
    <row r="149" spans="4:13" ht="11.25">
      <c r="D149" s="253"/>
      <c r="E149" s="253"/>
      <c r="F149" s="253"/>
      <c r="G149" s="253"/>
      <c r="H149" s="263"/>
      <c r="I149" s="263"/>
      <c r="J149" s="250"/>
      <c r="L149" s="250"/>
      <c r="M149" s="250"/>
    </row>
    <row r="150" spans="4:13" ht="11.25">
      <c r="D150" s="253"/>
      <c r="E150" s="253"/>
      <c r="F150" s="253"/>
      <c r="G150" s="253"/>
      <c r="H150" s="263"/>
      <c r="I150" s="263"/>
      <c r="J150" s="250"/>
      <c r="L150" s="250"/>
      <c r="M150" s="250"/>
    </row>
    <row r="151" spans="4:13" ht="11.25">
      <c r="D151" s="253"/>
      <c r="E151" s="253"/>
      <c r="F151" s="253"/>
      <c r="G151" s="253"/>
      <c r="H151" s="263"/>
      <c r="I151" s="263"/>
      <c r="J151" s="250"/>
      <c r="L151" s="250"/>
      <c r="M151" s="250"/>
    </row>
    <row r="152" spans="4:13" ht="11.25">
      <c r="D152" s="253"/>
      <c r="E152" s="253"/>
      <c r="F152" s="253"/>
      <c r="G152" s="253"/>
      <c r="H152" s="263"/>
      <c r="I152" s="263"/>
      <c r="J152" s="250"/>
      <c r="L152" s="250"/>
      <c r="M152" s="250"/>
    </row>
    <row r="153" spans="4:13" ht="11.25">
      <c r="D153" s="253"/>
      <c r="E153" s="253"/>
      <c r="F153" s="253"/>
      <c r="G153" s="253"/>
      <c r="H153" s="263"/>
      <c r="I153" s="263"/>
      <c r="J153" s="250"/>
      <c r="L153" s="250"/>
      <c r="M153" s="250"/>
    </row>
    <row r="154" spans="4:13" ht="11.25">
      <c r="D154" s="253"/>
      <c r="E154" s="253"/>
      <c r="F154" s="253"/>
      <c r="G154" s="253"/>
      <c r="H154" s="263"/>
      <c r="I154" s="263"/>
      <c r="J154" s="250"/>
      <c r="L154" s="250"/>
      <c r="M154" s="250"/>
    </row>
    <row r="155" spans="4:13" ht="11.25">
      <c r="D155" s="253"/>
      <c r="E155" s="253"/>
      <c r="F155" s="253"/>
      <c r="G155" s="253"/>
      <c r="H155" s="263"/>
      <c r="I155" s="263"/>
      <c r="J155" s="250"/>
      <c r="L155" s="250"/>
      <c r="M155" s="250"/>
    </row>
    <row r="156" spans="4:13" ht="11.25">
      <c r="D156" s="253"/>
      <c r="E156" s="253"/>
      <c r="F156" s="253"/>
      <c r="G156" s="253"/>
      <c r="H156" s="263"/>
      <c r="I156" s="263"/>
      <c r="J156" s="250"/>
      <c r="L156" s="250"/>
      <c r="M156" s="250"/>
    </row>
    <row r="157" spans="4:13" ht="11.25">
      <c r="D157" s="253"/>
      <c r="E157" s="253"/>
      <c r="F157" s="253"/>
      <c r="G157" s="253"/>
      <c r="H157" s="263"/>
      <c r="I157" s="263"/>
      <c r="J157" s="250"/>
      <c r="L157" s="250"/>
      <c r="M157" s="250"/>
    </row>
    <row r="158" spans="4:13" ht="11.25">
      <c r="D158" s="253"/>
      <c r="E158" s="253"/>
      <c r="F158" s="253"/>
      <c r="G158" s="253"/>
      <c r="H158" s="263"/>
      <c r="I158" s="263"/>
      <c r="J158" s="250"/>
      <c r="L158" s="250"/>
      <c r="M158" s="250"/>
    </row>
    <row r="159" spans="4:13" ht="11.25">
      <c r="D159" s="253"/>
      <c r="E159" s="253"/>
      <c r="F159" s="253"/>
      <c r="G159" s="253"/>
      <c r="H159" s="263"/>
      <c r="I159" s="263"/>
      <c r="J159" s="250"/>
      <c r="L159" s="250"/>
      <c r="M159" s="250"/>
    </row>
    <row r="160" spans="4:13" ht="11.25">
      <c r="D160" s="253"/>
      <c r="E160" s="253"/>
      <c r="F160" s="253"/>
      <c r="G160" s="253"/>
      <c r="H160" s="263"/>
      <c r="I160" s="263"/>
      <c r="J160" s="250"/>
      <c r="L160" s="250"/>
      <c r="M160" s="250"/>
    </row>
    <row r="161" spans="4:13" ht="11.25">
      <c r="D161" s="253"/>
      <c r="E161" s="253"/>
      <c r="F161" s="253"/>
      <c r="G161" s="253"/>
      <c r="H161" s="263"/>
      <c r="I161" s="263"/>
      <c r="J161" s="250"/>
      <c r="L161" s="250"/>
      <c r="M161" s="250"/>
    </row>
    <row r="162" spans="4:13" ht="11.25">
      <c r="D162" s="253"/>
      <c r="E162" s="253"/>
      <c r="F162" s="253"/>
      <c r="G162" s="253"/>
      <c r="H162" s="263"/>
      <c r="I162" s="263"/>
      <c r="J162" s="250"/>
      <c r="L162" s="250"/>
      <c r="M162" s="250"/>
    </row>
    <row r="163" spans="4:13" ht="11.25">
      <c r="D163" s="253"/>
      <c r="E163" s="253"/>
      <c r="F163" s="253"/>
      <c r="G163" s="253"/>
      <c r="H163" s="263"/>
      <c r="I163" s="263"/>
      <c r="J163" s="250"/>
      <c r="L163" s="250"/>
      <c r="M163" s="250"/>
    </row>
    <row r="164" spans="4:13" ht="11.25">
      <c r="D164" s="253"/>
      <c r="E164" s="253"/>
      <c r="F164" s="253"/>
      <c r="G164" s="253"/>
      <c r="H164" s="263"/>
      <c r="I164" s="263"/>
      <c r="J164" s="250"/>
      <c r="L164" s="250"/>
      <c r="M164" s="250"/>
    </row>
    <row r="165" spans="4:13" ht="11.25">
      <c r="D165" s="253"/>
      <c r="E165" s="253"/>
      <c r="F165" s="253"/>
      <c r="G165" s="253"/>
      <c r="H165" s="263"/>
      <c r="I165" s="263"/>
      <c r="J165" s="250"/>
      <c r="L165" s="250"/>
      <c r="M165" s="250"/>
    </row>
    <row r="166" spans="4:13" ht="11.25">
      <c r="D166" s="253"/>
      <c r="E166" s="253"/>
      <c r="F166" s="253"/>
      <c r="G166" s="253"/>
      <c r="H166" s="263"/>
      <c r="I166" s="263"/>
      <c r="J166" s="250"/>
      <c r="L166" s="250"/>
      <c r="M166" s="250"/>
    </row>
    <row r="167" spans="4:13" ht="11.25">
      <c r="D167" s="253"/>
      <c r="E167" s="253"/>
      <c r="F167" s="253"/>
      <c r="G167" s="253"/>
      <c r="H167" s="263"/>
      <c r="I167" s="263"/>
      <c r="J167" s="250"/>
      <c r="L167" s="250"/>
      <c r="M167" s="250"/>
    </row>
    <row r="168" spans="4:13" ht="11.25">
      <c r="D168" s="253"/>
      <c r="E168" s="253"/>
      <c r="F168" s="253"/>
      <c r="G168" s="253"/>
      <c r="H168" s="263"/>
      <c r="I168" s="263"/>
      <c r="J168" s="250"/>
      <c r="L168" s="250"/>
      <c r="M168" s="250"/>
    </row>
    <row r="169" spans="4:13" ht="11.25">
      <c r="D169" s="253"/>
      <c r="E169" s="253"/>
      <c r="F169" s="253"/>
      <c r="G169" s="253"/>
      <c r="H169" s="263"/>
      <c r="I169" s="263"/>
      <c r="J169" s="250"/>
      <c r="L169" s="250"/>
      <c r="M169" s="250"/>
    </row>
    <row r="170" spans="4:13" ht="11.25">
      <c r="D170" s="253"/>
      <c r="E170" s="253"/>
      <c r="F170" s="253"/>
      <c r="G170" s="253"/>
      <c r="H170" s="263"/>
      <c r="I170" s="263"/>
      <c r="J170" s="250"/>
      <c r="L170" s="250"/>
      <c r="M170" s="250"/>
    </row>
    <row r="171" spans="4:13" ht="11.25">
      <c r="D171" s="253"/>
      <c r="E171" s="253"/>
      <c r="F171" s="253"/>
      <c r="G171" s="253"/>
      <c r="H171" s="263"/>
      <c r="I171" s="263"/>
      <c r="J171" s="250"/>
      <c r="L171" s="250"/>
      <c r="M171" s="250"/>
    </row>
    <row r="172" spans="4:13" ht="11.25">
      <c r="D172" s="253"/>
      <c r="E172" s="253"/>
      <c r="F172" s="253"/>
      <c r="G172" s="253"/>
      <c r="H172" s="263"/>
      <c r="I172" s="263"/>
      <c r="J172" s="250"/>
      <c r="L172" s="250"/>
      <c r="M172" s="250"/>
    </row>
    <row r="173" spans="4:13" ht="11.25">
      <c r="D173" s="253"/>
      <c r="E173" s="253"/>
      <c r="F173" s="253"/>
      <c r="G173" s="253"/>
      <c r="H173" s="263"/>
      <c r="I173" s="263"/>
      <c r="J173" s="250"/>
      <c r="L173" s="250"/>
      <c r="M173" s="250"/>
    </row>
    <row r="174" spans="4:13" ht="11.25">
      <c r="D174" s="253"/>
      <c r="E174" s="253"/>
      <c r="F174" s="253"/>
      <c r="G174" s="253"/>
      <c r="H174" s="263"/>
      <c r="I174" s="263"/>
      <c r="J174" s="250"/>
      <c r="L174" s="250"/>
      <c r="M174" s="250"/>
    </row>
    <row r="175" spans="4:13" ht="11.25">
      <c r="D175" s="253"/>
      <c r="E175" s="253"/>
      <c r="F175" s="253"/>
      <c r="G175" s="253"/>
      <c r="H175" s="263"/>
      <c r="I175" s="263"/>
      <c r="J175" s="250"/>
      <c r="L175" s="250"/>
      <c r="M175" s="250"/>
    </row>
    <row r="176" spans="4:13" ht="11.25">
      <c r="D176" s="253"/>
      <c r="E176" s="253"/>
      <c r="F176" s="253"/>
      <c r="G176" s="253"/>
      <c r="H176" s="263"/>
      <c r="I176" s="263"/>
      <c r="J176" s="250"/>
      <c r="L176" s="250"/>
      <c r="M176" s="250"/>
    </row>
    <row r="177" spans="4:13" ht="11.25">
      <c r="D177" s="253"/>
      <c r="E177" s="253"/>
      <c r="F177" s="253"/>
      <c r="G177" s="253"/>
      <c r="H177" s="263"/>
      <c r="I177" s="263"/>
      <c r="J177" s="250"/>
      <c r="L177" s="250"/>
      <c r="M177" s="250"/>
    </row>
    <row r="178" spans="4:13" ht="11.25">
      <c r="D178" s="253"/>
      <c r="E178" s="253"/>
      <c r="F178" s="253"/>
      <c r="G178" s="253"/>
      <c r="H178" s="263"/>
      <c r="I178" s="263"/>
      <c r="J178" s="250"/>
      <c r="L178" s="250"/>
      <c r="M178" s="250"/>
    </row>
    <row r="179" spans="4:13" ht="11.25">
      <c r="D179" s="253"/>
      <c r="E179" s="253"/>
      <c r="F179" s="253"/>
      <c r="G179" s="253"/>
      <c r="H179" s="263"/>
      <c r="I179" s="263"/>
      <c r="J179" s="250"/>
      <c r="L179" s="250"/>
      <c r="M179" s="250"/>
    </row>
    <row r="180" spans="4:13" ht="11.25">
      <c r="D180" s="253"/>
      <c r="E180" s="253"/>
      <c r="F180" s="253"/>
      <c r="G180" s="253"/>
      <c r="H180" s="263"/>
      <c r="I180" s="263"/>
      <c r="J180" s="250"/>
      <c r="L180" s="250"/>
      <c r="M180" s="250"/>
    </row>
    <row r="181" spans="4:13" ht="11.25">
      <c r="D181" s="253"/>
      <c r="E181" s="253"/>
      <c r="F181" s="253"/>
      <c r="G181" s="253"/>
      <c r="H181" s="263"/>
      <c r="I181" s="263"/>
      <c r="J181" s="250"/>
      <c r="L181" s="250"/>
      <c r="M181" s="250"/>
    </row>
    <row r="182" spans="4:13" ht="11.25">
      <c r="D182" s="253"/>
      <c r="E182" s="253"/>
      <c r="F182" s="253"/>
      <c r="G182" s="253"/>
      <c r="H182" s="263"/>
      <c r="I182" s="263"/>
      <c r="J182" s="250"/>
      <c r="L182" s="250"/>
      <c r="M182" s="250"/>
    </row>
    <row r="183" spans="4:13" ht="11.25">
      <c r="D183" s="253"/>
      <c r="E183" s="253"/>
      <c r="F183" s="253"/>
      <c r="G183" s="253"/>
      <c r="H183" s="263"/>
      <c r="I183" s="263"/>
      <c r="J183" s="250"/>
      <c r="L183" s="250"/>
      <c r="M183" s="250"/>
    </row>
    <row r="184" spans="4:13" ht="11.25">
      <c r="D184" s="253"/>
      <c r="E184" s="253"/>
      <c r="F184" s="253"/>
      <c r="G184" s="253"/>
      <c r="H184" s="263"/>
      <c r="I184" s="263"/>
      <c r="J184" s="250"/>
      <c r="L184" s="250"/>
      <c r="M184" s="250"/>
    </row>
    <row r="185" spans="4:13" ht="11.25">
      <c r="D185" s="253"/>
      <c r="E185" s="253"/>
      <c r="F185" s="253"/>
      <c r="G185" s="253"/>
      <c r="H185" s="263"/>
      <c r="I185" s="263"/>
      <c r="J185" s="250"/>
      <c r="L185" s="250"/>
      <c r="M185" s="250"/>
    </row>
    <row r="186" spans="4:13" ht="11.25">
      <c r="D186" s="253"/>
      <c r="E186" s="253"/>
      <c r="F186" s="253"/>
      <c r="G186" s="253"/>
      <c r="H186" s="263"/>
      <c r="I186" s="263"/>
      <c r="J186" s="250"/>
      <c r="L186" s="250"/>
      <c r="M186" s="250"/>
    </row>
    <row r="187" spans="4:13" ht="11.25">
      <c r="D187" s="253"/>
      <c r="E187" s="263"/>
      <c r="F187" s="263"/>
      <c r="G187" s="263"/>
      <c r="H187" s="263"/>
      <c r="I187" s="263"/>
      <c r="J187" s="250"/>
      <c r="L187" s="250"/>
      <c r="M187" s="250"/>
    </row>
    <row r="188" spans="4:13" ht="11.25">
      <c r="D188" s="253"/>
      <c r="E188" s="263"/>
      <c r="F188" s="263"/>
      <c r="G188" s="263"/>
      <c r="H188" s="263"/>
      <c r="I188" s="263"/>
      <c r="J188" s="250"/>
      <c r="L188" s="250"/>
      <c r="M188" s="250"/>
    </row>
  </sheetData>
  <mergeCells count="2">
    <mergeCell ref="E10:F10"/>
    <mergeCell ref="G10:H10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Giovanni Albertone</cp:lastModifiedBy>
  <dcterms:created xsi:type="dcterms:W3CDTF">2011-05-16T15:06:54Z</dcterms:created>
  <dcterms:modified xsi:type="dcterms:W3CDTF">2011-05-16T15:35:45Z</dcterms:modified>
  <cp:category/>
  <cp:version/>
  <cp:contentType/>
  <cp:contentStatus/>
</cp:coreProperties>
</file>