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4.xml" ContentType="application/vnd.openxmlformats-officedocument.drawing+xml"/>
  <Override PartName="/xl/worksheets/sheet38.xml" ContentType="application/vnd.openxmlformats-officedocument.spreadsheetml.worksheet+xml"/>
  <Override PartName="/xl/drawings/drawing25.xml" ContentType="application/vnd.openxmlformats-officedocument.drawing+xml"/>
  <Override PartName="/xl/worksheets/sheet39.xml" ContentType="application/vnd.openxmlformats-officedocument.spreadsheetml.worksheet+xml"/>
  <Override PartName="/xl/drawings/drawing26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7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28.xml" ContentType="application/vnd.openxmlformats-officedocument.drawing+xml"/>
  <Override PartName="/xl/worksheets/sheet45.xml" ContentType="application/vnd.openxmlformats-officedocument.spreadsheetml.worksheet+xml"/>
  <Override PartName="/xl/drawings/drawing29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30.xml" ContentType="application/vnd.openxmlformats-officedocument.drawing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31.xml" ContentType="application/vnd.openxmlformats-officedocument.drawing+xml"/>
  <Override PartName="/xl/worksheets/sheet51.xml" ContentType="application/vnd.openxmlformats-officedocument.spreadsheetml.worksheet+xml"/>
  <Override PartName="/xl/drawings/drawing32.xml" ContentType="application/vnd.openxmlformats-officedocument.drawing+xml"/>
  <Override PartName="/xl/worksheets/sheet52.xml" ContentType="application/vnd.openxmlformats-officedocument.spreadsheetml.worksheet+xml"/>
  <Override PartName="/xl/drawings/drawing33.xml" ContentType="application/vnd.openxmlformats-officedocument.drawing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4.xml" ContentType="application/vnd.openxmlformats-officedocument.drawing+xml"/>
  <Override PartName="/xl/worksheets/sheet56.xml" ContentType="application/vnd.openxmlformats-officedocument.spreadsheetml.worksheet+xml"/>
  <Override PartName="/xl/drawings/drawing35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drawings/drawing36.xml" ContentType="application/vnd.openxmlformats-officedocument.drawing+xml"/>
  <Override PartName="/xl/worksheets/sheet61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510" tabRatio="854" activeTab="0"/>
  </bookViews>
  <sheets>
    <sheet name="SubCh 2.1" sheetId="1" r:id="rId1"/>
    <sheet name="Figure 2.1" sheetId="2" r:id="rId2"/>
    <sheet name="Table 2.1" sheetId="3" r:id="rId3"/>
    <sheet name="Table 2.2" sheetId="4" r:id="rId4"/>
    <sheet name="Figure 2.2" sheetId="5" r:id="rId5"/>
    <sheet name="Figure 2.3" sheetId="6" r:id="rId6"/>
    <sheet name="Table 2.3" sheetId="7" r:id="rId7"/>
    <sheet name="Table 2.4" sheetId="8" r:id="rId8"/>
    <sheet name="Figure 2.4" sheetId="9" r:id="rId9"/>
    <sheet name="Figure 2.5" sheetId="10" r:id="rId10"/>
    <sheet name="Figure 2.6" sheetId="11" r:id="rId11"/>
    <sheet name="Figure 2.7" sheetId="12" r:id="rId12"/>
    <sheet name="Figure 2.8" sheetId="13" r:id="rId13"/>
    <sheet name="Figure 2.9" sheetId="14" r:id="rId14"/>
    <sheet name="Figure 2.10" sheetId="15" r:id="rId15"/>
    <sheet name="Figure 2.11" sheetId="16" r:id="rId16"/>
    <sheet name="Table 2.5" sheetId="17" r:id="rId17"/>
    <sheet name="SubCh 2.2" sheetId="18" r:id="rId18"/>
    <sheet name="Figure 2.12" sheetId="19" r:id="rId19"/>
    <sheet name="Table 2.6" sheetId="20" r:id="rId20"/>
    <sheet name="Figure 2.13" sheetId="21" r:id="rId21"/>
    <sheet name="Figure 2.14" sheetId="22" r:id="rId22"/>
    <sheet name="Figure 2.15" sheetId="23" r:id="rId23"/>
    <sheet name="Figure 2.16" sheetId="24" r:id="rId24"/>
    <sheet name="Figure 2.17" sheetId="25" r:id="rId25"/>
    <sheet name="Figure 2.18" sheetId="26" r:id="rId26"/>
    <sheet name="SubCh 2.3" sheetId="27" r:id="rId27"/>
    <sheet name="Figure 2.19" sheetId="28" r:id="rId28"/>
    <sheet name="Table 2.7" sheetId="29" r:id="rId29"/>
    <sheet name="Figure 2.20" sheetId="30" r:id="rId30"/>
    <sheet name="Table 2.8" sheetId="31" r:id="rId31"/>
    <sheet name="SubCh 2.4" sheetId="32" r:id="rId32"/>
    <sheet name="Table 2.9" sheetId="33" r:id="rId33"/>
    <sheet name="Figure 2.21" sheetId="34" r:id="rId34"/>
    <sheet name="Table 2.10" sheetId="35" r:id="rId35"/>
    <sheet name="Figure 2.22" sheetId="36" r:id="rId36"/>
    <sheet name="Figure 2.23" sheetId="37" r:id="rId37"/>
    <sheet name="Figure 2.24" sheetId="38" r:id="rId38"/>
    <sheet name="Figure 2.25" sheetId="39" r:id="rId39"/>
    <sheet name="SubCh 2.5" sheetId="40" r:id="rId40"/>
    <sheet name="Figure 2.26" sheetId="41" r:id="rId41"/>
    <sheet name="Table 2.11" sheetId="42" r:id="rId42"/>
    <sheet name="Table 2.12" sheetId="43" r:id="rId43"/>
    <sheet name="Figure 2.27" sheetId="44" r:id="rId44"/>
    <sheet name="Figure 2.28" sheetId="45" r:id="rId45"/>
    <sheet name="SubCh 2.6" sheetId="46" r:id="rId46"/>
    <sheet name="Figure 2.29" sheetId="47" r:id="rId47"/>
    <sheet name="Table 2.13" sheetId="48" r:id="rId48"/>
    <sheet name="Table 2.14" sheetId="49" r:id="rId49"/>
    <sheet name="Figure 2.30" sheetId="50" r:id="rId50"/>
    <sheet name="Figure 2.31" sheetId="51" r:id="rId51"/>
    <sheet name="Figure 2.32" sheetId="52" r:id="rId52"/>
    <sheet name="SubCh 2.7" sheetId="53" r:id="rId53"/>
    <sheet name="Table 2.15" sheetId="54" r:id="rId54"/>
    <sheet name="Figure 2.33" sheetId="55" r:id="rId55"/>
    <sheet name="Figure 2.34" sheetId="56" r:id="rId56"/>
    <sheet name="Table 2.16" sheetId="57" r:id="rId57"/>
    <sheet name="SubCh 2.8" sheetId="58" r:id="rId58"/>
    <sheet name="Table 2.17" sheetId="59" r:id="rId59"/>
    <sheet name="Figure 2.35" sheetId="60" r:id="rId60"/>
    <sheet name="Figure 2.36" sheetId="61" r:id="rId61"/>
  </sheets>
  <definedNames>
    <definedName name="footnote_f" localSheetId="27">'Figure 2.19'!$D$45</definedName>
  </definedNames>
  <calcPr fullCalcOnLoad="1"/>
</workbook>
</file>

<file path=xl/sharedStrings.xml><?xml version="1.0" encoding="utf-8"?>
<sst xmlns="http://schemas.openxmlformats.org/spreadsheetml/2006/main" count="2243" uniqueCount="445">
  <si>
    <t>Öffentliche Entwicklungshilfe</t>
  </si>
  <si>
    <t>Private Mittel</t>
  </si>
  <si>
    <t>Sonstige öffentliche Mittel</t>
  </si>
  <si>
    <t>Zuschüsse von NRO</t>
  </si>
  <si>
    <t>Abbildung 2.36: Öffentliche Entwicklungshilfe, EU-15</t>
  </si>
  <si>
    <t>(%-Anteil am BNE)</t>
  </si>
  <si>
    <t>Ziel der VN</t>
  </si>
  <si>
    <t>Abbildung 2.34: ADI-Bestände von Drittländern in der EU-27, 2006</t>
  </si>
  <si>
    <t>(in % des Gesamtwerts)</t>
  </si>
  <si>
    <t>Quelle: Eurostat (tec00095)</t>
  </si>
  <si>
    <t xml:space="preserve">Abbildung2.33: ADI-Bestände der EU-27 in Drittländern, 2006 (1) </t>
  </si>
  <si>
    <t>Quelle: Eurostat (tec00094)</t>
  </si>
  <si>
    <t>Portugal (1)</t>
  </si>
  <si>
    <t>Malta (2)</t>
  </si>
  <si>
    <t>Japan (1)</t>
  </si>
  <si>
    <t>Portugal (4)</t>
  </si>
  <si>
    <t>Japan (3)</t>
  </si>
  <si>
    <t>Portugal (5)</t>
  </si>
  <si>
    <t>EU-27 (1)</t>
  </si>
  <si>
    <t>Malta</t>
  </si>
  <si>
    <t>Portugal</t>
  </si>
  <si>
    <t xml:space="preserve">Portugal </t>
  </si>
  <si>
    <t>Liechtenstein</t>
  </si>
  <si>
    <t>Threshold</t>
  </si>
  <si>
    <t>(2000=100)</t>
  </si>
  <si>
    <t>(1998=100)</t>
  </si>
  <si>
    <t>(1) 2006.</t>
  </si>
  <si>
    <t>EU-25 (2)</t>
  </si>
  <si>
    <t>(3) 2005.</t>
  </si>
  <si>
    <t>(4) 2005.</t>
  </si>
  <si>
    <t>(5) 2003.</t>
  </si>
  <si>
    <t>Extra 
EU-27</t>
  </si>
  <si>
    <t>(5) 2005.</t>
  </si>
  <si>
    <t>Total</t>
  </si>
  <si>
    <t>Japan</t>
  </si>
  <si>
    <t>(PPS)</t>
  </si>
  <si>
    <t>US</t>
  </si>
  <si>
    <t>JP</t>
  </si>
  <si>
    <t>CHF</t>
  </si>
  <si>
    <t>JPY</t>
  </si>
  <si>
    <t>USD</t>
  </si>
  <si>
    <t>(EUR)</t>
  </si>
  <si>
    <t>:</t>
  </si>
  <si>
    <t>EU-25</t>
  </si>
  <si>
    <t>EU-15</t>
  </si>
  <si>
    <t>Economy</t>
  </si>
  <si>
    <t>EU-27</t>
  </si>
  <si>
    <t>EU-27 (2)</t>
  </si>
  <si>
    <t>EU (1)</t>
  </si>
  <si>
    <t>National accounts</t>
  </si>
  <si>
    <t>(4) 2003.</t>
  </si>
  <si>
    <t>(2) 2005.</t>
  </si>
  <si>
    <t>(2) 2003.</t>
  </si>
  <si>
    <t>(4) 2004.</t>
  </si>
  <si>
    <t>(3) 2002.</t>
  </si>
  <si>
    <t>-</t>
  </si>
  <si>
    <t>AAB</t>
  </si>
  <si>
    <t>2007 (1)</t>
  </si>
  <si>
    <t>Belgien</t>
  </si>
  <si>
    <t>Belgien (2)</t>
  </si>
  <si>
    <t>Belgien (1)</t>
  </si>
  <si>
    <t>Belgien (4)</t>
  </si>
  <si>
    <t>Bulgarien</t>
  </si>
  <si>
    <t>Tsch. Republik (1)</t>
  </si>
  <si>
    <t>Tsch. Republik</t>
  </si>
  <si>
    <t>Dänemark</t>
  </si>
  <si>
    <t>Deutschland</t>
  </si>
  <si>
    <t>Estland</t>
  </si>
  <si>
    <t>Estland (2)</t>
  </si>
  <si>
    <t>Estland (3)</t>
  </si>
  <si>
    <t>Irland (1)</t>
  </si>
  <si>
    <t>Irland</t>
  </si>
  <si>
    <t>Irland (3)</t>
  </si>
  <si>
    <t>Griechenland</t>
  </si>
  <si>
    <t>Spanien</t>
  </si>
  <si>
    <t>Spanien (1)</t>
  </si>
  <si>
    <t>Frankreich</t>
  </si>
  <si>
    <t>Frankreich (2)</t>
  </si>
  <si>
    <t>Frankreich (1)</t>
  </si>
  <si>
    <t>Frankreich (3)</t>
  </si>
  <si>
    <t>Frankreich (4)</t>
  </si>
  <si>
    <t>Italien</t>
  </si>
  <si>
    <t>Italien (3)</t>
  </si>
  <si>
    <t>Italien (4)</t>
  </si>
  <si>
    <t>Zypern</t>
  </si>
  <si>
    <t>Zypern (1)</t>
  </si>
  <si>
    <t>Zypern (4)</t>
  </si>
  <si>
    <t>Zypern (2)</t>
  </si>
  <si>
    <t>Lettland</t>
  </si>
  <si>
    <t>Lettland (2)</t>
  </si>
  <si>
    <t>Litauen</t>
  </si>
  <si>
    <t>Litauen (1)</t>
  </si>
  <si>
    <t>Litauen (2)</t>
  </si>
  <si>
    <t>Luxemburg</t>
  </si>
  <si>
    <t>Luxemburg (1)</t>
  </si>
  <si>
    <t>Luxemburg (6)</t>
  </si>
  <si>
    <t>Luxemburg (4)</t>
  </si>
  <si>
    <t>Ungarn</t>
  </si>
  <si>
    <t>Ungarn (1)</t>
  </si>
  <si>
    <t>Ungarn (3)</t>
  </si>
  <si>
    <t>Ungarn (2)</t>
  </si>
  <si>
    <t>Niederlande</t>
  </si>
  <si>
    <t>Niederlande (3)</t>
  </si>
  <si>
    <t>Niederlande (2)</t>
  </si>
  <si>
    <t>Niederlande (4)</t>
  </si>
  <si>
    <t>Niederlande (7)</t>
  </si>
  <si>
    <t>Österreich (1)</t>
  </si>
  <si>
    <t>Österreich</t>
  </si>
  <si>
    <t>Österreich (5)</t>
  </si>
  <si>
    <t>Polen</t>
  </si>
  <si>
    <t>Polen (1)</t>
  </si>
  <si>
    <t>Polen (2)</t>
  </si>
  <si>
    <t>Polen (3)</t>
  </si>
  <si>
    <t>Polen (4)</t>
  </si>
  <si>
    <t>Rumänien (1)</t>
  </si>
  <si>
    <t>Rumänien</t>
  </si>
  <si>
    <t>Rumänien (2)</t>
  </si>
  <si>
    <t>Rumänien (3)</t>
  </si>
  <si>
    <t>Slowenien</t>
  </si>
  <si>
    <t xml:space="preserve">Slowenien </t>
  </si>
  <si>
    <t>Slowenien (1)</t>
  </si>
  <si>
    <t>Slowenien (2)</t>
  </si>
  <si>
    <t>Slowenien (4)</t>
  </si>
  <si>
    <t>Slowakei</t>
  </si>
  <si>
    <t>Slowakei (2)</t>
  </si>
  <si>
    <t>Finnland</t>
  </si>
  <si>
    <t>Schweden</t>
  </si>
  <si>
    <t>Schweden (5)</t>
  </si>
  <si>
    <t>Ver. Königreich</t>
  </si>
  <si>
    <t>Island</t>
  </si>
  <si>
    <t>Island (1)</t>
  </si>
  <si>
    <t>Norwegen</t>
  </si>
  <si>
    <t>Schweiz</t>
  </si>
  <si>
    <t>Schweiz (1)</t>
  </si>
  <si>
    <t>Kroatien</t>
  </si>
  <si>
    <t>Kroatien (3)</t>
  </si>
  <si>
    <t>EJR Mazedonien</t>
  </si>
  <si>
    <t>EJR Mazedonien (1)</t>
  </si>
  <si>
    <t>Türkei (1)</t>
  </si>
  <si>
    <t>Türkei</t>
  </si>
  <si>
    <t>Eurozone</t>
  </si>
  <si>
    <t>Eurozone (1)</t>
  </si>
  <si>
    <t>Eurozone (2)</t>
  </si>
  <si>
    <t>Eurozone (3)</t>
  </si>
  <si>
    <t>Eurozone (5)</t>
  </si>
  <si>
    <t>Wirtschaft</t>
  </si>
  <si>
    <t>Volkswirtschaftliche Gesamtrechnungen</t>
  </si>
  <si>
    <t>(1) Vorausschätzung.</t>
  </si>
  <si>
    <t>Quelle: Eurostat (tec00001 und nama_gdp_c).</t>
  </si>
  <si>
    <t>(in KKS, EU-27=100)</t>
  </si>
  <si>
    <t>BIP pro Kopf, 2007</t>
  </si>
  <si>
    <t>(KKS)</t>
  </si>
  <si>
    <t xml:space="preserve">(1) Für 1998-2003: EZ-13 anstatt EZ-15. </t>
  </si>
  <si>
    <t>(2) 2004: Bruch in der Reihe.</t>
  </si>
  <si>
    <t>(in Mrd. EUR)</t>
  </si>
  <si>
    <t>Anteil von 
EU-27, 2007 (%)</t>
  </si>
  <si>
    <t>Quelle: Eurostat (tec00001).</t>
  </si>
  <si>
    <t>(Veränderung gegenüber dem Vorjahr in %)</t>
  </si>
  <si>
    <t>Reales BIP-Wachstum</t>
  </si>
  <si>
    <t>Reales Wachstum des BIP pro Kopf</t>
  </si>
  <si>
    <t>Quelle: Eurostat (tsieb020 und tsdec100).</t>
  </si>
  <si>
    <t>Arbeitsproduktivität je Beschäftigte(n)
(EU-15=100, auf Basis einer KKS-Reihe)</t>
  </si>
  <si>
    <t>Quelle: Eurostat (tsieb030 und tsieb040), OECD</t>
  </si>
  <si>
    <t>(%-Anteil an der Bruttowertschöpfung insgesamt)</t>
  </si>
  <si>
    <t>Industrie</t>
  </si>
  <si>
    <t>Baugewerbe</t>
  </si>
  <si>
    <t>(%-Anteil am BIP)</t>
  </si>
  <si>
    <t>Unternehmensbezogene und Finanzdienstleistungen</t>
  </si>
  <si>
    <t>Sonstige Dienstleistungen</t>
  </si>
  <si>
    <t>Handel, Verkehr und Nachrichtenübermittlung</t>
  </si>
  <si>
    <t xml:space="preserve">Land- und Forstwirtschaft, Fischerei </t>
  </si>
  <si>
    <t>(1) Rundungsbedingt ergibt die Summe nicht genau 100 %.</t>
  </si>
  <si>
    <t>Konsumausgaben in konstanten Preisen</t>
  </si>
  <si>
    <t>Bruttoinvestitionen in konstanten Preisen</t>
  </si>
  <si>
    <t>BIP</t>
  </si>
  <si>
    <t>Private Haushalte und private Organisationen ohne Erwerbszweck (linke Skala)</t>
  </si>
  <si>
    <t>Staat (linke Skala)</t>
  </si>
  <si>
    <t>Bruttoanlageinvestitionen (linke Skala)</t>
  </si>
  <si>
    <t>Außenbeitrag (rechte Skala)</t>
  </si>
  <si>
    <t>Private Haushalte und private Organisationen ohne Erwerbszweck</t>
  </si>
  <si>
    <t>Bruttoinvestitionen</t>
  </si>
  <si>
    <t>Staat</t>
  </si>
  <si>
    <t>Außenbeitrag</t>
  </si>
  <si>
    <t>(1) Schätzung.</t>
  </si>
  <si>
    <t>Arbeitnehmerentgelt</t>
  </si>
  <si>
    <t>Bruttobetriebsüberschuss und Selbständigeneinkommen</t>
  </si>
  <si>
    <t>Produktions- und Importabgaben abzüglich Subventionen</t>
  </si>
  <si>
    <t>(in % des verfügbaren Bruttonationaleinkommens)</t>
  </si>
  <si>
    <t>Tsch. Republik</t>
  </si>
  <si>
    <t>(1) Luxembourg und Malta: nicht verfügbar.</t>
  </si>
  <si>
    <t>(3) 1997, nicht verfügbar.</t>
  </si>
  <si>
    <t>(4) 2007, nicht verfügbar.</t>
  </si>
  <si>
    <t>Ver. Königreich</t>
  </si>
  <si>
    <t>Griechenland (3)</t>
  </si>
  <si>
    <t>(in % des verfügbaren Bruttoeinkommens der privaten Haushalte)</t>
  </si>
  <si>
    <t>(1) Einschließlich Zunahme betrieblicher Versorgungsansprüche.</t>
  </si>
  <si>
    <t>Kapitel 2</t>
  </si>
  <si>
    <t>Abbildung 2.8: Bruttoanlageinvestitionen, 2007</t>
  </si>
  <si>
    <t>Abbildung 2.1: BIP pro Kopf in jeweiligen Marktpreisen, 2007</t>
  </si>
  <si>
    <t>Abbildung 2.2: BIP in jeweiligen Marktpreisen</t>
  </si>
  <si>
    <t>Abbildung 2.3: Reales BIP-Wachstum, EU-27</t>
  </si>
  <si>
    <t>Abbildung 2.4: Bruttowertschöpfung zu Herstellungspreisen, EU-27, 2007 (1)</t>
  </si>
  <si>
    <t>Abbildung 2.5: Konsumausgaben und Bruttoinvestitionen in konstanten Preisen, EU-27</t>
  </si>
  <si>
    <t>Abbildung 2.6: Verwendungskomponenten des BIP, EU-27</t>
  </si>
  <si>
    <t>Abbildung 2.7: Verwendungskomponenten des BIP, EU-27, 2007</t>
  </si>
  <si>
    <t xml:space="preserve">Öffentliche Finanzen </t>
  </si>
  <si>
    <t>Abbildung 2.12: Öffentlicher Finanzierungssaldo</t>
  </si>
  <si>
    <t>(Konsolidierter Finanzierungssaldo des Staates in % des BIP)</t>
  </si>
  <si>
    <t>Abbildung 2.13: Öffentlicher Schuldenstand</t>
  </si>
  <si>
    <t>(Konsolidierter Bruttoschuldenstand des Staates in % des BIP)</t>
  </si>
  <si>
    <t>Abbildung 2.14: Ausgaben des Staates nach dem Verwendungszweck gemäß der COFOG, 2006 (1)</t>
  </si>
  <si>
    <t>(in % des BIP)</t>
  </si>
  <si>
    <t>Soziale Sicherung</t>
  </si>
  <si>
    <t>Allgemeine öffentliche Verwaltung</t>
  </si>
  <si>
    <t>Gesundheitswesen</t>
  </si>
  <si>
    <t>Bildungswese</t>
  </si>
  <si>
    <t>Wirtschaftliche Angelegenheiten</t>
  </si>
  <si>
    <t>Sonstiges</t>
  </si>
  <si>
    <t>(1) COFOG: Klassifikation der Ausgaben des Staates nach dem Verwendungszweck. Bulgarien: nicht verfügbar.</t>
  </si>
  <si>
    <t>Quelle: Eurostat (gov_a_exp)</t>
  </si>
  <si>
    <t>Gesamteinnahmen des Staates</t>
  </si>
  <si>
    <t>Gesamtausgaben des Staates</t>
  </si>
  <si>
    <t>(1) Die Rangfolge der Zahlen richtet sich nach dem Durchschnitt aus Einnahmen und Ausgaben.</t>
  </si>
  <si>
    <t>Quelle: Eurostat (tec00021 und tec00023)</t>
  </si>
  <si>
    <t>(in % des BIP)</t>
  </si>
  <si>
    <t>Sozialbeiträge</t>
  </si>
  <si>
    <t>Produktions- und Importabgaben</t>
  </si>
  <si>
    <t>Einkommen- und Vermögensteuern</t>
  </si>
  <si>
    <t>(1) Im Wert für Dänemark sind die im Auftrag der EU-Organe erhobenen Produktions- und Importabgaben enthalten.</t>
  </si>
  <si>
    <t>Quelle: Eurostat (tec00019, tec00020 und tec00018)</t>
  </si>
  <si>
    <t>(Wert der öffentlich ausgeschriebenen öffentlichen Aufträge in % des BIP)</t>
  </si>
  <si>
    <t>(1) Bulgarien und Rumänien: nicht verfügbar.</t>
  </si>
  <si>
    <t>(2) 1996: nicht verfügbar.</t>
  </si>
  <si>
    <t>(3) EZ-12 anstatt EZ-15.</t>
  </si>
  <si>
    <t>Tsch. Republik (2)</t>
  </si>
  <si>
    <t>Staatliche Beihilfen insgesamt</t>
  </si>
  <si>
    <t>Staatliche sektorale und Ad-hoc-Beihilfen (4)</t>
  </si>
  <si>
    <t>(1) Die Rangfolge der Zahlen richtet sich nach dem Gesamtbetrag der staatlichen Beihilfen.</t>
  </si>
  <si>
    <t>(3) 2005: EZ-13 anstatt EZ-15.</t>
  </si>
  <si>
    <t>Quelle: Eurostat (tsier100), Dienststellen der EU-Kommission</t>
  </si>
  <si>
    <t>Tabelle 2.6: Öffentlicher Finanzierungssaldo, öffentlicher Schuldenstand</t>
  </si>
  <si>
    <t>Abbildung 2.15: Einnahmen und Ausgaben des Staates, 2007 (1)</t>
  </si>
  <si>
    <t>Abbildung 2.16: Steuern und Sozialbeiträge, 2007</t>
  </si>
  <si>
    <t>Abbildung 2.18: Staatliche Beihilfen, 2006 (1)</t>
  </si>
  <si>
    <t>Wechselkurse und Zinssätze</t>
  </si>
  <si>
    <t>Abbildung  2.19: Wechselkurse gegenüber dem Euro (1)</t>
  </si>
  <si>
    <t>(1) CHF: Schweizer Franken, JPY: japanischer Yen, USD: US-Dollar; ein Rückgang des Index bedeutet einen Anstieg des Werts der Fremdwährung und einen Wertverlust des Euro.</t>
  </si>
  <si>
    <t>Tabelle 2.7: Wechselkurse gegenüber dem Euro (1)</t>
  </si>
  <si>
    <t>(1 EUR =… Landeswährung)</t>
  </si>
  <si>
    <t>(1) Der Euro ersetzte die Ecu am 1. Januar 1990; am 1. Januar 2002 ersetzte der Euro bei seiner Einführung in 12 Mitgliedstaaten der Eurozone (EZ-12) ferner die Banknoten und Münzen von 12 Gemeinschaftswährungen; am 1. Januar 2007 wurde der Euro in Slowenien, am 1. Januar 2008 auch in Zypern und Malta in Umlauf gebracht.</t>
  </si>
  <si>
    <t xml:space="preserve">Abbildung  2.20: Zinssätze der Zentralbank: amtliche Ausleihesätze </t>
  </si>
  <si>
    <t>(1) 2007: nicht verfügbar.</t>
  </si>
  <si>
    <t>Tabelle 2.8: Zinssätze</t>
  </si>
  <si>
    <t>Zinssätze der Zentralbank: 
amtliche Ausleihesätze</t>
  </si>
  <si>
    <t>WWU-Konvergenzkriterium Anleiherenditen (Maastricht-Kriterium) (1)</t>
  </si>
  <si>
    <t>Kurzfristige Zinssätze: Tagesgeldsätze 
(Jahresdurchschnitt) (2)</t>
  </si>
  <si>
    <t>(2) Dänemark und Slowenien: 2006. EU-27, Japan und Vereinigte Staaten: 2005.</t>
  </si>
  <si>
    <t>(1) Der Indikator für Estland bezieht sich auf die Zinssätze von neuen auf EEK lautenden Krediten an nichtfinanzielle Kapitalgesellschaften und private Haushalte mit einer Laufzeit von mehr als fünf Jahren; ein großer Teil der zugrundeliegenden Forderungen ist jedoch an variable Zinssätze gekoppelt. Der Indikator für Luxemburg basiert auf einem Korb langfristiger Anleihen mit einer durchschnittlichen Restlaufzeit von knapp zehn Jahren; Emittent der Anleihen ist ein privates Kreditinstitut.</t>
  </si>
  <si>
    <t>Löhne und Arbeitskosten</t>
  </si>
  <si>
    <t>Tabelle 2.9: Verdienste im Industrie- und im Dienstleistungssektor (durchschnittlicher Bruttojahresverdienst von Vollzeitbeschäftigten in Unternehmen mit mindestens zehn Arbeitnehmern)</t>
  </si>
  <si>
    <t>(1) EZ-13 anstatt EZ-15.</t>
  </si>
  <si>
    <t>(2) 2000: Bruch in der Reihe.</t>
  </si>
  <si>
    <t>Quelle: Eurostat (tps00175)</t>
  </si>
  <si>
    <t>Abbildung 2.21: Verdienste im Industrie- und im Dienstleistungssektor (durchschnittlicher Bruttojahresverdienst von Vollzeitbeschäftigten in Unternehmen mit mindestens zehn Arbeitnehmern), 2006  (1)</t>
  </si>
  <si>
    <t>Griechenland (4)</t>
  </si>
  <si>
    <t>(1) Für Estland, Italien, Litauen und Slowenien sind keine Daten verfügbar.</t>
  </si>
  <si>
    <t>(2) 2005: EZ-13 anstatt EZ-15, 2005.</t>
  </si>
  <si>
    <t>Tabelle 2.10: Mindestlohn</t>
  </si>
  <si>
    <t>Quelle: Eurostat (tps00155)</t>
  </si>
  <si>
    <t>Abbildung 2.22: Geschlechtsspezifischer Lohnunterschied, 2006</t>
  </si>
  <si>
    <t>(Unterschied zwischen dem durchschnittlichen Bruttostundenverdienst von Männern und von Frauen in % des Bruttoverdiensts von Männern, nicht bereinigt)</t>
  </si>
  <si>
    <t>(2) EZ-13 anstatt EZ-15, Schätzung für 2005.</t>
  </si>
  <si>
    <t>(4) Vorläufig.</t>
  </si>
  <si>
    <t>Quelle: Eurostat (tsiem030)</t>
  </si>
  <si>
    <t xml:space="preserve">Abbildung 2.23: Steuerquote von Niedriglohnempfängern: Steuerlast auf Arbeitskosten, 2006 </t>
  </si>
  <si>
    <t>Abbildung 2.24: Arbeitskosten im Industrie- und im Dienstleistungssektor (durchschnittliche Arbeitskosten je Stunde von Vollzeitbeschäftigten in Unternehmen mit mindestens zehn Arbeitnehmern), 2006 (1)</t>
  </si>
  <si>
    <t>Griechenland (5)</t>
  </si>
  <si>
    <t>(1) Irland: nicht verfügbar.</t>
  </si>
  <si>
    <t>(3) EZ-13 anstatt EZ-15, 2005.</t>
  </si>
  <si>
    <t>Quelle: Eurostat (tps00173)</t>
  </si>
  <si>
    <t>Abbildung 2.25: Zusammensetzung der Arbeitskosten, gewerbliche Wirtschaft, 2006 (1)</t>
  </si>
  <si>
    <t>(in % der Arbeitskosten insgesamt)</t>
  </si>
  <si>
    <t>Quelle: Eurostat (tps00115, tps00114 und tps00113)</t>
  </si>
  <si>
    <t>Löhne und Gehälter</t>
  </si>
  <si>
    <t>Sozialbeiträge der Arbeitgeber</t>
  </si>
  <si>
    <t>Sonstige Arbeitskosten</t>
  </si>
  <si>
    <t>Griechenland (2)</t>
  </si>
  <si>
    <t>Ver. Königreich (4)</t>
  </si>
  <si>
    <t>Verbraucherpreise und vergleichende Preisniveaus</t>
  </si>
  <si>
    <t>Abbildung 2.26: Gesamt-HVPI, durchschnittliche jährliche Inflationsrate</t>
  </si>
  <si>
    <t>(1) Die Daten beziehen sich auf das amtliche EU-Aggregat, dessen Zusammensetzung sich mit dem Beitritt neuer Mitgliedstaaten ändert; dem wird durch die Verwendung eines Kettenindex Rechnung getragen. 1996: nicht verfügbar; 1997-1999: Schätzungen.</t>
  </si>
  <si>
    <t>(2) Die Daten beziehen sich auf das amtliche Aggregat für die Eurozone, dessen Zusammensetzung sich mit dem Beitritt neuer Mitgliedstaaten ändert; dem wird durch die Verwendung eines Kettenindex Rechnung getragen. 1996: nicht verfügbar; 1997: Schätzung.</t>
  </si>
  <si>
    <t>(3) Nationaler VPI: mit dem HVPI nicht 100%ig vergleichbar.</t>
  </si>
  <si>
    <t>Quelle: Eurostat (tsieb060)</t>
  </si>
  <si>
    <t>Tabelle 2.11: Gesamt-HVPI, durchschnittliche jährliche Inflationsrate</t>
  </si>
  <si>
    <t>Tabelle 2.12: Vergleichende Preisniveaus (1)</t>
  </si>
  <si>
    <t>(Konsum der privaten Haushalte einschl. indirekter Steuern, EU-27=100)</t>
  </si>
  <si>
    <t>(1) Belgien und Frankreich: Bruch in der Reihe für 2003.</t>
  </si>
  <si>
    <t>(2) EZ-13 anstatt EZ-15.</t>
  </si>
  <si>
    <t>Quelle: Eurostat (tsier010)</t>
  </si>
  <si>
    <t>Abbildung 2.27: HVPI nach Hauptkategorien, durchschnittliche jährliche Inflationsrate EU, 2007</t>
  </si>
  <si>
    <t>Gesamt-HVPI (1)</t>
  </si>
  <si>
    <t>Bildungswesen</t>
  </si>
  <si>
    <t>Alkoholische Getränke und Tabak</t>
  </si>
  <si>
    <t>Nahrungsmittel und alkoholfreie Getränke</t>
  </si>
  <si>
    <t>Hotels, Gaststätten und Restaurants</t>
  </si>
  <si>
    <t>Wohnung, Wasser, Elektrizität, Gas und andere Brennstoffe</t>
  </si>
  <si>
    <t>Verkehr</t>
  </si>
  <si>
    <t>Sonstige Waren und Dienstleistungen</t>
  </si>
  <si>
    <t>Hausrat und laufende Instandhaltung des Hauses</t>
  </si>
  <si>
    <t>Freizeit und Kultur</t>
  </si>
  <si>
    <t>Bekleidung und Schuhe</t>
  </si>
  <si>
    <t>Nachrichtenübermittlung</t>
  </si>
  <si>
    <t>(1) Üblicherweise als Inflationsrate bezeichnet.</t>
  </si>
  <si>
    <t>Quelle: Eurostat (prc_hicp_aind)</t>
  </si>
  <si>
    <t>Abbildung 2.28: Preiskonvergenz zwischen den EU-Mitgliedstaaten</t>
  </si>
  <si>
    <t>(in %, Variationskoeffizient der vergleichenden Preisniveaus des Konsums der privaten Haushalte einschl. indirekter Steuern)</t>
  </si>
  <si>
    <t>Quelle: Eurostat (tsier020)</t>
  </si>
  <si>
    <t>Zahlungsbilanz – Leistungsbilanz</t>
  </si>
  <si>
    <t>(1) EU-25: 2002-2003; 2007: Vorläufig.</t>
  </si>
  <si>
    <t>Quelle: Eurostat (tec00038)</t>
  </si>
  <si>
    <t>Kredit-Ströme (linke Skala)</t>
  </si>
  <si>
    <t>Debet-Ströme (linke Skala)</t>
  </si>
  <si>
    <t>Saldo (rechte Skala)</t>
  </si>
  <si>
    <t>Abbildung 2.29: Leistungsbilanz, EU-27 (1)</t>
  </si>
  <si>
    <t>Tabelle 2.13: Saldo der Leistungsbilanz der EU-Mitgliedstaaten mit der übrigen Welt</t>
  </si>
  <si>
    <t>(1) 2007: Vorläufig.</t>
  </si>
  <si>
    <t>(2) EU-25 für 2003; EU mit Drittländern.</t>
  </si>
  <si>
    <t>(3) EZ-13 anstatt EZ-15; Eurozone EU mit Drittländern.</t>
  </si>
  <si>
    <t>Tabelle 2.14: Leistungsbilanzsaldo nach Bestandteilen, 2007</t>
  </si>
  <si>
    <t>Quelle: Eurostat (tec00038, tec00039, tec00040, tec00041, tec00042 und tec00001)</t>
  </si>
  <si>
    <t>Abbildung2.30: Leistungsbilanz, Kredit-Ströme nach Partnern, EU-27, 2007 (1)</t>
  </si>
  <si>
    <t>(in % aller Kredit-Ströme der EU)</t>
  </si>
  <si>
    <t>Sonstige Drittländer</t>
  </si>
  <si>
    <t>Quelle: Eurostat (bop_q_eu)</t>
  </si>
  <si>
    <t>Abbildung2.31: Leistungsbilanz, Debet-Ströme nach Partnern, EU-27, 2007</t>
  </si>
  <si>
    <t>(in % aller Debet-Ströme der EU)</t>
  </si>
  <si>
    <t>(1) Rundungsbedingt ergibt die Summe nicht genau 100 %.</t>
  </si>
  <si>
    <t xml:space="preserve"> Abbildung 2.32: Leistungsbilanzsaldo gegenüber ausgewählten Partnern, EU-27, 2007</t>
  </si>
  <si>
    <t>Zahlungsbilanz – ausländische Direktinvestitionen</t>
  </si>
  <si>
    <t>Tabelle 2.15: Ausländische Direktinvestitionen (1)</t>
  </si>
  <si>
    <t>ADI-Ströme, 2007
(Mio. EUR) (2)</t>
  </si>
  <si>
    <t>ADI-Ströme, 2007
(% des BIP) (3)</t>
  </si>
  <si>
    <t>ADI-Bestände, 2006
(% des BIP) (4)</t>
  </si>
  <si>
    <t>Zuflüsse</t>
  </si>
  <si>
    <t>Abflüsse</t>
  </si>
  <si>
    <t>(1) EU-27: ADI-Verflechtung mit Drittländern; EZ-12: ADI-Verflechtung mit EZ-12-Drittländern; alle anderen Länder: ADI-Verflechtung mit der übrigen Welt.</t>
  </si>
  <si>
    <t>(3) Kroatien, Türkei, Schweiz, Japan und Vereinigte Staaten, 2006.</t>
  </si>
  <si>
    <t>(4) Österreich, Portugal und Schweden, 2005.</t>
  </si>
  <si>
    <t>(5) EZ-12 anstatt EZ-15.</t>
  </si>
  <si>
    <t>(6) Zweckgesellschaften sind in ADI-Beständen nicht berücksichtigt.</t>
  </si>
  <si>
    <t>(7) Ohne Zweckgesellschaften.</t>
  </si>
  <si>
    <t>Netto-
abflüsse</t>
  </si>
  <si>
    <t>Tabelle 2.16: ADI-Verflechtung mit ausgewählten Partnerländern (ADI-Bestände), 2006 (1)</t>
  </si>
  <si>
    <t>(1) EU-27: ADI-Verflechtung mit Drittländern; EZ-12: ADI-Verflechtung mit Drittländern; alle anderen Länder: ADI Verflechtung mit der übrigen Welt.</t>
  </si>
  <si>
    <t>(2) Forderungen – Verbindlichkeiten.</t>
  </si>
  <si>
    <t>(4) Ohne Zweckgesellschaften.</t>
  </si>
  <si>
    <t>Quelle: Eurostat (tec00052 und tec00051)</t>
  </si>
  <si>
    <t>Entwicklungshilfe</t>
  </si>
  <si>
    <t>Tabelle 2.17: Öffentliche Entwicklungshilfe</t>
  </si>
  <si>
    <t>Öffentliche Entwicklungshilfe 
(in % des Bruttonationaleinkommens)</t>
  </si>
  <si>
    <t>Quelle: Eurostat (tsdgp100 und tsdgp520), OECD (Datenbank DAC)</t>
  </si>
  <si>
    <t>Abbildung 2.35: Gesamte Finanzierung für Entwicklungsländer, EU-15</t>
  </si>
  <si>
    <t>(in Mio. EUR)</t>
  </si>
  <si>
    <t>Tsch. Republik (1)</t>
  </si>
  <si>
    <t>Ver. Staaten</t>
  </si>
  <si>
    <t>EJR Mazedonien (1)</t>
  </si>
  <si>
    <t>Ver. Staaten</t>
  </si>
  <si>
    <t>Quelle: Eurostat (tsieb010, tec00001 und nama_gdp_c)</t>
  </si>
  <si>
    <t>(1) 2004: Bruch in der Reihe.</t>
  </si>
  <si>
    <t>(1) 2006 statt 2007.</t>
  </si>
  <si>
    <t>Quelle: Eurostat (tec00003, tec00004, tec00005, tec00006, tec00007 und tec00008)</t>
  </si>
  <si>
    <t>Quelle: Eurostat (nama_gdp_k)</t>
  </si>
  <si>
    <t>Quelle: Eurostat (tec00009, tec00010, tec00011 und tec00110)</t>
  </si>
  <si>
    <t>Quelle: Eurostat (tec00001)</t>
  </si>
  <si>
    <t>Quelle: Eurostat (tec00013, tec00015 und tec00016)</t>
  </si>
  <si>
    <t>Abbildung 2.9: Einkommensverteilung, EU-27</t>
  </si>
  <si>
    <t>Abbildung 2.10: Einkommensverteilung, 2007</t>
  </si>
  <si>
    <t>Abbildung 2.11: Inländisches Bruttosparen (1)</t>
  </si>
  <si>
    <t>Tabelle 2.4: Bruttowertschöpfung zu Herstellungspreisen</t>
  </si>
  <si>
    <t>Tabelle 2.3: Arbeitsproduktivität</t>
  </si>
  <si>
    <t>Tabelle 2.2: BIP in jeweiligen Marktpreisen</t>
  </si>
  <si>
    <t>Tabelle 2.1: BIP pro Kopf in jeweiligen Marktpreisen</t>
  </si>
  <si>
    <t>Tabelle 2.5: Bruttosparen der privaten Haushalte (1)</t>
  </si>
  <si>
    <t>Quelle: Eurostat (nama_inc_c)</t>
  </si>
  <si>
    <t>Quelle: Eurostat (tsdec240)</t>
  </si>
  <si>
    <t>Quelle: Eurostat (tsieb080)</t>
  </si>
  <si>
    <t>Quelle: Eurostat (tsieb080 und tsieb090)</t>
  </si>
  <si>
    <t>Quelle: Eurostat (tsieb090)</t>
  </si>
  <si>
    <t>Quelle: Eurostat (tsier090), Dienststellen der EU-Kommission</t>
  </si>
  <si>
    <t>Quelle: Eurostat (tec00001), EZB</t>
  </si>
  <si>
    <t>Quelle: Eurostat (tec00033), EZB</t>
  </si>
  <si>
    <t>Quelle: Eurostat (irt_cb_a), EZB, nationale Zentralbanken</t>
  </si>
  <si>
    <t>Ver. Staaten (1)</t>
  </si>
  <si>
    <t>(in %)</t>
  </si>
  <si>
    <t>(in EUR)</t>
  </si>
  <si>
    <t>Quelle: Eurostat (tsiem060), OECD, Dienststellen der EU-Kommission</t>
  </si>
  <si>
    <t>Ver. Staaten (3)</t>
  </si>
  <si>
    <t>Quelle: Eurostat (tsdgp100), OECD (Datenbank DAC)</t>
  </si>
  <si>
    <t>Quelle: Eurostat (tsdgp310), OECD (Datenbank DAC)</t>
  </si>
  <si>
    <t>Öffentlicher Schuldenstand
(Konsolidierter Bruttoschuldenstand 
des Staates in % des BIP)</t>
  </si>
  <si>
    <t>Öffentlicher Finanzierungssaldo 
(Konsolidierter Finanzierungssaldo 
des Staates in % des BIP)</t>
  </si>
  <si>
    <t>Rumänien (3)</t>
  </si>
  <si>
    <t>Eurozone (2)</t>
  </si>
  <si>
    <t>Bulgarien (3)</t>
  </si>
  <si>
    <t>Quelle: Eurostat (irt_cb_a, irt_lt_mcby_a, tec00035 und tec00034), EZB, nationale Zentralbanken</t>
  </si>
  <si>
    <t>Kurzfristige Zinssätze: Dreimonatszinssätze im Interbanken-
geschäft
(Jahresdurchschnitt)</t>
  </si>
  <si>
    <t>(in EUR/Monat, Stand: 1. Januar)</t>
  </si>
  <si>
    <t>Ver. Königreich (2)</t>
  </si>
  <si>
    <t>China (ohne Hongkong)</t>
  </si>
  <si>
    <t>Kanada</t>
  </si>
  <si>
    <t>Hongkong</t>
  </si>
  <si>
    <t>Indien</t>
  </si>
  <si>
    <t>Brasilien</t>
  </si>
  <si>
    <t>Russland</t>
  </si>
  <si>
    <t>Waren</t>
  </si>
  <si>
    <t>Einkommen</t>
  </si>
  <si>
    <t>Laufende Übertragungen</t>
  </si>
  <si>
    <t>Dienst-
leistungen</t>
  </si>
  <si>
    <t>Leistungs-
bilanz</t>
  </si>
  <si>
    <t>China (ohne Hong-
kong)</t>
  </si>
  <si>
    <t>Hong-
kong</t>
  </si>
  <si>
    <t>Insges.</t>
  </si>
  <si>
    <t>Netto im Ausland (2)</t>
  </si>
  <si>
    <t>Öffentliche Entwicklungshilfe 
je Einwohner (in EUR)</t>
  </si>
  <si>
    <t>Asien</t>
  </si>
  <si>
    <t>Afrika</t>
  </si>
  <si>
    <t>Ozeanien</t>
  </si>
  <si>
    <t>Andere</t>
  </si>
  <si>
    <t>Nordamerika</t>
  </si>
  <si>
    <t>Südamerika</t>
  </si>
  <si>
    <t>Mittelamerika</t>
  </si>
  <si>
    <t>Arbeitsproduktivität je geleistete Arbeitsstunde
(EU-15=100, auf Basis einer KKS-Reihe)</t>
  </si>
  <si>
    <t>Land- und
Forstwirtschaft,
Fischerei</t>
  </si>
  <si>
    <t>Sonstige
Dienst-
leistungen</t>
  </si>
  <si>
    <t>Unter-
nehmens-
bezogene &amp; 
Finanzdienst-
leistungen</t>
  </si>
  <si>
    <t>Quelle: Eurostat (tec00001), CH: Staatssekretariat für Wirtschaft, US: Economic and Social Research Institute (Wirtschafts- und Sozialforschungsinstitut), JP: Büro für Wirtschaftsanalyse</t>
  </si>
  <si>
    <t>Abbildung 2.17: Öffentliche Aufträge (1)</t>
  </si>
  <si>
    <t>Quelle: Eurostat (tec00049, tec00053, tec00046 und tec00047), Bank von Japan, Bureau of Economic Analysis</t>
  </si>
  <si>
    <t>(2) Eurozone, Kroatien, Türkei, Schweiz, Japan und Vereinigte Staaten, 2006.</t>
  </si>
  <si>
    <t>(2) 2000 statt 1997.</t>
  </si>
  <si>
    <t>(3) 1998 statt 1997.</t>
  </si>
  <si>
    <t>Griechenland (2)</t>
  </si>
  <si>
    <t>Rumänien (1, 3)</t>
  </si>
  <si>
    <t>Handel, 
Verkehr und
Nachrichten-
über-
mittlung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</si>
</sst>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b/>
      <sz val="8"/>
      <color indexed="63"/>
      <name val="Myriad Pro"/>
      <family val="2"/>
    </font>
    <font>
      <b/>
      <sz val="8"/>
      <color indexed="18"/>
      <name val="Myriad Pro"/>
      <family val="2"/>
    </font>
    <font>
      <b/>
      <sz val="8"/>
      <color indexed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b/>
      <sz val="8"/>
      <color indexed="10"/>
      <name val="Myriad Pro"/>
      <family val="2"/>
    </font>
    <font>
      <sz val="8"/>
      <color indexed="63"/>
      <name val="Myriad Pro Light"/>
      <family val="2"/>
    </font>
    <font>
      <sz val="8"/>
      <color indexed="18"/>
      <name val="Myriad Pro Light"/>
      <family val="2"/>
    </font>
    <font>
      <sz val="8"/>
      <name val="Times New Roman"/>
      <family val="1"/>
    </font>
    <font>
      <sz val="8"/>
      <color indexed="14"/>
      <name val="Myriad Pro Light"/>
      <family val="2"/>
    </font>
    <font>
      <i/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7"/>
      <name val="Myriad Pro Cond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color indexed="62"/>
      <name val="Myriad Pro"/>
      <family val="2"/>
    </font>
    <font>
      <b/>
      <u val="single"/>
      <sz val="8"/>
      <color indexed="63"/>
      <name val="Myriad Pro"/>
      <family val="2"/>
    </font>
    <font>
      <u val="single"/>
      <sz val="8"/>
      <color indexed="63"/>
      <name val="Myriad Pro Light"/>
      <family val="2"/>
    </font>
    <font>
      <b/>
      <sz val="9"/>
      <color indexed="16"/>
      <name val="Myriad Pro"/>
      <family val="2"/>
    </font>
    <font>
      <b/>
      <sz val="9"/>
      <color indexed="8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left" wrapText="1"/>
    </xf>
    <xf numFmtId="180" fontId="7" fillId="0" borderId="0" xfId="15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8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0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0" fontId="17" fillId="0" borderId="0" xfId="0" applyNumberFormat="1" applyFont="1" applyFill="1" applyBorder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Fill="1" applyBorder="1" applyAlignment="1">
      <alignment/>
    </xf>
    <xf numFmtId="170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0" fontId="17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172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right" vertical="center"/>
    </xf>
    <xf numFmtId="180" fontId="7" fillId="0" borderId="2" xfId="0" applyNumberFormat="1" applyFont="1" applyFill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80" fontId="7" fillId="3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/>
    </xf>
    <xf numFmtId="180" fontId="5" fillId="2" borderId="3" xfId="0" applyNumberFormat="1" applyFont="1" applyFill="1" applyBorder="1" applyAlignment="1">
      <alignment horizontal="right" wrapText="1"/>
    </xf>
    <xf numFmtId="180" fontId="5" fillId="2" borderId="3" xfId="0" applyNumberFormat="1" applyFont="1" applyFill="1" applyBorder="1" applyAlignment="1">
      <alignment horizontal="right"/>
    </xf>
    <xf numFmtId="180" fontId="8" fillId="2" borderId="2" xfId="0" applyNumberFormat="1" applyFont="1" applyFill="1" applyBorder="1" applyAlignment="1">
      <alignment horizontal="right" wrapText="1"/>
    </xf>
    <xf numFmtId="180" fontId="8" fillId="2" borderId="2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3" fillId="3" borderId="4" xfId="0" applyNumberFormat="1" applyFont="1" applyFill="1" applyBorder="1" applyAlignment="1">
      <alignment horizontal="right" vertical="center"/>
    </xf>
    <xf numFmtId="170" fontId="13" fillId="3" borderId="4" xfId="0" applyNumberFormat="1" applyFont="1" applyFill="1" applyBorder="1" applyAlignment="1">
      <alignment horizontal="right" vertical="center"/>
    </xf>
    <xf numFmtId="3" fontId="13" fillId="3" borderId="5" xfId="0" applyNumberFormat="1" applyFont="1" applyFill="1" applyBorder="1" applyAlignment="1">
      <alignment horizontal="right" vertical="center"/>
    </xf>
    <xf numFmtId="170" fontId="13" fillId="3" borderId="5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170" fontId="13" fillId="0" borderId="6" xfId="0" applyNumberFormat="1" applyFont="1" applyFill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170" fontId="13" fillId="0" borderId="5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180" fontId="13" fillId="0" borderId="6" xfId="0" applyNumberFormat="1" applyFont="1" applyFill="1" applyBorder="1" applyAlignment="1">
      <alignment horizontal="right" vertical="center"/>
    </xf>
    <xf numFmtId="180" fontId="7" fillId="3" borderId="4" xfId="0" applyNumberFormat="1" applyFont="1" applyFill="1" applyBorder="1" applyAlignment="1">
      <alignment horizontal="right" vertical="center"/>
    </xf>
    <xf numFmtId="180" fontId="7" fillId="3" borderId="5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6" xfId="0" applyNumberFormat="1" applyFont="1" applyFill="1" applyBorder="1" applyAlignment="1">
      <alignment horizontal="right" vertical="center"/>
    </xf>
    <xf numFmtId="180" fontId="7" fillId="0" borderId="5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2" fontId="7" fillId="0" borderId="6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4" fontId="7" fillId="3" borderId="5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180" fontId="9" fillId="0" borderId="6" xfId="0" applyNumberFormat="1" applyFont="1" applyFill="1" applyBorder="1" applyAlignment="1">
      <alignment horizontal="right" vertical="center"/>
    </xf>
    <xf numFmtId="180" fontId="9" fillId="3" borderId="4" xfId="0" applyNumberFormat="1" applyFont="1" applyFill="1" applyBorder="1" applyAlignment="1">
      <alignment horizontal="right" vertical="center"/>
    </xf>
    <xf numFmtId="180" fontId="9" fillId="3" borderId="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right" vertical="center"/>
    </xf>
    <xf numFmtId="2" fontId="7" fillId="0" borderId="5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25" fillId="2" borderId="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/>
    </xf>
    <xf numFmtId="1" fontId="8" fillId="2" borderId="11" xfId="0" applyNumberFormat="1" applyFont="1" applyFill="1" applyBorder="1" applyAlignment="1">
      <alignment horizontal="right" vertical="center"/>
    </xf>
    <xf numFmtId="180" fontId="7" fillId="3" borderId="7" xfId="0" applyNumberFormat="1" applyFont="1" applyFill="1" applyBorder="1" applyAlignment="1">
      <alignment horizontal="right" vertical="center"/>
    </xf>
    <xf numFmtId="180" fontId="7" fillId="3" borderId="8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7" fillId="3" borderId="12" xfId="0" applyNumberFormat="1" applyFont="1" applyFill="1" applyBorder="1" applyAlignment="1">
      <alignment horizontal="right" vertical="center"/>
    </xf>
    <xf numFmtId="180" fontId="7" fillId="3" borderId="13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3" borderId="7" xfId="0" applyNumberFormat="1" applyFont="1" applyFill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/>
    </xf>
    <xf numFmtId="180" fontId="8" fillId="2" borderId="11" xfId="0" applyNumberFormat="1" applyFont="1" applyFill="1" applyBorder="1" applyAlignment="1">
      <alignment horizontal="right" wrapText="1"/>
    </xf>
    <xf numFmtId="3" fontId="7" fillId="3" borderId="7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180" fontId="8" fillId="2" borderId="2" xfId="0" applyNumberFormat="1" applyFont="1" applyFill="1" applyBorder="1" applyAlignment="1">
      <alignment horizontal="right" vertical="center" wrapText="1"/>
    </xf>
    <xf numFmtId="180" fontId="8" fillId="2" borderId="11" xfId="0" applyNumberFormat="1" applyFont="1" applyFill="1" applyBorder="1" applyAlignment="1">
      <alignment horizontal="right" vertical="center" wrapText="1"/>
    </xf>
    <xf numFmtId="184" fontId="7" fillId="3" borderId="7" xfId="0" applyNumberFormat="1" applyFont="1" applyFill="1" applyBorder="1" applyAlignment="1">
      <alignment horizontal="right" vertical="center"/>
    </xf>
    <xf numFmtId="184" fontId="7" fillId="3" borderId="8" xfId="0" applyNumberFormat="1" applyFont="1" applyFill="1" applyBorder="1" applyAlignment="1">
      <alignment horizontal="right" vertical="center"/>
    </xf>
    <xf numFmtId="184" fontId="7" fillId="0" borderId="7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8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80" fontId="8" fillId="2" borderId="16" xfId="0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right" vertical="center"/>
    </xf>
    <xf numFmtId="171" fontId="7" fillId="0" borderId="17" xfId="0" applyNumberFormat="1" applyFont="1" applyFill="1" applyBorder="1" applyAlignment="1">
      <alignment horizontal="right" vertical="center"/>
    </xf>
    <xf numFmtId="171" fontId="7" fillId="0" borderId="4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2" borderId="3" xfId="0" applyNumberFormat="1" applyFont="1" applyFill="1" applyBorder="1" applyAlignment="1">
      <alignment vertical="center"/>
    </xf>
    <xf numFmtId="180" fontId="7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10" xfId="0" applyNumberFormat="1" applyFont="1" applyFill="1" applyBorder="1" applyAlignment="1">
      <alignment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173" fontId="7" fillId="0" borderId="17" xfId="0" applyNumberFormat="1" applyFont="1" applyFill="1" applyBorder="1" applyAlignment="1">
      <alignment horizontal="right" vertical="center"/>
    </xf>
    <xf numFmtId="170" fontId="13" fillId="3" borderId="4" xfId="0" applyNumberFormat="1" applyFont="1" applyFill="1" applyBorder="1" applyAlignment="1">
      <alignment horizontal="right" vertical="center" wrapText="1"/>
    </xf>
    <xf numFmtId="170" fontId="13" fillId="3" borderId="5" xfId="0" applyNumberFormat="1" applyFont="1" applyFill="1" applyBorder="1" applyAlignment="1">
      <alignment horizontal="right" vertical="center" wrapText="1"/>
    </xf>
    <xf numFmtId="170" fontId="7" fillId="3" borderId="5" xfId="0" applyNumberFormat="1" applyFont="1" applyFill="1" applyBorder="1" applyAlignment="1">
      <alignment horizontal="right" vertical="center"/>
    </xf>
    <xf numFmtId="170" fontId="20" fillId="0" borderId="4" xfId="0" applyNumberFormat="1" applyFont="1" applyFill="1" applyBorder="1" applyAlignment="1">
      <alignment horizontal="right" vertical="center"/>
    </xf>
    <xf numFmtId="170" fontId="20" fillId="0" borderId="6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170" fontId="7" fillId="0" borderId="5" xfId="0" applyNumberFormat="1" applyFont="1" applyFill="1" applyBorder="1" applyAlignment="1">
      <alignment horizontal="right" vertical="center"/>
    </xf>
    <xf numFmtId="170" fontId="7" fillId="0" borderId="4" xfId="0" applyNumberFormat="1" applyFont="1" applyFill="1" applyBorder="1" applyAlignment="1">
      <alignment horizontal="right" vertical="center"/>
    </xf>
    <xf numFmtId="170" fontId="20" fillId="0" borderId="5" xfId="0" applyNumberFormat="1" applyFont="1" applyFill="1" applyBorder="1" applyAlignment="1">
      <alignment horizontal="right" vertical="center"/>
    </xf>
    <xf numFmtId="170" fontId="13" fillId="0" borderId="3" xfId="0" applyNumberFormat="1" applyFont="1" applyFill="1" applyBorder="1" applyAlignment="1">
      <alignment horizontal="right" vertical="center"/>
    </xf>
    <xf numFmtId="170" fontId="20" fillId="0" borderId="3" xfId="0" applyNumberFormat="1" applyFont="1" applyFill="1" applyBorder="1" applyAlignment="1">
      <alignment horizontal="right" vertical="center"/>
    </xf>
    <xf numFmtId="170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right" wrapText="1" indent="1"/>
    </xf>
    <xf numFmtId="0" fontId="5" fillId="2" borderId="10" xfId="0" applyFont="1" applyFill="1" applyBorder="1" applyAlignment="1">
      <alignment horizontal="right" wrapText="1" indent="1"/>
    </xf>
    <xf numFmtId="0" fontId="5" fillId="2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2.1'!$E$10</c:f>
              <c:strCache>
                <c:ptCount val="1"/>
                <c:pt idx="0">
                  <c:v>(EUR)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2.1'!$D$11:$D$47</c:f>
              <c:strCache/>
            </c:strRef>
          </c:cat>
          <c:val>
            <c:numRef>
              <c:f>'Figure 2.1'!$E$11:$E$47</c:f>
              <c:numCache/>
            </c:numRef>
          </c:val>
        </c:ser>
        <c:axId val="47687262"/>
        <c:axId val="26532175"/>
      </c:barChart>
      <c:scatterChart>
        <c:scatterStyle val="lineMarker"/>
        <c:varyColors val="0"/>
        <c:ser>
          <c:idx val="1"/>
          <c:order val="1"/>
          <c:tx>
            <c:strRef>
              <c:f>'Figure 2.1'!$F$10</c:f>
              <c:strCache>
                <c:ptCount val="1"/>
                <c:pt idx="0">
                  <c:v>(PPS)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strRef>
              <c:f>'Figure 2.1'!$D$11:$D$47</c:f>
              <c:strCache/>
            </c:strRef>
          </c:xVal>
          <c:yVal>
            <c:numRef>
              <c:f>'Figure 2.1'!$F$11:$F$47</c:f>
              <c:numCache/>
            </c:numRef>
          </c:yVal>
          <c:smooth val="0"/>
        </c:ser>
        <c:axId val="37462984"/>
        <c:axId val="1622537"/>
      </c:scatte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532175"/>
        <c:crosses val="autoZero"/>
        <c:auto val="1"/>
        <c:lblOffset val="0"/>
        <c:tickLblSkip val="1"/>
        <c:noMultiLvlLbl val="0"/>
      </c:catAx>
      <c:valAx>
        <c:axId val="2653217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7687262"/>
        <c:crossesAt val="1"/>
        <c:crossBetween val="between"/>
        <c:dispUnits/>
        <c:majorUnit val="20000"/>
      </c:valAx>
      <c:valAx>
        <c:axId val="37462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2537"/>
        <c:crosses val="max"/>
        <c:crossBetween val="midCat"/>
        <c:dispUnits/>
      </c:valAx>
      <c:valAx>
        <c:axId val="1622537"/>
        <c:scaling>
          <c:orientation val="minMax"/>
          <c:min val="-40"/>
        </c:scaling>
        <c:axPos val="l"/>
        <c:delete val="1"/>
        <c:majorTickMark val="out"/>
        <c:minorTickMark val="none"/>
        <c:tickLblPos val="nextTo"/>
        <c:crossAx val="37462984"/>
        <c:crosses val="max"/>
        <c:crossBetween val="midCat"/>
        <c:dispUnits/>
        <c:majorUnit val="25562.4085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5"/>
          <c:y val="0.85875"/>
          <c:w val="0.154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2.10'!$E$9</c:f>
              <c:strCache>
                <c:ptCount val="1"/>
                <c:pt idx="0">
                  <c:v>Arbeitnehmerentgelt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2.10'!$D$10:$D$41</c:f>
              <c:strCache/>
            </c:strRef>
          </c:cat>
          <c:val>
            <c:numRef>
              <c:f>'Figure 2.10'!$E$10:$E$41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2.10'!$F$9</c:f>
              <c:strCache>
                <c:ptCount val="1"/>
                <c:pt idx="0">
                  <c:v>Bruttobetriebsüberschuss und Selbständigeneinkommen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2.10'!$D$10:$D$41</c:f>
              <c:strCache/>
            </c:strRef>
          </c:cat>
          <c:val>
            <c:numRef>
              <c:f>'Figure 2.10'!$F$10:$F$41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2.10'!$G$9</c:f>
              <c:strCache>
                <c:ptCount val="1"/>
                <c:pt idx="0">
                  <c:v>Produktions- und Importabgaben abzüglich Subventionen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2.10'!$D$10:$D$41</c:f>
              <c:strCache/>
            </c:strRef>
          </c:cat>
          <c:val>
            <c:numRef>
              <c:f>'Figure 2.10'!$G$10:$G$41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775385"/>
        <c:crosses val="autoZero"/>
        <c:auto val="1"/>
        <c:lblOffset val="0"/>
        <c:tickLblSkip val="1"/>
        <c:noMultiLvlLbl val="0"/>
      </c:catAx>
      <c:valAx>
        <c:axId val="467753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739304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25"/>
          <c:y val="0.80625"/>
          <c:w val="0.656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2.11'!$E$9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2.11'!$D$10:$D$36</c:f>
              <c:strCache/>
            </c:strRef>
          </c:cat>
          <c:val>
            <c:numRef>
              <c:f>'Figure 2.11'!$E$10:$E$36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2.11'!$F$9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2.11'!$D$10:$D$36</c:f>
              <c:strCache/>
            </c:strRef>
          </c:cat>
          <c:val>
            <c:numRef>
              <c:f>'Figure 2.11'!$F$10:$F$36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709811"/>
        <c:crosses val="autoZero"/>
        <c:auto val="1"/>
        <c:lblOffset val="0"/>
        <c:tickLblSkip val="1"/>
        <c:noMultiLvlLbl val="0"/>
      </c:catAx>
      <c:valAx>
        <c:axId val="307098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832528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8795"/>
          <c:w val="0.169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2.12'!$E$9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2.12'!$D$10:$D$40</c:f>
              <c:strCache/>
            </c:strRef>
          </c:cat>
          <c:val>
            <c:numRef>
              <c:f>'Figure 2.12'!$E$10:$E$40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2.12'!$D$10:$D$40</c:f>
              <c:strCache/>
            </c:strRef>
          </c:cat>
          <c:val>
            <c:numRef>
              <c:f>'Figure 2.12'!$F$10:$F$40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7952844"/>
        <c:axId val="4466733"/>
      </c:barChart>
      <c:lineChart>
        <c:grouping val="standard"/>
        <c:varyColors val="0"/>
        <c:ser>
          <c:idx val="2"/>
          <c:order val="2"/>
          <c:tx>
            <c:strRef>
              <c:f>'Figure 2.12'!$G$9</c:f>
              <c:strCache>
                <c:ptCount val="1"/>
                <c:pt idx="0">
                  <c:v>Threshold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Threshold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'Figure 2.12'!$D$10:$D$40</c:f>
              <c:strCache/>
            </c:strRef>
          </c:cat>
          <c:val>
            <c:numRef>
              <c:f>'Figure 2.12'!$G$10:$G$40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66733"/>
        <c:crosses val="autoZero"/>
        <c:auto val="1"/>
        <c:lblOffset val="0"/>
        <c:tickLblSkip val="1"/>
        <c:noMultiLvlLbl val="0"/>
      </c:catAx>
      <c:valAx>
        <c:axId val="4466733"/>
        <c:scaling>
          <c:orientation val="minMax"/>
          <c:max val="6"/>
          <c:min val="-9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7952844"/>
        <c:crossesAt val="1"/>
        <c:crossBetween val="between"/>
        <c:dispUnits/>
        <c:majorUnit val="3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245"/>
          <c:y val="0.84675"/>
          <c:w val="0.43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2.13'!$E$9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2.13'!$D$10:$D$40</c:f>
              <c:strCache/>
            </c:strRef>
          </c:cat>
          <c:val>
            <c:numRef>
              <c:f>'Figure 2.13'!$E$10:$E$40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2.13'!$F$9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2.13'!$D$10:$D$40</c:f>
              <c:strCache/>
            </c:strRef>
          </c:cat>
          <c:val>
            <c:numRef>
              <c:f>'Figure 2.13'!$F$10:$F$40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40200598"/>
        <c:axId val="26261063"/>
      </c:barChart>
      <c:lineChart>
        <c:grouping val="standard"/>
        <c:varyColors val="0"/>
        <c:ser>
          <c:idx val="2"/>
          <c:order val="2"/>
          <c:tx>
            <c:strRef>
              <c:f>'Figure 2.13'!$G$9</c:f>
              <c:strCache>
                <c:ptCount val="1"/>
                <c:pt idx="0">
                  <c:v>Threshold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Referenzwert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'Figure 2.13'!$D$10:$D$40</c:f>
              <c:strCache/>
            </c:strRef>
          </c:cat>
          <c:val>
            <c:numRef>
              <c:f>'Figure 2.13'!$G$10:$G$40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261063"/>
        <c:crosses val="autoZero"/>
        <c:auto val="1"/>
        <c:lblOffset val="0"/>
        <c:tickLblSkip val="1"/>
        <c:noMultiLvlLbl val="0"/>
      </c:catAx>
      <c:valAx>
        <c:axId val="26261063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200598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205"/>
          <c:y val="0.8795"/>
          <c:w val="0.4332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2.14'!$E$9</c:f>
              <c:strCache>
                <c:ptCount val="1"/>
                <c:pt idx="0">
                  <c:v>Soziale Sicherung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2.14'!$F$9</c:f>
              <c:strCache>
                <c:ptCount val="1"/>
                <c:pt idx="0">
                  <c:v>Allgemeine öffentliche Verwaltung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2.14'!$G$9</c:f>
              <c:strCache>
                <c:ptCount val="1"/>
                <c:pt idx="0">
                  <c:v>Gesundheitswesen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2.14'!$G$10:$G$37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2.14'!$H$9</c:f>
              <c:strCache>
                <c:ptCount val="1"/>
                <c:pt idx="0">
                  <c:v>Bildungswese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2.14'!$H$10:$H$37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2.14'!$I$9</c:f>
              <c:strCache>
                <c:ptCount val="1"/>
                <c:pt idx="0">
                  <c:v>Wirtschaftliche Angelegenheiten</c:v>
                </c:pt>
              </c:strCache>
            </c:strRef>
          </c:tx>
          <c:spPr>
            <a:solidFill>
              <a:srgbClr val="D6E3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2.14'!$I$10:$I$37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2.14'!$J$9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2.14'!$D$10:$D$37</c:f>
              <c:strCache/>
            </c:strRef>
          </c:cat>
          <c:val>
            <c:numRef>
              <c:f>'Figure 2.14'!$J$10:$J$37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771329"/>
        <c:crosses val="autoZero"/>
        <c:auto val="1"/>
        <c:lblOffset val="0"/>
        <c:tickLblSkip val="1"/>
        <c:noMultiLvlLbl val="0"/>
      </c:catAx>
      <c:valAx>
        <c:axId val="4677132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022976"/>
        <c:crossesAt val="1"/>
        <c:crossBetween val="between"/>
        <c:dispUnits/>
        <c:majorUnit val="20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75"/>
          <c:y val="0.671"/>
          <c:w val="0.3645"/>
          <c:h val="0.3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2.15'!$E$9</c:f>
              <c:strCache>
                <c:ptCount val="1"/>
                <c:pt idx="0">
                  <c:v>Gesamteinnahmen des Staates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2.15'!$D$10:$D$40</c:f>
              <c:strCache/>
            </c:strRef>
          </c:cat>
          <c:val>
            <c:numRef>
              <c:f>'Figure 2.15'!$E$10:$E$40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2.15'!$F$9</c:f>
              <c:strCache>
                <c:ptCount val="1"/>
                <c:pt idx="0">
                  <c:v>Gesamtausgaben des Staates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2.15'!$D$10:$D$40</c:f>
              <c:strCache/>
            </c:strRef>
          </c:cat>
          <c:val>
            <c:numRef>
              <c:f>'Figure 2.15'!$F$10:$F$40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381275"/>
        <c:crosses val="autoZero"/>
        <c:auto val="1"/>
        <c:lblOffset val="0"/>
        <c:tickLblSkip val="1"/>
        <c:noMultiLvlLbl val="0"/>
      </c:catAx>
      <c:valAx>
        <c:axId val="3038127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8288778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6375"/>
          <c:w val="0.755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2.16'!$E$9</c:f>
              <c:strCache>
                <c:ptCount val="1"/>
                <c:pt idx="0">
                  <c:v>Einkommen- und Vermögensteuern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2.16'!$D$10:$D$40</c:f>
              <c:strCache/>
            </c:strRef>
          </c:cat>
          <c:val>
            <c:numRef>
              <c:f>'Figure 2.16'!$E$10:$E$40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2.16'!$F$9</c:f>
              <c:strCache>
                <c:ptCount val="1"/>
                <c:pt idx="0">
                  <c:v>Produktions- und Importabgaben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2.16'!$D$10:$D$40</c:f>
              <c:strCache/>
            </c:strRef>
          </c:cat>
          <c:val>
            <c:numRef>
              <c:f>'Figure 2.16'!$F$10:$F$40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2.16'!$G$9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2.16'!$D$10:$D$40</c:f>
              <c:strCache/>
            </c:strRef>
          </c:cat>
          <c:val>
            <c:numRef>
              <c:f>'Figure 2.16'!$G$10:$G$40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964181"/>
        <c:crosses val="autoZero"/>
        <c:auto val="1"/>
        <c:lblOffset val="0"/>
        <c:tickLblSkip val="1"/>
        <c:noMultiLvlLbl val="0"/>
      </c:catAx>
      <c:valAx>
        <c:axId val="4496418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96020"/>
        <c:crossesAt val="1"/>
        <c:crossBetween val="between"/>
        <c:dispUnits/>
        <c:majorUnit val="20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77475"/>
          <c:w val="0.55525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2.17'!$E$9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2.17'!$D$10:$D$36</c:f>
              <c:strCache/>
            </c:strRef>
          </c:cat>
          <c:val>
            <c:numRef>
              <c:f>'Figure 2.17'!$E$10:$E$36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2.17'!$F$9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2.17'!$D$10:$D$36</c:f>
              <c:strCache/>
            </c:strRef>
          </c:cat>
          <c:val>
            <c:numRef>
              <c:f>'Figure 2.17'!$F$10:$F$36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8220015"/>
        <c:crosses val="autoZero"/>
        <c:auto val="1"/>
        <c:lblOffset val="0"/>
        <c:tickLblSkip val="1"/>
        <c:noMultiLvlLbl val="0"/>
      </c:catAx>
      <c:valAx>
        <c:axId val="18220015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24446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86375"/>
          <c:w val="0.261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2.18'!$E$9</c:f>
              <c:strCache>
                <c:ptCount val="1"/>
                <c:pt idx="0">
                  <c:v>Staatliche Beihilfen insgesamt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2.18'!$D$10:$D$38</c:f>
              <c:strCache/>
            </c:strRef>
          </c:cat>
          <c:val>
            <c:numRef>
              <c:f>'Figure 2.18'!$E$10:$E$38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2.18'!$F$9</c:f>
              <c:strCache>
                <c:ptCount val="1"/>
                <c:pt idx="0">
                  <c:v>Staatliche sektorale und Ad-hoc-Beihilfen (4)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2.18'!$D$10:$D$38</c:f>
              <c:strCache/>
            </c:strRef>
          </c:cat>
          <c:val>
            <c:numRef>
              <c:f>'Figure 2.18'!$F$10:$F$38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535081"/>
        <c:crosses val="autoZero"/>
        <c:auto val="1"/>
        <c:lblOffset val="0"/>
        <c:tickLblSkip val="1"/>
        <c:noMultiLvlLbl val="0"/>
      </c:catAx>
      <c:valAx>
        <c:axId val="66535081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76240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869"/>
          <c:w val="0.845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2.19'!$D$10</c:f>
              <c:strCache>
                <c:ptCount val="1"/>
                <c:pt idx="0">
                  <c:v>CHF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2.19'!$E$10:$N$10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2.19'!$D$12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2.19'!$E$12:$N$12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2.19'!$D$11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2.19'!$E$9:$N$9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2.19'!$E$11:$N$11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2451"/>
        <c:crossesAt val="100"/>
        <c:auto val="1"/>
        <c:lblOffset val="100"/>
        <c:noMultiLvlLbl val="0"/>
      </c:catAx>
      <c:valAx>
        <c:axId val="20632451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619448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78"/>
          <c:w val="0.219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2.2'!$E$9:$N$9</c:f>
              <c:numCache/>
            </c:numRef>
          </c:cat>
          <c:val>
            <c:numRef>
              <c:f>'Figure 2.2'!$E$10:$N$10</c:f>
              <c:numCache/>
            </c:numRef>
          </c:val>
          <c:smooth val="0"/>
        </c:ser>
        <c:ser>
          <c:idx val="1"/>
          <c:order val="1"/>
          <c:tx>
            <c:strRef>
              <c:f>'Figure 2.2'!$D$12</c:f>
              <c:strCache>
                <c:ptCount val="1"/>
                <c:pt idx="0">
                  <c:v>Ver. Staaten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2.2'!$E$9:$N$9</c:f>
              <c:numCache/>
            </c:numRef>
          </c:cat>
          <c:val>
            <c:numRef>
              <c:f>'Figure 2.2'!$E$12:$N$12</c:f>
              <c:numCache/>
            </c:numRef>
          </c:val>
          <c:smooth val="0"/>
        </c:ser>
        <c:ser>
          <c:idx val="2"/>
          <c:order val="2"/>
          <c:tx>
            <c:strRef>
              <c:f>'Figure 2.2'!$D$11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2.2'!$E$9:$N$9</c:f>
              <c:numCache/>
            </c:numRef>
          </c:cat>
          <c:val>
            <c:numRef>
              <c:f>'Figure 2.2'!$E$11:$N$11</c:f>
              <c:numCache/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  <c:max val="1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4602834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77475"/>
          <c:w val="0.30525"/>
          <c:h val="0.2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'Figure 2.20'!$D$10</c:f>
              <c:strCache>
                <c:ptCount val="1"/>
                <c:pt idx="0">
                  <c:v>Eurozone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2.20'!$E$9:$L$9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2.20'!$E$10:$L$10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2.20'!$D$12</c:f>
              <c:strCache>
                <c:ptCount val="1"/>
                <c:pt idx="0">
                  <c:v>Ver. Staaten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2.20'!$E$9:$L$9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2.20'!$E$12:$L$12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2.20'!$D$11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2.20'!$E$9:$L$9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2.20'!$E$11:$L$11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1474332"/>
        <c:axId val="60615805"/>
      </c:line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5147433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79575"/>
          <c:w val="0.376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2.21'!$E$9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2.21'!$D$10:$D$37</c:f>
              <c:strCache/>
            </c:strRef>
          </c:cat>
          <c:val>
            <c:numRef>
              <c:f>'Figure 2.21'!$E$10:$E$37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933143"/>
        <c:crosses val="autoZero"/>
        <c:auto val="1"/>
        <c:lblOffset val="0"/>
        <c:tickLblSkip val="1"/>
        <c:noMultiLvlLbl val="0"/>
      </c:catAx>
      <c:valAx>
        <c:axId val="10933143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7133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2.22'!$E$9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2.22'!$D$10:$D$41</c:f>
              <c:strCache/>
            </c:strRef>
          </c:cat>
          <c:val>
            <c:numRef>
              <c:f>'Figure 2.22'!$E$10:$E$41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3169361"/>
        <c:crosses val="autoZero"/>
        <c:auto val="1"/>
        <c:lblOffset val="0"/>
        <c:tickLblSkip val="1"/>
        <c:noMultiLvlLbl val="0"/>
      </c:catAx>
      <c:valAx>
        <c:axId val="1316936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28942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2.23'!$D$10:$D$43</c:f>
              <c:strCache/>
            </c:strRef>
          </c:cat>
          <c:val>
            <c:numRef>
              <c:f>'Figure 2.23'!$E$10:$E$43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085291"/>
        <c:crosses val="autoZero"/>
        <c:auto val="1"/>
        <c:lblOffset val="0"/>
        <c:tickLblSkip val="1"/>
        <c:noMultiLvlLbl val="0"/>
      </c:catAx>
      <c:valAx>
        <c:axId val="6008529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14153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2.24'!$E$9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2.24'!$D$10:$D$39</c:f>
              <c:strCache/>
            </c:strRef>
          </c:cat>
          <c:val>
            <c:numRef>
              <c:f>'Figure 2.24'!$E$10:$E$39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5070373"/>
        <c:crosses val="autoZero"/>
        <c:auto val="1"/>
        <c:lblOffset val="0"/>
        <c:tickLblSkip val="1"/>
        <c:noMultiLvlLbl val="0"/>
      </c:catAx>
      <c:valAx>
        <c:axId val="3507037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89670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2.25'!$E$9</c:f>
              <c:strCache>
                <c:ptCount val="1"/>
                <c:pt idx="0">
                  <c:v>Löhne und Gehälter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2.25'!$D$10:$D$37</c:f>
              <c:strCache/>
            </c:strRef>
          </c:cat>
          <c:val>
            <c:numRef>
              <c:f>'Figure 2.25'!$E$10:$E$37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2.25'!$F$9</c:f>
              <c:strCache>
                <c:ptCount val="1"/>
                <c:pt idx="0">
                  <c:v>Sozialbeiträge der Arbeitgeber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2.25'!$D$10:$D$37</c:f>
              <c:strCache/>
            </c:strRef>
          </c:cat>
          <c:val>
            <c:numRef>
              <c:f>'Figure 2.25'!$F$10:$F$37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2.25'!$G$9</c:f>
              <c:strCache>
                <c:ptCount val="1"/>
                <c:pt idx="0">
                  <c:v>Sonstige Arbeitskosten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2.25'!$D$10:$D$37</c:f>
              <c:strCache/>
            </c:strRef>
          </c:cat>
          <c:val>
            <c:numRef>
              <c:f>'Figure 2.25'!$G$10:$G$37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overlap val="100"/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127935"/>
        <c:crosses val="autoZero"/>
        <c:auto val="1"/>
        <c:lblOffset val="0"/>
        <c:tickLblSkip val="1"/>
        <c:noMultiLvlLbl val="0"/>
      </c:catAx>
      <c:valAx>
        <c:axId val="221279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719790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79575"/>
          <c:w val="0.372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2.26'!$D$10</c:f>
              <c:strCache>
                <c:ptCount val="1"/>
                <c:pt idx="0">
                  <c:v>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2.26'!$E$9:$O$9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2.26'!$E$10:$O$10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2.26'!$D$11</c:f>
              <c:strCache>
                <c:ptCount val="1"/>
                <c:pt idx="0">
                  <c:v>Eurozone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2.26'!$E$9:$O$9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2.26'!$E$11:$O$11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2.26'!$D$13</c:f>
              <c:strCache>
                <c:ptCount val="1"/>
                <c:pt idx="0">
                  <c:v>Ver. Staaten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2.26'!$E$9:$O$9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2.26'!$E$13:$O$13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2.26'!$D$12</c:f>
              <c:strCache>
                <c:ptCount val="1"/>
                <c:pt idx="0">
                  <c:v>Japan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2.26'!$E$9:$O$9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2.26'!$E$12:$O$12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493368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5"/>
          <c:y val="0.74875"/>
          <c:w val="0.259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2.27'!$E$9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2.27'!$D$10:$D$22</c:f>
              <c:strCache/>
            </c:strRef>
          </c:cat>
          <c:val>
            <c:numRef>
              <c:f>'Figure 2.27'!$E$10:$E$22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137346"/>
        <c:axId val="24909523"/>
      </c:barChart>
      <c:catAx>
        <c:axId val="25137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10"/>
          <c:min val="-4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513734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2.28'!$D$10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2.28'!$E$9:$P$9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2.28'!$E$10:$P$10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2.28'!$D$11</c:f>
              <c:strCache>
                <c:ptCount val="1"/>
                <c:pt idx="0">
                  <c:v>Eurozone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2.28'!$E$9:$P$9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'Figure 2.28'!$E$11:$P$11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285911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8535"/>
          <c:w val="0.183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8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2.29'!$D$12</c:f>
              <c:strCache>
                <c:ptCount val="1"/>
                <c:pt idx="0">
                  <c:v>Saldo (rechte Skala)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2.29'!$E$9:$J$9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'Figure 2.29'!$E$12:$J$12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649078"/>
        <c:axId val="21297383"/>
      </c:barChart>
      <c:lineChart>
        <c:grouping val="standard"/>
        <c:varyColors val="0"/>
        <c:ser>
          <c:idx val="0"/>
          <c:order val="0"/>
          <c:tx>
            <c:strRef>
              <c:f>'Figure 2.29'!$D$10</c:f>
              <c:strCache>
                <c:ptCount val="1"/>
                <c:pt idx="0">
                  <c:v>Kredit-Ströme (linke Skala)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7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9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29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0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1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2"/>
            <c:spPr>
              <a:solidFill>
                <a:srgbClr val="DEDFE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3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4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5"/>
            <c:spPr>
              <a:solidFill>
                <a:srgbClr val="DEDFE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6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7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cat>
            <c:numRef>
              <c:f>'Figure 2.29'!$E$9:$J$9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'Figure 2.29'!$E$10:$J$10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2.29'!$D$11</c:f>
              <c:strCache>
                <c:ptCount val="1"/>
                <c:pt idx="0">
                  <c:v>Debet-Ströme (linke Skala)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2.29'!$E$9:$J$9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'Figure 2.29'!$E$11:$J$11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66433"/>
        <c:crossesAt val="2000"/>
        <c:auto val="1"/>
        <c:lblOffset val="0"/>
        <c:tickLblSkip val="1"/>
        <c:noMultiLvlLbl val="0"/>
      </c:catAx>
      <c:valAx>
        <c:axId val="47366433"/>
        <c:scaling>
          <c:orientation val="minMax"/>
          <c:max val="25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7458720"/>
        <c:crossesAt val="1"/>
        <c:crossBetween val="between"/>
        <c:dispUnits/>
        <c:majorUnit val="500"/>
      </c:valAx>
      <c:catAx>
        <c:axId val="39649078"/>
        <c:scaling>
          <c:orientation val="minMax"/>
        </c:scaling>
        <c:axPos val="b"/>
        <c:delete val="1"/>
        <c:majorTickMark val="in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  <c:max val="25"/>
          <c:min val="-1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9649078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7645"/>
          <c:w val="0.4962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2.3'!$D$10</c:f>
              <c:strCache>
                <c:ptCount val="1"/>
                <c:pt idx="0">
                  <c:v>Reales BIP-Wachstum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2.3'!$E$9:$N$9</c:f>
              <c:numCache/>
            </c:numRef>
          </c:cat>
          <c:val>
            <c:numRef>
              <c:f>'Figure 2.3'!$E$10:$N$10</c:f>
              <c:numCache/>
            </c:numRef>
          </c:val>
          <c:smooth val="0"/>
        </c:ser>
        <c:ser>
          <c:idx val="1"/>
          <c:order val="1"/>
          <c:tx>
            <c:strRef>
              <c:f>'Figure 2.3'!$D$11</c:f>
              <c:strCache>
                <c:ptCount val="1"/>
                <c:pt idx="0">
                  <c:v>Reales Wachstum des BIP pro Kopf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2.3'!$E$9:$N$9</c:f>
              <c:numCache/>
            </c:numRef>
          </c:cat>
          <c:val>
            <c:numRef>
              <c:f>'Figure 2.3'!$E$11:$N$11</c:f>
              <c:numCache/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419788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83775"/>
          <c:w val="0.479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975"/>
          <c:y val="0.15525"/>
          <c:w val="0.277"/>
          <c:h val="0.7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2C5E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26,7%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3,9%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Sonstige 
Drittländer
43,9%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2.30'!$D$9:$D$18</c:f>
              <c:strCache/>
            </c:strRef>
          </c:cat>
          <c:val>
            <c:numRef>
              <c:f>'Figure 2.30'!$E$9:$E$18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"/>
          <c:y val="0"/>
          <c:w val="0.264"/>
          <c:h val="0.7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2C5E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Ver. 
Staaten
21,7%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China 
(ohne 
Hongkong)
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Sonstige 
Drittländer
42,9%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2.31'!$D$9:$D$18</c:f>
              <c:strCache/>
            </c:strRef>
          </c:cat>
          <c:val>
            <c:numRef>
              <c:f>'Figure 2.31'!$E$9:$E$18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2.32'!$E$9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2.32'!$D$10:$D$20</c:f>
              <c:strCache/>
            </c:strRef>
          </c:cat>
          <c:val>
            <c:numRef>
              <c:f>'Figure 2.32'!$E$10:$E$20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3644714"/>
        <c:axId val="11475835"/>
      </c:bar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75835"/>
        <c:crossesAt val="0"/>
        <c:auto val="1"/>
        <c:lblOffset val="0"/>
        <c:tickLblSkip val="1"/>
        <c:noMultiLvlLbl val="0"/>
      </c:catAx>
      <c:valAx>
        <c:axId val="11475835"/>
        <c:scaling>
          <c:orientation val="minMax"/>
          <c:min val="-1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644714"/>
        <c:crossesAt val="1"/>
        <c:crossBetween val="between"/>
        <c:dispUnits/>
        <c:majorUnit val="40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375"/>
          <c:y val="0.07575"/>
          <c:w val="0.29525"/>
          <c:h val="0.80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Nord-
amerika
39,9%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Mittel-
amerika
10,6%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Süd-
amerika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2.33'!$D$10:$D$16</c:f>
              <c:strCache/>
            </c:strRef>
          </c:cat>
          <c:val>
            <c:numRef>
              <c:f>'Figure 2.33'!$E$10:$E$16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45"/>
          <c:y val="0.1"/>
          <c:w val="0.26725"/>
          <c:h val="0.73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Nord-
amerika
49,6%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Mittel-
amerika
12,7%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Süd-
amerika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2.34'!$D$10:$D$16</c:f>
              <c:strCache/>
            </c:strRef>
          </c:cat>
          <c:val>
            <c:numRef>
              <c:f>'Figure 2.34'!$E$10:$E$16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2.35'!$D$10</c:f>
              <c:strCache>
                <c:ptCount val="1"/>
                <c:pt idx="0">
                  <c:v>Öffentliche Entwicklungshilfe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2.35'!$E$9:$O$9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2.35'!$E$10:$O$10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2.35'!$D$11</c:f>
              <c:strCache>
                <c:ptCount val="1"/>
                <c:pt idx="0">
                  <c:v>Private Mittel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2.35'!$E$9:$O$9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2.35'!$E$11:$O$11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2.35'!$D$12</c:f>
              <c:strCache>
                <c:ptCount val="1"/>
                <c:pt idx="0">
                  <c:v>Sonstige öffentliche Mittel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2.35'!$E$9:$O$9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2.35'!$E$12:$O$12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2.35'!$D$13</c:f>
              <c:strCache>
                <c:ptCount val="1"/>
                <c:pt idx="0">
                  <c:v>Zuschüsse von NRO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2.35'!$E$9:$O$9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2.35'!$E$13:$O$13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  <c:max val="150000"/>
          <c:min val="-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617365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7225"/>
          <c:w val="0.35875"/>
          <c:h val="0.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85"/>
        </c:manualLayout>
      </c:layout>
      <c:lineChart>
        <c:grouping val="standard"/>
        <c:varyColors val="0"/>
        <c:ser>
          <c:idx val="0"/>
          <c:order val="0"/>
          <c:tx>
            <c:strRef>
              <c:f>'Figure 2.36'!$D$10</c:f>
              <c:strCache>
                <c:ptCount val="1"/>
                <c:pt idx="0">
                  <c:v>EU-15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2.36'!$E$9:$Y$9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'Figure 2.36'!$E$10:$Y$10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2.36'!$D$11</c:f>
              <c:strCache>
                <c:ptCount val="1"/>
                <c:pt idx="0">
                  <c:v>Ziel der VN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2.36'!$E$9:$Y$9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'Figure 2.36'!$E$11:$Y$11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2.36'!$D$12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square"/>
              <c:size val="6"/>
              <c:spPr>
                <a:solidFill>
                  <a:srgbClr val="7A85C2"/>
                </a:solidFill>
                <a:ln>
                  <a:solidFill>
                    <a:srgbClr val="7A85C2"/>
                  </a:solidFill>
                </a:ln>
              </c:spPr>
            </c:marker>
          </c:dPt>
          <c:cat>
            <c:numRef>
              <c:f>'Figure 2.36'!$E$9:$Y$9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'Figure 2.36'!$E$12:$Y$12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2.36'!$D$13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square"/>
              <c:size val="6"/>
              <c:spPr>
                <a:solidFill>
                  <a:srgbClr val="7A85C2"/>
                </a:solidFill>
                <a:ln>
                  <a:solidFill>
                    <a:srgbClr val="7A85C2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square"/>
              <c:size val="6"/>
              <c:spPr>
                <a:solidFill>
                  <a:srgbClr val="7A85C2"/>
                </a:solidFill>
                <a:ln>
                  <a:solidFill>
                    <a:srgbClr val="7A85C2"/>
                  </a:solidFill>
                </a:ln>
              </c:spPr>
            </c:marker>
          </c:dPt>
          <c:cat>
            <c:numRef>
              <c:f>'Figure 2.36'!$E$9:$Y$9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'Figure 2.36'!$E$13:$Y$13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4438467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"/>
          <c:y val="0.23975"/>
          <c:w val="0.27875"/>
          <c:h val="0.76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Unternehmens-bezogene und Finanz-dienstleistungen
28,2%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Sonstige 
Dienstleistungen
22,3%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Handel, 
Verkehr 
und Nachrichten-übermittlung
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Land- und
Forstwirtschaft,
Fischerei 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2.4'!$D$10:$D$15</c:f>
              <c:strCache/>
            </c:strRef>
          </c:cat>
          <c:val>
            <c:numRef>
              <c:f>'Figure 2.4'!$E$10:$E$15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4"/>
        </c:manualLayout>
      </c:layout>
      <c:lineChart>
        <c:grouping val="standard"/>
        <c:varyColors val="0"/>
        <c:ser>
          <c:idx val="1"/>
          <c:order val="0"/>
          <c:tx>
            <c:strRef>
              <c:f>'Figure 2.5'!$D$10</c:f>
              <c:strCache>
                <c:ptCount val="1"/>
                <c:pt idx="0">
                  <c:v>Konsumausgaben in konstanten Preisen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2.5'!$E$10:$O$10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2.5'!$D$12</c:f>
              <c:strCache>
                <c:ptCount val="1"/>
                <c:pt idx="0">
                  <c:v>BIP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2.5'!$E$12:$O$12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2.5'!$D$11</c:f>
              <c:strCache>
                <c:ptCount val="1"/>
                <c:pt idx="0">
                  <c:v>Bruttoinvestitionen in konstanten Preisen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2.5'!$E$9:$O$9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2.5'!$E$11:$O$11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8711"/>
        <c:crossesAt val="100"/>
        <c:auto val="1"/>
        <c:lblOffset val="100"/>
        <c:noMultiLvlLbl val="0"/>
      </c:catAx>
      <c:valAx>
        <c:axId val="958711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448457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7905"/>
          <c:w val="0.6087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'Figure 2.6'!$D$10</c:f>
              <c:strCache>
                <c:ptCount val="1"/>
                <c:pt idx="0">
                  <c:v>Private Haushalte und private Organisationen ohne Erwerbszweck (linke Skala)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2.6'!$E$10:$N$10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2.6'!$D$11</c:f>
              <c:strCache>
                <c:ptCount val="1"/>
                <c:pt idx="0">
                  <c:v>Staat (linke Skala)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2.6'!$E$11:$N$11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2.6'!$D$12</c:f>
              <c:strCache>
                <c:ptCount val="1"/>
                <c:pt idx="0">
                  <c:v>Bruttoanlageinvestitionen (linke Skala)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2.6'!$E$12:$N$12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8628400"/>
        <c:axId val="10546737"/>
      </c:lineChart>
      <c:lineChart>
        <c:grouping val="standard"/>
        <c:varyColors val="0"/>
        <c:ser>
          <c:idx val="3"/>
          <c:order val="3"/>
          <c:tx>
            <c:strRef>
              <c:f>'Figure 2.6'!$D$13</c:f>
              <c:strCache>
                <c:ptCount val="1"/>
                <c:pt idx="0">
                  <c:v>Außenbeitrag (rechte Skala)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2.6'!$E$9:$N$9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2.6'!$E$13:$N$13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7811770"/>
        <c:axId val="48979339"/>
      </c:line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  <c:max val="75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8628400"/>
        <c:crossesAt val="1"/>
        <c:crossBetween val="between"/>
        <c:dispUnits/>
        <c:majorUnit val="2500"/>
      </c:valAx>
      <c:catAx>
        <c:axId val="27811770"/>
        <c:scaling>
          <c:orientation val="minMax"/>
        </c:scaling>
        <c:axPos val="b"/>
        <c:delete val="1"/>
        <c:majorTickMark val="in"/>
        <c:minorTickMark val="none"/>
        <c:tickLblPos val="nextTo"/>
        <c:crossAx val="48979339"/>
        <c:crosses val="autoZero"/>
        <c:auto val="1"/>
        <c:lblOffset val="100"/>
        <c:noMultiLvlLbl val="0"/>
      </c:catAx>
      <c:valAx>
        <c:axId val="48979339"/>
        <c:scaling>
          <c:orientation val="minMax"/>
          <c:max val="18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11770"/>
        <c:crosses val="max"/>
        <c:crossBetween val="between"/>
        <c:dispUnits/>
        <c:majorUnit val="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7435"/>
          <c:w val="0.93125"/>
          <c:h val="0.2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"/>
          <c:y val="0.273"/>
          <c:w val="0.28825"/>
          <c:h val="0.72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Private Haushalte und private Organisationen ohne Erwerbszweck
57,5%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Brutto-
investitionen
20,6%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Staat
21,5%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Außenbeitrag
0,4%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2.7'!$D$9:$D$12</c:f>
              <c:strCache/>
            </c:strRef>
          </c:cat>
          <c:val>
            <c:numRef>
              <c:f>'Figure 2.7'!$E$9:$E$12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2.8'!$D$10:$D$41</c:f>
              <c:strCache/>
            </c:strRef>
          </c:cat>
          <c:val>
            <c:numRef>
              <c:f>'Figure 2.8'!$E$10:$E$41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7903493"/>
        <c:crosses val="autoZero"/>
        <c:auto val="1"/>
        <c:lblOffset val="0"/>
        <c:tickLblSkip val="1"/>
        <c:noMultiLvlLbl val="0"/>
      </c:catAx>
      <c:valAx>
        <c:axId val="790349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16086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725"/>
        </c:manualLayout>
      </c:layout>
      <c:lineChart>
        <c:grouping val="standard"/>
        <c:varyColors val="0"/>
        <c:ser>
          <c:idx val="2"/>
          <c:order val="0"/>
          <c:tx>
            <c:strRef>
              <c:f>'Figure 2.9'!$D$12</c:f>
              <c:strCache>
                <c:ptCount val="1"/>
                <c:pt idx="0">
                  <c:v>Produktions- und Importabgaben abzüglich Subventionen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2.9'!$E$12:$N$12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2.9'!$D$11</c:f>
              <c:strCache>
                <c:ptCount val="1"/>
                <c:pt idx="0">
                  <c:v>Bruttobetriebsüberschuss und Selbständigeneinkommen</c:v>
                </c:pt>
              </c:strCache>
            </c:strRef>
          </c:tx>
          <c:spPr>
            <a:ln w="25400">
              <a:solidFill>
                <a:srgbClr val="A8AED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2.9'!$E$11:$N$11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2.9'!$D$10</c:f>
              <c:strCache>
                <c:ptCount val="1"/>
                <c:pt idx="0">
                  <c:v>Arbeitnehmerentgelt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2.9'!$E$9:$N$9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'Figure 2.9'!$E$10:$N$10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03167"/>
        <c:crossesAt val="100"/>
        <c:auto val="1"/>
        <c:lblOffset val="100"/>
        <c:noMultiLvlLbl val="0"/>
      </c:catAx>
      <c:valAx>
        <c:axId val="36203167"/>
        <c:scaling>
          <c:orientation val="minMax"/>
          <c:max val="1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402257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77475"/>
          <c:w val="0.647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9</xdr:row>
      <xdr:rowOff>66675</xdr:rowOff>
    </xdr:from>
    <xdr:to>
      <xdr:col>15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724275" y="13906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8</xdr:row>
      <xdr:rowOff>38100</xdr:rowOff>
    </xdr:from>
    <xdr:to>
      <xdr:col>16</xdr:col>
      <xdr:colOff>28575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914900" y="1190625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9</xdr:row>
      <xdr:rowOff>66675</xdr:rowOff>
    </xdr:from>
    <xdr:to>
      <xdr:col>15</xdr:col>
      <xdr:colOff>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457575" y="1371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0.49425</cdr:y>
    </cdr:from>
    <cdr:to>
      <cdr:x>0.21625</cdr:x>
      <cdr:y>0.60025</cdr:y>
    </cdr:to>
    <cdr:sp>
      <cdr:nvSpPr>
        <cdr:cNvPr id="1" name="TextBox 2"/>
        <cdr:cNvSpPr txBox="1">
          <a:spLocks noChangeArrowheads="1"/>
        </cdr:cNvSpPr>
      </cdr:nvSpPr>
      <cdr:spPr>
        <a:xfrm>
          <a:off x="352425" y="800100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Referenzwert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10</xdr:row>
      <xdr:rowOff>142875</xdr:rowOff>
    </xdr:from>
    <xdr:to>
      <xdr:col>16</xdr:col>
      <xdr:colOff>38100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248150" y="1600200"/>
        <a:ext cx="5076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9</xdr:row>
      <xdr:rowOff>9525</xdr:rowOff>
    </xdr:from>
    <xdr:to>
      <xdr:col>15</xdr:col>
      <xdr:colOff>485775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4086225" y="13144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495300</xdr:colOff>
      <xdr:row>8</xdr:row>
      <xdr:rowOff>428625</xdr:rowOff>
    </xdr:from>
    <xdr:to>
      <xdr:col>19</xdr:col>
      <xdr:colOff>85725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6477000" y="1581150"/>
        <a:ext cx="50768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7</xdr:row>
      <xdr:rowOff>142875</xdr:rowOff>
    </xdr:from>
    <xdr:to>
      <xdr:col>14</xdr:col>
      <xdr:colOff>419100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743325" y="114300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371475</xdr:colOff>
      <xdr:row>16</xdr:row>
      <xdr:rowOff>104775</xdr:rowOff>
    </xdr:from>
    <xdr:to>
      <xdr:col>16</xdr:col>
      <xdr:colOff>571500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972050" y="29337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9</xdr:row>
      <xdr:rowOff>142875</xdr:rowOff>
    </xdr:from>
    <xdr:to>
      <xdr:col>16</xdr:col>
      <xdr:colOff>66675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276725" y="14478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8</xdr:row>
      <xdr:rowOff>428625</xdr:rowOff>
    </xdr:from>
    <xdr:to>
      <xdr:col>15</xdr:col>
      <xdr:colOff>485775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629150" y="15811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17</xdr:row>
      <xdr:rowOff>133350</xdr:rowOff>
    </xdr:from>
    <xdr:to>
      <xdr:col>10</xdr:col>
      <xdr:colOff>409575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619125" y="2686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19050</xdr:rowOff>
    </xdr:from>
    <xdr:to>
      <xdr:col>11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847725" y="27241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15</xdr:row>
      <xdr:rowOff>104775</xdr:rowOff>
    </xdr:from>
    <xdr:to>
      <xdr:col>10</xdr:col>
      <xdr:colOff>466725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09625" y="23241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9</xdr:row>
      <xdr:rowOff>38100</xdr:rowOff>
    </xdr:from>
    <xdr:to>
      <xdr:col>13</xdr:col>
      <xdr:colOff>381000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762250" y="1343025"/>
        <a:ext cx="50768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10</xdr:row>
      <xdr:rowOff>9525</xdr:rowOff>
    </xdr:from>
    <xdr:to>
      <xdr:col>13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8098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38100</xdr:rowOff>
    </xdr:from>
    <xdr:to>
      <xdr:col>13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390775" y="13430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85725</xdr:rowOff>
    </xdr:from>
    <xdr:to>
      <xdr:col>13</xdr:col>
      <xdr:colOff>523875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762250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742950</xdr:colOff>
      <xdr:row>10</xdr:row>
      <xdr:rowOff>123825</xdr:rowOff>
    </xdr:from>
    <xdr:to>
      <xdr:col>15</xdr:col>
      <xdr:colOff>47625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848100" y="18859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18</xdr:row>
      <xdr:rowOff>66675</xdr:rowOff>
    </xdr:from>
    <xdr:to>
      <xdr:col>10</xdr:col>
      <xdr:colOff>295275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723900" y="27432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28</xdr:row>
      <xdr:rowOff>76200</xdr:rowOff>
    </xdr:from>
    <xdr:to>
      <xdr:col>5</xdr:col>
      <xdr:colOff>457200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781050" y="427672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95250</xdr:rowOff>
    </xdr:from>
    <xdr:to>
      <xdr:col>10</xdr:col>
      <xdr:colOff>314325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866775" y="2466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24</xdr:row>
      <xdr:rowOff>19050</xdr:rowOff>
    </xdr:from>
    <xdr:to>
      <xdr:col>8</xdr:col>
      <xdr:colOff>590550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714375" y="37147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21</xdr:row>
      <xdr:rowOff>114300</xdr:rowOff>
    </xdr:from>
    <xdr:to>
      <xdr:col>9</xdr:col>
      <xdr:colOff>76200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38175" y="32480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24</xdr:row>
      <xdr:rowOff>19050</xdr:rowOff>
    </xdr:from>
    <xdr:to>
      <xdr:col>6</xdr:col>
      <xdr:colOff>323850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714375" y="36385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21</xdr:row>
      <xdr:rowOff>152400</xdr:rowOff>
    </xdr:from>
    <xdr:to>
      <xdr:col>6</xdr:col>
      <xdr:colOff>28575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295275" y="32861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8</xdr:row>
      <xdr:rowOff>47625</xdr:rowOff>
    </xdr:from>
    <xdr:to>
      <xdr:col>13</xdr:col>
      <xdr:colOff>257175</xdr:colOff>
      <xdr:row>18</xdr:row>
      <xdr:rowOff>257175</xdr:rowOff>
    </xdr:to>
    <xdr:graphicFrame>
      <xdr:nvGraphicFramePr>
        <xdr:cNvPr id="1" name="Chart 1"/>
        <xdr:cNvGraphicFramePr/>
      </xdr:nvGraphicFramePr>
      <xdr:xfrm>
        <a:off x="3248025" y="12001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19</xdr:row>
      <xdr:rowOff>66675</xdr:rowOff>
    </xdr:from>
    <xdr:to>
      <xdr:col>9</xdr:col>
      <xdr:colOff>219075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781050" y="29337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22</xdr:row>
      <xdr:rowOff>57150</xdr:rowOff>
    </xdr:from>
    <xdr:to>
      <xdr:col>9</xdr:col>
      <xdr:colOff>171450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552450" y="33813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21</xdr:row>
      <xdr:rowOff>95250</xdr:rowOff>
    </xdr:from>
    <xdr:to>
      <xdr:col>8</xdr:col>
      <xdr:colOff>561975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66750" y="3267075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0.26875</cdr:y>
    </cdr:from>
    <cdr:to>
      <cdr:x>0.91375</cdr:x>
      <cdr:y>0.36125</cdr:y>
    </cdr:to>
    <cdr:sp>
      <cdr:nvSpPr>
        <cdr:cNvPr id="1" name="TextBox 2"/>
        <cdr:cNvSpPr txBox="1">
          <a:spLocks noChangeArrowheads="1"/>
        </cdr:cNvSpPr>
      </cdr:nvSpPr>
      <cdr:spPr>
        <a:xfrm>
          <a:off x="3514725" y="542925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7A85C2"/>
              </a:solidFill>
            </a:rPr>
            <a:t>2010  Ziel</a:t>
          </a:r>
        </a:p>
      </cdr:txBody>
    </cdr:sp>
  </cdr:relSizeAnchor>
  <cdr:relSizeAnchor xmlns:cdr="http://schemas.openxmlformats.org/drawingml/2006/chartDrawing">
    <cdr:from>
      <cdr:x>0.7605</cdr:x>
      <cdr:y>0.03075</cdr:y>
    </cdr:from>
    <cdr:to>
      <cdr:x>0.97025</cdr:x>
      <cdr:y>0.11875</cdr:y>
    </cdr:to>
    <cdr:sp>
      <cdr:nvSpPr>
        <cdr:cNvPr id="2" name="TextBox 3"/>
        <cdr:cNvSpPr txBox="1">
          <a:spLocks noChangeArrowheads="1"/>
        </cdr:cNvSpPr>
      </cdr:nvSpPr>
      <cdr:spPr>
        <a:xfrm>
          <a:off x="3867150" y="571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7A85C2"/>
              </a:solidFill>
            </a:rPr>
            <a:t>2016  Ziel </a:t>
          </a:r>
        </a:p>
      </cdr:txBody>
    </cdr:sp>
  </cdr:relSizeAnchor>
  <cdr:relSizeAnchor xmlns:cdr="http://schemas.openxmlformats.org/drawingml/2006/chartDrawing">
    <cdr:from>
      <cdr:x>0.51525</cdr:x>
      <cdr:y>0.39725</cdr:y>
    </cdr:from>
    <cdr:to>
      <cdr:x>0.74325</cdr:x>
      <cdr:y>0.48975</cdr:y>
    </cdr:to>
    <cdr:sp>
      <cdr:nvSpPr>
        <cdr:cNvPr id="3" name="TextBox 4"/>
        <cdr:cNvSpPr txBox="1">
          <a:spLocks noChangeArrowheads="1"/>
        </cdr:cNvSpPr>
      </cdr:nvSpPr>
      <cdr:spPr>
        <a:xfrm>
          <a:off x="2619375" y="809625"/>
          <a:ext cx="1162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7A85C2"/>
              </a:solidFill>
            </a:rPr>
            <a:t>2006  Ziel </a:t>
          </a:r>
        </a:p>
      </cdr:txBody>
    </cdr:sp>
  </cdr:relSizeAnchor>
  <cdr:relSizeAnchor xmlns:cdr="http://schemas.openxmlformats.org/drawingml/2006/chartDrawing">
    <cdr:from>
      <cdr:x>0.06125</cdr:x>
      <cdr:y>0.03075</cdr:y>
    </cdr:from>
    <cdr:to>
      <cdr:x>0.222</cdr:x>
      <cdr:y>0.11875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5715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BDD52F"/>
              </a:solidFill>
            </a:rPr>
            <a:t>Ziel der VN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16</xdr:row>
      <xdr:rowOff>85725</xdr:rowOff>
    </xdr:from>
    <xdr:to>
      <xdr:col>9</xdr:col>
      <xdr:colOff>238125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42975" y="2390775"/>
        <a:ext cx="5086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20</xdr:row>
      <xdr:rowOff>114300</xdr:rowOff>
    </xdr:from>
    <xdr:to>
      <xdr:col>6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90575" y="31146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16</xdr:row>
      <xdr:rowOff>133350</xdr:rowOff>
    </xdr:from>
    <xdr:to>
      <xdr:col>7</xdr:col>
      <xdr:colOff>371475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19125" y="2505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23</xdr:row>
      <xdr:rowOff>28575</xdr:rowOff>
    </xdr:from>
    <xdr:to>
      <xdr:col>5</xdr:col>
      <xdr:colOff>352425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47700" y="352425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15</xdr:row>
      <xdr:rowOff>57150</xdr:rowOff>
    </xdr:from>
    <xdr:to>
      <xdr:col>6</xdr:col>
      <xdr:colOff>457200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723900" y="2286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8</xdr:row>
      <xdr:rowOff>85725</xdr:rowOff>
    </xdr:from>
    <xdr:to>
      <xdr:col>13</xdr:col>
      <xdr:colOff>333375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647950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20</xdr:row>
      <xdr:rowOff>142875</xdr:rowOff>
    </xdr:from>
    <xdr:to>
      <xdr:col>7</xdr:col>
      <xdr:colOff>228600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6275" y="31718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D2:O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40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202</v>
      </c>
    </row>
    <row r="7" s="1" customFormat="1" ht="11.25">
      <c r="D7" s="1" t="s">
        <v>24</v>
      </c>
    </row>
    <row r="8" spans="5:14" ht="12"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5:15" ht="12">
      <c r="E9" s="4">
        <v>1997</v>
      </c>
      <c r="F9" s="4">
        <v>1998</v>
      </c>
      <c r="G9" s="4">
        <v>1999</v>
      </c>
      <c r="H9" s="4">
        <v>2000</v>
      </c>
      <c r="I9" s="4">
        <v>2001</v>
      </c>
      <c r="J9" s="4">
        <v>2002</v>
      </c>
      <c r="K9" s="4">
        <v>2003</v>
      </c>
      <c r="L9" s="4">
        <v>2004</v>
      </c>
      <c r="M9" s="27">
        <v>2005</v>
      </c>
      <c r="N9" s="4">
        <v>2006</v>
      </c>
      <c r="O9" s="4">
        <v>2007</v>
      </c>
    </row>
    <row r="10" spans="4:15" ht="12">
      <c r="D10" s="4" t="s">
        <v>172</v>
      </c>
      <c r="E10" s="21">
        <v>91.5</v>
      </c>
      <c r="F10" s="21">
        <v>94</v>
      </c>
      <c r="G10" s="21">
        <v>97</v>
      </c>
      <c r="H10" s="21">
        <v>100</v>
      </c>
      <c r="I10" s="21">
        <v>102.2</v>
      </c>
      <c r="J10" s="21">
        <v>104.1</v>
      </c>
      <c r="K10" s="21">
        <v>106</v>
      </c>
      <c r="L10" s="21">
        <v>108.3</v>
      </c>
      <c r="M10" s="21">
        <v>110.3</v>
      </c>
      <c r="N10" s="21">
        <v>112.7</v>
      </c>
      <c r="O10" s="21">
        <v>115.2</v>
      </c>
    </row>
    <row r="11" spans="4:15" ht="12">
      <c r="D11" s="4" t="s">
        <v>173</v>
      </c>
      <c r="E11" s="21">
        <v>83.9</v>
      </c>
      <c r="F11" s="21">
        <v>90.9</v>
      </c>
      <c r="G11" s="21">
        <v>95.3</v>
      </c>
      <c r="H11" s="21">
        <v>100</v>
      </c>
      <c r="I11" s="21">
        <v>99.1</v>
      </c>
      <c r="J11" s="21">
        <v>97</v>
      </c>
      <c r="K11" s="21">
        <v>98.9</v>
      </c>
      <c r="L11" s="21">
        <v>103.1</v>
      </c>
      <c r="M11" s="21">
        <v>105.7</v>
      </c>
      <c r="N11" s="21">
        <v>112.9</v>
      </c>
      <c r="O11" s="21">
        <v>119.5</v>
      </c>
    </row>
    <row r="12" spans="4:15" ht="12">
      <c r="D12" s="4" t="s">
        <v>174</v>
      </c>
      <c r="E12" s="21">
        <v>90.8</v>
      </c>
      <c r="F12" s="21">
        <v>93.5</v>
      </c>
      <c r="G12" s="21">
        <v>96.3</v>
      </c>
      <c r="H12" s="21">
        <v>100</v>
      </c>
      <c r="I12" s="21">
        <v>102</v>
      </c>
      <c r="J12" s="21">
        <v>103.3</v>
      </c>
      <c r="K12" s="21">
        <v>104.6</v>
      </c>
      <c r="L12" s="21">
        <v>107.3</v>
      </c>
      <c r="M12" s="21">
        <v>109.4</v>
      </c>
      <c r="N12" s="21">
        <v>112.8</v>
      </c>
      <c r="O12" s="21">
        <v>116.1</v>
      </c>
    </row>
    <row r="13" spans="5:13" ht="12">
      <c r="E13" s="64"/>
      <c r="F13" s="64"/>
      <c r="G13" s="64"/>
      <c r="H13" s="64"/>
      <c r="I13" s="64"/>
      <c r="J13" s="64"/>
      <c r="K13" s="64"/>
      <c r="L13" s="64"/>
      <c r="M13" s="64"/>
    </row>
    <row r="14" spans="4:13" ht="12">
      <c r="D14" s="44" t="s">
        <v>372</v>
      </c>
      <c r="E14" s="64"/>
      <c r="F14" s="64"/>
      <c r="G14" s="64"/>
      <c r="H14" s="64"/>
      <c r="I14" s="64"/>
      <c r="J14" s="64"/>
      <c r="K14" s="64"/>
      <c r="L14" s="64"/>
      <c r="M14" s="64"/>
    </row>
    <row r="15" spans="5:13" ht="12">
      <c r="E15" s="21"/>
      <c r="F15" s="21"/>
      <c r="G15" s="21"/>
      <c r="H15" s="21"/>
      <c r="I15" s="21"/>
      <c r="J15" s="21"/>
      <c r="K15" s="21"/>
      <c r="L15" s="21"/>
      <c r="M15" s="21"/>
    </row>
    <row r="16" spans="4:13" ht="12">
      <c r="D16" s="5"/>
      <c r="E16" s="21"/>
      <c r="F16" s="21"/>
      <c r="G16" s="21"/>
      <c r="H16" s="21"/>
      <c r="I16" s="21"/>
      <c r="J16" s="21"/>
      <c r="K16" s="21"/>
      <c r="L16" s="21"/>
      <c r="M16" s="21"/>
    </row>
    <row r="17" spans="5:13" ht="12">
      <c r="E17" s="21"/>
      <c r="F17" s="21"/>
      <c r="G17" s="21"/>
      <c r="H17" s="21"/>
      <c r="I17" s="21"/>
      <c r="J17" s="21"/>
      <c r="K17" s="21"/>
      <c r="L17" s="21"/>
      <c r="M17" s="2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D2:P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59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203</v>
      </c>
    </row>
    <row r="7" spans="4:15" s="1" customFormat="1" ht="11.25">
      <c r="D7" s="1" t="s">
        <v>154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5:15" ht="12"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5:14" ht="12">
      <c r="E9" s="4">
        <v>1998</v>
      </c>
      <c r="F9" s="4">
        <v>1999</v>
      </c>
      <c r="G9" s="4">
        <v>2000</v>
      </c>
      <c r="H9" s="4">
        <v>2001</v>
      </c>
      <c r="I9" s="4">
        <v>2002</v>
      </c>
      <c r="J9" s="4">
        <v>2003</v>
      </c>
      <c r="K9" s="4">
        <v>2004</v>
      </c>
      <c r="L9" s="4">
        <v>2005</v>
      </c>
      <c r="M9" s="4">
        <v>2006</v>
      </c>
      <c r="N9" s="4">
        <v>2007</v>
      </c>
    </row>
    <row r="10" spans="4:16" ht="12">
      <c r="D10" s="4" t="s">
        <v>175</v>
      </c>
      <c r="E10" s="64">
        <v>4733.6067</v>
      </c>
      <c r="F10" s="64">
        <v>4994.4847</v>
      </c>
      <c r="G10" s="64">
        <v>5374.9583</v>
      </c>
      <c r="H10" s="64">
        <v>5606.433099999999</v>
      </c>
      <c r="I10" s="64">
        <v>5790.4987</v>
      </c>
      <c r="J10" s="64">
        <v>5882.9926</v>
      </c>
      <c r="K10" s="64">
        <v>6152.6043</v>
      </c>
      <c r="L10" s="64">
        <v>6424.8989</v>
      </c>
      <c r="M10" s="64">
        <v>6726.866</v>
      </c>
      <c r="N10" s="64">
        <v>7041.6285</v>
      </c>
      <c r="O10" s="64"/>
      <c r="P10" s="43"/>
    </row>
    <row r="11" spans="4:16" ht="12">
      <c r="D11" s="44" t="s">
        <v>176</v>
      </c>
      <c r="E11" s="64">
        <v>1610.5606</v>
      </c>
      <c r="F11" s="64">
        <v>1703.9363999999998</v>
      </c>
      <c r="G11" s="64">
        <v>1821.0323</v>
      </c>
      <c r="H11" s="64">
        <v>1910.1815</v>
      </c>
      <c r="I11" s="64">
        <v>2027.8272</v>
      </c>
      <c r="J11" s="64">
        <v>2098.4064</v>
      </c>
      <c r="K11" s="64">
        <v>2194.611</v>
      </c>
      <c r="L11" s="64">
        <v>2302.2382000000002</v>
      </c>
      <c r="M11" s="64">
        <v>2415.009</v>
      </c>
      <c r="N11" s="64">
        <v>2520.8918</v>
      </c>
      <c r="O11" s="64"/>
      <c r="P11" s="43"/>
    </row>
    <row r="12" spans="4:16" ht="12">
      <c r="D12" s="44" t="s">
        <v>177</v>
      </c>
      <c r="E12" s="64">
        <v>1636.3111999999999</v>
      </c>
      <c r="F12" s="64">
        <v>1749.8552</v>
      </c>
      <c r="G12" s="64">
        <v>1898.5681000000002</v>
      </c>
      <c r="H12" s="64">
        <v>1933.0321000000001</v>
      </c>
      <c r="I12" s="64">
        <v>1948.257</v>
      </c>
      <c r="J12" s="64">
        <v>1966.4656</v>
      </c>
      <c r="K12" s="64">
        <v>2082.639</v>
      </c>
      <c r="L12" s="64">
        <v>2215.3784</v>
      </c>
      <c r="M12" s="64">
        <v>2425.9161</v>
      </c>
      <c r="N12" s="64">
        <v>2631.5166</v>
      </c>
      <c r="O12" s="64"/>
      <c r="P12" s="43"/>
    </row>
    <row r="13" spans="4:16" ht="12">
      <c r="D13" s="4" t="s">
        <v>178</v>
      </c>
      <c r="E13" s="64">
        <v>111.3489</v>
      </c>
      <c r="F13" s="64">
        <v>71.04979999999982</v>
      </c>
      <c r="G13" s="64">
        <v>18.948299999999815</v>
      </c>
      <c r="H13" s="64">
        <v>72.1775</v>
      </c>
      <c r="I13" s="64">
        <v>146.5485</v>
      </c>
      <c r="J13" s="64">
        <v>117.0613</v>
      </c>
      <c r="K13" s="64">
        <v>114.3907</v>
      </c>
      <c r="L13" s="64">
        <v>68.72509999999963</v>
      </c>
      <c r="M13" s="64">
        <v>36.16740000000037</v>
      </c>
      <c r="N13" s="64">
        <v>52.68679999999981</v>
      </c>
      <c r="O13" s="64"/>
      <c r="P13" s="43"/>
    </row>
    <row r="14" spans="5:16" ht="12">
      <c r="E14" s="64"/>
      <c r="F14" s="64"/>
      <c r="G14" s="64"/>
      <c r="H14" s="64"/>
      <c r="I14" s="64"/>
      <c r="J14" s="64"/>
      <c r="K14" s="64"/>
      <c r="L14" s="64"/>
      <c r="M14" s="64"/>
      <c r="N14" s="64"/>
      <c r="P14" s="64"/>
    </row>
    <row r="15" spans="4:14" ht="12">
      <c r="D15" s="44" t="s">
        <v>373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5:14" ht="12"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5:14" ht="12"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D2:E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49.57421875" style="4" bestFit="1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204</v>
      </c>
    </row>
    <row r="7" s="1" customFormat="1" ht="11.25">
      <c r="D7" s="1" t="s">
        <v>166</v>
      </c>
    </row>
    <row r="8" ht="12">
      <c r="E8" s="4">
        <v>2007</v>
      </c>
    </row>
    <row r="9" spans="4:5" ht="12">
      <c r="D9" s="44" t="s">
        <v>179</v>
      </c>
      <c r="E9" s="32">
        <v>57.49805966472486</v>
      </c>
    </row>
    <row r="10" spans="4:5" ht="12">
      <c r="D10" s="44" t="s">
        <v>180</v>
      </c>
      <c r="E10" s="32">
        <v>20.58421388244433</v>
      </c>
    </row>
    <row r="11" spans="4:5" ht="12">
      <c r="D11" s="4" t="s">
        <v>181</v>
      </c>
      <c r="E11" s="32">
        <v>21.487515064947534</v>
      </c>
    </row>
    <row r="12" spans="4:5" ht="12">
      <c r="D12" s="4" t="s">
        <v>182</v>
      </c>
      <c r="E12" s="32">
        <v>0.4302113878832738</v>
      </c>
    </row>
    <row r="13" ht="12"/>
    <row r="14" spans="4:5" ht="12">
      <c r="D14" s="4" t="s">
        <v>373</v>
      </c>
      <c r="E14" s="62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D2:G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6.281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197</v>
      </c>
    </row>
    <row r="7" s="1" customFormat="1" ht="11.25">
      <c r="D7" s="1" t="s">
        <v>166</v>
      </c>
    </row>
    <row r="8" ht="12"/>
    <row r="9" ht="12">
      <c r="E9" s="4">
        <v>2007</v>
      </c>
    </row>
    <row r="10" spans="4:5" ht="12">
      <c r="D10" s="4" t="s">
        <v>46</v>
      </c>
      <c r="E10" s="21">
        <v>21.4</v>
      </c>
    </row>
    <row r="11" spans="4:5" ht="12">
      <c r="D11" s="4" t="s">
        <v>140</v>
      </c>
      <c r="E11" s="21">
        <v>21.9</v>
      </c>
    </row>
    <row r="12" spans="4:5" ht="12">
      <c r="D12" s="4" t="s">
        <v>67</v>
      </c>
      <c r="E12" s="21">
        <v>32.5</v>
      </c>
    </row>
    <row r="13" spans="4:5" ht="12">
      <c r="D13" s="4" t="s">
        <v>88</v>
      </c>
      <c r="E13" s="21">
        <v>32.5</v>
      </c>
    </row>
    <row r="14" spans="4:5" ht="12">
      <c r="D14" s="4" t="s">
        <v>75</v>
      </c>
      <c r="E14" s="21">
        <v>31</v>
      </c>
    </row>
    <row r="15" spans="4:5" ht="12">
      <c r="D15" s="4" t="s">
        <v>115</v>
      </c>
      <c r="E15" s="21">
        <v>30.5</v>
      </c>
    </row>
    <row r="16" spans="4:5" ht="12">
      <c r="D16" s="4" t="s">
        <v>62</v>
      </c>
      <c r="E16" s="21">
        <v>29.8</v>
      </c>
    </row>
    <row r="17" spans="4:5" ht="12">
      <c r="D17" s="4" t="s">
        <v>119</v>
      </c>
      <c r="E17" s="21">
        <v>28.7</v>
      </c>
    </row>
    <row r="18" spans="4:5" ht="12">
      <c r="D18" s="4" t="s">
        <v>91</v>
      </c>
      <c r="E18" s="21">
        <v>26.6</v>
      </c>
    </row>
    <row r="19" spans="4:5" ht="12">
      <c r="D19" s="4" t="s">
        <v>73</v>
      </c>
      <c r="E19" s="21">
        <v>25.7</v>
      </c>
    </row>
    <row r="20" spans="4:5" ht="12">
      <c r="D20" s="4" t="s">
        <v>123</v>
      </c>
      <c r="E20" s="21">
        <v>25.7</v>
      </c>
    </row>
    <row r="21" spans="4:5" ht="12">
      <c r="D21" s="4" t="s">
        <v>71</v>
      </c>
      <c r="E21" s="21">
        <v>25.3</v>
      </c>
    </row>
    <row r="22" spans="4:5" ht="12">
      <c r="D22" s="4" t="s">
        <v>188</v>
      </c>
      <c r="E22" s="21">
        <v>24.1</v>
      </c>
    </row>
    <row r="23" spans="4:5" ht="11.25">
      <c r="D23" s="4" t="s">
        <v>65</v>
      </c>
      <c r="E23" s="21">
        <v>22.8</v>
      </c>
    </row>
    <row r="24" spans="4:5" ht="11.25">
      <c r="D24" s="4" t="s">
        <v>107</v>
      </c>
      <c r="E24" s="21">
        <v>22.2</v>
      </c>
    </row>
    <row r="25" spans="4:5" ht="11.25">
      <c r="D25" s="4" t="s">
        <v>20</v>
      </c>
      <c r="E25" s="21">
        <v>21.8</v>
      </c>
    </row>
    <row r="26" spans="4:5" ht="11.25">
      <c r="D26" s="4" t="s">
        <v>109</v>
      </c>
      <c r="E26" s="21">
        <v>21.7</v>
      </c>
    </row>
    <row r="27" spans="4:5" ht="11.25">
      <c r="D27" s="4" t="s">
        <v>76</v>
      </c>
      <c r="E27" s="21">
        <v>21.5</v>
      </c>
    </row>
    <row r="28" spans="4:5" ht="11.25">
      <c r="D28" s="4" t="s">
        <v>84</v>
      </c>
      <c r="E28" s="21">
        <v>21.5</v>
      </c>
    </row>
    <row r="29" spans="4:5" ht="11.25">
      <c r="D29" s="4" t="s">
        <v>58</v>
      </c>
      <c r="E29" s="21">
        <v>21.4</v>
      </c>
    </row>
    <row r="30" spans="4:5" ht="11.25">
      <c r="D30" s="4" t="s">
        <v>81</v>
      </c>
      <c r="E30" s="21">
        <v>21.1</v>
      </c>
    </row>
    <row r="31" spans="4:5" ht="11.25">
      <c r="D31" s="4" t="s">
        <v>97</v>
      </c>
      <c r="E31" s="21">
        <v>20.9</v>
      </c>
    </row>
    <row r="32" spans="4:5" ht="11.25">
      <c r="D32" s="4" t="s">
        <v>125</v>
      </c>
      <c r="E32" s="21">
        <v>20.3</v>
      </c>
    </row>
    <row r="33" spans="4:7" ht="11.25">
      <c r="D33" s="4" t="s">
        <v>94</v>
      </c>
      <c r="E33" s="21">
        <v>20.2</v>
      </c>
      <c r="G33" s="33"/>
    </row>
    <row r="34" spans="4:5" ht="11.25">
      <c r="D34" s="4" t="s">
        <v>101</v>
      </c>
      <c r="E34" s="21">
        <v>19.7</v>
      </c>
    </row>
    <row r="35" spans="4:5" ht="11.25">
      <c r="D35" s="4" t="s">
        <v>19</v>
      </c>
      <c r="E35" s="21">
        <v>19.6</v>
      </c>
    </row>
    <row r="36" spans="4:5" ht="11.25">
      <c r="D36" s="4" t="s">
        <v>126</v>
      </c>
      <c r="E36" s="21">
        <v>18.9</v>
      </c>
    </row>
    <row r="37" spans="4:5" ht="11.25">
      <c r="D37" s="4" t="s">
        <v>66</v>
      </c>
      <c r="E37" s="21">
        <v>18.7</v>
      </c>
    </row>
    <row r="38" spans="4:5" ht="11.25">
      <c r="D38" s="4" t="s">
        <v>192</v>
      </c>
      <c r="E38" s="33">
        <v>18.2</v>
      </c>
    </row>
    <row r="39" spans="4:5" ht="11.25">
      <c r="D39" s="4" t="s">
        <v>129</v>
      </c>
      <c r="E39" s="21">
        <v>27.5</v>
      </c>
    </row>
    <row r="40" spans="4:5" ht="11.25">
      <c r="D40" s="4" t="s">
        <v>132</v>
      </c>
      <c r="E40" s="21">
        <v>22</v>
      </c>
    </row>
    <row r="41" spans="4:5" ht="11.25">
      <c r="D41" s="4" t="s">
        <v>131</v>
      </c>
      <c r="E41" s="21">
        <v>20.8</v>
      </c>
    </row>
    <row r="42" ht="11.25">
      <c r="E42" s="21"/>
    </row>
    <row r="43" spans="4:5" ht="11.25">
      <c r="D43" s="4" t="s">
        <v>183</v>
      </c>
      <c r="E43" s="21"/>
    </row>
    <row r="44" spans="4:5" ht="11.25">
      <c r="D44" s="4" t="s">
        <v>374</v>
      </c>
      <c r="E44" s="21"/>
    </row>
    <row r="45" ht="11.25">
      <c r="E45" s="21"/>
    </row>
    <row r="46" ht="11.25">
      <c r="E46" s="21"/>
    </row>
    <row r="47" ht="11.25">
      <c r="E47" s="21"/>
    </row>
    <row r="48" ht="11.25">
      <c r="E48" s="2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D2:P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43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376</v>
      </c>
    </row>
    <row r="7" s="1" customFormat="1" ht="11.25">
      <c r="D7" s="1" t="s">
        <v>25</v>
      </c>
    </row>
    <row r="8" ht="12"/>
    <row r="9" spans="5:15" ht="12">
      <c r="E9" s="4">
        <v>1998</v>
      </c>
      <c r="F9" s="4">
        <v>1999</v>
      </c>
      <c r="G9" s="4">
        <v>2000</v>
      </c>
      <c r="H9" s="4">
        <v>2001</v>
      </c>
      <c r="I9" s="4">
        <v>2002</v>
      </c>
      <c r="J9" s="4">
        <v>2003</v>
      </c>
      <c r="K9" s="4">
        <v>2004</v>
      </c>
      <c r="L9" s="4">
        <v>2005</v>
      </c>
      <c r="M9" s="4">
        <v>2006</v>
      </c>
      <c r="N9" s="4">
        <v>2007</v>
      </c>
      <c r="O9" s="27"/>
    </row>
    <row r="10" spans="4:16" ht="12">
      <c r="D10" s="4" t="s">
        <v>184</v>
      </c>
      <c r="E10" s="21">
        <v>100</v>
      </c>
      <c r="F10" s="21">
        <v>105.55463960705363</v>
      </c>
      <c r="G10" s="21">
        <v>113.72348378642307</v>
      </c>
      <c r="H10" s="21">
        <v>118.78041894708109</v>
      </c>
      <c r="I10" s="21">
        <v>122.82863216363818</v>
      </c>
      <c r="J10" s="21">
        <v>124.29533001054635</v>
      </c>
      <c r="K10" s="21">
        <v>129.00865563901013</v>
      </c>
      <c r="L10" s="21">
        <v>134.13947538500312</v>
      </c>
      <c r="M10" s="21">
        <v>140.59570317242603</v>
      </c>
      <c r="N10" s="21">
        <v>147.72586670615237</v>
      </c>
      <c r="O10" s="21"/>
      <c r="P10" s="61"/>
    </row>
    <row r="11" spans="4:16" ht="12">
      <c r="D11" s="4" t="s">
        <v>185</v>
      </c>
      <c r="E11" s="21">
        <v>100</v>
      </c>
      <c r="F11" s="21">
        <v>103.70122569510964</v>
      </c>
      <c r="G11" s="21">
        <v>110.76257297378756</v>
      </c>
      <c r="H11" s="21">
        <v>115.8325981513975</v>
      </c>
      <c r="I11" s="21">
        <v>120.90004224323607</v>
      </c>
      <c r="J11" s="21">
        <v>123.66055355472423</v>
      </c>
      <c r="K11" s="21">
        <v>131.3311877723867</v>
      </c>
      <c r="L11" s="21">
        <v>137.13208345724416</v>
      </c>
      <c r="M11" s="21">
        <v>145.24939300397503</v>
      </c>
      <c r="N11" s="21">
        <v>154.6699681051544</v>
      </c>
      <c r="O11" s="21"/>
      <c r="P11" s="61"/>
    </row>
    <row r="12" spans="4:16" ht="12">
      <c r="D12" s="4" t="s">
        <v>186</v>
      </c>
      <c r="E12" s="21">
        <v>100</v>
      </c>
      <c r="F12" s="21">
        <v>107.69990346215003</v>
      </c>
      <c r="G12" s="21">
        <v>114.23718139851806</v>
      </c>
      <c r="H12" s="21">
        <v>115.72565633841604</v>
      </c>
      <c r="I12" s="21">
        <v>119.77145790377703</v>
      </c>
      <c r="J12" s="21">
        <v>121.84733047786489</v>
      </c>
      <c r="K12" s="21">
        <v>129.0402760769893</v>
      </c>
      <c r="L12" s="21">
        <v>136.0612152227078</v>
      </c>
      <c r="M12" s="21">
        <v>145.46626971571706</v>
      </c>
      <c r="N12" s="21">
        <v>153.6906364360271</v>
      </c>
      <c r="O12" s="21"/>
      <c r="P12" s="61"/>
    </row>
    <row r="13" spans="5:15" ht="12"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ht="12">
      <c r="D14" s="4" t="s">
        <v>375</v>
      </c>
    </row>
    <row r="15" spans="5:15" ht="12"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D2:H1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9.00390625" style="4" customWidth="1"/>
    <col min="5" max="5" width="12.140625" style="4" customWidth="1"/>
    <col min="6" max="7" width="11.8515625" style="4" customWidth="1"/>
    <col min="8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377</v>
      </c>
    </row>
    <row r="7" s="1" customFormat="1" ht="11.25">
      <c r="D7" s="1" t="s">
        <v>166</v>
      </c>
    </row>
    <row r="8" ht="12"/>
    <row r="9" spans="5:7" ht="60">
      <c r="E9" s="40" t="s">
        <v>184</v>
      </c>
      <c r="F9" s="40" t="s">
        <v>185</v>
      </c>
      <c r="G9" s="40" t="s">
        <v>186</v>
      </c>
    </row>
    <row r="10" spans="4:7" ht="12">
      <c r="D10" s="4" t="s">
        <v>46</v>
      </c>
      <c r="E10" s="21">
        <v>48.5</v>
      </c>
      <c r="F10" s="21">
        <v>39.2</v>
      </c>
      <c r="G10" s="21">
        <v>12.3</v>
      </c>
    </row>
    <row r="11" spans="4:7" ht="12">
      <c r="D11" s="4" t="s">
        <v>140</v>
      </c>
      <c r="E11" s="21">
        <v>47.5</v>
      </c>
      <c r="F11" s="21">
        <v>40.3</v>
      </c>
      <c r="G11" s="21">
        <v>12.2</v>
      </c>
    </row>
    <row r="12" spans="4:7" ht="12">
      <c r="D12" s="4" t="s">
        <v>58</v>
      </c>
      <c r="E12" s="21">
        <v>50.5</v>
      </c>
      <c r="F12" s="21">
        <v>38.1</v>
      </c>
      <c r="G12" s="21">
        <v>11.4</v>
      </c>
    </row>
    <row r="13" spans="4:7" ht="12">
      <c r="D13" s="4" t="s">
        <v>62</v>
      </c>
      <c r="E13" s="21">
        <v>34.5</v>
      </c>
      <c r="F13" s="21">
        <v>48.2</v>
      </c>
      <c r="G13" s="21">
        <v>17.3</v>
      </c>
    </row>
    <row r="14" spans="4:7" ht="12">
      <c r="D14" s="4" t="s">
        <v>364</v>
      </c>
      <c r="E14" s="21">
        <v>43.1</v>
      </c>
      <c r="F14" s="21">
        <v>48</v>
      </c>
      <c r="G14" s="21">
        <v>8.8</v>
      </c>
    </row>
    <row r="15" spans="4:7" ht="12">
      <c r="D15" s="4" t="s">
        <v>65</v>
      </c>
      <c r="E15" s="21">
        <v>54</v>
      </c>
      <c r="F15" s="21">
        <v>30.9</v>
      </c>
      <c r="G15" s="21">
        <v>15.2</v>
      </c>
    </row>
    <row r="16" spans="4:7" ht="12">
      <c r="D16" s="4" t="s">
        <v>66</v>
      </c>
      <c r="E16" s="21">
        <v>48.8</v>
      </c>
      <c r="F16" s="21">
        <v>39.6</v>
      </c>
      <c r="G16" s="21">
        <v>11.6</v>
      </c>
    </row>
    <row r="17" spans="4:7" ht="12">
      <c r="D17" s="4" t="s">
        <v>67</v>
      </c>
      <c r="E17" s="21">
        <v>48.6</v>
      </c>
      <c r="F17" s="21">
        <v>40.8</v>
      </c>
      <c r="G17" s="21">
        <v>12.4</v>
      </c>
    </row>
    <row r="18" spans="4:7" ht="12">
      <c r="D18" s="4" t="s">
        <v>70</v>
      </c>
      <c r="E18" s="21">
        <v>41.8</v>
      </c>
      <c r="F18" s="21">
        <v>46</v>
      </c>
      <c r="G18" s="21">
        <v>12.8</v>
      </c>
    </row>
    <row r="19" spans="4:7" ht="12">
      <c r="D19" s="4" t="s">
        <v>73</v>
      </c>
      <c r="E19" s="21">
        <v>36.4</v>
      </c>
      <c r="F19" s="21">
        <v>52.8</v>
      </c>
      <c r="G19" s="21">
        <v>10.7</v>
      </c>
    </row>
    <row r="20" spans="4:7" ht="11.25">
      <c r="D20" s="4" t="s">
        <v>74</v>
      </c>
      <c r="E20" s="21">
        <v>47.3</v>
      </c>
      <c r="F20" s="21">
        <v>42.3</v>
      </c>
      <c r="G20" s="21">
        <v>10.4</v>
      </c>
    </row>
    <row r="21" spans="4:7" ht="11.25">
      <c r="D21" s="4" t="s">
        <v>76</v>
      </c>
      <c r="E21" s="21">
        <v>51.6</v>
      </c>
      <c r="F21" s="21">
        <v>35</v>
      </c>
      <c r="G21" s="21">
        <v>13.4</v>
      </c>
    </row>
    <row r="22" spans="4:7" ht="11.25">
      <c r="D22" s="4" t="s">
        <v>81</v>
      </c>
      <c r="E22" s="21">
        <v>41.1</v>
      </c>
      <c r="F22" s="21">
        <v>45.2</v>
      </c>
      <c r="G22" s="21">
        <v>13.7</v>
      </c>
    </row>
    <row r="23" spans="4:7" ht="11.25">
      <c r="D23" s="4" t="s">
        <v>85</v>
      </c>
      <c r="E23" s="21">
        <v>44.7</v>
      </c>
      <c r="F23" s="21">
        <v>38.7</v>
      </c>
      <c r="G23" s="21">
        <v>16.3</v>
      </c>
    </row>
    <row r="24" spans="4:7" ht="11.25">
      <c r="D24" s="4" t="s">
        <v>88</v>
      </c>
      <c r="E24" s="21">
        <v>49</v>
      </c>
      <c r="F24" s="21">
        <v>39.3</v>
      </c>
      <c r="G24" s="21">
        <v>11.8</v>
      </c>
    </row>
    <row r="25" spans="4:7" ht="11.25">
      <c r="D25" s="4" t="s">
        <v>90</v>
      </c>
      <c r="E25" s="21">
        <v>43</v>
      </c>
      <c r="F25" s="21">
        <v>46.4</v>
      </c>
      <c r="G25" s="21">
        <v>10.6</v>
      </c>
    </row>
    <row r="26" spans="4:7" ht="11.25">
      <c r="D26" s="4" t="s">
        <v>93</v>
      </c>
      <c r="E26" s="21">
        <v>45.7</v>
      </c>
      <c r="F26" s="21">
        <v>43.3</v>
      </c>
      <c r="G26" s="21">
        <v>11</v>
      </c>
    </row>
    <row r="27" spans="4:7" ht="11.25">
      <c r="D27" s="4" t="s">
        <v>98</v>
      </c>
      <c r="E27" s="21">
        <v>46</v>
      </c>
      <c r="F27" s="21">
        <v>40.9</v>
      </c>
      <c r="G27" s="21">
        <v>13.1</v>
      </c>
    </row>
    <row r="28" spans="4:7" ht="11.25">
      <c r="D28" s="4" t="s">
        <v>19</v>
      </c>
      <c r="E28" s="21">
        <v>42.9</v>
      </c>
      <c r="F28" s="21">
        <v>43.9</v>
      </c>
      <c r="G28" s="21">
        <v>13.2</v>
      </c>
    </row>
    <row r="29" spans="4:7" ht="11.25">
      <c r="D29" s="4" t="s">
        <v>101</v>
      </c>
      <c r="E29" s="21">
        <v>49.3</v>
      </c>
      <c r="F29" s="21">
        <v>39</v>
      </c>
      <c r="G29" s="21">
        <v>11.6</v>
      </c>
    </row>
    <row r="30" spans="4:7" ht="11.25">
      <c r="D30" s="4" t="s">
        <v>107</v>
      </c>
      <c r="E30" s="21">
        <v>48.2</v>
      </c>
      <c r="F30" s="21">
        <v>41.3</v>
      </c>
      <c r="G30" s="21">
        <v>10.5</v>
      </c>
    </row>
    <row r="31" spans="4:7" ht="11.25">
      <c r="D31" s="4" t="s">
        <v>110</v>
      </c>
      <c r="E31" s="21">
        <v>35.5</v>
      </c>
      <c r="F31" s="21">
        <v>51.2</v>
      </c>
      <c r="G31" s="21">
        <v>13.2</v>
      </c>
    </row>
    <row r="32" spans="4:7" ht="11.25">
      <c r="D32" s="4" t="s">
        <v>12</v>
      </c>
      <c r="E32" s="21">
        <v>50</v>
      </c>
      <c r="F32" s="21">
        <v>36.2</v>
      </c>
      <c r="G32" s="21">
        <v>13.8</v>
      </c>
    </row>
    <row r="33" spans="4:7" ht="11.25">
      <c r="D33" s="4" t="s">
        <v>116</v>
      </c>
      <c r="E33" s="21">
        <v>39.2</v>
      </c>
      <c r="F33" s="21">
        <v>49.5</v>
      </c>
      <c r="G33" s="21">
        <v>11.4</v>
      </c>
    </row>
    <row r="34" spans="4:7" ht="11.25">
      <c r="D34" s="4" t="s">
        <v>120</v>
      </c>
      <c r="E34" s="21">
        <v>51.4</v>
      </c>
      <c r="F34" s="21">
        <v>35.2</v>
      </c>
      <c r="G34" s="21">
        <v>13.4</v>
      </c>
    </row>
    <row r="35" spans="4:7" ht="11.25">
      <c r="D35" s="4" t="s">
        <v>123</v>
      </c>
      <c r="E35" s="21">
        <v>36.4</v>
      </c>
      <c r="F35" s="21">
        <v>53.6</v>
      </c>
      <c r="G35" s="21">
        <v>10</v>
      </c>
    </row>
    <row r="36" spans="4:7" ht="11.25">
      <c r="D36" s="4" t="s">
        <v>125</v>
      </c>
      <c r="E36" s="21">
        <v>47.5</v>
      </c>
      <c r="F36" s="21">
        <v>40.9</v>
      </c>
      <c r="G36" s="21">
        <v>11.6</v>
      </c>
    </row>
    <row r="37" spans="4:7" ht="11.25">
      <c r="D37" s="4" t="s">
        <v>126</v>
      </c>
      <c r="E37" s="21">
        <v>54.5</v>
      </c>
      <c r="F37" s="21">
        <v>30.3</v>
      </c>
      <c r="G37" s="21">
        <v>15.2</v>
      </c>
    </row>
    <row r="38" spans="4:7" ht="11.25">
      <c r="D38" s="4" t="s">
        <v>128</v>
      </c>
      <c r="E38" s="21">
        <v>54.5</v>
      </c>
      <c r="F38" s="21">
        <v>33.2</v>
      </c>
      <c r="G38" s="21">
        <v>12.1</v>
      </c>
    </row>
    <row r="39" spans="4:7" ht="11.25">
      <c r="D39" s="4" t="s">
        <v>129</v>
      </c>
      <c r="E39" s="21">
        <v>58.7</v>
      </c>
      <c r="F39" s="21">
        <v>24.7</v>
      </c>
      <c r="G39" s="21">
        <v>16.6</v>
      </c>
    </row>
    <row r="40" spans="4:7" ht="11.25">
      <c r="D40" s="4" t="s">
        <v>131</v>
      </c>
      <c r="E40" s="4">
        <v>42.8</v>
      </c>
      <c r="F40" s="4">
        <v>46.4</v>
      </c>
      <c r="G40" s="4">
        <v>10.8</v>
      </c>
    </row>
    <row r="41" spans="4:7" ht="11.25">
      <c r="D41" s="4" t="s">
        <v>133</v>
      </c>
      <c r="E41" s="4">
        <v>62.1</v>
      </c>
      <c r="F41" s="4">
        <v>34.6</v>
      </c>
      <c r="G41" s="4">
        <v>3.3</v>
      </c>
    </row>
    <row r="43" ht="11.25">
      <c r="D43" s="4" t="s">
        <v>26</v>
      </c>
    </row>
    <row r="44" ht="11.25">
      <c r="D44" s="4" t="s">
        <v>51</v>
      </c>
    </row>
    <row r="45" ht="11.25">
      <c r="D45" s="44" t="s">
        <v>375</v>
      </c>
    </row>
    <row r="55" spans="4:8" ht="11.25">
      <c r="D55" s="34"/>
      <c r="F55" s="40"/>
      <c r="G55" s="40"/>
      <c r="H55" s="40"/>
    </row>
    <row r="56" spans="4:8" ht="11.25">
      <c r="D56" s="34"/>
      <c r="F56" s="40"/>
      <c r="G56" s="40"/>
      <c r="H56" s="40"/>
    </row>
    <row r="57" spans="4:8" ht="11.25">
      <c r="D57" s="34"/>
      <c r="F57" s="40"/>
      <c r="G57" s="40"/>
      <c r="H57" s="40"/>
    </row>
    <row r="58" spans="4:8" ht="11.25">
      <c r="D58" s="34"/>
      <c r="F58" s="40"/>
      <c r="G58" s="40"/>
      <c r="H58" s="40"/>
    </row>
    <row r="59" spans="4:8" ht="11.25">
      <c r="D59" s="34"/>
      <c r="F59" s="40"/>
      <c r="G59" s="40"/>
      <c r="H59" s="40"/>
    </row>
    <row r="60" spans="4:8" ht="11.25">
      <c r="D60" s="34"/>
      <c r="F60" s="40"/>
      <c r="G60" s="40"/>
      <c r="H60" s="40"/>
    </row>
    <row r="61" spans="4:8" ht="11.25">
      <c r="D61" s="34"/>
      <c r="F61" s="40"/>
      <c r="G61" s="40"/>
      <c r="H61" s="40"/>
    </row>
    <row r="62" spans="4:8" ht="11.25">
      <c r="D62" s="34"/>
      <c r="F62" s="40"/>
      <c r="G62" s="40"/>
      <c r="H62" s="40"/>
    </row>
    <row r="63" spans="4:8" ht="11.25">
      <c r="D63" s="34"/>
      <c r="F63" s="40"/>
      <c r="G63" s="40"/>
      <c r="H63" s="40"/>
    </row>
    <row r="64" spans="4:8" ht="11.25">
      <c r="D64" s="34"/>
      <c r="F64" s="40"/>
      <c r="G64" s="40"/>
      <c r="H64" s="40"/>
    </row>
    <row r="65" spans="4:8" ht="11.25">
      <c r="D65" s="34"/>
      <c r="F65" s="40"/>
      <c r="G65" s="40"/>
      <c r="H65" s="40"/>
    </row>
    <row r="66" spans="4:8" ht="11.25">
      <c r="D66" s="34"/>
      <c r="F66" s="40"/>
      <c r="G66" s="40"/>
      <c r="H66" s="40"/>
    </row>
    <row r="67" spans="4:8" ht="11.25">
      <c r="D67" s="34"/>
      <c r="F67" s="40"/>
      <c r="G67" s="40"/>
      <c r="H67" s="40"/>
    </row>
    <row r="68" spans="4:8" ht="11.25">
      <c r="D68" s="34"/>
      <c r="F68" s="40"/>
      <c r="G68" s="40"/>
      <c r="H68" s="40"/>
    </row>
    <row r="69" spans="4:8" ht="11.25">
      <c r="D69" s="34"/>
      <c r="F69" s="40"/>
      <c r="G69" s="40"/>
      <c r="H69" s="40"/>
    </row>
    <row r="70" spans="4:8" ht="11.25">
      <c r="D70" s="34"/>
      <c r="F70" s="40"/>
      <c r="G70" s="40"/>
      <c r="H70" s="40"/>
    </row>
    <row r="71" spans="4:8" ht="11.25">
      <c r="D71" s="34"/>
      <c r="F71" s="40"/>
      <c r="G71" s="40"/>
      <c r="H71" s="40"/>
    </row>
    <row r="72" spans="4:8" ht="11.25">
      <c r="D72" s="34"/>
      <c r="F72" s="40"/>
      <c r="G72" s="40"/>
      <c r="H72" s="40"/>
    </row>
    <row r="73" spans="4:8" ht="11.25">
      <c r="D73" s="34"/>
      <c r="F73" s="40"/>
      <c r="G73" s="40"/>
      <c r="H73" s="40"/>
    </row>
    <row r="74" spans="4:8" ht="11.25">
      <c r="D74" s="34"/>
      <c r="F74" s="40"/>
      <c r="G74" s="40"/>
      <c r="H74" s="40"/>
    </row>
    <row r="75" spans="4:8" ht="11.25">
      <c r="D75" s="34"/>
      <c r="F75" s="40"/>
      <c r="G75" s="40"/>
      <c r="H75" s="40"/>
    </row>
    <row r="76" spans="4:8" ht="11.25">
      <c r="D76" s="34"/>
      <c r="F76" s="40"/>
      <c r="G76" s="40"/>
      <c r="H76" s="40"/>
    </row>
    <row r="77" spans="4:8" ht="11.25">
      <c r="D77" s="34"/>
      <c r="E77" s="34"/>
      <c r="F77" s="40"/>
      <c r="G77" s="40"/>
      <c r="H77" s="40"/>
    </row>
    <row r="78" spans="4:8" ht="11.25">
      <c r="D78" s="34"/>
      <c r="F78" s="40"/>
      <c r="G78" s="40"/>
      <c r="H78" s="40"/>
    </row>
    <row r="79" spans="4:8" ht="11.25">
      <c r="D79" s="34"/>
      <c r="F79" s="40"/>
      <c r="G79" s="40"/>
      <c r="H79" s="40"/>
    </row>
    <row r="80" spans="4:8" ht="11.25">
      <c r="D80" s="34"/>
      <c r="F80" s="40"/>
      <c r="G80" s="40"/>
      <c r="H80" s="40"/>
    </row>
    <row r="81" spans="4:8" ht="11.25">
      <c r="D81" s="34"/>
      <c r="F81" s="40"/>
      <c r="G81" s="40"/>
      <c r="H81" s="40"/>
    </row>
    <row r="82" spans="4:8" ht="11.25">
      <c r="D82" s="34"/>
      <c r="F82" s="40"/>
      <c r="G82" s="40"/>
      <c r="H82" s="40"/>
    </row>
    <row r="83" spans="4:8" ht="11.25">
      <c r="D83" s="34"/>
      <c r="E83" s="34"/>
      <c r="F83" s="40"/>
      <c r="G83" s="40"/>
      <c r="H83" s="40"/>
    </row>
    <row r="84" spans="4:8" ht="11.25">
      <c r="D84" s="34"/>
      <c r="E84" s="34"/>
      <c r="F84" s="40"/>
      <c r="G84" s="40"/>
      <c r="H84" s="40"/>
    </row>
    <row r="85" spans="4:8" ht="11.25">
      <c r="D85" s="34"/>
      <c r="E85" s="34"/>
      <c r="F85" s="40"/>
      <c r="G85" s="40"/>
      <c r="H85" s="40"/>
    </row>
    <row r="86" spans="4:8" ht="11.25">
      <c r="D86" s="34"/>
      <c r="E86" s="34"/>
      <c r="F86" s="40"/>
      <c r="G86" s="40"/>
      <c r="H86" s="40"/>
    </row>
    <row r="87" ht="11.25">
      <c r="E87" s="40"/>
    </row>
    <row r="89" spans="4:7" ht="11.25">
      <c r="D89" s="34"/>
      <c r="F89" s="40"/>
      <c r="G89" s="40"/>
    </row>
    <row r="90" spans="4:7" ht="11.25">
      <c r="D90" s="34"/>
      <c r="F90" s="40"/>
      <c r="G90" s="40"/>
    </row>
    <row r="91" spans="4:7" ht="11.25">
      <c r="D91" s="34"/>
      <c r="F91" s="40"/>
      <c r="G91" s="40"/>
    </row>
    <row r="92" spans="4:7" ht="11.25">
      <c r="D92" s="34"/>
      <c r="F92" s="40"/>
      <c r="G92" s="40"/>
    </row>
    <row r="93" spans="4:7" ht="11.25">
      <c r="D93" s="34"/>
      <c r="F93" s="40"/>
      <c r="G93" s="40"/>
    </row>
    <row r="94" spans="4:7" ht="11.25">
      <c r="D94" s="34"/>
      <c r="F94" s="40"/>
      <c r="G94" s="40"/>
    </row>
    <row r="95" spans="4:7" ht="11.25">
      <c r="D95" s="34"/>
      <c r="F95" s="40"/>
      <c r="G95" s="40"/>
    </row>
    <row r="96" spans="4:7" ht="11.25">
      <c r="D96" s="34"/>
      <c r="F96" s="40"/>
      <c r="G96" s="40"/>
    </row>
    <row r="97" spans="4:7" ht="11.25">
      <c r="D97" s="34"/>
      <c r="F97" s="40"/>
      <c r="G97" s="40"/>
    </row>
    <row r="98" spans="4:7" ht="11.25">
      <c r="D98" s="34"/>
      <c r="F98" s="40"/>
      <c r="G98" s="40"/>
    </row>
    <row r="99" spans="4:7" ht="11.25">
      <c r="D99" s="34"/>
      <c r="F99" s="40"/>
      <c r="G99" s="40"/>
    </row>
    <row r="100" spans="4:7" ht="11.25">
      <c r="D100" s="34"/>
      <c r="F100" s="40"/>
      <c r="G100" s="40"/>
    </row>
    <row r="101" spans="4:7" ht="11.25">
      <c r="D101" s="34"/>
      <c r="F101" s="40"/>
      <c r="G101" s="40"/>
    </row>
    <row r="102" spans="4:7" ht="11.25">
      <c r="D102" s="34"/>
      <c r="F102" s="40"/>
      <c r="G102" s="40"/>
    </row>
    <row r="103" spans="4:7" ht="11.25">
      <c r="D103" s="34"/>
      <c r="F103" s="40"/>
      <c r="G103" s="40"/>
    </row>
    <row r="104" spans="4:7" ht="11.25">
      <c r="D104" s="34"/>
      <c r="F104" s="40"/>
      <c r="G104" s="40"/>
    </row>
    <row r="105" spans="4:7" ht="11.25">
      <c r="D105" s="34"/>
      <c r="F105" s="40"/>
      <c r="G105" s="40"/>
    </row>
    <row r="106" spans="4:7" ht="11.25">
      <c r="D106" s="34"/>
      <c r="F106" s="40"/>
      <c r="G106" s="40"/>
    </row>
    <row r="107" spans="4:7" ht="11.25">
      <c r="D107" s="34"/>
      <c r="F107" s="40"/>
      <c r="G107" s="40"/>
    </row>
    <row r="108" spans="4:7" ht="11.25">
      <c r="D108" s="34"/>
      <c r="F108" s="40"/>
      <c r="G108" s="40"/>
    </row>
    <row r="109" spans="4:7" ht="11.25">
      <c r="D109" s="34"/>
      <c r="F109" s="40"/>
      <c r="G109" s="40"/>
    </row>
    <row r="110" spans="4:7" ht="11.25">
      <c r="D110" s="34"/>
      <c r="F110" s="40"/>
      <c r="G110" s="40"/>
    </row>
    <row r="111" spans="4:7" ht="11.25">
      <c r="D111" s="34"/>
      <c r="E111" s="34"/>
      <c r="F111" s="40"/>
      <c r="G111" s="40"/>
    </row>
    <row r="112" spans="4:7" ht="11.25">
      <c r="D112" s="34"/>
      <c r="F112" s="40"/>
      <c r="G112" s="40"/>
    </row>
    <row r="113" spans="4:7" ht="11.25">
      <c r="D113" s="34"/>
      <c r="F113" s="40"/>
      <c r="G113" s="40"/>
    </row>
    <row r="114" spans="4:7" ht="11.25">
      <c r="D114" s="34"/>
      <c r="F114" s="40"/>
      <c r="G114" s="40"/>
    </row>
    <row r="115" spans="4:7" ht="11.25">
      <c r="D115" s="34"/>
      <c r="F115" s="40"/>
      <c r="G115" s="40"/>
    </row>
    <row r="116" spans="4:7" ht="11.25">
      <c r="D116" s="34"/>
      <c r="F116" s="40"/>
      <c r="G116" s="40"/>
    </row>
    <row r="117" spans="4:7" ht="11.25">
      <c r="D117" s="34"/>
      <c r="E117" s="34"/>
      <c r="F117" s="40"/>
      <c r="G117" s="40"/>
    </row>
    <row r="118" spans="4:7" ht="11.25">
      <c r="D118" s="34"/>
      <c r="E118" s="34"/>
      <c r="F118" s="40"/>
      <c r="G118" s="40"/>
    </row>
    <row r="119" spans="4:7" ht="11.25">
      <c r="D119" s="34"/>
      <c r="E119" s="34"/>
      <c r="F119" s="40"/>
      <c r="G119" s="40"/>
    </row>
    <row r="120" spans="4:7" ht="11.25">
      <c r="D120" s="34"/>
      <c r="E120" s="34"/>
      <c r="F120" s="40"/>
      <c r="G120" s="40"/>
    </row>
    <row r="121" ht="11.25">
      <c r="E121" s="40"/>
    </row>
    <row r="123" spans="4:6" ht="11.25">
      <c r="D123" s="34"/>
      <c r="F123" s="40"/>
    </row>
    <row r="124" spans="4:6" ht="11.25">
      <c r="D124" s="34"/>
      <c r="F124" s="40"/>
    </row>
    <row r="125" spans="4:6" ht="11.25">
      <c r="D125" s="34"/>
      <c r="F125" s="40"/>
    </row>
    <row r="126" spans="4:6" ht="11.25">
      <c r="D126" s="34"/>
      <c r="F126" s="40"/>
    </row>
    <row r="127" spans="4:6" ht="11.25">
      <c r="D127" s="34"/>
      <c r="F127" s="40"/>
    </row>
    <row r="128" spans="4:6" ht="11.25">
      <c r="D128" s="34"/>
      <c r="F128" s="40"/>
    </row>
    <row r="129" spans="4:6" ht="11.25">
      <c r="D129" s="34"/>
      <c r="F129" s="40"/>
    </row>
    <row r="130" spans="4:6" ht="11.25">
      <c r="D130" s="34"/>
      <c r="F130" s="40"/>
    </row>
    <row r="131" spans="4:6" ht="11.25">
      <c r="D131" s="34"/>
      <c r="F131" s="40"/>
    </row>
    <row r="132" spans="4:6" ht="11.25">
      <c r="D132" s="34"/>
      <c r="F132" s="40"/>
    </row>
    <row r="133" spans="4:6" ht="11.25">
      <c r="D133" s="34"/>
      <c r="F133" s="40"/>
    </row>
    <row r="134" spans="4:6" ht="11.25">
      <c r="D134" s="34"/>
      <c r="F134" s="40"/>
    </row>
    <row r="135" spans="4:6" ht="11.25">
      <c r="D135" s="34"/>
      <c r="F135" s="40"/>
    </row>
    <row r="136" spans="4:6" ht="11.25">
      <c r="D136" s="34"/>
      <c r="F136" s="40"/>
    </row>
    <row r="137" spans="4:6" ht="11.25">
      <c r="D137" s="34"/>
      <c r="F137" s="40"/>
    </row>
    <row r="138" spans="4:6" ht="11.25">
      <c r="D138" s="34"/>
      <c r="F138" s="40"/>
    </row>
    <row r="139" spans="4:6" ht="11.25">
      <c r="D139" s="34"/>
      <c r="F139" s="40"/>
    </row>
    <row r="140" spans="4:6" ht="11.25">
      <c r="D140" s="34"/>
      <c r="F140" s="40"/>
    </row>
    <row r="141" spans="4:6" ht="11.25">
      <c r="D141" s="34"/>
      <c r="F141" s="40"/>
    </row>
    <row r="142" spans="4:6" ht="11.25">
      <c r="D142" s="34"/>
      <c r="F142" s="40"/>
    </row>
    <row r="143" spans="4:6" ht="11.25">
      <c r="D143" s="34"/>
      <c r="F143" s="40"/>
    </row>
    <row r="144" spans="4:6" ht="11.25">
      <c r="D144" s="34"/>
      <c r="F144" s="40"/>
    </row>
    <row r="145" spans="4:6" ht="11.25">
      <c r="D145" s="34"/>
      <c r="E145" s="34"/>
      <c r="F145" s="40"/>
    </row>
    <row r="146" spans="4:6" ht="11.25">
      <c r="D146" s="34"/>
      <c r="F146" s="40"/>
    </row>
    <row r="147" spans="4:6" ht="11.25">
      <c r="D147" s="34"/>
      <c r="F147" s="40"/>
    </row>
    <row r="148" spans="4:6" ht="11.25">
      <c r="D148" s="34"/>
      <c r="F148" s="40"/>
    </row>
    <row r="149" spans="4:6" ht="11.25">
      <c r="D149" s="34"/>
      <c r="F149" s="40"/>
    </row>
    <row r="150" spans="4:6" ht="11.25">
      <c r="D150" s="34"/>
      <c r="F150" s="40"/>
    </row>
    <row r="151" spans="4:6" ht="11.25">
      <c r="D151" s="34"/>
      <c r="E151" s="34"/>
      <c r="F151" s="40"/>
    </row>
    <row r="152" spans="4:6" ht="11.25">
      <c r="D152" s="34"/>
      <c r="E152" s="34"/>
      <c r="F152" s="40"/>
    </row>
    <row r="153" spans="4:6" ht="11.25">
      <c r="D153" s="34"/>
      <c r="E153" s="34"/>
      <c r="F153" s="40"/>
    </row>
    <row r="154" spans="4:6" ht="11.25">
      <c r="D154" s="34"/>
      <c r="E154" s="34"/>
      <c r="F154" s="4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I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140625" style="5" customWidth="1"/>
    <col min="5" max="16384" width="9.140625" style="4" customWidth="1"/>
  </cols>
  <sheetData>
    <row r="1" s="1" customFormat="1" ht="11.25">
      <c r="D1" s="2"/>
    </row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378</v>
      </c>
    </row>
    <row r="7" s="1" customFormat="1" ht="11.25">
      <c r="D7" s="1" t="s">
        <v>187</v>
      </c>
    </row>
    <row r="8" ht="12"/>
    <row r="9" spans="5:6" ht="12">
      <c r="E9" s="4">
        <v>1997</v>
      </c>
      <c r="F9" s="27">
        <v>2007</v>
      </c>
    </row>
    <row r="10" spans="1:6" ht="12">
      <c r="A10" s="21"/>
      <c r="C10" s="51">
        <f aca="true" t="shared" si="0" ref="C10:C35">AVERAGE(E10,F10)</f>
        <v>21</v>
      </c>
      <c r="D10" s="5" t="s">
        <v>44</v>
      </c>
      <c r="E10" s="21">
        <v>20.9</v>
      </c>
      <c r="F10" s="21">
        <v>21.1</v>
      </c>
    </row>
    <row r="11" spans="1:6" ht="12">
      <c r="A11" s="21"/>
      <c r="C11" s="51">
        <f t="shared" si="0"/>
        <v>21.9</v>
      </c>
      <c r="D11" s="5" t="s">
        <v>142</v>
      </c>
      <c r="E11" s="21">
        <v>21.6</v>
      </c>
      <c r="F11" s="21">
        <v>22.2</v>
      </c>
    </row>
    <row r="12" spans="1:7" ht="12">
      <c r="A12" s="21"/>
      <c r="C12" s="51">
        <f t="shared" si="0"/>
        <v>26.4</v>
      </c>
      <c r="D12" s="5" t="s">
        <v>125</v>
      </c>
      <c r="E12" s="33">
        <v>24.2</v>
      </c>
      <c r="F12" s="33">
        <v>28.6</v>
      </c>
      <c r="G12" s="21"/>
    </row>
    <row r="13" spans="1:7" ht="12">
      <c r="A13" s="21"/>
      <c r="C13" s="51">
        <f t="shared" si="0"/>
        <v>24.4</v>
      </c>
      <c r="D13" s="5" t="s">
        <v>126</v>
      </c>
      <c r="E13" s="33">
        <v>20.7</v>
      </c>
      <c r="F13" s="33">
        <v>28.1</v>
      </c>
      <c r="G13" s="21"/>
    </row>
    <row r="14" spans="1:7" ht="12">
      <c r="A14" s="21"/>
      <c r="C14" s="51">
        <f t="shared" si="0"/>
        <v>27.950000000000003</v>
      </c>
      <c r="D14" s="5" t="s">
        <v>101</v>
      </c>
      <c r="E14" s="33">
        <v>28.1</v>
      </c>
      <c r="F14" s="33">
        <v>27.8</v>
      </c>
      <c r="G14" s="21"/>
    </row>
    <row r="15" spans="1:7" ht="12">
      <c r="A15" s="21"/>
      <c r="C15" s="51">
        <f t="shared" si="0"/>
        <v>25.5</v>
      </c>
      <c r="D15" s="5" t="s">
        <v>118</v>
      </c>
      <c r="E15" s="33">
        <v>24.4</v>
      </c>
      <c r="F15" s="33">
        <v>26.6</v>
      </c>
      <c r="G15" s="21"/>
    </row>
    <row r="16" spans="1:7" ht="12">
      <c r="A16" s="21"/>
      <c r="C16" s="51">
        <f t="shared" si="0"/>
        <v>24.4</v>
      </c>
      <c r="D16" s="5" t="s">
        <v>107</v>
      </c>
      <c r="E16" s="33">
        <v>22.7</v>
      </c>
      <c r="F16" s="33">
        <v>26.1</v>
      </c>
      <c r="G16" s="21"/>
    </row>
    <row r="17" spans="1:7" ht="12">
      <c r="A17" s="21"/>
      <c r="C17" s="51">
        <f t="shared" si="0"/>
        <v>23.299999999999997</v>
      </c>
      <c r="D17" s="5" t="s">
        <v>66</v>
      </c>
      <c r="E17" s="33">
        <v>20.7</v>
      </c>
      <c r="F17" s="33">
        <v>25.9</v>
      </c>
      <c r="G17" s="21"/>
    </row>
    <row r="18" spans="1:7" ht="12">
      <c r="A18" s="21"/>
      <c r="C18" s="51">
        <f t="shared" si="0"/>
        <v>24.85</v>
      </c>
      <c r="D18" s="5" t="s">
        <v>188</v>
      </c>
      <c r="E18" s="33">
        <v>24.4</v>
      </c>
      <c r="F18" s="33">
        <v>25.3</v>
      </c>
      <c r="G18" s="21"/>
    </row>
    <row r="19" spans="1:7" ht="12">
      <c r="A19" s="21"/>
      <c r="C19" s="51">
        <f t="shared" si="0"/>
        <v>25.5</v>
      </c>
      <c r="D19" s="5" t="s">
        <v>58</v>
      </c>
      <c r="E19" s="33">
        <v>25.9</v>
      </c>
      <c r="F19" s="33">
        <v>25.1</v>
      </c>
      <c r="G19" s="21"/>
    </row>
    <row r="20" spans="1:7" ht="12">
      <c r="A20" s="21"/>
      <c r="C20" s="51">
        <f t="shared" si="0"/>
        <v>22.95</v>
      </c>
      <c r="D20" s="5" t="s">
        <v>65</v>
      </c>
      <c r="E20" s="33">
        <v>21.4</v>
      </c>
      <c r="F20" s="33">
        <v>24.5</v>
      </c>
      <c r="G20" s="21"/>
    </row>
    <row r="21" spans="1:7" ht="12">
      <c r="A21" s="21"/>
      <c r="C21" s="51">
        <f t="shared" si="0"/>
        <v>23.549999999999997</v>
      </c>
      <c r="D21" s="5" t="s">
        <v>123</v>
      </c>
      <c r="E21" s="33">
        <v>25.2</v>
      </c>
      <c r="F21" s="33">
        <v>21.9</v>
      </c>
      <c r="G21" s="21"/>
    </row>
    <row r="22" spans="1:7" ht="12">
      <c r="A22" s="21"/>
      <c r="C22" s="51">
        <f t="shared" si="0"/>
        <v>21.65</v>
      </c>
      <c r="D22" s="5" t="s">
        <v>74</v>
      </c>
      <c r="E22" s="33">
        <v>22.2</v>
      </c>
      <c r="F22" s="33">
        <v>21.1</v>
      </c>
      <c r="G22" s="21"/>
    </row>
    <row r="23" spans="1:7" ht="12">
      <c r="A23" s="21"/>
      <c r="C23" s="51">
        <f t="shared" si="0"/>
        <v>22.1</v>
      </c>
      <c r="D23" s="5" t="s">
        <v>71</v>
      </c>
      <c r="E23" s="33">
        <v>23.5</v>
      </c>
      <c r="F23" s="33">
        <v>20.7</v>
      </c>
      <c r="G23" s="21"/>
    </row>
    <row r="24" spans="1:7" ht="11.25">
      <c r="A24" s="21"/>
      <c r="C24" s="51">
        <f t="shared" si="0"/>
        <v>20.2</v>
      </c>
      <c r="D24" s="5" t="s">
        <v>67</v>
      </c>
      <c r="E24" s="33">
        <v>20.2</v>
      </c>
      <c r="F24" s="33">
        <v>20.2</v>
      </c>
      <c r="G24" s="21"/>
    </row>
    <row r="25" spans="1:7" ht="11.25">
      <c r="A25" s="21"/>
      <c r="C25" s="51">
        <f t="shared" si="0"/>
        <v>20.95</v>
      </c>
      <c r="D25" s="5" t="s">
        <v>81</v>
      </c>
      <c r="E25" s="21">
        <v>22.2</v>
      </c>
      <c r="F25" s="21">
        <v>19.7</v>
      </c>
      <c r="G25" s="21"/>
    </row>
    <row r="26" spans="1:7" ht="11.25">
      <c r="A26" s="21"/>
      <c r="C26" s="51">
        <f t="shared" si="0"/>
        <v>19.700000000000003</v>
      </c>
      <c r="D26" s="5" t="s">
        <v>109</v>
      </c>
      <c r="E26" s="33">
        <v>20.1</v>
      </c>
      <c r="F26" s="33">
        <v>19.3</v>
      </c>
      <c r="G26" s="21"/>
    </row>
    <row r="27" spans="1:7" ht="11.25">
      <c r="A27" s="21"/>
      <c r="C27" s="51">
        <f t="shared" si="0"/>
        <v>19.6</v>
      </c>
      <c r="D27" s="5" t="s">
        <v>76</v>
      </c>
      <c r="E27" s="33">
        <v>19.9</v>
      </c>
      <c r="F27" s="33">
        <v>19.3</v>
      </c>
      <c r="G27" s="21"/>
    </row>
    <row r="28" spans="1:7" ht="11.25">
      <c r="A28" s="21"/>
      <c r="C28" s="51">
        <f t="shared" si="0"/>
        <v>19.2</v>
      </c>
      <c r="D28" s="5" t="s">
        <v>99</v>
      </c>
      <c r="E28" s="33" t="s">
        <v>42</v>
      </c>
      <c r="F28" s="33">
        <v>19.2</v>
      </c>
      <c r="G28" s="21"/>
    </row>
    <row r="29" spans="1:7" ht="11.25">
      <c r="A29" s="21"/>
      <c r="C29" s="51">
        <f t="shared" si="0"/>
        <v>18.2</v>
      </c>
      <c r="D29" s="5" t="s">
        <v>117</v>
      </c>
      <c r="E29" s="33" t="s">
        <v>42</v>
      </c>
      <c r="F29" s="33">
        <v>18.2</v>
      </c>
      <c r="G29" s="21"/>
    </row>
    <row r="30" spans="1:7" ht="11.25">
      <c r="A30" s="21"/>
      <c r="C30" s="51">
        <f t="shared" si="0"/>
        <v>15.7</v>
      </c>
      <c r="D30" s="5" t="s">
        <v>90</v>
      </c>
      <c r="E30" s="33">
        <v>15.7</v>
      </c>
      <c r="F30" s="33">
        <v>15.7</v>
      </c>
      <c r="G30" s="21"/>
    </row>
    <row r="31" spans="1:9" ht="11.25">
      <c r="A31" s="21"/>
      <c r="C31" s="51">
        <f t="shared" si="0"/>
        <v>15.95</v>
      </c>
      <c r="D31" s="5" t="s">
        <v>192</v>
      </c>
      <c r="E31" s="27">
        <v>17.4</v>
      </c>
      <c r="F31" s="27">
        <v>14.5</v>
      </c>
      <c r="G31" s="21"/>
      <c r="H31" s="33"/>
      <c r="I31" s="33"/>
    </row>
    <row r="32" spans="1:9" ht="11.25">
      <c r="A32" s="21"/>
      <c r="C32" s="51">
        <f t="shared" si="0"/>
        <v>14.9</v>
      </c>
      <c r="D32" s="5" t="s">
        <v>62</v>
      </c>
      <c r="E32" s="33">
        <v>15.5</v>
      </c>
      <c r="F32" s="33">
        <v>14.3</v>
      </c>
      <c r="G32" s="5"/>
      <c r="H32" s="33"/>
      <c r="I32" s="33"/>
    </row>
    <row r="33" spans="1:9" ht="11.25">
      <c r="A33" s="21"/>
      <c r="C33" s="51">
        <f t="shared" si="0"/>
        <v>14.35</v>
      </c>
      <c r="D33" s="5" t="s">
        <v>88</v>
      </c>
      <c r="E33" s="33">
        <v>15.1</v>
      </c>
      <c r="F33" s="33">
        <v>13.6</v>
      </c>
      <c r="G33" s="5"/>
      <c r="H33" s="33"/>
      <c r="I33" s="33"/>
    </row>
    <row r="34" spans="1:9" ht="11.25">
      <c r="A34" s="21"/>
      <c r="C34" s="51">
        <f t="shared" si="0"/>
        <v>15.7</v>
      </c>
      <c r="D34" s="5" t="s">
        <v>20</v>
      </c>
      <c r="E34" s="33">
        <v>19.3</v>
      </c>
      <c r="F34" s="33">
        <v>12.1</v>
      </c>
      <c r="G34" s="5"/>
      <c r="H34" s="33"/>
      <c r="I34" s="33"/>
    </row>
    <row r="35" spans="1:6" ht="11.25">
      <c r="A35" s="21"/>
      <c r="C35" s="51">
        <f t="shared" si="0"/>
        <v>9.3</v>
      </c>
      <c r="D35" s="5" t="s">
        <v>193</v>
      </c>
      <c r="E35" s="33" t="s">
        <v>42</v>
      </c>
      <c r="F35" s="33">
        <v>9.3</v>
      </c>
    </row>
    <row r="36" spans="1:7" ht="11.25">
      <c r="A36" s="21"/>
      <c r="C36" s="51">
        <f>AVERAGE(E36,F36)</f>
        <v>15.6</v>
      </c>
      <c r="D36" s="5" t="s">
        <v>86</v>
      </c>
      <c r="E36" s="33">
        <v>15.6</v>
      </c>
      <c r="F36" s="33" t="s">
        <v>42</v>
      </c>
      <c r="G36" s="21"/>
    </row>
    <row r="38" spans="4:8" ht="11.25">
      <c r="D38" s="5" t="s">
        <v>189</v>
      </c>
      <c r="E38" s="27"/>
      <c r="F38" s="27"/>
      <c r="H38" s="5"/>
    </row>
    <row r="39" ht="11.25">
      <c r="D39" s="5" t="s">
        <v>298</v>
      </c>
    </row>
    <row r="40" spans="4:6" ht="11.25">
      <c r="D40" s="5" t="s">
        <v>190</v>
      </c>
      <c r="E40" s="27"/>
      <c r="F40" s="27"/>
    </row>
    <row r="41" spans="4:6" ht="11.25">
      <c r="D41" s="5" t="s">
        <v>191</v>
      </c>
      <c r="E41" s="27"/>
      <c r="F41" s="27"/>
    </row>
    <row r="42" spans="4:5" ht="11.25">
      <c r="D42" s="4" t="s">
        <v>384</v>
      </c>
      <c r="E42" s="27"/>
    </row>
    <row r="46" spans="5:6" ht="11.25">
      <c r="E46" s="27"/>
      <c r="F46" s="27"/>
    </row>
    <row r="47" spans="5:6" ht="11.25">
      <c r="E47" s="27"/>
      <c r="F47" s="27"/>
    </row>
    <row r="48" spans="5:6" ht="11.25">
      <c r="E48" s="27"/>
      <c r="F48" s="27"/>
    </row>
    <row r="49" spans="5:6" ht="11.25">
      <c r="E49" s="27"/>
      <c r="F49" s="27"/>
    </row>
    <row r="50" spans="5:6" ht="11.25">
      <c r="E50" s="27"/>
      <c r="F50" s="27"/>
    </row>
    <row r="51" spans="5:6" ht="11.25">
      <c r="E51" s="27"/>
      <c r="F51" s="27"/>
    </row>
    <row r="52" spans="5:6" ht="11.25">
      <c r="E52" s="27"/>
      <c r="F52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C2:R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28125" style="29" customWidth="1"/>
    <col min="5" max="15" width="5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383</v>
      </c>
    </row>
    <row r="7" s="1" customFormat="1" ht="12.75" customHeight="1">
      <c r="D7" s="1" t="s">
        <v>194</v>
      </c>
    </row>
    <row r="9" spans="3:18" s="6" customFormat="1" ht="11.25">
      <c r="C9" s="4"/>
      <c r="D9" s="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7"/>
    </row>
    <row r="10" spans="3:16" s="177" customFormat="1" ht="11.25" customHeight="1">
      <c r="C10" s="83"/>
      <c r="D10" s="83"/>
      <c r="E10" s="178">
        <v>1997</v>
      </c>
      <c r="F10" s="178">
        <v>1998</v>
      </c>
      <c r="G10" s="178">
        <v>1999</v>
      </c>
      <c r="H10" s="178">
        <v>2000</v>
      </c>
      <c r="I10" s="178">
        <v>2001</v>
      </c>
      <c r="J10" s="178">
        <v>2002</v>
      </c>
      <c r="K10" s="178">
        <v>2003</v>
      </c>
      <c r="L10" s="178">
        <v>2004</v>
      </c>
      <c r="M10" s="178">
        <v>2005</v>
      </c>
      <c r="N10" s="178">
        <v>2006</v>
      </c>
      <c r="O10" s="178">
        <v>2007</v>
      </c>
      <c r="P10" s="83"/>
    </row>
    <row r="11" spans="3:18" ht="9.75" customHeight="1">
      <c r="C11" s="84"/>
      <c r="D11" s="85" t="s">
        <v>46</v>
      </c>
      <c r="E11" s="86" t="s">
        <v>42</v>
      </c>
      <c r="F11" s="86" t="s">
        <v>42</v>
      </c>
      <c r="G11" s="86">
        <v>12</v>
      </c>
      <c r="H11" s="86">
        <v>11.3</v>
      </c>
      <c r="I11" s="86">
        <v>12.3</v>
      </c>
      <c r="J11" s="86">
        <v>12.1</v>
      </c>
      <c r="K11" s="86">
        <v>12.1</v>
      </c>
      <c r="L11" s="86">
        <v>11.7</v>
      </c>
      <c r="M11" s="86">
        <v>11.6</v>
      </c>
      <c r="N11" s="86">
        <v>11</v>
      </c>
      <c r="O11" s="86">
        <v>10.7</v>
      </c>
      <c r="P11" s="84"/>
      <c r="Q11" s="27"/>
      <c r="R11" s="27"/>
    </row>
    <row r="12" spans="3:18" ht="9.75" customHeight="1">
      <c r="C12" s="101"/>
      <c r="D12" s="102" t="s">
        <v>58</v>
      </c>
      <c r="E12" s="130">
        <v>17.7</v>
      </c>
      <c r="F12" s="130">
        <v>17</v>
      </c>
      <c r="G12" s="130">
        <v>17.2</v>
      </c>
      <c r="H12" s="130">
        <v>15.4</v>
      </c>
      <c r="I12" s="130">
        <v>16.4</v>
      </c>
      <c r="J12" s="130">
        <v>15.8</v>
      </c>
      <c r="K12" s="130">
        <v>14.7</v>
      </c>
      <c r="L12" s="130">
        <v>13.3</v>
      </c>
      <c r="M12" s="130">
        <v>12.6</v>
      </c>
      <c r="N12" s="130">
        <v>12.9</v>
      </c>
      <c r="O12" s="130">
        <v>13.7</v>
      </c>
      <c r="P12" s="101"/>
      <c r="Q12" s="27"/>
      <c r="R12" s="27"/>
    </row>
    <row r="13" spans="3:18" ht="9.75" customHeight="1">
      <c r="C13" s="104"/>
      <c r="D13" s="105" t="s">
        <v>62</v>
      </c>
      <c r="E13" s="131" t="s">
        <v>42</v>
      </c>
      <c r="F13" s="131" t="s">
        <v>42</v>
      </c>
      <c r="G13" s="131" t="s">
        <v>42</v>
      </c>
      <c r="H13" s="131" t="s">
        <v>42</v>
      </c>
      <c r="I13" s="131" t="s">
        <v>42</v>
      </c>
      <c r="J13" s="131" t="s">
        <v>42</v>
      </c>
      <c r="K13" s="131" t="s">
        <v>42</v>
      </c>
      <c r="L13" s="131" t="s">
        <v>42</v>
      </c>
      <c r="M13" s="131">
        <v>-22.7</v>
      </c>
      <c r="N13" s="131" t="s">
        <v>42</v>
      </c>
      <c r="O13" s="131" t="s">
        <v>42</v>
      </c>
      <c r="P13" s="104"/>
      <c r="Q13" s="27"/>
      <c r="R13" s="27"/>
    </row>
    <row r="14" spans="3:18" ht="9.75" customHeight="1">
      <c r="C14" s="104"/>
      <c r="D14" s="105" t="s">
        <v>64</v>
      </c>
      <c r="E14" s="131">
        <v>11</v>
      </c>
      <c r="F14" s="131">
        <v>9.2</v>
      </c>
      <c r="G14" s="131">
        <v>8.5</v>
      </c>
      <c r="H14" s="131">
        <v>8.5</v>
      </c>
      <c r="I14" s="131">
        <v>7.4</v>
      </c>
      <c r="J14" s="131">
        <v>8.1</v>
      </c>
      <c r="K14" s="131">
        <v>7.4</v>
      </c>
      <c r="L14" s="131">
        <v>5.7</v>
      </c>
      <c r="M14" s="131">
        <v>8.1</v>
      </c>
      <c r="N14" s="131">
        <v>9.1</v>
      </c>
      <c r="O14" s="131">
        <v>8.8</v>
      </c>
      <c r="P14" s="104"/>
      <c r="Q14" s="27"/>
      <c r="R14" s="27"/>
    </row>
    <row r="15" spans="3:18" ht="9.75" customHeight="1">
      <c r="C15" s="104"/>
      <c r="D15" s="105" t="s">
        <v>65</v>
      </c>
      <c r="E15" s="131">
        <v>5</v>
      </c>
      <c r="F15" s="131">
        <v>6.3</v>
      </c>
      <c r="G15" s="131">
        <v>3.8</v>
      </c>
      <c r="H15" s="131">
        <v>4.9</v>
      </c>
      <c r="I15" s="131">
        <v>8.8</v>
      </c>
      <c r="J15" s="131">
        <v>8.8</v>
      </c>
      <c r="K15" s="131">
        <v>9.4</v>
      </c>
      <c r="L15" s="131">
        <v>6.3</v>
      </c>
      <c r="M15" s="131">
        <v>2.6</v>
      </c>
      <c r="N15" s="131">
        <v>4</v>
      </c>
      <c r="O15" s="131" t="s">
        <v>42</v>
      </c>
      <c r="P15" s="104"/>
      <c r="Q15" s="27"/>
      <c r="R15" s="27"/>
    </row>
    <row r="16" spans="3:18" ht="9.75" customHeight="1">
      <c r="C16" s="104"/>
      <c r="D16" s="105" t="s">
        <v>66</v>
      </c>
      <c r="E16" s="131">
        <v>15.9</v>
      </c>
      <c r="F16" s="131">
        <v>15.9</v>
      </c>
      <c r="G16" s="131">
        <v>15.3</v>
      </c>
      <c r="H16" s="131">
        <v>15.1</v>
      </c>
      <c r="I16" s="131">
        <v>15.2</v>
      </c>
      <c r="J16" s="131">
        <v>15.7</v>
      </c>
      <c r="K16" s="131">
        <v>16</v>
      </c>
      <c r="L16" s="131">
        <v>16.1</v>
      </c>
      <c r="M16" s="131">
        <v>16.3</v>
      </c>
      <c r="N16" s="131">
        <v>16.2</v>
      </c>
      <c r="O16" s="131">
        <v>16.7</v>
      </c>
      <c r="P16" s="104"/>
      <c r="Q16" s="27"/>
      <c r="R16" s="27"/>
    </row>
    <row r="17" spans="3:18" ht="9.75" customHeight="1">
      <c r="C17" s="104"/>
      <c r="D17" s="105" t="s">
        <v>67</v>
      </c>
      <c r="E17" s="131">
        <v>6.5</v>
      </c>
      <c r="F17" s="131">
        <v>4.5</v>
      </c>
      <c r="G17" s="131">
        <v>2.6</v>
      </c>
      <c r="H17" s="131">
        <v>4.1</v>
      </c>
      <c r="I17" s="131">
        <v>3.1</v>
      </c>
      <c r="J17" s="131">
        <v>0.5</v>
      </c>
      <c r="K17" s="131">
        <v>-1.6</v>
      </c>
      <c r="L17" s="131">
        <v>-4.8</v>
      </c>
      <c r="M17" s="131">
        <v>-3.8</v>
      </c>
      <c r="N17" s="131">
        <v>-3</v>
      </c>
      <c r="O17" s="131">
        <v>0.8</v>
      </c>
      <c r="P17" s="104"/>
      <c r="Q17" s="27"/>
      <c r="R17" s="27"/>
    </row>
    <row r="18" spans="3:18" ht="9.75" customHeight="1">
      <c r="C18" s="104"/>
      <c r="D18" s="105" t="s">
        <v>71</v>
      </c>
      <c r="E18" s="131" t="s">
        <v>42</v>
      </c>
      <c r="F18" s="131" t="s">
        <v>42</v>
      </c>
      <c r="G18" s="131" t="s">
        <v>42</v>
      </c>
      <c r="H18" s="131" t="s">
        <v>42</v>
      </c>
      <c r="I18" s="131" t="s">
        <v>42</v>
      </c>
      <c r="J18" s="131">
        <v>10.3</v>
      </c>
      <c r="K18" s="131">
        <v>10.6</v>
      </c>
      <c r="L18" s="131">
        <v>13.7</v>
      </c>
      <c r="M18" s="131">
        <v>11.6</v>
      </c>
      <c r="N18" s="131">
        <v>10.3</v>
      </c>
      <c r="O18" s="131">
        <v>9.2</v>
      </c>
      <c r="P18" s="104"/>
      <c r="Q18" s="27"/>
      <c r="R18" s="27"/>
    </row>
    <row r="19" spans="3:18" ht="9.75" customHeight="1">
      <c r="C19" s="104"/>
      <c r="D19" s="105" t="s">
        <v>73</v>
      </c>
      <c r="E19" s="131" t="s">
        <v>42</v>
      </c>
      <c r="F19" s="131" t="s">
        <v>42</v>
      </c>
      <c r="G19" s="131" t="s">
        <v>42</v>
      </c>
      <c r="H19" s="131">
        <v>2.5</v>
      </c>
      <c r="I19" s="131">
        <v>1.7</v>
      </c>
      <c r="J19" s="131">
        <v>1.1</v>
      </c>
      <c r="K19" s="131">
        <v>1.6</v>
      </c>
      <c r="L19" s="131">
        <v>1.5</v>
      </c>
      <c r="M19" s="131">
        <v>0.7</v>
      </c>
      <c r="N19" s="131">
        <v>1.2</v>
      </c>
      <c r="O19" s="131" t="s">
        <v>42</v>
      </c>
      <c r="P19" s="104"/>
      <c r="Q19" s="27"/>
      <c r="R19" s="27"/>
    </row>
    <row r="20" spans="3:18" ht="9.75" customHeight="1">
      <c r="C20" s="104"/>
      <c r="D20" s="105" t="s">
        <v>74</v>
      </c>
      <c r="E20" s="131" t="s">
        <v>42</v>
      </c>
      <c r="F20" s="131" t="s">
        <v>42</v>
      </c>
      <c r="G20" s="131" t="s">
        <v>42</v>
      </c>
      <c r="H20" s="131">
        <v>11.1</v>
      </c>
      <c r="I20" s="131">
        <v>11.1</v>
      </c>
      <c r="J20" s="131">
        <v>11.4</v>
      </c>
      <c r="K20" s="131">
        <v>12</v>
      </c>
      <c r="L20" s="131">
        <v>11.3</v>
      </c>
      <c r="M20" s="131">
        <v>11.3</v>
      </c>
      <c r="N20" s="131">
        <v>11.2</v>
      </c>
      <c r="O20" s="131">
        <v>10.2</v>
      </c>
      <c r="P20" s="104"/>
      <c r="Q20" s="27"/>
      <c r="R20" s="27"/>
    </row>
    <row r="21" spans="3:18" ht="9.75" customHeight="1">
      <c r="C21" s="104"/>
      <c r="D21" s="105" t="s">
        <v>76</v>
      </c>
      <c r="E21" s="131">
        <v>15.8</v>
      </c>
      <c r="F21" s="131">
        <v>15.4</v>
      </c>
      <c r="G21" s="131">
        <v>15.1</v>
      </c>
      <c r="H21" s="131">
        <v>14.9</v>
      </c>
      <c r="I21" s="131">
        <v>15.6</v>
      </c>
      <c r="J21" s="131">
        <v>16.7</v>
      </c>
      <c r="K21" s="131">
        <v>15.6</v>
      </c>
      <c r="L21" s="131">
        <v>15.6</v>
      </c>
      <c r="M21" s="131">
        <v>14.6</v>
      </c>
      <c r="N21" s="131">
        <v>14.9</v>
      </c>
      <c r="O21" s="131">
        <v>15.6</v>
      </c>
      <c r="P21" s="104"/>
      <c r="Q21" s="27"/>
      <c r="R21" s="27"/>
    </row>
    <row r="22" spans="3:18" ht="9.75" customHeight="1">
      <c r="C22" s="104"/>
      <c r="D22" s="105" t="s">
        <v>81</v>
      </c>
      <c r="E22" s="131">
        <v>20.2</v>
      </c>
      <c r="F22" s="131">
        <v>16.8</v>
      </c>
      <c r="G22" s="131">
        <v>15.8</v>
      </c>
      <c r="H22" s="131">
        <v>14.2</v>
      </c>
      <c r="I22" s="131">
        <v>16</v>
      </c>
      <c r="J22" s="131">
        <v>16.8</v>
      </c>
      <c r="K22" s="131">
        <v>16</v>
      </c>
      <c r="L22" s="131">
        <v>16</v>
      </c>
      <c r="M22" s="131">
        <v>15.9</v>
      </c>
      <c r="N22" s="131">
        <v>15.1</v>
      </c>
      <c r="O22" s="131">
        <v>14.2</v>
      </c>
      <c r="P22" s="104"/>
      <c r="Q22" s="27"/>
      <c r="R22" s="27"/>
    </row>
    <row r="23" spans="3:18" ht="9.75" customHeight="1">
      <c r="C23" s="104"/>
      <c r="D23" s="105" t="s">
        <v>84</v>
      </c>
      <c r="E23" s="131" t="s">
        <v>42</v>
      </c>
      <c r="F23" s="131" t="s">
        <v>42</v>
      </c>
      <c r="G23" s="131" t="s">
        <v>42</v>
      </c>
      <c r="H23" s="131" t="s">
        <v>42</v>
      </c>
      <c r="I23" s="131" t="s">
        <v>42</v>
      </c>
      <c r="J23" s="131" t="s">
        <v>42</v>
      </c>
      <c r="K23" s="131" t="s">
        <v>42</v>
      </c>
      <c r="L23" s="131" t="s">
        <v>42</v>
      </c>
      <c r="M23" s="131" t="s">
        <v>42</v>
      </c>
      <c r="N23" s="131" t="s">
        <v>42</v>
      </c>
      <c r="O23" s="131" t="s">
        <v>42</v>
      </c>
      <c r="P23" s="104"/>
      <c r="Q23" s="27"/>
      <c r="R23" s="27"/>
    </row>
    <row r="24" spans="3:18" ht="9.75" customHeight="1">
      <c r="C24" s="104"/>
      <c r="D24" s="105" t="s">
        <v>88</v>
      </c>
      <c r="E24" s="131">
        <v>1.8</v>
      </c>
      <c r="F24" s="131">
        <v>0.7</v>
      </c>
      <c r="G24" s="131">
        <v>-0.7</v>
      </c>
      <c r="H24" s="131">
        <v>2.9</v>
      </c>
      <c r="I24" s="131">
        <v>-0.4</v>
      </c>
      <c r="J24" s="131">
        <v>1.5</v>
      </c>
      <c r="K24" s="131">
        <v>3</v>
      </c>
      <c r="L24" s="131">
        <v>4.7</v>
      </c>
      <c r="M24" s="131">
        <v>1.2</v>
      </c>
      <c r="N24" s="131">
        <v>-3.6</v>
      </c>
      <c r="O24" s="131" t="s">
        <v>42</v>
      </c>
      <c r="P24" s="104"/>
      <c r="Q24" s="27"/>
      <c r="R24" s="27"/>
    </row>
    <row r="25" spans="3:18" ht="9.75" customHeight="1">
      <c r="C25" s="104"/>
      <c r="D25" s="105" t="s">
        <v>90</v>
      </c>
      <c r="E25" s="131">
        <v>3.4</v>
      </c>
      <c r="F25" s="131">
        <v>7.2</v>
      </c>
      <c r="G25" s="131">
        <v>7.8</v>
      </c>
      <c r="H25" s="131">
        <v>7.2</v>
      </c>
      <c r="I25" s="131">
        <v>6.2</v>
      </c>
      <c r="J25" s="131">
        <v>6.1</v>
      </c>
      <c r="K25" s="131">
        <v>3.7</v>
      </c>
      <c r="L25" s="131">
        <v>1.9</v>
      </c>
      <c r="M25" s="131">
        <v>1.6</v>
      </c>
      <c r="N25" s="131">
        <v>0.7</v>
      </c>
      <c r="O25" s="131" t="s">
        <v>42</v>
      </c>
      <c r="P25" s="104"/>
      <c r="Q25" s="27"/>
      <c r="R25" s="27"/>
    </row>
    <row r="26" spans="3:18" ht="9.75" customHeight="1">
      <c r="C26" s="104"/>
      <c r="D26" s="105" t="s">
        <v>93</v>
      </c>
      <c r="E26" s="131" t="s">
        <v>42</v>
      </c>
      <c r="F26" s="131" t="s">
        <v>42</v>
      </c>
      <c r="G26" s="131" t="s">
        <v>42</v>
      </c>
      <c r="H26" s="131" t="s">
        <v>42</v>
      </c>
      <c r="I26" s="131" t="s">
        <v>42</v>
      </c>
      <c r="J26" s="131" t="s">
        <v>42</v>
      </c>
      <c r="K26" s="131" t="s">
        <v>42</v>
      </c>
      <c r="L26" s="131" t="s">
        <v>42</v>
      </c>
      <c r="M26" s="131" t="s">
        <v>42</v>
      </c>
      <c r="N26" s="131" t="s">
        <v>42</v>
      </c>
      <c r="O26" s="131" t="s">
        <v>42</v>
      </c>
      <c r="P26" s="104"/>
      <c r="Q26" s="27"/>
      <c r="R26" s="27"/>
    </row>
    <row r="27" spans="3:18" ht="9.75" customHeight="1">
      <c r="C27" s="104"/>
      <c r="D27" s="105" t="s">
        <v>97</v>
      </c>
      <c r="E27" s="131" t="s">
        <v>42</v>
      </c>
      <c r="F27" s="131" t="s">
        <v>42</v>
      </c>
      <c r="G27" s="131" t="s">
        <v>42</v>
      </c>
      <c r="H27" s="131">
        <v>13.9</v>
      </c>
      <c r="I27" s="131">
        <v>13.7</v>
      </c>
      <c r="J27" s="131">
        <v>11.4</v>
      </c>
      <c r="K27" s="131">
        <v>9.2</v>
      </c>
      <c r="L27" s="131">
        <v>11.6</v>
      </c>
      <c r="M27" s="131">
        <v>11.4</v>
      </c>
      <c r="N27" s="131">
        <v>12</v>
      </c>
      <c r="O27" s="131" t="s">
        <v>42</v>
      </c>
      <c r="P27" s="104"/>
      <c r="Q27" s="27"/>
      <c r="R27" s="27"/>
    </row>
    <row r="28" spans="3:18" ht="9.75" customHeight="1">
      <c r="C28" s="104"/>
      <c r="D28" s="105" t="s">
        <v>19</v>
      </c>
      <c r="E28" s="131" t="s">
        <v>42</v>
      </c>
      <c r="F28" s="131" t="s">
        <v>42</v>
      </c>
      <c r="G28" s="131" t="s">
        <v>42</v>
      </c>
      <c r="H28" s="131" t="s">
        <v>42</v>
      </c>
      <c r="I28" s="131" t="s">
        <v>42</v>
      </c>
      <c r="J28" s="131" t="s">
        <v>42</v>
      </c>
      <c r="K28" s="131" t="s">
        <v>42</v>
      </c>
      <c r="L28" s="131" t="s">
        <v>42</v>
      </c>
      <c r="M28" s="131" t="s">
        <v>42</v>
      </c>
      <c r="N28" s="131" t="s">
        <v>42</v>
      </c>
      <c r="O28" s="131" t="s">
        <v>42</v>
      </c>
      <c r="P28" s="104"/>
      <c r="Q28" s="27"/>
      <c r="R28" s="27"/>
    </row>
    <row r="29" spans="3:18" ht="9.75" customHeight="1">
      <c r="C29" s="104"/>
      <c r="D29" s="105" t="s">
        <v>101</v>
      </c>
      <c r="E29" s="131">
        <v>17.6</v>
      </c>
      <c r="F29" s="131">
        <v>16.6</v>
      </c>
      <c r="G29" s="131">
        <v>13.8</v>
      </c>
      <c r="H29" s="131">
        <v>11.9</v>
      </c>
      <c r="I29" s="131">
        <v>14.5</v>
      </c>
      <c r="J29" s="131">
        <v>13.7</v>
      </c>
      <c r="K29" s="131">
        <v>13</v>
      </c>
      <c r="L29" s="131">
        <v>13</v>
      </c>
      <c r="M29" s="131">
        <v>12.2</v>
      </c>
      <c r="N29" s="131">
        <v>11.5</v>
      </c>
      <c r="O29" s="131">
        <v>13.4</v>
      </c>
      <c r="P29" s="104"/>
      <c r="Q29" s="27"/>
      <c r="R29" s="27"/>
    </row>
    <row r="30" spans="3:18" ht="9.75" customHeight="1">
      <c r="C30" s="104"/>
      <c r="D30" s="105" t="s">
        <v>107</v>
      </c>
      <c r="E30" s="131">
        <v>12.6</v>
      </c>
      <c r="F30" s="131">
        <v>13.3</v>
      </c>
      <c r="G30" s="131">
        <v>14.5</v>
      </c>
      <c r="H30" s="131">
        <v>13.9</v>
      </c>
      <c r="I30" s="131">
        <v>12.9</v>
      </c>
      <c r="J30" s="131">
        <v>12.9</v>
      </c>
      <c r="K30" s="131">
        <v>14</v>
      </c>
      <c r="L30" s="131">
        <v>14.1</v>
      </c>
      <c r="M30" s="131">
        <v>14.5</v>
      </c>
      <c r="N30" s="131">
        <v>15.4</v>
      </c>
      <c r="O30" s="131">
        <v>16.3</v>
      </c>
      <c r="P30" s="104"/>
      <c r="Q30" s="27"/>
      <c r="R30" s="27"/>
    </row>
    <row r="31" spans="3:18" ht="9.75" customHeight="1">
      <c r="C31" s="104"/>
      <c r="D31" s="105" t="s">
        <v>109</v>
      </c>
      <c r="E31" s="131">
        <v>14.1</v>
      </c>
      <c r="F31" s="131">
        <v>14.4</v>
      </c>
      <c r="G31" s="131">
        <v>12.9</v>
      </c>
      <c r="H31" s="131">
        <v>10.7</v>
      </c>
      <c r="I31" s="131">
        <v>12.1</v>
      </c>
      <c r="J31" s="131">
        <v>8.4</v>
      </c>
      <c r="K31" s="131">
        <v>7.8</v>
      </c>
      <c r="L31" s="131">
        <v>7.2</v>
      </c>
      <c r="M31" s="131">
        <v>7.2</v>
      </c>
      <c r="N31" s="131">
        <v>6.6</v>
      </c>
      <c r="O31" s="131" t="s">
        <v>42</v>
      </c>
      <c r="P31" s="104"/>
      <c r="Q31" s="27"/>
      <c r="R31" s="27"/>
    </row>
    <row r="32" spans="3:18" ht="9.75" customHeight="1">
      <c r="C32" s="104"/>
      <c r="D32" s="105" t="s">
        <v>21</v>
      </c>
      <c r="E32" s="131">
        <v>10.8</v>
      </c>
      <c r="F32" s="131">
        <v>10.5</v>
      </c>
      <c r="G32" s="131">
        <v>9.8</v>
      </c>
      <c r="H32" s="131">
        <v>10.2</v>
      </c>
      <c r="I32" s="131">
        <v>10.9</v>
      </c>
      <c r="J32" s="131">
        <v>10.6</v>
      </c>
      <c r="K32" s="131">
        <v>10.5</v>
      </c>
      <c r="L32" s="131">
        <v>9.7</v>
      </c>
      <c r="M32" s="131">
        <v>9.2</v>
      </c>
      <c r="N32" s="131">
        <v>8.1</v>
      </c>
      <c r="O32" s="131">
        <v>6.6</v>
      </c>
      <c r="P32" s="104"/>
      <c r="Q32" s="27"/>
      <c r="R32" s="27"/>
    </row>
    <row r="33" spans="3:18" ht="9.75" customHeight="1">
      <c r="C33" s="104"/>
      <c r="D33" s="105" t="s">
        <v>115</v>
      </c>
      <c r="E33" s="131" t="s">
        <v>42</v>
      </c>
      <c r="F33" s="131" t="s">
        <v>42</v>
      </c>
      <c r="G33" s="131" t="s">
        <v>42</v>
      </c>
      <c r="H33" s="131" t="s">
        <v>42</v>
      </c>
      <c r="I33" s="131" t="s">
        <v>42</v>
      </c>
      <c r="J33" s="131" t="s">
        <v>42</v>
      </c>
      <c r="K33" s="131">
        <v>-7.5</v>
      </c>
      <c r="L33" s="131">
        <v>-3</v>
      </c>
      <c r="M33" s="131">
        <v>-10.9</v>
      </c>
      <c r="N33" s="131">
        <v>-14.1</v>
      </c>
      <c r="O33" s="131" t="s">
        <v>42</v>
      </c>
      <c r="P33" s="104"/>
      <c r="Q33" s="27"/>
      <c r="R33" s="27"/>
    </row>
    <row r="34" spans="3:18" ht="9.75" customHeight="1">
      <c r="C34" s="104"/>
      <c r="D34" s="105" t="s">
        <v>118</v>
      </c>
      <c r="E34" s="131" t="s">
        <v>42</v>
      </c>
      <c r="F34" s="131" t="s">
        <v>42</v>
      </c>
      <c r="G34" s="131" t="s">
        <v>42</v>
      </c>
      <c r="H34" s="131">
        <v>14.5</v>
      </c>
      <c r="I34" s="131">
        <v>16.1</v>
      </c>
      <c r="J34" s="131">
        <v>16.9</v>
      </c>
      <c r="K34" s="131">
        <v>14.8</v>
      </c>
      <c r="L34" s="131">
        <v>15.9</v>
      </c>
      <c r="M34" s="131">
        <v>16.8</v>
      </c>
      <c r="N34" s="131">
        <v>16.1</v>
      </c>
      <c r="O34" s="131" t="s">
        <v>42</v>
      </c>
      <c r="P34" s="104"/>
      <c r="Q34" s="27"/>
      <c r="R34" s="27"/>
    </row>
    <row r="35" spans="3:18" ht="9.75" customHeight="1">
      <c r="C35" s="104"/>
      <c r="D35" s="105" t="s">
        <v>123</v>
      </c>
      <c r="E35" s="131">
        <v>13.9</v>
      </c>
      <c r="F35" s="131">
        <v>12.4</v>
      </c>
      <c r="G35" s="131">
        <v>11.2</v>
      </c>
      <c r="H35" s="131">
        <v>11.1</v>
      </c>
      <c r="I35" s="131">
        <v>9.1</v>
      </c>
      <c r="J35" s="131">
        <v>8.9</v>
      </c>
      <c r="K35" s="131">
        <v>7.1</v>
      </c>
      <c r="L35" s="131">
        <v>6.3</v>
      </c>
      <c r="M35" s="131">
        <v>6.9</v>
      </c>
      <c r="N35" s="131">
        <v>6.1</v>
      </c>
      <c r="O35" s="131">
        <v>7.7</v>
      </c>
      <c r="P35" s="104"/>
      <c r="Q35" s="27"/>
      <c r="R35" s="27"/>
    </row>
    <row r="36" spans="3:18" ht="9.75" customHeight="1">
      <c r="C36" s="104"/>
      <c r="D36" s="105" t="s">
        <v>125</v>
      </c>
      <c r="E36" s="131">
        <v>9.1</v>
      </c>
      <c r="F36" s="131">
        <v>7.9</v>
      </c>
      <c r="G36" s="131">
        <v>9.3</v>
      </c>
      <c r="H36" s="131">
        <v>7.6</v>
      </c>
      <c r="I36" s="131">
        <v>7.8</v>
      </c>
      <c r="J36" s="131">
        <v>7.9</v>
      </c>
      <c r="K36" s="131">
        <v>8.4</v>
      </c>
      <c r="L36" s="131">
        <v>9.4</v>
      </c>
      <c r="M36" s="131">
        <v>8</v>
      </c>
      <c r="N36" s="131">
        <v>5.6</v>
      </c>
      <c r="O36" s="131">
        <v>5.5</v>
      </c>
      <c r="P36" s="104"/>
      <c r="Q36" s="27"/>
      <c r="R36" s="27"/>
    </row>
    <row r="37" spans="3:18" ht="9.75" customHeight="1">
      <c r="C37" s="104"/>
      <c r="D37" s="105" t="s">
        <v>126</v>
      </c>
      <c r="E37" s="131">
        <v>7.2</v>
      </c>
      <c r="F37" s="131">
        <v>6.4</v>
      </c>
      <c r="G37" s="131">
        <v>6</v>
      </c>
      <c r="H37" s="131">
        <v>7.4</v>
      </c>
      <c r="I37" s="131">
        <v>11.8</v>
      </c>
      <c r="J37" s="131">
        <v>11.6</v>
      </c>
      <c r="K37" s="131">
        <v>11.4</v>
      </c>
      <c r="L37" s="131">
        <v>10.3</v>
      </c>
      <c r="M37" s="131">
        <v>9.5</v>
      </c>
      <c r="N37" s="131">
        <v>9.8</v>
      </c>
      <c r="O37" s="131">
        <v>11</v>
      </c>
      <c r="P37" s="104"/>
      <c r="Q37" s="27"/>
      <c r="R37" s="27"/>
    </row>
    <row r="38" spans="3:18" ht="9.75" customHeight="1">
      <c r="C38" s="108"/>
      <c r="D38" s="109" t="s">
        <v>128</v>
      </c>
      <c r="E38" s="132">
        <v>9.6</v>
      </c>
      <c r="F38" s="132">
        <v>7.4</v>
      </c>
      <c r="G38" s="132">
        <v>5.2</v>
      </c>
      <c r="H38" s="132">
        <v>4.7</v>
      </c>
      <c r="I38" s="132">
        <v>6</v>
      </c>
      <c r="J38" s="132">
        <v>4.8</v>
      </c>
      <c r="K38" s="132">
        <v>5.1</v>
      </c>
      <c r="L38" s="132">
        <v>4</v>
      </c>
      <c r="M38" s="132">
        <v>5.1</v>
      </c>
      <c r="N38" s="132">
        <v>4.2</v>
      </c>
      <c r="O38" s="132">
        <v>2.5</v>
      </c>
      <c r="P38" s="108"/>
      <c r="Q38" s="27"/>
      <c r="R38" s="27"/>
    </row>
    <row r="39" spans="3:18" ht="9.75" customHeight="1">
      <c r="C39" s="101"/>
      <c r="D39" s="102" t="s">
        <v>131</v>
      </c>
      <c r="E39" s="130">
        <v>8.1</v>
      </c>
      <c r="F39" s="130">
        <v>10.5</v>
      </c>
      <c r="G39" s="130">
        <v>9.5</v>
      </c>
      <c r="H39" s="130">
        <v>9.2</v>
      </c>
      <c r="I39" s="130">
        <v>8.2</v>
      </c>
      <c r="J39" s="130">
        <v>12.7</v>
      </c>
      <c r="K39" s="130">
        <v>13.3</v>
      </c>
      <c r="L39" s="130">
        <v>11.8</v>
      </c>
      <c r="M39" s="130">
        <v>14.5</v>
      </c>
      <c r="N39" s="130">
        <v>5.6</v>
      </c>
      <c r="O39" s="130">
        <v>4.6</v>
      </c>
      <c r="P39" s="101"/>
      <c r="Q39" s="27"/>
      <c r="R39" s="27"/>
    </row>
    <row r="40" spans="3:18" ht="9.75" customHeight="1">
      <c r="C40" s="108"/>
      <c r="D40" s="109" t="s">
        <v>132</v>
      </c>
      <c r="E40" s="132">
        <v>15.8</v>
      </c>
      <c r="F40" s="132">
        <v>15.8</v>
      </c>
      <c r="G40" s="132">
        <v>16</v>
      </c>
      <c r="H40" s="132">
        <v>16.9</v>
      </c>
      <c r="I40" s="132">
        <v>17.1</v>
      </c>
      <c r="J40" s="132">
        <v>16.1</v>
      </c>
      <c r="K40" s="132">
        <v>14.8</v>
      </c>
      <c r="L40" s="132">
        <v>14.4</v>
      </c>
      <c r="M40" s="132">
        <v>15.3</v>
      </c>
      <c r="N40" s="132">
        <v>17.1</v>
      </c>
      <c r="O40" s="132" t="s">
        <v>42</v>
      </c>
      <c r="P40" s="108"/>
      <c r="Q40" s="27"/>
      <c r="R40" s="27"/>
    </row>
    <row r="41" ht="11.25">
      <c r="Q41" s="5"/>
    </row>
    <row r="42" ht="11.25">
      <c r="D42" s="4" t="s">
        <v>195</v>
      </c>
    </row>
    <row r="43" ht="11.25">
      <c r="D43" s="4" t="s">
        <v>385</v>
      </c>
    </row>
    <row r="44" ht="11.25">
      <c r="D44" s="4"/>
    </row>
    <row r="45" ht="11.25">
      <c r="D45" s="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8"/>
  <dimension ref="A1:G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50" customWidth="1"/>
    <col min="4" max="4" width="17.28125" style="4" customWidth="1"/>
    <col min="5" max="5" width="9.140625" style="27" customWidth="1"/>
    <col min="6" max="6" width="9.140625" style="4" customWidth="1"/>
    <col min="7" max="7" width="9.140625" style="50" customWidth="1"/>
    <col min="8" max="16384" width="9.140625" style="4" customWidth="1"/>
  </cols>
  <sheetData>
    <row r="1" spans="1:7" s="1" customFormat="1" ht="11.25">
      <c r="A1" s="22" t="s">
        <v>56</v>
      </c>
      <c r="E1" s="30"/>
      <c r="G1" s="22"/>
    </row>
    <row r="2" spans="4:7" s="1" customFormat="1" ht="11.25">
      <c r="D2" s="1" t="s">
        <v>196</v>
      </c>
      <c r="E2" s="30"/>
      <c r="G2" s="22"/>
    </row>
    <row r="3" spans="4:7" s="1" customFormat="1" ht="11.25">
      <c r="D3" s="235" t="s">
        <v>145</v>
      </c>
      <c r="E3" s="30"/>
      <c r="G3" s="22"/>
    </row>
    <row r="4" spans="4:7" s="1" customFormat="1" ht="11.25">
      <c r="D4" s="1" t="s">
        <v>205</v>
      </c>
      <c r="E4" s="30"/>
      <c r="G4" s="22"/>
    </row>
    <row r="5" spans="5:7" s="1" customFormat="1" ht="11.25">
      <c r="E5" s="30"/>
      <c r="G5" s="22"/>
    </row>
    <row r="6" spans="4:7" s="1" customFormat="1" ht="11.25">
      <c r="D6" s="1" t="s">
        <v>206</v>
      </c>
      <c r="E6" s="30"/>
      <c r="G6" s="22"/>
    </row>
    <row r="7" spans="4:7" s="1" customFormat="1" ht="11.25">
      <c r="D7" s="1" t="s">
        <v>207</v>
      </c>
      <c r="E7" s="30"/>
      <c r="G7" s="22"/>
    </row>
    <row r="8" ht="12"/>
    <row r="9" spans="5:7" ht="12">
      <c r="E9" s="4">
        <v>2004</v>
      </c>
      <c r="F9" s="4">
        <v>2007</v>
      </c>
      <c r="G9" s="57" t="s">
        <v>23</v>
      </c>
    </row>
    <row r="10" spans="1:7" ht="12">
      <c r="A10" s="21"/>
      <c r="C10" s="51">
        <f aca="true" t="shared" si="0" ref="C10:C38">AVERAGE(F10,E10)</f>
        <v>-1.8499999999999999</v>
      </c>
      <c r="D10" s="4" t="s">
        <v>46</v>
      </c>
      <c r="E10" s="33">
        <v>-2.8</v>
      </c>
      <c r="F10" s="33">
        <v>-0.9</v>
      </c>
      <c r="G10" s="50">
        <v>-3</v>
      </c>
    </row>
    <row r="11" spans="1:7" ht="12">
      <c r="A11" s="21"/>
      <c r="C11" s="51">
        <f t="shared" si="0"/>
        <v>-1.75</v>
      </c>
      <c r="D11" s="4" t="s">
        <v>140</v>
      </c>
      <c r="E11" s="33">
        <v>-2.9</v>
      </c>
      <c r="F11" s="33">
        <v>-0.6</v>
      </c>
      <c r="G11" s="50">
        <v>-3</v>
      </c>
    </row>
    <row r="12" spans="1:7" ht="12">
      <c r="A12" s="21"/>
      <c r="C12" s="51">
        <f t="shared" si="0"/>
        <v>3.8499999999999996</v>
      </c>
      <c r="D12" s="4" t="s">
        <v>125</v>
      </c>
      <c r="E12" s="33">
        <v>2.4</v>
      </c>
      <c r="F12" s="33">
        <v>5.3</v>
      </c>
      <c r="G12" s="50">
        <v>-3</v>
      </c>
    </row>
    <row r="13" spans="1:7" ht="12">
      <c r="A13" s="21"/>
      <c r="C13" s="51">
        <f t="shared" si="0"/>
        <v>3.1500000000000004</v>
      </c>
      <c r="D13" s="4" t="s">
        <v>65</v>
      </c>
      <c r="E13" s="33">
        <v>1.9</v>
      </c>
      <c r="F13" s="33">
        <v>4.4</v>
      </c>
      <c r="G13" s="50">
        <v>-3</v>
      </c>
    </row>
    <row r="14" spans="1:7" ht="12">
      <c r="A14" s="21"/>
      <c r="C14" s="51">
        <f t="shared" si="0"/>
        <v>2.15</v>
      </c>
      <c r="D14" s="4" t="s">
        <v>126</v>
      </c>
      <c r="E14" s="33">
        <v>0.8</v>
      </c>
      <c r="F14" s="33">
        <v>3.5</v>
      </c>
      <c r="G14" s="50">
        <v>-3</v>
      </c>
    </row>
    <row r="15" spans="1:7" ht="12">
      <c r="A15" s="21"/>
      <c r="C15" s="51">
        <f t="shared" si="0"/>
        <v>2.4</v>
      </c>
      <c r="D15" s="4" t="s">
        <v>62</v>
      </c>
      <c r="E15" s="33">
        <v>1.4</v>
      </c>
      <c r="F15" s="33">
        <v>3.4</v>
      </c>
      <c r="G15" s="50">
        <v>-3</v>
      </c>
    </row>
    <row r="16" spans="1:7" ht="12">
      <c r="A16" s="21"/>
      <c r="C16" s="51">
        <f t="shared" si="0"/>
        <v>-0.3999999999999999</v>
      </c>
      <c r="D16" s="4" t="s">
        <v>84</v>
      </c>
      <c r="E16" s="33">
        <v>-4.1</v>
      </c>
      <c r="F16" s="33">
        <v>3.3</v>
      </c>
      <c r="G16" s="50">
        <v>-3</v>
      </c>
    </row>
    <row r="17" spans="1:7" ht="12">
      <c r="A17" s="21"/>
      <c r="C17" s="51">
        <f t="shared" si="0"/>
        <v>0.85</v>
      </c>
      <c r="D17" s="4" t="s">
        <v>93</v>
      </c>
      <c r="E17" s="33">
        <v>-1.2</v>
      </c>
      <c r="F17" s="33">
        <v>2.9</v>
      </c>
      <c r="G17" s="50">
        <v>-3</v>
      </c>
    </row>
    <row r="18" spans="1:7" ht="12">
      <c r="A18" s="21"/>
      <c r="C18" s="51">
        <f t="shared" si="0"/>
        <v>2.2</v>
      </c>
      <c r="D18" s="4" t="s">
        <v>67</v>
      </c>
      <c r="E18" s="33">
        <v>1.6</v>
      </c>
      <c r="F18" s="33">
        <v>2.8</v>
      </c>
      <c r="G18" s="50">
        <v>-3</v>
      </c>
    </row>
    <row r="19" spans="1:7" ht="12">
      <c r="A19" s="21"/>
      <c r="C19" s="51">
        <f t="shared" si="0"/>
        <v>0.9500000000000001</v>
      </c>
      <c r="D19" s="4" t="s">
        <v>74</v>
      </c>
      <c r="E19" s="33">
        <v>-0.3</v>
      </c>
      <c r="F19" s="33">
        <v>2.2</v>
      </c>
      <c r="G19" s="50">
        <v>-3</v>
      </c>
    </row>
    <row r="20" spans="1:7" ht="12">
      <c r="A20" s="21"/>
      <c r="C20" s="51">
        <f t="shared" si="0"/>
        <v>-0.6499999999999999</v>
      </c>
      <c r="D20" s="4" t="s">
        <v>101</v>
      </c>
      <c r="E20" s="33">
        <v>-1.7</v>
      </c>
      <c r="F20" s="33">
        <v>0.4</v>
      </c>
      <c r="G20" s="50">
        <v>-3</v>
      </c>
    </row>
    <row r="21" spans="1:7" ht="12">
      <c r="A21" s="21"/>
      <c r="C21" s="51">
        <f t="shared" si="0"/>
        <v>0.85</v>
      </c>
      <c r="D21" s="4" t="s">
        <v>71</v>
      </c>
      <c r="E21" s="33">
        <v>1.4</v>
      </c>
      <c r="F21" s="33">
        <v>0.3</v>
      </c>
      <c r="G21" s="50">
        <v>-3</v>
      </c>
    </row>
    <row r="22" spans="1:7" ht="12">
      <c r="A22" s="21"/>
      <c r="C22" s="51">
        <f t="shared" si="0"/>
        <v>-0.5</v>
      </c>
      <c r="D22" s="4" t="s">
        <v>88</v>
      </c>
      <c r="E22" s="33">
        <v>-1</v>
      </c>
      <c r="F22" s="33">
        <v>0</v>
      </c>
      <c r="G22" s="50">
        <v>-3</v>
      </c>
    </row>
    <row r="23" spans="1:7" ht="11.25">
      <c r="A23" s="21"/>
      <c r="C23" s="51">
        <f t="shared" si="0"/>
        <v>-1.9</v>
      </c>
      <c r="D23" s="4" t="s">
        <v>66</v>
      </c>
      <c r="E23" s="33">
        <v>-3.8</v>
      </c>
      <c r="F23" s="33">
        <v>0</v>
      </c>
      <c r="G23" s="50">
        <v>-3</v>
      </c>
    </row>
    <row r="24" spans="1:7" ht="11.25">
      <c r="A24" s="21"/>
      <c r="C24" s="51">
        <f t="shared" si="0"/>
        <v>-1.2</v>
      </c>
      <c r="D24" s="4" t="s">
        <v>118</v>
      </c>
      <c r="E24" s="33">
        <v>-2.3</v>
      </c>
      <c r="F24" s="33">
        <v>-0.1</v>
      </c>
      <c r="G24" s="50">
        <v>-3</v>
      </c>
    </row>
    <row r="25" spans="1:7" ht="11.25">
      <c r="A25" s="21"/>
      <c r="C25" s="51">
        <f t="shared" si="0"/>
        <v>-0.1</v>
      </c>
      <c r="D25" s="4" t="s">
        <v>58</v>
      </c>
      <c r="E25" s="33">
        <v>0</v>
      </c>
      <c r="F25" s="33">
        <v>-0.2</v>
      </c>
      <c r="G25" s="50">
        <v>-3</v>
      </c>
    </row>
    <row r="26" spans="1:7" ht="11.25">
      <c r="A26" s="21"/>
      <c r="C26" s="51">
        <f t="shared" si="0"/>
        <v>-2.1</v>
      </c>
      <c r="D26" s="4" t="s">
        <v>107</v>
      </c>
      <c r="E26" s="33">
        <v>-3.7</v>
      </c>
      <c r="F26" s="33">
        <v>-0.5</v>
      </c>
      <c r="G26" s="50">
        <v>-3</v>
      </c>
    </row>
    <row r="27" spans="1:7" ht="11.25">
      <c r="A27" s="21"/>
      <c r="C27" s="51">
        <f t="shared" si="0"/>
        <v>-1.35</v>
      </c>
      <c r="D27" s="4" t="s">
        <v>90</v>
      </c>
      <c r="E27" s="33">
        <v>-1.5</v>
      </c>
      <c r="F27" s="33">
        <v>-1.2</v>
      </c>
      <c r="G27" s="50">
        <v>-3</v>
      </c>
    </row>
    <row r="28" spans="1:7" ht="11.25">
      <c r="A28" s="21"/>
      <c r="C28" s="51">
        <f t="shared" si="0"/>
        <v>-2.3</v>
      </c>
      <c r="D28" s="4" t="s">
        <v>188</v>
      </c>
      <c r="E28" s="33">
        <v>-3</v>
      </c>
      <c r="F28" s="33">
        <v>-1.6</v>
      </c>
      <c r="G28" s="50">
        <v>-3</v>
      </c>
    </row>
    <row r="29" spans="1:7" ht="11.25">
      <c r="A29" s="21"/>
      <c r="C29" s="51">
        <f t="shared" si="0"/>
        <v>-3.1999999999999997</v>
      </c>
      <c r="D29" s="4" t="s">
        <v>19</v>
      </c>
      <c r="E29" s="33">
        <v>-4.6</v>
      </c>
      <c r="F29" s="33">
        <v>-1.8</v>
      </c>
      <c r="G29" s="50">
        <v>-3</v>
      </c>
    </row>
    <row r="30" spans="1:7" ht="11.25">
      <c r="A30" s="21"/>
      <c r="C30" s="51">
        <f t="shared" si="0"/>
        <v>-2.7</v>
      </c>
      <c r="D30" s="4" t="s">
        <v>81</v>
      </c>
      <c r="E30" s="33">
        <v>-3.5</v>
      </c>
      <c r="F30" s="33">
        <v>-1.9</v>
      </c>
      <c r="G30" s="50">
        <v>-3</v>
      </c>
    </row>
    <row r="31" spans="1:7" ht="11.25">
      <c r="A31" s="21"/>
      <c r="C31" s="51">
        <f t="shared" si="0"/>
        <v>-3.85</v>
      </c>
      <c r="D31" s="4" t="s">
        <v>109</v>
      </c>
      <c r="E31" s="33">
        <v>-5.7</v>
      </c>
      <c r="F31" s="33">
        <v>-2</v>
      </c>
      <c r="G31" s="50">
        <v>-3</v>
      </c>
    </row>
    <row r="32" spans="1:7" ht="11.25">
      <c r="A32" s="21"/>
      <c r="C32" s="51">
        <f t="shared" si="0"/>
        <v>-2.3</v>
      </c>
      <c r="D32" s="4" t="s">
        <v>123</v>
      </c>
      <c r="E32" s="33">
        <v>-2.4</v>
      </c>
      <c r="F32" s="33">
        <v>-2.2</v>
      </c>
      <c r="G32" s="50">
        <v>-3</v>
      </c>
    </row>
    <row r="33" spans="1:7" ht="11.25">
      <c r="A33" s="21"/>
      <c r="C33" s="51">
        <f t="shared" si="0"/>
        <v>-1.85</v>
      </c>
      <c r="D33" s="4" t="s">
        <v>115</v>
      </c>
      <c r="E33" s="33">
        <v>-1.2</v>
      </c>
      <c r="F33" s="33">
        <v>-2.5</v>
      </c>
      <c r="G33" s="50">
        <v>-3</v>
      </c>
    </row>
    <row r="34" spans="1:7" ht="11.25">
      <c r="A34" s="21"/>
      <c r="C34" s="51">
        <f t="shared" si="0"/>
        <v>-3</v>
      </c>
      <c r="D34" s="4" t="s">
        <v>20</v>
      </c>
      <c r="E34" s="33">
        <v>-3.4</v>
      </c>
      <c r="F34" s="33">
        <v>-2.6</v>
      </c>
      <c r="G34" s="50">
        <v>-3</v>
      </c>
    </row>
    <row r="35" spans="1:7" ht="11.25">
      <c r="A35" s="21"/>
      <c r="C35" s="51">
        <f t="shared" si="0"/>
        <v>-3.1500000000000004</v>
      </c>
      <c r="D35" s="4" t="s">
        <v>76</v>
      </c>
      <c r="E35" s="33">
        <v>-3.6</v>
      </c>
      <c r="F35" s="33">
        <v>-2.7</v>
      </c>
      <c r="G35" s="50">
        <v>-3</v>
      </c>
    </row>
    <row r="36" spans="1:7" ht="11.25">
      <c r="A36" s="21"/>
      <c r="C36" s="51">
        <f t="shared" si="0"/>
        <v>-5.1</v>
      </c>
      <c r="D36" s="4" t="s">
        <v>73</v>
      </c>
      <c r="E36" s="33">
        <v>-7.4</v>
      </c>
      <c r="F36" s="33">
        <v>-2.8</v>
      </c>
      <c r="G36" s="50">
        <v>-3</v>
      </c>
    </row>
    <row r="37" spans="1:7" ht="11.25">
      <c r="A37" s="21"/>
      <c r="C37" s="51">
        <f t="shared" si="0"/>
        <v>-3.15</v>
      </c>
      <c r="D37" s="4" t="s">
        <v>192</v>
      </c>
      <c r="E37" s="33">
        <v>-3.4</v>
      </c>
      <c r="F37" s="33">
        <v>-2.9</v>
      </c>
      <c r="G37" s="50">
        <v>-3</v>
      </c>
    </row>
    <row r="38" spans="1:7" ht="11.25">
      <c r="A38" s="21"/>
      <c r="C38" s="51">
        <f t="shared" si="0"/>
        <v>-6</v>
      </c>
      <c r="D38" s="4" t="s">
        <v>97</v>
      </c>
      <c r="E38" s="33">
        <v>-6.5</v>
      </c>
      <c r="F38" s="33">
        <v>-5.5</v>
      </c>
      <c r="G38" s="50">
        <v>-3</v>
      </c>
    </row>
    <row r="39" spans="3:7" ht="11.25">
      <c r="C39" s="51">
        <f>AVERAGE(F40,E40)</f>
        <v>-2.95</v>
      </c>
      <c r="D39" s="4" t="s">
        <v>139</v>
      </c>
      <c r="E39" s="33">
        <v>-4.5</v>
      </c>
      <c r="F39" s="33">
        <v>-1.2</v>
      </c>
      <c r="G39" s="50">
        <v>-3</v>
      </c>
    </row>
    <row r="40" spans="3:7" ht="11.25">
      <c r="C40" s="51">
        <f>AVERAGE(F39,E39)</f>
        <v>-2.85</v>
      </c>
      <c r="D40" s="4" t="s">
        <v>134</v>
      </c>
      <c r="E40" s="33">
        <v>-4.3</v>
      </c>
      <c r="F40" s="33">
        <v>-1.6</v>
      </c>
      <c r="G40" s="50">
        <v>-3</v>
      </c>
    </row>
    <row r="41" spans="5:6" ht="11.25">
      <c r="E41" s="33"/>
      <c r="F41" s="33"/>
    </row>
    <row r="42" ht="11.25">
      <c r="D42" s="4" t="s">
        <v>386</v>
      </c>
    </row>
    <row r="47" spans="5:6" ht="11.25">
      <c r="E47" s="28"/>
      <c r="F47" s="28"/>
    </row>
    <row r="48" spans="4:6" ht="11.25">
      <c r="D48" s="53"/>
      <c r="E48" s="28"/>
      <c r="F48" s="28"/>
    </row>
    <row r="49" spans="4:6" ht="11.25">
      <c r="D49" s="60"/>
      <c r="E49" s="28"/>
      <c r="F49" s="28"/>
    </row>
    <row r="50" spans="5:6" ht="11.25">
      <c r="E50" s="28"/>
      <c r="F50" s="28"/>
    </row>
    <row r="51" spans="5:6" ht="11.25">
      <c r="E51" s="28"/>
      <c r="F51" s="28"/>
    </row>
    <row r="52" spans="4:6" ht="11.25">
      <c r="D52" s="60"/>
      <c r="E52" s="28"/>
      <c r="F52" s="28"/>
    </row>
    <row r="53" spans="4:6" ht="11.25">
      <c r="D53" s="60"/>
      <c r="E53" s="28"/>
      <c r="F53" s="28"/>
    </row>
    <row r="54" spans="4:6" ht="11.25">
      <c r="D54" s="60"/>
      <c r="E54" s="28"/>
      <c r="F54" s="28"/>
    </row>
    <row r="55" spans="4:6" ht="11.25">
      <c r="D55" s="60"/>
      <c r="E55" s="28"/>
      <c r="F55" s="28"/>
    </row>
    <row r="56" spans="4:6" ht="11.25">
      <c r="D56" s="60"/>
      <c r="E56" s="28"/>
      <c r="F56" s="28"/>
    </row>
    <row r="57" spans="4:6" ht="11.25">
      <c r="D57" s="60"/>
      <c r="E57" s="28"/>
      <c r="F57" s="28"/>
    </row>
    <row r="58" spans="4:6" ht="11.25">
      <c r="D58" s="60"/>
      <c r="E58" s="28"/>
      <c r="F58" s="28"/>
    </row>
    <row r="59" spans="4:6" ht="11.25">
      <c r="D59" s="60"/>
      <c r="E59" s="28"/>
      <c r="F59" s="28"/>
    </row>
    <row r="60" spans="4:6" ht="11.25">
      <c r="D60" s="60"/>
      <c r="E60" s="28"/>
      <c r="F60" s="28"/>
    </row>
    <row r="61" spans="4:6" ht="11.25">
      <c r="D61" s="60"/>
      <c r="E61" s="28"/>
      <c r="F61" s="28"/>
    </row>
    <row r="62" spans="4:6" ht="11.25">
      <c r="D62" s="60"/>
      <c r="E62" s="28"/>
      <c r="F62" s="28"/>
    </row>
    <row r="63" spans="4:6" ht="11.25">
      <c r="D63" s="60"/>
      <c r="E63" s="28"/>
      <c r="F63" s="28"/>
    </row>
    <row r="64" spans="4:6" ht="11.25">
      <c r="D64" s="60"/>
      <c r="E64" s="28"/>
      <c r="F64" s="28"/>
    </row>
    <row r="65" spans="4:6" ht="11.25">
      <c r="D65" s="60"/>
      <c r="E65" s="28"/>
      <c r="F65" s="28"/>
    </row>
    <row r="66" spans="4:6" ht="11.25">
      <c r="D66" s="60"/>
      <c r="E66" s="28"/>
      <c r="F66" s="28"/>
    </row>
    <row r="67" spans="4:6" ht="11.25">
      <c r="D67" s="60"/>
      <c r="E67" s="28"/>
      <c r="F67" s="28"/>
    </row>
    <row r="68" spans="4:6" ht="11.25">
      <c r="D68" s="60"/>
      <c r="E68" s="28"/>
      <c r="F68" s="28"/>
    </row>
    <row r="69" spans="4:6" ht="11.25">
      <c r="D69" s="60"/>
      <c r="E69" s="28"/>
      <c r="F69" s="28"/>
    </row>
    <row r="70" spans="4:6" ht="11.25">
      <c r="D70" s="60"/>
      <c r="E70" s="28"/>
      <c r="F70" s="28"/>
    </row>
    <row r="71" spans="4:6" ht="11.25">
      <c r="D71" s="60"/>
      <c r="E71" s="28"/>
      <c r="F71" s="28"/>
    </row>
    <row r="72" spans="4:6" ht="11.25">
      <c r="D72" s="60"/>
      <c r="E72" s="28"/>
      <c r="F72" s="28"/>
    </row>
    <row r="73" spans="4:6" ht="11.25">
      <c r="D73" s="60"/>
      <c r="E73" s="28"/>
      <c r="F73" s="28"/>
    </row>
    <row r="74" spans="4:6" ht="11.25">
      <c r="D74" s="60"/>
      <c r="E74" s="28"/>
      <c r="F74" s="28"/>
    </row>
    <row r="75" spans="4:6" ht="11.25">
      <c r="D75" s="60"/>
      <c r="E75" s="28"/>
      <c r="F75" s="28"/>
    </row>
    <row r="76" spans="4:6" ht="11.25">
      <c r="D76" s="60"/>
      <c r="E76" s="28"/>
      <c r="F76" s="28"/>
    </row>
    <row r="77" spans="4:6" ht="11.25">
      <c r="D77" s="60"/>
      <c r="E77" s="28"/>
      <c r="F77" s="28"/>
    </row>
    <row r="78" spans="4:6" ht="11.25">
      <c r="D78" s="60"/>
      <c r="E78" s="28"/>
      <c r="F78" s="28"/>
    </row>
    <row r="79" spans="4:6" ht="11.25">
      <c r="D79" s="60"/>
      <c r="E79" s="28"/>
      <c r="F79" s="28"/>
    </row>
    <row r="80" spans="4:6" ht="11.25">
      <c r="D80" s="60"/>
      <c r="E80" s="28"/>
      <c r="F80" s="28"/>
    </row>
    <row r="81" spans="4:6" ht="11.25">
      <c r="D81" s="60"/>
      <c r="E81" s="28"/>
      <c r="F81" s="28"/>
    </row>
    <row r="82" spans="4:6" ht="11.25">
      <c r="D82" s="60"/>
      <c r="E82" s="28"/>
      <c r="F82" s="28"/>
    </row>
    <row r="83" spans="4:6" ht="11.25">
      <c r="D83" s="60"/>
      <c r="E83" s="28"/>
      <c r="F83" s="28"/>
    </row>
    <row r="84" spans="4:6" ht="11.25">
      <c r="D84" s="60"/>
      <c r="E84" s="28"/>
      <c r="F84" s="2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2:R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6.42187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146</v>
      </c>
    </row>
    <row r="5" s="1" customFormat="1" ht="11.25"/>
    <row r="6" s="1" customFormat="1" ht="11.25">
      <c r="D6" s="1" t="s">
        <v>198</v>
      </c>
    </row>
    <row r="7" s="1" customFormat="1" ht="12.75" customHeight="1"/>
    <row r="8" ht="12"/>
    <row r="9" spans="3:18" s="6" customFormat="1" ht="12">
      <c r="C9" s="4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5:6" ht="12">
      <c r="E10" s="27" t="s">
        <v>41</v>
      </c>
      <c r="F10" s="27" t="s">
        <v>35</v>
      </c>
    </row>
    <row r="11" spans="4:18" ht="12">
      <c r="D11" s="8" t="s">
        <v>46</v>
      </c>
      <c r="E11" s="49">
        <v>24800</v>
      </c>
      <c r="F11" s="49">
        <v>24800</v>
      </c>
      <c r="G11" s="33"/>
      <c r="H11" s="33"/>
      <c r="I11" s="33"/>
      <c r="J11" s="33"/>
      <c r="K11" s="33"/>
      <c r="L11" s="33"/>
      <c r="M11" s="33"/>
      <c r="N11" s="33"/>
      <c r="O11" s="27"/>
      <c r="P11" s="27"/>
      <c r="Q11" s="27"/>
      <c r="R11" s="27"/>
    </row>
    <row r="12" spans="4:18" ht="12">
      <c r="D12" s="8" t="s">
        <v>140</v>
      </c>
      <c r="E12" s="49">
        <v>27800</v>
      </c>
      <c r="F12" s="49">
        <v>27300</v>
      </c>
      <c r="G12" s="33"/>
      <c r="H12" s="33"/>
      <c r="I12" s="33"/>
      <c r="J12" s="33"/>
      <c r="K12" s="33"/>
      <c r="L12" s="33"/>
      <c r="M12" s="33"/>
      <c r="N12" s="33"/>
      <c r="O12" s="27"/>
      <c r="P12" s="27"/>
      <c r="Q12" s="27"/>
      <c r="R12" s="27"/>
    </row>
    <row r="13" spans="3:18" ht="12">
      <c r="C13" s="19"/>
      <c r="D13" s="8" t="s">
        <v>93</v>
      </c>
      <c r="E13" s="49">
        <v>75200</v>
      </c>
      <c r="F13" s="49">
        <v>68500</v>
      </c>
      <c r="G13" s="33"/>
      <c r="H13" s="33"/>
      <c r="I13" s="33"/>
      <c r="J13" s="33"/>
      <c r="K13" s="33"/>
      <c r="L13" s="33"/>
      <c r="M13" s="33"/>
      <c r="N13" s="33"/>
      <c r="O13" s="27"/>
      <c r="P13" s="27"/>
      <c r="Q13" s="27"/>
      <c r="R13" s="27"/>
    </row>
    <row r="14" spans="3:18" ht="12">
      <c r="C14" s="19"/>
      <c r="D14" s="8" t="s">
        <v>70</v>
      </c>
      <c r="E14" s="49">
        <v>42600</v>
      </c>
      <c r="F14" s="49">
        <v>36200</v>
      </c>
      <c r="G14" s="33"/>
      <c r="H14" s="33"/>
      <c r="I14" s="33"/>
      <c r="J14" s="33"/>
      <c r="K14" s="33"/>
      <c r="L14" s="33"/>
      <c r="M14" s="33"/>
      <c r="N14" s="33"/>
      <c r="O14" s="27"/>
      <c r="P14" s="27"/>
      <c r="Q14" s="27"/>
      <c r="R14" s="27"/>
    </row>
    <row r="15" spans="3:18" ht="12">
      <c r="C15" s="19"/>
      <c r="D15" s="8" t="s">
        <v>101</v>
      </c>
      <c r="E15" s="49">
        <v>34600</v>
      </c>
      <c r="F15" s="49">
        <v>32900</v>
      </c>
      <c r="G15" s="33"/>
      <c r="H15" s="33"/>
      <c r="I15" s="33"/>
      <c r="J15" s="33"/>
      <c r="K15" s="33"/>
      <c r="L15" s="33"/>
      <c r="M15" s="33"/>
      <c r="N15" s="33"/>
      <c r="O15" s="27"/>
      <c r="P15" s="27"/>
      <c r="Q15" s="27"/>
      <c r="R15" s="27"/>
    </row>
    <row r="16" spans="3:18" ht="12">
      <c r="C16" s="19"/>
      <c r="D16" s="8" t="s">
        <v>106</v>
      </c>
      <c r="E16" s="49">
        <v>32600</v>
      </c>
      <c r="F16" s="49">
        <v>31600</v>
      </c>
      <c r="G16" s="33"/>
      <c r="H16" s="33"/>
      <c r="I16" s="33"/>
      <c r="J16" s="33"/>
      <c r="K16" s="33"/>
      <c r="L16" s="33"/>
      <c r="M16" s="33"/>
      <c r="N16" s="33"/>
      <c r="O16" s="27"/>
      <c r="P16" s="27"/>
      <c r="Q16" s="27"/>
      <c r="R16" s="27"/>
    </row>
    <row r="17" spans="3:18" ht="12">
      <c r="C17" s="19"/>
      <c r="D17" s="8" t="s">
        <v>126</v>
      </c>
      <c r="E17" s="49">
        <v>36300</v>
      </c>
      <c r="F17" s="49">
        <v>31300</v>
      </c>
      <c r="G17" s="33"/>
      <c r="H17" s="33"/>
      <c r="I17" s="33"/>
      <c r="J17" s="33"/>
      <c r="K17" s="33"/>
      <c r="L17" s="33"/>
      <c r="M17" s="33"/>
      <c r="N17" s="33"/>
      <c r="O17" s="27"/>
      <c r="P17" s="27"/>
      <c r="Q17" s="27"/>
      <c r="R17" s="27"/>
    </row>
    <row r="18" spans="3:18" ht="12">
      <c r="C18" s="19"/>
      <c r="D18" s="8" t="s">
        <v>65</v>
      </c>
      <c r="E18" s="49">
        <v>41700</v>
      </c>
      <c r="F18" s="49">
        <v>30500</v>
      </c>
      <c r="G18" s="33"/>
      <c r="H18" s="33"/>
      <c r="I18" s="33"/>
      <c r="J18" s="33"/>
      <c r="K18" s="33"/>
      <c r="L18" s="33"/>
      <c r="M18" s="33"/>
      <c r="N18" s="33"/>
      <c r="O18" s="27"/>
      <c r="P18" s="27"/>
      <c r="Q18" s="27"/>
      <c r="R18" s="27"/>
    </row>
    <row r="19" spans="3:18" ht="12">
      <c r="C19" s="19"/>
      <c r="D19" s="8" t="s">
        <v>58</v>
      </c>
      <c r="E19" s="49">
        <v>31100</v>
      </c>
      <c r="F19" s="49">
        <v>29300</v>
      </c>
      <c r="G19" s="33"/>
      <c r="H19" s="33"/>
      <c r="I19" s="33"/>
      <c r="J19" s="33"/>
      <c r="K19" s="33"/>
      <c r="L19" s="33"/>
      <c r="M19" s="33"/>
      <c r="N19" s="33"/>
      <c r="O19" s="27"/>
      <c r="P19" s="27"/>
      <c r="Q19" s="27"/>
      <c r="R19" s="27"/>
    </row>
    <row r="20" spans="3:18" ht="12">
      <c r="C20" s="19"/>
      <c r="D20" s="8" t="s">
        <v>125</v>
      </c>
      <c r="E20" s="49">
        <v>34000</v>
      </c>
      <c r="F20" s="49">
        <v>29000</v>
      </c>
      <c r="G20" s="33"/>
      <c r="H20" s="33"/>
      <c r="I20" s="33"/>
      <c r="J20" s="33"/>
      <c r="K20" s="33"/>
      <c r="L20" s="33"/>
      <c r="M20" s="33"/>
      <c r="N20" s="33"/>
      <c r="O20" s="27"/>
      <c r="P20" s="27"/>
      <c r="Q20" s="27"/>
      <c r="R20" s="27"/>
    </row>
    <row r="21" spans="3:18" ht="12">
      <c r="C21" s="19"/>
      <c r="D21" s="8" t="s">
        <v>192</v>
      </c>
      <c r="E21" s="49">
        <v>33200</v>
      </c>
      <c r="F21" s="49">
        <v>28700</v>
      </c>
      <c r="G21" s="33"/>
      <c r="H21" s="33"/>
      <c r="I21" s="33"/>
      <c r="J21" s="33"/>
      <c r="K21" s="33"/>
      <c r="L21" s="33"/>
      <c r="M21" s="33"/>
      <c r="N21" s="33"/>
      <c r="O21" s="27"/>
      <c r="P21" s="27"/>
      <c r="Q21" s="27"/>
      <c r="R21" s="27"/>
    </row>
    <row r="22" spans="3:18" ht="12">
      <c r="C22" s="19"/>
      <c r="D22" s="8" t="s">
        <v>66</v>
      </c>
      <c r="E22" s="49">
        <v>29500</v>
      </c>
      <c r="F22" s="49">
        <v>28100</v>
      </c>
      <c r="G22" s="33"/>
      <c r="H22" s="33"/>
      <c r="I22" s="33"/>
      <c r="J22" s="33"/>
      <c r="K22" s="33"/>
      <c r="L22" s="33"/>
      <c r="M22" s="33"/>
      <c r="N22" s="33"/>
      <c r="O22" s="27"/>
      <c r="P22" s="27"/>
      <c r="Q22" s="27"/>
      <c r="R22" s="27"/>
    </row>
    <row r="23" spans="3:18" ht="12">
      <c r="C23" s="19"/>
      <c r="D23" s="8" t="s">
        <v>76</v>
      </c>
      <c r="E23" s="49">
        <v>29800</v>
      </c>
      <c r="F23" s="49">
        <v>27600</v>
      </c>
      <c r="G23" s="33"/>
      <c r="H23" s="33"/>
      <c r="I23" s="33"/>
      <c r="J23" s="33"/>
      <c r="K23" s="33"/>
      <c r="L23" s="33"/>
      <c r="M23" s="33"/>
      <c r="N23" s="33"/>
      <c r="O23" s="27"/>
      <c r="P23" s="27"/>
      <c r="Q23" s="27"/>
      <c r="R23" s="27"/>
    </row>
    <row r="24" spans="3:18" ht="11.25">
      <c r="C24" s="19"/>
      <c r="D24" s="8" t="s">
        <v>74</v>
      </c>
      <c r="E24" s="49">
        <v>23400</v>
      </c>
      <c r="F24" s="49">
        <v>26500</v>
      </c>
      <c r="G24" s="33"/>
      <c r="H24" s="33"/>
      <c r="I24" s="33"/>
      <c r="J24" s="33"/>
      <c r="K24" s="33"/>
      <c r="L24" s="33"/>
      <c r="M24" s="33"/>
      <c r="N24" s="33"/>
      <c r="O24" s="27"/>
      <c r="P24" s="27"/>
      <c r="Q24" s="27"/>
      <c r="R24" s="27"/>
    </row>
    <row r="25" spans="3:18" ht="11.25">
      <c r="C25" s="19"/>
      <c r="D25" s="8" t="s">
        <v>81</v>
      </c>
      <c r="E25" s="49">
        <v>25900</v>
      </c>
      <c r="F25" s="49">
        <v>25200</v>
      </c>
      <c r="G25" s="33"/>
      <c r="H25" s="33"/>
      <c r="I25" s="33"/>
      <c r="J25" s="33"/>
      <c r="K25" s="33"/>
      <c r="L25" s="33"/>
      <c r="M25" s="33"/>
      <c r="N25" s="33"/>
      <c r="O25" s="27"/>
      <c r="P25" s="27"/>
      <c r="Q25" s="27"/>
      <c r="R25" s="27"/>
    </row>
    <row r="26" spans="3:18" ht="11.25">
      <c r="C26" s="19"/>
      <c r="D26" s="8" t="s">
        <v>73</v>
      </c>
      <c r="E26" s="49">
        <v>20500</v>
      </c>
      <c r="F26" s="49">
        <v>24300</v>
      </c>
      <c r="G26" s="33"/>
      <c r="H26" s="33"/>
      <c r="I26" s="33"/>
      <c r="J26" s="33"/>
      <c r="K26" s="33"/>
      <c r="L26" s="33"/>
      <c r="M26" s="33"/>
      <c r="N26" s="33"/>
      <c r="O26" s="27"/>
      <c r="P26" s="27"/>
      <c r="Q26" s="27"/>
      <c r="R26" s="27"/>
    </row>
    <row r="27" spans="3:18" ht="11.25">
      <c r="C27" s="19"/>
      <c r="D27" s="8" t="s">
        <v>84</v>
      </c>
      <c r="E27" s="49">
        <v>19900</v>
      </c>
      <c r="F27" s="49">
        <v>23100</v>
      </c>
      <c r="G27" s="33"/>
      <c r="H27" s="33"/>
      <c r="I27" s="33"/>
      <c r="J27" s="33"/>
      <c r="K27" s="33"/>
      <c r="L27" s="33"/>
      <c r="M27" s="33"/>
      <c r="N27" s="33"/>
      <c r="O27" s="27"/>
      <c r="P27" s="27"/>
      <c r="Q27" s="27"/>
      <c r="R27" s="27"/>
    </row>
    <row r="28" spans="3:18" ht="11.25">
      <c r="C28" s="19"/>
      <c r="D28" s="8" t="s">
        <v>118</v>
      </c>
      <c r="E28" s="49">
        <v>16600</v>
      </c>
      <c r="F28" s="49">
        <v>22000</v>
      </c>
      <c r="G28" s="33"/>
      <c r="H28" s="33"/>
      <c r="I28" s="33"/>
      <c r="J28" s="33"/>
      <c r="K28" s="33"/>
      <c r="L28" s="33"/>
      <c r="M28" s="33"/>
      <c r="N28" s="33"/>
      <c r="O28" s="27"/>
      <c r="P28" s="27"/>
      <c r="Q28" s="27"/>
      <c r="R28" s="27"/>
    </row>
    <row r="29" spans="3:18" ht="11.25">
      <c r="C29" s="19"/>
      <c r="D29" s="8" t="s">
        <v>364</v>
      </c>
      <c r="E29" s="49">
        <v>12400</v>
      </c>
      <c r="F29" s="49">
        <v>20200</v>
      </c>
      <c r="G29" s="33"/>
      <c r="H29" s="33"/>
      <c r="I29" s="33"/>
      <c r="J29" s="33"/>
      <c r="K29" s="33"/>
      <c r="L29" s="33"/>
      <c r="M29" s="33"/>
      <c r="N29" s="33"/>
      <c r="O29" s="27"/>
      <c r="P29" s="27"/>
      <c r="Q29" s="27"/>
      <c r="R29" s="27"/>
    </row>
    <row r="30" spans="3:18" ht="11.25">
      <c r="C30" s="19"/>
      <c r="D30" s="8" t="s">
        <v>19</v>
      </c>
      <c r="E30" s="49">
        <v>13200</v>
      </c>
      <c r="F30" s="49">
        <v>19200</v>
      </c>
      <c r="G30" s="33"/>
      <c r="H30" s="33"/>
      <c r="I30" s="33"/>
      <c r="J30" s="33"/>
      <c r="K30" s="33"/>
      <c r="L30" s="33"/>
      <c r="M30" s="33"/>
      <c r="N30" s="33"/>
      <c r="O30" s="27"/>
      <c r="P30" s="27"/>
      <c r="Q30" s="27"/>
      <c r="R30" s="27"/>
    </row>
    <row r="31" spans="3:18" ht="11.25">
      <c r="C31" s="19"/>
      <c r="D31" s="8" t="s">
        <v>20</v>
      </c>
      <c r="E31" s="49">
        <v>15400</v>
      </c>
      <c r="F31" s="49">
        <v>18600</v>
      </c>
      <c r="G31" s="33"/>
      <c r="H31" s="33"/>
      <c r="I31" s="33"/>
      <c r="J31" s="33"/>
      <c r="K31" s="33"/>
      <c r="L31" s="33"/>
      <c r="M31" s="33"/>
      <c r="N31" s="33"/>
      <c r="O31" s="27"/>
      <c r="P31" s="27"/>
      <c r="Q31" s="27"/>
      <c r="R31" s="27"/>
    </row>
    <row r="32" spans="3:18" ht="11.25">
      <c r="C32" s="19"/>
      <c r="D32" s="8" t="s">
        <v>67</v>
      </c>
      <c r="E32" s="49">
        <v>11400</v>
      </c>
      <c r="F32" s="49">
        <v>17600</v>
      </c>
      <c r="G32" s="33"/>
      <c r="H32" s="33"/>
      <c r="I32" s="33"/>
      <c r="J32" s="33"/>
      <c r="K32" s="33"/>
      <c r="L32" s="33"/>
      <c r="M32" s="33"/>
      <c r="N32" s="33"/>
      <c r="O32" s="27"/>
      <c r="P32" s="27"/>
      <c r="Q32" s="27"/>
      <c r="R32" s="27"/>
    </row>
    <row r="33" spans="3:18" ht="11.25">
      <c r="C33" s="19"/>
      <c r="D33" s="8" t="s">
        <v>123</v>
      </c>
      <c r="E33" s="49">
        <v>10200</v>
      </c>
      <c r="F33" s="49">
        <v>17000</v>
      </c>
      <c r="G33" s="33"/>
      <c r="H33" s="33"/>
      <c r="I33" s="33"/>
      <c r="J33" s="33"/>
      <c r="K33" s="33"/>
      <c r="L33" s="33"/>
      <c r="M33" s="33"/>
      <c r="N33" s="33"/>
      <c r="O33" s="27"/>
      <c r="P33" s="27"/>
      <c r="Q33" s="27"/>
      <c r="R33" s="27"/>
    </row>
    <row r="34" spans="3:18" ht="11.25">
      <c r="C34" s="19"/>
      <c r="D34" s="8" t="s">
        <v>97</v>
      </c>
      <c r="E34" s="49">
        <v>10100</v>
      </c>
      <c r="F34" s="49">
        <v>15700</v>
      </c>
      <c r="G34" s="33"/>
      <c r="H34" s="33"/>
      <c r="I34" s="33"/>
      <c r="J34" s="33"/>
      <c r="K34" s="33"/>
      <c r="L34" s="33"/>
      <c r="M34" s="33"/>
      <c r="N34" s="33"/>
      <c r="O34" s="27"/>
      <c r="P34" s="27"/>
      <c r="Q34" s="27"/>
      <c r="R34" s="27"/>
    </row>
    <row r="35" spans="3:18" ht="11.25">
      <c r="C35" s="19"/>
      <c r="D35" s="8" t="s">
        <v>90</v>
      </c>
      <c r="E35" s="49">
        <v>8300</v>
      </c>
      <c r="F35" s="49">
        <v>15000</v>
      </c>
      <c r="G35" s="33"/>
      <c r="H35" s="33"/>
      <c r="I35" s="33"/>
      <c r="J35" s="33"/>
      <c r="K35" s="33"/>
      <c r="L35" s="33"/>
      <c r="M35" s="33"/>
      <c r="N35" s="33"/>
      <c r="O35" s="27"/>
      <c r="P35" s="27"/>
      <c r="Q35" s="27"/>
      <c r="R35" s="27"/>
    </row>
    <row r="36" spans="3:18" ht="11.25">
      <c r="C36" s="19"/>
      <c r="D36" s="8" t="s">
        <v>88</v>
      </c>
      <c r="E36" s="49">
        <v>8800</v>
      </c>
      <c r="F36" s="49">
        <v>14400</v>
      </c>
      <c r="G36" s="33"/>
      <c r="H36" s="33"/>
      <c r="I36" s="33"/>
      <c r="J36" s="33"/>
      <c r="K36" s="33"/>
      <c r="L36" s="33"/>
      <c r="M36" s="33"/>
      <c r="N36" s="33"/>
      <c r="O36" s="27"/>
      <c r="P36" s="27"/>
      <c r="Q36" s="27"/>
      <c r="R36" s="27"/>
    </row>
    <row r="37" spans="3:18" ht="11.25">
      <c r="C37" s="19"/>
      <c r="D37" s="8" t="s">
        <v>109</v>
      </c>
      <c r="E37" s="49">
        <v>8100</v>
      </c>
      <c r="F37" s="49">
        <v>13300</v>
      </c>
      <c r="G37" s="33"/>
      <c r="H37" s="33"/>
      <c r="I37" s="33"/>
      <c r="J37" s="33"/>
      <c r="K37" s="33"/>
      <c r="L37" s="33"/>
      <c r="M37" s="33"/>
      <c r="N37" s="33"/>
      <c r="O37" s="27"/>
      <c r="P37" s="27"/>
      <c r="Q37" s="27"/>
      <c r="R37" s="27"/>
    </row>
    <row r="38" spans="3:18" ht="11.25">
      <c r="C38" s="19"/>
      <c r="D38" s="8" t="s">
        <v>114</v>
      </c>
      <c r="E38" s="49">
        <v>5600</v>
      </c>
      <c r="F38" s="49">
        <v>10100</v>
      </c>
      <c r="G38" s="33"/>
      <c r="H38" s="33"/>
      <c r="I38" s="33"/>
      <c r="J38" s="33"/>
      <c r="K38" s="33"/>
      <c r="L38" s="33"/>
      <c r="M38" s="33"/>
      <c r="N38" s="33"/>
      <c r="O38" s="27"/>
      <c r="P38" s="27"/>
      <c r="Q38" s="27"/>
      <c r="R38" s="27"/>
    </row>
    <row r="39" spans="4:18" ht="11.25">
      <c r="D39" s="8" t="s">
        <v>62</v>
      </c>
      <c r="E39" s="49">
        <v>3800</v>
      </c>
      <c r="F39" s="49">
        <v>9500</v>
      </c>
      <c r="G39" s="33"/>
      <c r="H39" s="33"/>
      <c r="I39" s="33"/>
      <c r="J39" s="33"/>
      <c r="K39" s="33"/>
      <c r="L39" s="33"/>
      <c r="M39" s="33"/>
      <c r="N39" s="33"/>
      <c r="O39" s="27"/>
      <c r="P39" s="27"/>
      <c r="Q39" s="27"/>
      <c r="R39" s="27"/>
    </row>
    <row r="40" spans="4:18" ht="11.25">
      <c r="D40" s="4" t="s">
        <v>131</v>
      </c>
      <c r="E40" s="19">
        <v>60400</v>
      </c>
      <c r="F40" s="19">
        <v>45700</v>
      </c>
      <c r="G40" s="33"/>
      <c r="H40" s="33"/>
      <c r="I40" s="33"/>
      <c r="J40" s="33"/>
      <c r="K40" s="33"/>
      <c r="L40" s="33"/>
      <c r="M40" s="33"/>
      <c r="N40" s="33"/>
      <c r="O40" s="27"/>
      <c r="P40" s="27"/>
      <c r="Q40" s="27"/>
      <c r="R40" s="27"/>
    </row>
    <row r="41" spans="4:18" ht="11.25">
      <c r="D41" s="8" t="s">
        <v>365</v>
      </c>
      <c r="E41" s="49">
        <v>33400</v>
      </c>
      <c r="F41" s="49">
        <v>38500</v>
      </c>
      <c r="G41" s="33"/>
      <c r="H41" s="33"/>
      <c r="I41" s="33"/>
      <c r="J41" s="33"/>
      <c r="K41" s="33"/>
      <c r="L41" s="33"/>
      <c r="M41" s="33"/>
      <c r="N41" s="33"/>
      <c r="O41" s="27"/>
      <c r="P41" s="27"/>
      <c r="Q41" s="27"/>
      <c r="R41" s="27"/>
    </row>
    <row r="42" spans="4:18" ht="11.25">
      <c r="D42" s="8" t="s">
        <v>132</v>
      </c>
      <c r="E42" s="49">
        <v>41500</v>
      </c>
      <c r="F42" s="49">
        <v>34700</v>
      </c>
      <c r="G42" s="33"/>
      <c r="H42" s="33"/>
      <c r="I42" s="33"/>
      <c r="J42" s="33"/>
      <c r="K42" s="33"/>
      <c r="L42" s="33"/>
      <c r="M42" s="33"/>
      <c r="N42" s="33"/>
      <c r="O42" s="27"/>
      <c r="P42" s="27"/>
      <c r="Q42" s="27"/>
      <c r="R42" s="27"/>
    </row>
    <row r="43" spans="4:18" ht="11.25">
      <c r="D43" s="4" t="s">
        <v>129</v>
      </c>
      <c r="E43" s="19">
        <v>46900</v>
      </c>
      <c r="F43" s="19">
        <v>32000</v>
      </c>
      <c r="G43" s="33"/>
      <c r="H43" s="33"/>
      <c r="I43" s="33"/>
      <c r="J43" s="33"/>
      <c r="K43" s="33"/>
      <c r="L43" s="33"/>
      <c r="M43" s="33"/>
      <c r="N43" s="33"/>
      <c r="O43" s="27"/>
      <c r="P43" s="27"/>
      <c r="Q43" s="27"/>
      <c r="R43" s="27"/>
    </row>
    <row r="44" spans="4:14" ht="11.25">
      <c r="D44" s="8" t="s">
        <v>34</v>
      </c>
      <c r="E44" s="49">
        <v>25000</v>
      </c>
      <c r="F44" s="49">
        <v>28200</v>
      </c>
      <c r="G44" s="33"/>
      <c r="H44" s="33"/>
      <c r="I44" s="33"/>
      <c r="J44" s="33"/>
      <c r="K44" s="33"/>
      <c r="L44" s="33"/>
      <c r="M44" s="33"/>
      <c r="N44" s="33"/>
    </row>
    <row r="45" spans="4:14" ht="11.25">
      <c r="D45" s="8" t="s">
        <v>134</v>
      </c>
      <c r="E45" s="49">
        <v>8600</v>
      </c>
      <c r="F45" s="49">
        <v>13900</v>
      </c>
      <c r="G45" s="33"/>
      <c r="H45" s="33"/>
      <c r="I45" s="33"/>
      <c r="J45" s="33"/>
      <c r="K45" s="33"/>
      <c r="L45" s="33"/>
      <c r="M45" s="33"/>
      <c r="N45" s="33"/>
    </row>
    <row r="46" spans="3:7" ht="11.25">
      <c r="C46" s="19"/>
      <c r="D46" s="4" t="s">
        <v>138</v>
      </c>
      <c r="E46" s="49">
        <v>6500</v>
      </c>
      <c r="F46" s="49">
        <v>10500</v>
      </c>
      <c r="G46" s="33"/>
    </row>
    <row r="47" spans="4:7" ht="11.25">
      <c r="D47" s="8" t="s">
        <v>366</v>
      </c>
      <c r="E47" s="49">
        <v>2700</v>
      </c>
      <c r="F47" s="49">
        <v>7300</v>
      </c>
      <c r="G47" s="33"/>
    </row>
    <row r="49" spans="4:6" ht="11.25">
      <c r="D49" s="4" t="s">
        <v>147</v>
      </c>
      <c r="E49" s="33"/>
      <c r="F49" s="33"/>
    </row>
    <row r="50" spans="4:6" ht="11.25">
      <c r="D50" s="4" t="s">
        <v>148</v>
      </c>
      <c r="E50" s="33"/>
      <c r="F50" s="33"/>
    </row>
    <row r="51" spans="5:6" ht="11.25">
      <c r="E51" s="33"/>
      <c r="F51" s="33"/>
    </row>
    <row r="52" spans="5:6" ht="11.25">
      <c r="E52" s="33"/>
      <c r="F52" s="33"/>
    </row>
    <row r="53" spans="5:6" ht="11.25">
      <c r="E53" s="33"/>
      <c r="F53" s="33"/>
    </row>
    <row r="54" spans="5:6" ht="11.25">
      <c r="E54" s="33"/>
      <c r="F54" s="33"/>
    </row>
    <row r="55" spans="5:6" ht="11.25">
      <c r="E55" s="33"/>
      <c r="F55" s="33"/>
    </row>
    <row r="56" spans="5:6" ht="11.25">
      <c r="E56" s="33"/>
      <c r="F56" s="33"/>
    </row>
    <row r="57" spans="5:6" ht="11.25">
      <c r="E57" s="33"/>
      <c r="F57" s="33"/>
    </row>
    <row r="58" spans="5:6" ht="11.25">
      <c r="E58" s="33"/>
      <c r="F58" s="33"/>
    </row>
    <row r="59" spans="5:6" ht="11.25">
      <c r="E59" s="33"/>
      <c r="F59" s="33"/>
    </row>
    <row r="60" spans="5:6" ht="11.25">
      <c r="E60" s="33"/>
      <c r="F60" s="33"/>
    </row>
    <row r="61" spans="5:6" ht="11.25">
      <c r="E61" s="33"/>
      <c r="F61" s="33"/>
    </row>
    <row r="62" spans="5:6" ht="11.25">
      <c r="E62" s="33"/>
      <c r="F62" s="33"/>
    </row>
    <row r="63" spans="5:6" ht="11.25">
      <c r="E63" s="33"/>
      <c r="F63" s="33"/>
    </row>
    <row r="64" spans="5:6" ht="11.25">
      <c r="E64" s="33"/>
      <c r="F64" s="33"/>
    </row>
    <row r="65" spans="5:6" ht="11.25">
      <c r="E65" s="33"/>
      <c r="F65" s="33"/>
    </row>
    <row r="66" spans="5:6" ht="11.25">
      <c r="E66" s="33"/>
      <c r="F66" s="33"/>
    </row>
    <row r="67" spans="5:6" ht="11.25">
      <c r="E67" s="33"/>
      <c r="F67" s="33"/>
    </row>
    <row r="68" spans="5:6" ht="11.25">
      <c r="E68" s="33"/>
      <c r="F68" s="33"/>
    </row>
    <row r="69" spans="5:6" ht="11.25">
      <c r="E69" s="33"/>
      <c r="F69" s="33"/>
    </row>
    <row r="70" spans="5:6" ht="11.25">
      <c r="E70" s="33"/>
      <c r="F70" s="33"/>
    </row>
    <row r="71" spans="5:6" ht="11.25">
      <c r="E71" s="33"/>
      <c r="F71" s="33"/>
    </row>
    <row r="72" spans="5:6" ht="11.25">
      <c r="E72" s="33"/>
      <c r="F72" s="33"/>
    </row>
    <row r="73" spans="5:6" ht="11.25">
      <c r="E73" s="33"/>
      <c r="F73" s="33"/>
    </row>
    <row r="74" spans="5:6" ht="11.25">
      <c r="E74" s="33"/>
      <c r="F74" s="33"/>
    </row>
    <row r="75" spans="5:6" ht="11.25">
      <c r="E75" s="33"/>
      <c r="F75" s="33"/>
    </row>
    <row r="76" spans="5:6" ht="11.25">
      <c r="E76" s="33"/>
      <c r="F76" s="33"/>
    </row>
    <row r="77" spans="5:6" ht="11.25">
      <c r="E77" s="33"/>
      <c r="F77" s="33"/>
    </row>
    <row r="78" spans="5:6" ht="11.25">
      <c r="E78" s="33"/>
      <c r="F78" s="33"/>
    </row>
    <row r="79" spans="5:6" ht="11.25">
      <c r="E79" s="33"/>
      <c r="F79" s="33"/>
    </row>
    <row r="80" spans="5:6" ht="11.25">
      <c r="E80" s="33"/>
      <c r="F80" s="33"/>
    </row>
    <row r="81" spans="5:6" ht="11.25">
      <c r="E81" s="33"/>
      <c r="F81" s="33"/>
    </row>
    <row r="82" spans="5:6" ht="11.25">
      <c r="E82" s="33"/>
      <c r="F82" s="33"/>
    </row>
    <row r="83" spans="5:6" ht="11.25">
      <c r="E83" s="33"/>
      <c r="F83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85"/>
  <dimension ref="C2:P13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7109375" style="4" customWidth="1"/>
    <col min="5" max="8" width="7.140625" style="4" customWidth="1"/>
    <col min="9" max="9" width="1.57421875" style="4" customWidth="1"/>
    <col min="10" max="13" width="7.140625" style="4" customWidth="1"/>
    <col min="14" max="14" width="1.7109375" style="4" customWidth="1"/>
    <col min="15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205</v>
      </c>
    </row>
    <row r="5" s="1" customFormat="1" ht="11.25"/>
    <row r="6" s="1" customFormat="1" ht="11.25">
      <c r="D6" s="1" t="s">
        <v>240</v>
      </c>
    </row>
    <row r="7" s="1" customFormat="1" ht="12.75" customHeight="1"/>
    <row r="9" spans="3:14" ht="33.75" customHeight="1">
      <c r="C9" s="238"/>
      <c r="D9" s="238"/>
      <c r="E9" s="267" t="s">
        <v>401</v>
      </c>
      <c r="F9" s="267"/>
      <c r="G9" s="267"/>
      <c r="H9" s="267"/>
      <c r="I9" s="268"/>
      <c r="J9" s="267" t="s">
        <v>400</v>
      </c>
      <c r="K9" s="267"/>
      <c r="L9" s="267"/>
      <c r="M9" s="267"/>
      <c r="N9" s="267"/>
    </row>
    <row r="10" spans="3:14" s="8" customFormat="1" ht="11.25" customHeight="1">
      <c r="C10" s="71"/>
      <c r="D10" s="72"/>
      <c r="E10" s="163">
        <v>2004</v>
      </c>
      <c r="F10" s="163">
        <v>2005</v>
      </c>
      <c r="G10" s="163">
        <v>2006</v>
      </c>
      <c r="H10" s="163">
        <v>2007</v>
      </c>
      <c r="I10" s="164"/>
      <c r="J10" s="163">
        <v>2004</v>
      </c>
      <c r="K10" s="163">
        <v>2005</v>
      </c>
      <c r="L10" s="163">
        <v>2006</v>
      </c>
      <c r="M10" s="163">
        <v>2007</v>
      </c>
      <c r="N10" s="71"/>
    </row>
    <row r="11" spans="3:15" s="8" customFormat="1" ht="9.75" customHeight="1">
      <c r="C11" s="95"/>
      <c r="D11" s="96" t="s">
        <v>46</v>
      </c>
      <c r="E11" s="128">
        <v>-2.8</v>
      </c>
      <c r="F11" s="128">
        <v>-2.5</v>
      </c>
      <c r="G11" s="128">
        <v>-1.4</v>
      </c>
      <c r="H11" s="128">
        <v>-0.9</v>
      </c>
      <c r="I11" s="165"/>
      <c r="J11" s="128">
        <v>62.1</v>
      </c>
      <c r="K11" s="128">
        <v>62.6</v>
      </c>
      <c r="L11" s="128">
        <v>61.3</v>
      </c>
      <c r="M11" s="128">
        <v>58.7</v>
      </c>
      <c r="N11" s="95"/>
      <c r="O11" s="4"/>
    </row>
    <row r="12" spans="3:15" s="8" customFormat="1" ht="9.75" customHeight="1">
      <c r="C12" s="98"/>
      <c r="D12" s="99" t="s">
        <v>140</v>
      </c>
      <c r="E12" s="129">
        <v>-2.9</v>
      </c>
      <c r="F12" s="129">
        <v>-2.5</v>
      </c>
      <c r="G12" s="129">
        <v>-1.3</v>
      </c>
      <c r="H12" s="129">
        <v>-0.6</v>
      </c>
      <c r="I12" s="166"/>
      <c r="J12" s="129">
        <v>69.6</v>
      </c>
      <c r="K12" s="129">
        <v>70.2</v>
      </c>
      <c r="L12" s="129">
        <v>68.5</v>
      </c>
      <c r="M12" s="129">
        <v>66.4</v>
      </c>
      <c r="N12" s="98"/>
      <c r="O12" s="4"/>
    </row>
    <row r="13" spans="3:16" s="8" customFormat="1" ht="9.75" customHeight="1">
      <c r="C13" s="101"/>
      <c r="D13" s="102" t="s">
        <v>58</v>
      </c>
      <c r="E13" s="130">
        <v>0</v>
      </c>
      <c r="F13" s="130">
        <v>-2.3</v>
      </c>
      <c r="G13" s="130">
        <v>0.3</v>
      </c>
      <c r="H13" s="130">
        <v>-0.2</v>
      </c>
      <c r="I13" s="167"/>
      <c r="J13" s="130">
        <v>94.2</v>
      </c>
      <c r="K13" s="130">
        <v>92.1</v>
      </c>
      <c r="L13" s="130">
        <v>88.2</v>
      </c>
      <c r="M13" s="130">
        <v>84.9</v>
      </c>
      <c r="N13" s="101"/>
      <c r="O13" s="4"/>
      <c r="P13" s="65"/>
    </row>
    <row r="14" spans="3:16" s="8" customFormat="1" ht="9.75" customHeight="1">
      <c r="C14" s="104"/>
      <c r="D14" s="105" t="s">
        <v>62</v>
      </c>
      <c r="E14" s="131">
        <v>1.4</v>
      </c>
      <c r="F14" s="131">
        <v>1.8</v>
      </c>
      <c r="G14" s="131">
        <v>3</v>
      </c>
      <c r="H14" s="131">
        <v>3.4</v>
      </c>
      <c r="I14" s="168"/>
      <c r="J14" s="131">
        <v>37.9</v>
      </c>
      <c r="K14" s="131">
        <v>29.2</v>
      </c>
      <c r="L14" s="131">
        <v>22.7</v>
      </c>
      <c r="M14" s="131">
        <v>18.2</v>
      </c>
      <c r="N14" s="104"/>
      <c r="O14" s="4"/>
      <c r="P14" s="65"/>
    </row>
    <row r="15" spans="3:16" s="8" customFormat="1" ht="9.75" customHeight="1">
      <c r="C15" s="104"/>
      <c r="D15" s="105" t="s">
        <v>64</v>
      </c>
      <c r="E15" s="131">
        <v>-3</v>
      </c>
      <c r="F15" s="131">
        <v>-3.6</v>
      </c>
      <c r="G15" s="131">
        <v>-2.7</v>
      </c>
      <c r="H15" s="131">
        <v>-1.6</v>
      </c>
      <c r="I15" s="168"/>
      <c r="J15" s="131">
        <v>30.4</v>
      </c>
      <c r="K15" s="131">
        <v>29.7</v>
      </c>
      <c r="L15" s="131">
        <v>29.4</v>
      </c>
      <c r="M15" s="131">
        <v>28.7</v>
      </c>
      <c r="N15" s="104"/>
      <c r="O15" s="4"/>
      <c r="P15" s="65"/>
    </row>
    <row r="16" spans="3:16" s="8" customFormat="1" ht="9.75" customHeight="1">
      <c r="C16" s="104"/>
      <c r="D16" s="105" t="s">
        <v>65</v>
      </c>
      <c r="E16" s="131">
        <v>1.9</v>
      </c>
      <c r="F16" s="131">
        <v>5</v>
      </c>
      <c r="G16" s="131">
        <v>4.8</v>
      </c>
      <c r="H16" s="131">
        <v>4.4</v>
      </c>
      <c r="I16" s="168"/>
      <c r="J16" s="131">
        <v>43.8</v>
      </c>
      <c r="K16" s="131">
        <v>36.4</v>
      </c>
      <c r="L16" s="131">
        <v>30.4</v>
      </c>
      <c r="M16" s="131">
        <v>26</v>
      </c>
      <c r="N16" s="104"/>
      <c r="O16" s="4"/>
      <c r="P16" s="65"/>
    </row>
    <row r="17" spans="3:16" s="8" customFormat="1" ht="9.75" customHeight="1">
      <c r="C17" s="104"/>
      <c r="D17" s="105" t="s">
        <v>66</v>
      </c>
      <c r="E17" s="131">
        <v>-3.8</v>
      </c>
      <c r="F17" s="131">
        <v>-3.4</v>
      </c>
      <c r="G17" s="131">
        <v>-1.6</v>
      </c>
      <c r="H17" s="131">
        <v>0</v>
      </c>
      <c r="I17" s="168"/>
      <c r="J17" s="131">
        <v>65.6</v>
      </c>
      <c r="K17" s="131">
        <v>67.8</v>
      </c>
      <c r="L17" s="131">
        <v>67.6</v>
      </c>
      <c r="M17" s="131">
        <v>65</v>
      </c>
      <c r="N17" s="104"/>
      <c r="O17" s="4"/>
      <c r="P17" s="65"/>
    </row>
    <row r="18" spans="3:16" s="8" customFormat="1" ht="9.75" customHeight="1">
      <c r="C18" s="104"/>
      <c r="D18" s="105" t="s">
        <v>67</v>
      </c>
      <c r="E18" s="131">
        <v>1.6</v>
      </c>
      <c r="F18" s="131">
        <v>1.8</v>
      </c>
      <c r="G18" s="131">
        <v>3.4</v>
      </c>
      <c r="H18" s="131">
        <v>2.8</v>
      </c>
      <c r="I18" s="168"/>
      <c r="J18" s="131">
        <v>5.1</v>
      </c>
      <c r="K18" s="131">
        <v>4.5</v>
      </c>
      <c r="L18" s="131">
        <v>4.2</v>
      </c>
      <c r="M18" s="131">
        <v>3.4</v>
      </c>
      <c r="N18" s="104"/>
      <c r="O18" s="4"/>
      <c r="P18" s="65"/>
    </row>
    <row r="19" spans="3:16" s="8" customFormat="1" ht="9.75" customHeight="1">
      <c r="C19" s="104"/>
      <c r="D19" s="105" t="s">
        <v>71</v>
      </c>
      <c r="E19" s="131">
        <v>1.4</v>
      </c>
      <c r="F19" s="131">
        <v>1.6</v>
      </c>
      <c r="G19" s="131">
        <v>3</v>
      </c>
      <c r="H19" s="131">
        <v>0.3</v>
      </c>
      <c r="I19" s="168"/>
      <c r="J19" s="131">
        <v>29.5</v>
      </c>
      <c r="K19" s="131">
        <v>27.4</v>
      </c>
      <c r="L19" s="131">
        <v>25.1</v>
      </c>
      <c r="M19" s="131">
        <v>25.4</v>
      </c>
      <c r="N19" s="104"/>
      <c r="O19" s="4"/>
      <c r="P19" s="65"/>
    </row>
    <row r="20" spans="3:16" s="8" customFormat="1" ht="9.75" customHeight="1">
      <c r="C20" s="104"/>
      <c r="D20" s="105" t="s">
        <v>73</v>
      </c>
      <c r="E20" s="131">
        <v>-7.4</v>
      </c>
      <c r="F20" s="131">
        <v>-5.1</v>
      </c>
      <c r="G20" s="131">
        <v>-2.6</v>
      </c>
      <c r="H20" s="131">
        <v>-2.8</v>
      </c>
      <c r="I20" s="168"/>
      <c r="J20" s="131">
        <v>98.6</v>
      </c>
      <c r="K20" s="131">
        <v>98</v>
      </c>
      <c r="L20" s="131">
        <v>95.3</v>
      </c>
      <c r="M20" s="131">
        <v>94.5</v>
      </c>
      <c r="N20" s="104"/>
      <c r="O20" s="4"/>
      <c r="P20" s="65"/>
    </row>
    <row r="21" spans="3:16" s="8" customFormat="1" ht="9.75" customHeight="1">
      <c r="C21" s="104"/>
      <c r="D21" s="105" t="s">
        <v>74</v>
      </c>
      <c r="E21" s="131">
        <v>-0.3</v>
      </c>
      <c r="F21" s="131">
        <v>1</v>
      </c>
      <c r="G21" s="131">
        <v>1.8</v>
      </c>
      <c r="H21" s="131">
        <v>2.2</v>
      </c>
      <c r="I21" s="168"/>
      <c r="J21" s="131">
        <v>46.2</v>
      </c>
      <c r="K21" s="131">
        <v>43</v>
      </c>
      <c r="L21" s="131">
        <v>39.7</v>
      </c>
      <c r="M21" s="131">
        <v>36.2</v>
      </c>
      <c r="N21" s="104"/>
      <c r="O21" s="4"/>
      <c r="P21" s="65"/>
    </row>
    <row r="22" spans="3:16" s="8" customFormat="1" ht="9.75" customHeight="1">
      <c r="C22" s="104"/>
      <c r="D22" s="105" t="s">
        <v>76</v>
      </c>
      <c r="E22" s="131">
        <v>-3.6</v>
      </c>
      <c r="F22" s="131">
        <v>-2.9</v>
      </c>
      <c r="G22" s="131">
        <v>-2.4</v>
      </c>
      <c r="H22" s="131">
        <v>-2.7</v>
      </c>
      <c r="I22" s="168"/>
      <c r="J22" s="131">
        <v>64.9</v>
      </c>
      <c r="K22" s="131">
        <v>66.4</v>
      </c>
      <c r="L22" s="131">
        <v>63.6</v>
      </c>
      <c r="M22" s="131">
        <v>64.2</v>
      </c>
      <c r="N22" s="104"/>
      <c r="O22" s="4"/>
      <c r="P22" s="65"/>
    </row>
    <row r="23" spans="3:16" s="8" customFormat="1" ht="9.75" customHeight="1">
      <c r="C23" s="104"/>
      <c r="D23" s="105" t="s">
        <v>81</v>
      </c>
      <c r="E23" s="131">
        <v>-3.5</v>
      </c>
      <c r="F23" s="131">
        <v>-4.2</v>
      </c>
      <c r="G23" s="131">
        <v>-3.4</v>
      </c>
      <c r="H23" s="131">
        <v>-1.9</v>
      </c>
      <c r="I23" s="168"/>
      <c r="J23" s="131">
        <v>103.8</v>
      </c>
      <c r="K23" s="131">
        <v>105.8</v>
      </c>
      <c r="L23" s="131">
        <v>106.5</v>
      </c>
      <c r="M23" s="131">
        <v>104</v>
      </c>
      <c r="N23" s="104"/>
      <c r="O23" s="4"/>
      <c r="P23" s="65"/>
    </row>
    <row r="24" spans="3:16" s="8" customFormat="1" ht="9.75" customHeight="1">
      <c r="C24" s="104"/>
      <c r="D24" s="105" t="s">
        <v>84</v>
      </c>
      <c r="E24" s="131">
        <v>-4.1</v>
      </c>
      <c r="F24" s="131">
        <v>-2.4</v>
      </c>
      <c r="G24" s="131">
        <v>-1.2</v>
      </c>
      <c r="H24" s="131">
        <v>3.3</v>
      </c>
      <c r="I24" s="168"/>
      <c r="J24" s="131">
        <v>70.2</v>
      </c>
      <c r="K24" s="131">
        <v>69.1</v>
      </c>
      <c r="L24" s="131">
        <v>64.8</v>
      </c>
      <c r="M24" s="131">
        <v>59.8</v>
      </c>
      <c r="N24" s="104"/>
      <c r="O24" s="4"/>
      <c r="P24" s="65"/>
    </row>
    <row r="25" spans="3:16" s="8" customFormat="1" ht="9.75" customHeight="1">
      <c r="C25" s="104"/>
      <c r="D25" s="105" t="s">
        <v>88</v>
      </c>
      <c r="E25" s="131">
        <v>-1</v>
      </c>
      <c r="F25" s="131">
        <v>-0.4</v>
      </c>
      <c r="G25" s="131">
        <v>-0.2</v>
      </c>
      <c r="H25" s="131">
        <v>0</v>
      </c>
      <c r="I25" s="168"/>
      <c r="J25" s="131">
        <v>14.9</v>
      </c>
      <c r="K25" s="131">
        <v>12.4</v>
      </c>
      <c r="L25" s="131">
        <v>10.7</v>
      </c>
      <c r="M25" s="131">
        <v>9.7</v>
      </c>
      <c r="N25" s="104"/>
      <c r="O25" s="4"/>
      <c r="P25" s="65"/>
    </row>
    <row r="26" spans="3:16" s="8" customFormat="1" ht="9.75" customHeight="1">
      <c r="C26" s="104"/>
      <c r="D26" s="105" t="s">
        <v>90</v>
      </c>
      <c r="E26" s="131">
        <v>-1.5</v>
      </c>
      <c r="F26" s="131">
        <v>-0.5</v>
      </c>
      <c r="G26" s="131">
        <v>-0.5</v>
      </c>
      <c r="H26" s="131">
        <v>-1.2</v>
      </c>
      <c r="I26" s="168"/>
      <c r="J26" s="131">
        <v>19.4</v>
      </c>
      <c r="K26" s="131">
        <v>18.6</v>
      </c>
      <c r="L26" s="131">
        <v>18.2</v>
      </c>
      <c r="M26" s="131">
        <v>17.3</v>
      </c>
      <c r="N26" s="104"/>
      <c r="O26" s="4"/>
      <c r="P26" s="65"/>
    </row>
    <row r="27" spans="3:16" s="8" customFormat="1" ht="9.75" customHeight="1">
      <c r="C27" s="104"/>
      <c r="D27" s="105" t="s">
        <v>93</v>
      </c>
      <c r="E27" s="131">
        <v>-1.2</v>
      </c>
      <c r="F27" s="131">
        <v>-0.1</v>
      </c>
      <c r="G27" s="131">
        <v>1.3</v>
      </c>
      <c r="H27" s="131">
        <v>2.9</v>
      </c>
      <c r="I27" s="168"/>
      <c r="J27" s="131">
        <v>6.3</v>
      </c>
      <c r="K27" s="131">
        <v>6.1</v>
      </c>
      <c r="L27" s="131">
        <v>6.6</v>
      </c>
      <c r="M27" s="131">
        <v>6.8</v>
      </c>
      <c r="N27" s="104"/>
      <c r="O27" s="4"/>
      <c r="P27" s="65"/>
    </row>
    <row r="28" spans="3:16" s="8" customFormat="1" ht="9.75" customHeight="1">
      <c r="C28" s="104"/>
      <c r="D28" s="105" t="s">
        <v>97</v>
      </c>
      <c r="E28" s="131">
        <v>-6.5</v>
      </c>
      <c r="F28" s="131">
        <v>-7.8</v>
      </c>
      <c r="G28" s="131">
        <v>-9.2</v>
      </c>
      <c r="H28" s="131">
        <v>-5.5</v>
      </c>
      <c r="I28" s="168"/>
      <c r="J28" s="131">
        <v>59.4</v>
      </c>
      <c r="K28" s="131">
        <v>61.6</v>
      </c>
      <c r="L28" s="131">
        <v>65.6</v>
      </c>
      <c r="M28" s="131">
        <v>66</v>
      </c>
      <c r="N28" s="104"/>
      <c r="O28" s="4"/>
      <c r="P28" s="65"/>
    </row>
    <row r="29" spans="3:16" s="8" customFormat="1" ht="9.75" customHeight="1">
      <c r="C29" s="104"/>
      <c r="D29" s="105" t="s">
        <v>19</v>
      </c>
      <c r="E29" s="131">
        <v>-4.6</v>
      </c>
      <c r="F29" s="131">
        <v>-3</v>
      </c>
      <c r="G29" s="131">
        <v>-2.6</v>
      </c>
      <c r="H29" s="131">
        <v>-1.8</v>
      </c>
      <c r="I29" s="168"/>
      <c r="J29" s="131">
        <v>72.6</v>
      </c>
      <c r="K29" s="131">
        <v>70.4</v>
      </c>
      <c r="L29" s="131">
        <v>64.2</v>
      </c>
      <c r="M29" s="131">
        <v>62.6</v>
      </c>
      <c r="N29" s="104"/>
      <c r="O29" s="4"/>
      <c r="P29" s="65"/>
    </row>
    <row r="30" spans="3:16" s="8" customFormat="1" ht="9.75" customHeight="1">
      <c r="C30" s="104"/>
      <c r="D30" s="105" t="s">
        <v>101</v>
      </c>
      <c r="E30" s="131">
        <v>-1.7</v>
      </c>
      <c r="F30" s="131">
        <v>-0.3</v>
      </c>
      <c r="G30" s="131">
        <v>0.5</v>
      </c>
      <c r="H30" s="131">
        <v>0.4</v>
      </c>
      <c r="I30" s="168"/>
      <c r="J30" s="131">
        <v>52.4</v>
      </c>
      <c r="K30" s="131">
        <v>52.3</v>
      </c>
      <c r="L30" s="131">
        <v>47.9</v>
      </c>
      <c r="M30" s="131">
        <v>45.4</v>
      </c>
      <c r="N30" s="104"/>
      <c r="O30" s="4"/>
      <c r="P30" s="65"/>
    </row>
    <row r="31" spans="3:16" s="8" customFormat="1" ht="9.75" customHeight="1">
      <c r="C31" s="104"/>
      <c r="D31" s="105" t="s">
        <v>107</v>
      </c>
      <c r="E31" s="131">
        <v>-3.7</v>
      </c>
      <c r="F31" s="131">
        <v>-1.5</v>
      </c>
      <c r="G31" s="131">
        <v>-1.5</v>
      </c>
      <c r="H31" s="131">
        <v>-0.5</v>
      </c>
      <c r="I31" s="168"/>
      <c r="J31" s="131">
        <v>63.8</v>
      </c>
      <c r="K31" s="131">
        <v>63.5</v>
      </c>
      <c r="L31" s="131">
        <v>61.8</v>
      </c>
      <c r="M31" s="131">
        <v>59.1</v>
      </c>
      <c r="N31" s="104"/>
      <c r="O31" s="4"/>
      <c r="P31" s="65"/>
    </row>
    <row r="32" spans="3:16" s="8" customFormat="1" ht="9.75" customHeight="1">
      <c r="C32" s="104"/>
      <c r="D32" s="105" t="s">
        <v>109</v>
      </c>
      <c r="E32" s="131">
        <v>-5.7</v>
      </c>
      <c r="F32" s="131">
        <v>-4.3</v>
      </c>
      <c r="G32" s="131">
        <v>-3.8</v>
      </c>
      <c r="H32" s="131">
        <v>-2</v>
      </c>
      <c r="I32" s="168"/>
      <c r="J32" s="131">
        <v>45.7</v>
      </c>
      <c r="K32" s="131">
        <v>47.1</v>
      </c>
      <c r="L32" s="131">
        <v>47.6</v>
      </c>
      <c r="M32" s="131">
        <v>45.2</v>
      </c>
      <c r="N32" s="104"/>
      <c r="O32" s="4"/>
      <c r="P32" s="65"/>
    </row>
    <row r="33" spans="3:16" s="8" customFormat="1" ht="9.75" customHeight="1">
      <c r="C33" s="104"/>
      <c r="D33" s="105" t="s">
        <v>21</v>
      </c>
      <c r="E33" s="131">
        <v>-3.4</v>
      </c>
      <c r="F33" s="131">
        <v>-6.1</v>
      </c>
      <c r="G33" s="131">
        <v>-3.9</v>
      </c>
      <c r="H33" s="131">
        <v>-2.6</v>
      </c>
      <c r="I33" s="168"/>
      <c r="J33" s="131">
        <v>58.3</v>
      </c>
      <c r="K33" s="131">
        <v>63.6</v>
      </c>
      <c r="L33" s="131">
        <v>64.7</v>
      </c>
      <c r="M33" s="131">
        <v>63.6</v>
      </c>
      <c r="N33" s="104"/>
      <c r="O33" s="4"/>
      <c r="P33" s="65"/>
    </row>
    <row r="34" spans="3:16" s="8" customFormat="1" ht="9.75" customHeight="1">
      <c r="C34" s="104"/>
      <c r="D34" s="105" t="s">
        <v>115</v>
      </c>
      <c r="E34" s="131">
        <v>-1.2</v>
      </c>
      <c r="F34" s="131">
        <v>-1.2</v>
      </c>
      <c r="G34" s="131">
        <v>-2.2</v>
      </c>
      <c r="H34" s="131">
        <v>-2.5</v>
      </c>
      <c r="I34" s="168"/>
      <c r="J34" s="131">
        <v>18.8</v>
      </c>
      <c r="K34" s="131">
        <v>15.8</v>
      </c>
      <c r="L34" s="131">
        <v>12.4</v>
      </c>
      <c r="M34" s="131">
        <v>13</v>
      </c>
      <c r="N34" s="104"/>
      <c r="O34" s="4"/>
      <c r="P34" s="65"/>
    </row>
    <row r="35" spans="3:16" s="8" customFormat="1" ht="9.75" customHeight="1">
      <c r="C35" s="104"/>
      <c r="D35" s="105" t="s">
        <v>118</v>
      </c>
      <c r="E35" s="131">
        <v>-2.3</v>
      </c>
      <c r="F35" s="131">
        <v>-1.5</v>
      </c>
      <c r="G35" s="131">
        <v>-1.2</v>
      </c>
      <c r="H35" s="131">
        <v>-0.1</v>
      </c>
      <c r="I35" s="168"/>
      <c r="J35" s="131">
        <v>27.6</v>
      </c>
      <c r="K35" s="131">
        <v>27.5</v>
      </c>
      <c r="L35" s="131">
        <v>27.2</v>
      </c>
      <c r="M35" s="131">
        <v>24.1</v>
      </c>
      <c r="N35" s="104"/>
      <c r="O35" s="4"/>
      <c r="P35" s="65"/>
    </row>
    <row r="36" spans="3:16" s="8" customFormat="1" ht="9.75" customHeight="1">
      <c r="C36" s="104"/>
      <c r="D36" s="105" t="s">
        <v>123</v>
      </c>
      <c r="E36" s="131">
        <v>-2.4</v>
      </c>
      <c r="F36" s="131">
        <v>-2.8</v>
      </c>
      <c r="G36" s="131">
        <v>-3.6</v>
      </c>
      <c r="H36" s="131">
        <v>-2.2</v>
      </c>
      <c r="I36" s="168"/>
      <c r="J36" s="131">
        <v>41.4</v>
      </c>
      <c r="K36" s="131">
        <v>34.2</v>
      </c>
      <c r="L36" s="131">
        <v>30.4</v>
      </c>
      <c r="M36" s="131">
        <v>29.4</v>
      </c>
      <c r="N36" s="104"/>
      <c r="O36" s="4"/>
      <c r="P36" s="65"/>
    </row>
    <row r="37" spans="3:16" s="8" customFormat="1" ht="9.75" customHeight="1">
      <c r="C37" s="104"/>
      <c r="D37" s="105" t="s">
        <v>125</v>
      </c>
      <c r="E37" s="131">
        <v>2.4</v>
      </c>
      <c r="F37" s="131">
        <v>2.9</v>
      </c>
      <c r="G37" s="131">
        <v>4.1</v>
      </c>
      <c r="H37" s="131">
        <v>5.3</v>
      </c>
      <c r="I37" s="168"/>
      <c r="J37" s="131">
        <v>44.1</v>
      </c>
      <c r="K37" s="131">
        <v>41.3</v>
      </c>
      <c r="L37" s="131">
        <v>39.2</v>
      </c>
      <c r="M37" s="131">
        <v>35.4</v>
      </c>
      <c r="N37" s="104"/>
      <c r="O37" s="4"/>
      <c r="P37" s="65"/>
    </row>
    <row r="38" spans="3:16" s="8" customFormat="1" ht="9.75" customHeight="1">
      <c r="C38" s="104"/>
      <c r="D38" s="105" t="s">
        <v>126</v>
      </c>
      <c r="E38" s="131">
        <v>0.8</v>
      </c>
      <c r="F38" s="131">
        <v>2.2</v>
      </c>
      <c r="G38" s="131">
        <v>2.3</v>
      </c>
      <c r="H38" s="131">
        <v>3.5</v>
      </c>
      <c r="I38" s="168"/>
      <c r="J38" s="131">
        <v>51.2</v>
      </c>
      <c r="K38" s="131">
        <v>50.9</v>
      </c>
      <c r="L38" s="131">
        <v>45.9</v>
      </c>
      <c r="M38" s="131">
        <v>40.6</v>
      </c>
      <c r="N38" s="104"/>
      <c r="O38" s="4"/>
      <c r="P38" s="65"/>
    </row>
    <row r="39" spans="3:16" s="8" customFormat="1" ht="9.75" customHeight="1">
      <c r="C39" s="108"/>
      <c r="D39" s="109" t="s">
        <v>128</v>
      </c>
      <c r="E39" s="132">
        <v>-3.4</v>
      </c>
      <c r="F39" s="132">
        <v>-3.4</v>
      </c>
      <c r="G39" s="132">
        <v>-2.6</v>
      </c>
      <c r="H39" s="132">
        <v>-2.9</v>
      </c>
      <c r="I39" s="169"/>
      <c r="J39" s="132">
        <v>40.4</v>
      </c>
      <c r="K39" s="132">
        <v>42.1</v>
      </c>
      <c r="L39" s="132">
        <v>43.1</v>
      </c>
      <c r="M39" s="132">
        <v>43.8</v>
      </c>
      <c r="N39" s="108"/>
      <c r="O39" s="4"/>
      <c r="P39" s="65"/>
    </row>
    <row r="40" spans="3:15" s="8" customFormat="1" ht="9.75" customHeight="1">
      <c r="C40" s="101"/>
      <c r="D40" s="102" t="s">
        <v>134</v>
      </c>
      <c r="E40" s="130">
        <v>-4.3</v>
      </c>
      <c r="F40" s="130">
        <v>-4</v>
      </c>
      <c r="G40" s="130">
        <v>-2.4</v>
      </c>
      <c r="H40" s="130">
        <v>-1.6</v>
      </c>
      <c r="I40" s="167"/>
      <c r="J40" s="130">
        <v>43.2</v>
      </c>
      <c r="K40" s="130">
        <v>43.7</v>
      </c>
      <c r="L40" s="130">
        <v>40.8</v>
      </c>
      <c r="M40" s="130">
        <v>37.7</v>
      </c>
      <c r="N40" s="101"/>
      <c r="O40" s="4"/>
    </row>
    <row r="41" spans="3:15" s="8" customFormat="1" ht="9.75" customHeight="1">
      <c r="C41" s="108"/>
      <c r="D41" s="109" t="s">
        <v>139</v>
      </c>
      <c r="E41" s="132">
        <v>-4.5</v>
      </c>
      <c r="F41" s="132">
        <v>-0.6</v>
      </c>
      <c r="G41" s="132">
        <v>-0.1</v>
      </c>
      <c r="H41" s="132">
        <v>-1.2</v>
      </c>
      <c r="I41" s="169"/>
      <c r="J41" s="132">
        <v>59.2</v>
      </c>
      <c r="K41" s="132">
        <v>52.3</v>
      </c>
      <c r="L41" s="132">
        <v>46.1</v>
      </c>
      <c r="M41" s="132">
        <v>38.8</v>
      </c>
      <c r="N41" s="108"/>
      <c r="O41" s="4"/>
    </row>
    <row r="42" spans="3:15" s="8" customFormat="1" ht="9.75" customHeight="1">
      <c r="C42" s="78"/>
      <c r="D42" s="79" t="s">
        <v>131</v>
      </c>
      <c r="E42" s="82">
        <v>11.1</v>
      </c>
      <c r="F42" s="82">
        <v>15.2</v>
      </c>
      <c r="G42" s="82">
        <v>19.3</v>
      </c>
      <c r="H42" s="82" t="s">
        <v>42</v>
      </c>
      <c r="I42" s="170"/>
      <c r="J42" s="82">
        <v>45.6</v>
      </c>
      <c r="K42" s="82">
        <v>43.8</v>
      </c>
      <c r="L42" s="82">
        <v>48.9</v>
      </c>
      <c r="M42" s="82" t="s">
        <v>42</v>
      </c>
      <c r="N42" s="78"/>
      <c r="O42" s="4"/>
    </row>
    <row r="43" spans="4:15" s="8" customFormat="1" ht="11.25">
      <c r="D43" s="9"/>
      <c r="E43" s="13"/>
      <c r="F43" s="13"/>
      <c r="G43" s="13"/>
      <c r="H43" s="13"/>
      <c r="I43" s="13"/>
      <c r="J43" s="13"/>
      <c r="K43" s="13"/>
      <c r="L43" s="13"/>
      <c r="M43" s="13"/>
      <c r="O43" s="5"/>
    </row>
    <row r="44" spans="3:14" ht="11.25">
      <c r="C44" s="8"/>
      <c r="D44" s="4" t="s">
        <v>387</v>
      </c>
      <c r="E44" s="13"/>
      <c r="F44" s="13"/>
      <c r="G44" s="13"/>
      <c r="H44" s="13"/>
      <c r="I44" s="13"/>
      <c r="J44" s="13"/>
      <c r="K44" s="13"/>
      <c r="L44" s="13"/>
      <c r="M44" s="13"/>
      <c r="N44" s="8"/>
    </row>
    <row r="51" ht="11.25">
      <c r="D51" s="53"/>
    </row>
    <row r="54" ht="11.25">
      <c r="D54" s="53"/>
    </row>
    <row r="58" spans="7:9" ht="11.25">
      <c r="G58" s="27"/>
      <c r="H58" s="27"/>
      <c r="I58" s="27"/>
    </row>
    <row r="59" spans="7:9" ht="11.25">
      <c r="G59" s="27"/>
      <c r="H59" s="27"/>
      <c r="I59" s="27"/>
    </row>
    <row r="60" spans="7:9" ht="11.25">
      <c r="G60" s="27"/>
      <c r="H60" s="27"/>
      <c r="I60" s="27"/>
    </row>
    <row r="61" spans="7:9" ht="11.25">
      <c r="G61" s="27"/>
      <c r="H61" s="27"/>
      <c r="I61" s="27"/>
    </row>
    <row r="62" spans="7:9" ht="11.25">
      <c r="G62" s="27"/>
      <c r="H62" s="27"/>
      <c r="I62" s="27"/>
    </row>
    <row r="63" spans="7:9" ht="11.25">
      <c r="G63" s="27"/>
      <c r="H63" s="27"/>
      <c r="I63" s="27"/>
    </row>
    <row r="64" spans="7:9" ht="11.25">
      <c r="G64" s="27"/>
      <c r="H64" s="27"/>
      <c r="I64" s="27"/>
    </row>
    <row r="65" spans="7:9" ht="11.25">
      <c r="G65" s="27"/>
      <c r="H65" s="27"/>
      <c r="I65" s="27"/>
    </row>
    <row r="66" spans="7:9" ht="11.25">
      <c r="G66" s="27"/>
      <c r="H66" s="27"/>
      <c r="I66" s="27"/>
    </row>
    <row r="67" spans="7:9" ht="11.25">
      <c r="G67" s="27"/>
      <c r="H67" s="27"/>
      <c r="I67" s="27"/>
    </row>
    <row r="68" spans="7:9" ht="11.25">
      <c r="G68" s="27"/>
      <c r="H68" s="27"/>
      <c r="I68" s="27"/>
    </row>
    <row r="69" spans="7:9" ht="11.25">
      <c r="G69" s="27"/>
      <c r="H69" s="27"/>
      <c r="I69" s="27"/>
    </row>
    <row r="70" spans="7:9" ht="11.25">
      <c r="G70" s="27"/>
      <c r="H70" s="27"/>
      <c r="I70" s="27"/>
    </row>
    <row r="71" spans="7:9" ht="11.25">
      <c r="G71" s="27"/>
      <c r="H71" s="27"/>
      <c r="I71" s="27"/>
    </row>
    <row r="72" spans="7:9" ht="11.25">
      <c r="G72" s="27"/>
      <c r="H72" s="27"/>
      <c r="I72" s="27"/>
    </row>
    <row r="73" spans="7:9" ht="11.25">
      <c r="G73" s="27"/>
      <c r="H73" s="27"/>
      <c r="I73" s="27"/>
    </row>
    <row r="74" spans="7:9" ht="11.25">
      <c r="G74" s="27"/>
      <c r="H74" s="27"/>
      <c r="I74" s="27"/>
    </row>
    <row r="75" spans="7:9" ht="11.25">
      <c r="G75" s="27"/>
      <c r="H75" s="27"/>
      <c r="I75" s="27"/>
    </row>
    <row r="76" spans="7:9" ht="11.25">
      <c r="G76" s="27"/>
      <c r="H76" s="27"/>
      <c r="I76" s="27"/>
    </row>
    <row r="77" spans="7:9" ht="11.25">
      <c r="G77" s="27"/>
      <c r="H77" s="27"/>
      <c r="I77" s="27"/>
    </row>
    <row r="78" spans="7:9" ht="11.25">
      <c r="G78" s="27"/>
      <c r="H78" s="27"/>
      <c r="I78" s="27"/>
    </row>
    <row r="79" spans="7:9" ht="11.25">
      <c r="G79" s="27"/>
      <c r="H79" s="27"/>
      <c r="I79" s="27"/>
    </row>
    <row r="80" spans="7:9" ht="11.25">
      <c r="G80" s="27"/>
      <c r="H80" s="27"/>
      <c r="I80" s="27"/>
    </row>
    <row r="81" spans="7:9" ht="11.25">
      <c r="G81" s="27"/>
      <c r="H81" s="27"/>
      <c r="I81" s="27"/>
    </row>
    <row r="82" spans="7:9" ht="11.25">
      <c r="G82" s="27"/>
      <c r="H82" s="27"/>
      <c r="I82" s="27"/>
    </row>
    <row r="83" spans="7:9" ht="11.25">
      <c r="G83" s="27"/>
      <c r="H83" s="27"/>
      <c r="I83" s="27"/>
    </row>
    <row r="84" spans="7:9" ht="11.25">
      <c r="G84" s="27"/>
      <c r="H84" s="27"/>
      <c r="I84" s="27"/>
    </row>
    <row r="85" spans="7:9" ht="11.25">
      <c r="G85" s="27"/>
      <c r="H85" s="27"/>
      <c r="I85" s="27"/>
    </row>
    <row r="86" spans="7:9" ht="11.25">
      <c r="G86" s="27"/>
      <c r="H86" s="27"/>
      <c r="I86" s="27"/>
    </row>
    <row r="87" spans="7:9" ht="11.25">
      <c r="G87" s="27"/>
      <c r="H87" s="27"/>
      <c r="I87" s="27"/>
    </row>
    <row r="88" spans="7:9" ht="11.25">
      <c r="G88" s="27"/>
      <c r="H88" s="27"/>
      <c r="I88" s="27"/>
    </row>
    <row r="89" spans="7:9" ht="11.25">
      <c r="G89" s="27"/>
      <c r="H89" s="27"/>
      <c r="I89" s="27"/>
    </row>
    <row r="90" spans="7:9" ht="11.25">
      <c r="G90" s="27"/>
      <c r="H90" s="27"/>
      <c r="I90" s="27"/>
    </row>
    <row r="91" spans="7:9" ht="11.25">
      <c r="G91" s="27"/>
      <c r="H91" s="27"/>
      <c r="I91" s="27"/>
    </row>
    <row r="92" spans="7:9" ht="11.25">
      <c r="G92" s="27"/>
      <c r="H92" s="27"/>
      <c r="I92" s="27"/>
    </row>
    <row r="93" spans="7:9" ht="11.25">
      <c r="G93" s="27"/>
      <c r="H93" s="27"/>
      <c r="I93" s="27"/>
    </row>
    <row r="94" spans="7:9" ht="11.25">
      <c r="G94" s="27"/>
      <c r="H94" s="27"/>
      <c r="I94" s="27"/>
    </row>
    <row r="97" spans="5:7" ht="11.25">
      <c r="E97" s="39"/>
      <c r="F97" s="40"/>
      <c r="G97" s="59"/>
    </row>
    <row r="98" spans="5:7" ht="11.25">
      <c r="E98" s="23"/>
      <c r="F98" s="40"/>
      <c r="G98" s="28"/>
    </row>
    <row r="99" spans="5:7" ht="11.25">
      <c r="E99" s="23"/>
      <c r="F99" s="40"/>
      <c r="G99" s="28"/>
    </row>
    <row r="100" spans="5:7" ht="11.25">
      <c r="E100" s="23"/>
      <c r="F100" s="40"/>
      <c r="G100" s="28"/>
    </row>
    <row r="101" spans="5:7" ht="11.25">
      <c r="E101" s="23"/>
      <c r="F101" s="40"/>
      <c r="G101" s="28"/>
    </row>
    <row r="102" spans="5:7" ht="11.25">
      <c r="E102" s="23"/>
      <c r="F102" s="40"/>
      <c r="G102" s="28"/>
    </row>
    <row r="103" spans="5:7" ht="11.25">
      <c r="E103" s="23"/>
      <c r="F103" s="40"/>
      <c r="G103" s="28"/>
    </row>
    <row r="104" spans="5:7" ht="11.25">
      <c r="E104" s="23"/>
      <c r="F104" s="40"/>
      <c r="G104" s="28"/>
    </row>
    <row r="105" spans="5:7" ht="11.25">
      <c r="E105" s="23"/>
      <c r="F105" s="40"/>
      <c r="G105" s="28"/>
    </row>
    <row r="106" spans="5:7" ht="11.25">
      <c r="E106" s="23"/>
      <c r="F106" s="40"/>
      <c r="G106" s="28"/>
    </row>
    <row r="107" spans="5:7" ht="11.25">
      <c r="E107" s="23"/>
      <c r="F107" s="40"/>
      <c r="G107" s="28"/>
    </row>
    <row r="108" spans="5:7" ht="11.25">
      <c r="E108" s="23"/>
      <c r="F108" s="40"/>
      <c r="G108" s="28"/>
    </row>
    <row r="109" spans="5:7" ht="11.25">
      <c r="E109" s="23"/>
      <c r="F109" s="40"/>
      <c r="G109" s="28"/>
    </row>
    <row r="110" spans="5:7" ht="11.25">
      <c r="E110" s="23"/>
      <c r="F110" s="40"/>
      <c r="G110" s="28"/>
    </row>
    <row r="111" spans="5:7" ht="11.25">
      <c r="E111" s="23"/>
      <c r="F111" s="40"/>
      <c r="G111" s="28"/>
    </row>
    <row r="112" spans="5:7" ht="11.25">
      <c r="E112" s="23"/>
      <c r="F112" s="40"/>
      <c r="G112" s="28"/>
    </row>
    <row r="113" spans="5:7" ht="11.25">
      <c r="E113" s="23"/>
      <c r="F113" s="40"/>
      <c r="G113" s="28"/>
    </row>
    <row r="114" spans="5:7" ht="11.25">
      <c r="E114" s="23"/>
      <c r="F114" s="40"/>
      <c r="G114" s="28"/>
    </row>
    <row r="115" spans="5:7" ht="11.25">
      <c r="E115" s="23"/>
      <c r="F115" s="40"/>
      <c r="G115" s="28"/>
    </row>
    <row r="116" spans="5:7" ht="11.25">
      <c r="E116" s="23"/>
      <c r="F116" s="40"/>
      <c r="G116" s="28"/>
    </row>
    <row r="117" spans="5:7" ht="11.25">
      <c r="E117" s="23"/>
      <c r="F117" s="40"/>
      <c r="G117" s="28"/>
    </row>
    <row r="118" spans="5:7" ht="11.25">
      <c r="E118" s="23"/>
      <c r="F118" s="40"/>
      <c r="G118" s="28"/>
    </row>
    <row r="119" spans="5:7" ht="11.25">
      <c r="E119" s="23"/>
      <c r="F119" s="40"/>
      <c r="G119" s="28"/>
    </row>
    <row r="120" spans="5:7" ht="11.25">
      <c r="E120" s="23"/>
      <c r="F120" s="40"/>
      <c r="G120" s="28"/>
    </row>
    <row r="121" spans="5:7" ht="11.25">
      <c r="E121" s="23"/>
      <c r="F121" s="40"/>
      <c r="G121" s="28"/>
    </row>
    <row r="122" spans="5:7" ht="11.25">
      <c r="E122" s="23"/>
      <c r="F122" s="40"/>
      <c r="G122" s="28"/>
    </row>
    <row r="123" spans="5:7" ht="11.25">
      <c r="E123" s="23"/>
      <c r="F123" s="40"/>
      <c r="G123" s="28"/>
    </row>
    <row r="124" spans="5:7" ht="11.25">
      <c r="E124" s="23"/>
      <c r="F124" s="40"/>
      <c r="G124" s="28"/>
    </row>
    <row r="125" spans="5:7" ht="11.25">
      <c r="E125" s="23"/>
      <c r="F125" s="40"/>
      <c r="G125" s="28"/>
    </row>
    <row r="126" spans="5:7" ht="11.25">
      <c r="E126" s="23"/>
      <c r="F126" s="40"/>
      <c r="G126" s="28"/>
    </row>
    <row r="127" spans="5:7" ht="11.25">
      <c r="E127" s="23"/>
      <c r="F127" s="40"/>
      <c r="G127" s="28"/>
    </row>
    <row r="128" spans="5:7" ht="11.25">
      <c r="E128" s="23"/>
      <c r="F128" s="40"/>
      <c r="G128" s="28"/>
    </row>
    <row r="129" spans="5:7" ht="11.25">
      <c r="E129" s="23"/>
      <c r="F129" s="40"/>
      <c r="G129" s="28"/>
    </row>
    <row r="130" spans="5:7" ht="11.25">
      <c r="E130" s="23"/>
      <c r="F130" s="40"/>
      <c r="G130" s="28"/>
    </row>
    <row r="131" spans="5:7" ht="11.25">
      <c r="E131" s="23"/>
      <c r="F131" s="40"/>
      <c r="G131" s="28"/>
    </row>
    <row r="132" spans="5:7" ht="11.25">
      <c r="E132" s="23"/>
      <c r="F132" s="40"/>
      <c r="G132" s="28"/>
    </row>
    <row r="133" spans="5:7" ht="11.25">
      <c r="E133" s="23"/>
      <c r="F133" s="40"/>
      <c r="G133" s="28"/>
    </row>
    <row r="134" spans="5:7" ht="11.25">
      <c r="E134" s="23"/>
      <c r="F134" s="40"/>
      <c r="G134" s="28"/>
    </row>
  </sheetData>
  <mergeCells count="2">
    <mergeCell ref="E9:I9"/>
    <mergeCell ref="J9:N9"/>
  </mergeCells>
  <printOptions/>
  <pageMargins left="0" right="0" top="0" bottom="0" header="0" footer="0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6"/>
  <dimension ref="A1:G8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50" customWidth="1"/>
    <col min="4" max="4" width="17.28125" style="4" customWidth="1"/>
    <col min="5" max="5" width="9.140625" style="27" customWidth="1"/>
    <col min="6" max="6" width="9.140625" style="4" customWidth="1"/>
    <col min="7" max="7" width="9.140625" style="50" customWidth="1"/>
    <col min="8" max="16384" width="9.140625" style="4" customWidth="1"/>
  </cols>
  <sheetData>
    <row r="1" spans="1:7" s="1" customFormat="1" ht="11.25">
      <c r="A1" s="22" t="s">
        <v>56</v>
      </c>
      <c r="E1" s="30"/>
      <c r="G1" s="22"/>
    </row>
    <row r="2" spans="4:7" s="1" customFormat="1" ht="11.25">
      <c r="D2" s="1" t="s">
        <v>196</v>
      </c>
      <c r="E2" s="30"/>
      <c r="G2" s="22"/>
    </row>
    <row r="3" spans="4:7" s="1" customFormat="1" ht="11.25">
      <c r="D3" s="235" t="s">
        <v>145</v>
      </c>
      <c r="E3" s="30"/>
      <c r="G3" s="22"/>
    </row>
    <row r="4" spans="4:7" s="1" customFormat="1" ht="11.25">
      <c r="D4" s="1" t="s">
        <v>205</v>
      </c>
      <c r="E4" s="30"/>
      <c r="G4" s="22"/>
    </row>
    <row r="5" spans="5:7" s="1" customFormat="1" ht="11.25">
      <c r="E5" s="30"/>
      <c r="G5" s="22"/>
    </row>
    <row r="6" spans="4:7" s="1" customFormat="1" ht="11.25">
      <c r="D6" s="1" t="s">
        <v>208</v>
      </c>
      <c r="E6" s="30"/>
      <c r="G6" s="22"/>
    </row>
    <row r="7" spans="4:7" s="1" customFormat="1" ht="11.25">
      <c r="D7" s="1" t="s">
        <v>209</v>
      </c>
      <c r="E7" s="30"/>
      <c r="G7" s="22"/>
    </row>
    <row r="8" ht="12"/>
    <row r="9" spans="5:7" ht="12">
      <c r="E9" s="27">
        <v>2004</v>
      </c>
      <c r="F9" s="4">
        <v>2007</v>
      </c>
      <c r="G9" s="57" t="s">
        <v>23</v>
      </c>
    </row>
    <row r="10" spans="4:7" ht="12">
      <c r="D10" s="4" t="s">
        <v>46</v>
      </c>
      <c r="E10" s="33">
        <v>62.1</v>
      </c>
      <c r="F10" s="33">
        <v>58.7</v>
      </c>
      <c r="G10" s="50">
        <v>60</v>
      </c>
    </row>
    <row r="11" spans="4:7" ht="12">
      <c r="D11" s="4" t="s">
        <v>140</v>
      </c>
      <c r="E11" s="33">
        <v>69.6</v>
      </c>
      <c r="F11" s="33">
        <v>66.4</v>
      </c>
      <c r="G11" s="50">
        <v>60</v>
      </c>
    </row>
    <row r="12" spans="3:7" ht="12">
      <c r="C12" s="51">
        <f aca="true" t="shared" si="0" ref="C12:C38">AVERAGE(E12,F12)</f>
        <v>103.9</v>
      </c>
      <c r="D12" s="4" t="s">
        <v>81</v>
      </c>
      <c r="E12" s="33">
        <v>103.8</v>
      </c>
      <c r="F12" s="33">
        <v>104</v>
      </c>
      <c r="G12" s="50">
        <v>60</v>
      </c>
    </row>
    <row r="13" spans="3:7" ht="12">
      <c r="C13" s="51">
        <f t="shared" si="0"/>
        <v>96.55</v>
      </c>
      <c r="D13" s="4" t="s">
        <v>73</v>
      </c>
      <c r="E13" s="33">
        <v>98.6</v>
      </c>
      <c r="F13" s="33">
        <v>94.5</v>
      </c>
      <c r="G13" s="50">
        <v>60</v>
      </c>
    </row>
    <row r="14" spans="3:7" ht="12">
      <c r="C14" s="51">
        <f t="shared" si="0"/>
        <v>89.55000000000001</v>
      </c>
      <c r="D14" s="4" t="s">
        <v>58</v>
      </c>
      <c r="E14" s="33">
        <v>94.2</v>
      </c>
      <c r="F14" s="33">
        <v>84.9</v>
      </c>
      <c r="G14" s="50">
        <v>60</v>
      </c>
    </row>
    <row r="15" spans="3:7" ht="12">
      <c r="C15" s="51">
        <f t="shared" si="0"/>
        <v>62.7</v>
      </c>
      <c r="D15" s="4" t="s">
        <v>97</v>
      </c>
      <c r="E15" s="33">
        <v>59.4</v>
      </c>
      <c r="F15" s="33">
        <v>66</v>
      </c>
      <c r="G15" s="50">
        <v>60</v>
      </c>
    </row>
    <row r="16" spans="3:7" ht="12">
      <c r="C16" s="51">
        <f t="shared" si="0"/>
        <v>65.3</v>
      </c>
      <c r="D16" s="4" t="s">
        <v>66</v>
      </c>
      <c r="E16" s="33">
        <v>65.6</v>
      </c>
      <c r="F16" s="33">
        <v>65</v>
      </c>
      <c r="G16" s="50">
        <v>60</v>
      </c>
    </row>
    <row r="17" spans="3:7" ht="12">
      <c r="C17" s="51">
        <f t="shared" si="0"/>
        <v>64.55000000000001</v>
      </c>
      <c r="D17" s="4" t="s">
        <v>76</v>
      </c>
      <c r="E17" s="33">
        <v>64.9</v>
      </c>
      <c r="F17" s="33">
        <v>64.2</v>
      </c>
      <c r="G17" s="50">
        <v>60</v>
      </c>
    </row>
    <row r="18" spans="3:7" ht="12">
      <c r="C18" s="51">
        <f t="shared" si="0"/>
        <v>60.95</v>
      </c>
      <c r="D18" s="4" t="s">
        <v>20</v>
      </c>
      <c r="E18" s="33">
        <v>58.3</v>
      </c>
      <c r="F18" s="33">
        <v>63.6</v>
      </c>
      <c r="G18" s="50">
        <v>60</v>
      </c>
    </row>
    <row r="19" spans="3:7" ht="12">
      <c r="C19" s="51">
        <f t="shared" si="0"/>
        <v>67.6</v>
      </c>
      <c r="D19" s="4" t="s">
        <v>19</v>
      </c>
      <c r="E19" s="33">
        <v>72.6</v>
      </c>
      <c r="F19" s="33">
        <v>62.6</v>
      </c>
      <c r="G19" s="50">
        <v>60</v>
      </c>
    </row>
    <row r="20" spans="3:7" ht="12">
      <c r="C20" s="51">
        <f t="shared" si="0"/>
        <v>65</v>
      </c>
      <c r="D20" s="4" t="s">
        <v>84</v>
      </c>
      <c r="E20" s="33">
        <v>70.2</v>
      </c>
      <c r="F20" s="33">
        <v>59.8</v>
      </c>
      <c r="G20" s="50">
        <v>60</v>
      </c>
    </row>
    <row r="21" spans="3:7" ht="12">
      <c r="C21" s="51">
        <f t="shared" si="0"/>
        <v>61.45</v>
      </c>
      <c r="D21" s="4" t="s">
        <v>107</v>
      </c>
      <c r="E21" s="33">
        <v>63.8</v>
      </c>
      <c r="F21" s="33">
        <v>59.1</v>
      </c>
      <c r="G21" s="50">
        <v>60</v>
      </c>
    </row>
    <row r="22" spans="3:7" ht="12">
      <c r="C22" s="51">
        <f t="shared" si="0"/>
        <v>48.9</v>
      </c>
      <c r="D22" s="4" t="s">
        <v>101</v>
      </c>
      <c r="E22" s="33">
        <v>52.4</v>
      </c>
      <c r="F22" s="33">
        <v>45.4</v>
      </c>
      <c r="G22" s="50">
        <v>60</v>
      </c>
    </row>
    <row r="23" spans="3:7" ht="12">
      <c r="C23" s="51">
        <f t="shared" si="0"/>
        <v>45.45</v>
      </c>
      <c r="D23" s="4" t="s">
        <v>109</v>
      </c>
      <c r="E23" s="33">
        <v>45.7</v>
      </c>
      <c r="F23" s="33">
        <v>45.2</v>
      </c>
      <c r="G23" s="50">
        <v>60</v>
      </c>
    </row>
    <row r="24" spans="3:7" ht="11.25">
      <c r="C24" s="51">
        <f t="shared" si="0"/>
        <v>42.099999999999994</v>
      </c>
      <c r="D24" s="4" t="s">
        <v>192</v>
      </c>
      <c r="E24" s="33">
        <v>40.4</v>
      </c>
      <c r="F24" s="33">
        <v>43.8</v>
      </c>
      <c r="G24" s="50">
        <v>60</v>
      </c>
    </row>
    <row r="25" spans="3:7" ht="11.25">
      <c r="C25" s="51">
        <f t="shared" si="0"/>
        <v>45.900000000000006</v>
      </c>
      <c r="D25" s="4" t="s">
        <v>126</v>
      </c>
      <c r="E25" s="33">
        <v>51.2</v>
      </c>
      <c r="F25" s="33">
        <v>40.6</v>
      </c>
      <c r="G25" s="50">
        <v>60</v>
      </c>
    </row>
    <row r="26" spans="3:7" ht="11.25">
      <c r="C26" s="51">
        <f t="shared" si="0"/>
        <v>41.2</v>
      </c>
      <c r="D26" s="4" t="s">
        <v>74</v>
      </c>
      <c r="E26" s="33">
        <v>46.2</v>
      </c>
      <c r="F26" s="33">
        <v>36.2</v>
      </c>
      <c r="G26" s="50">
        <v>60</v>
      </c>
    </row>
    <row r="27" spans="3:7" ht="11.25">
      <c r="C27" s="51">
        <f t="shared" si="0"/>
        <v>39.75</v>
      </c>
      <c r="D27" s="4" t="s">
        <v>125</v>
      </c>
      <c r="E27" s="33">
        <v>44.1</v>
      </c>
      <c r="F27" s="33">
        <v>35.4</v>
      </c>
      <c r="G27" s="50">
        <v>60</v>
      </c>
    </row>
    <row r="28" spans="3:7" ht="11.25">
      <c r="C28" s="51">
        <f t="shared" si="0"/>
        <v>35.4</v>
      </c>
      <c r="D28" s="4" t="s">
        <v>123</v>
      </c>
      <c r="E28" s="33">
        <v>41.4</v>
      </c>
      <c r="F28" s="33">
        <v>29.4</v>
      </c>
      <c r="G28" s="50">
        <v>60</v>
      </c>
    </row>
    <row r="29" spans="3:7" ht="11.25">
      <c r="C29" s="51">
        <f t="shared" si="0"/>
        <v>29.549999999999997</v>
      </c>
      <c r="D29" s="4" t="s">
        <v>188</v>
      </c>
      <c r="E29" s="33">
        <v>30.4</v>
      </c>
      <c r="F29" s="33">
        <v>28.7</v>
      </c>
      <c r="G29" s="50">
        <v>60</v>
      </c>
    </row>
    <row r="30" spans="3:7" ht="11.25">
      <c r="C30" s="51">
        <f t="shared" si="0"/>
        <v>34.9</v>
      </c>
      <c r="D30" s="4" t="s">
        <v>65</v>
      </c>
      <c r="E30" s="33">
        <v>43.8</v>
      </c>
      <c r="F30" s="33">
        <v>26</v>
      </c>
      <c r="G30" s="50">
        <v>60</v>
      </c>
    </row>
    <row r="31" spans="3:7" ht="11.25">
      <c r="C31" s="51">
        <f t="shared" si="0"/>
        <v>27.45</v>
      </c>
      <c r="D31" s="4" t="s">
        <v>71</v>
      </c>
      <c r="E31" s="33">
        <v>29.5</v>
      </c>
      <c r="F31" s="33">
        <v>25.4</v>
      </c>
      <c r="G31" s="50">
        <v>60</v>
      </c>
    </row>
    <row r="32" spans="3:7" ht="11.25">
      <c r="C32" s="51">
        <f t="shared" si="0"/>
        <v>25.85</v>
      </c>
      <c r="D32" s="4" t="s">
        <v>118</v>
      </c>
      <c r="E32" s="33">
        <v>27.6</v>
      </c>
      <c r="F32" s="33">
        <v>24.1</v>
      </c>
      <c r="G32" s="50">
        <v>60</v>
      </c>
    </row>
    <row r="33" spans="3:7" ht="11.25">
      <c r="C33" s="51">
        <f t="shared" si="0"/>
        <v>28.049999999999997</v>
      </c>
      <c r="D33" s="4" t="s">
        <v>62</v>
      </c>
      <c r="E33" s="33">
        <v>37.9</v>
      </c>
      <c r="F33" s="33">
        <v>18.2</v>
      </c>
      <c r="G33" s="50">
        <v>60</v>
      </c>
    </row>
    <row r="34" spans="3:7" ht="11.25">
      <c r="C34" s="51">
        <f t="shared" si="0"/>
        <v>18.35</v>
      </c>
      <c r="D34" s="4" t="s">
        <v>90</v>
      </c>
      <c r="E34" s="33">
        <v>19.4</v>
      </c>
      <c r="F34" s="33">
        <v>17.3</v>
      </c>
      <c r="G34" s="50">
        <v>60</v>
      </c>
    </row>
    <row r="35" spans="3:7" ht="11.25">
      <c r="C35" s="51">
        <f t="shared" si="0"/>
        <v>15.9</v>
      </c>
      <c r="D35" s="4" t="s">
        <v>115</v>
      </c>
      <c r="E35" s="33">
        <v>18.8</v>
      </c>
      <c r="F35" s="33">
        <v>13</v>
      </c>
      <c r="G35" s="50">
        <v>60</v>
      </c>
    </row>
    <row r="36" spans="3:7" ht="11.25">
      <c r="C36" s="51">
        <f t="shared" si="0"/>
        <v>12.3</v>
      </c>
      <c r="D36" s="4" t="s">
        <v>88</v>
      </c>
      <c r="E36" s="33">
        <v>14.9</v>
      </c>
      <c r="F36" s="33">
        <v>9.7</v>
      </c>
      <c r="G36" s="50">
        <v>60</v>
      </c>
    </row>
    <row r="37" spans="3:7" ht="11.25">
      <c r="C37" s="51">
        <f t="shared" si="0"/>
        <v>6.55</v>
      </c>
      <c r="D37" s="4" t="s">
        <v>93</v>
      </c>
      <c r="E37" s="33">
        <v>6.3</v>
      </c>
      <c r="F37" s="33">
        <v>6.8</v>
      </c>
      <c r="G37" s="50">
        <v>60</v>
      </c>
    </row>
    <row r="38" spans="3:7" ht="11.25">
      <c r="C38" s="51">
        <f t="shared" si="0"/>
        <v>4.25</v>
      </c>
      <c r="D38" s="4" t="s">
        <v>67</v>
      </c>
      <c r="E38" s="33">
        <v>5.1</v>
      </c>
      <c r="F38" s="33">
        <v>3.4</v>
      </c>
      <c r="G38" s="50">
        <v>60</v>
      </c>
    </row>
    <row r="39" spans="3:7" ht="11.25">
      <c r="C39" s="51">
        <f>AVERAGE(E39,F39)</f>
        <v>49</v>
      </c>
      <c r="D39" s="4" t="s">
        <v>139</v>
      </c>
      <c r="E39" s="33">
        <v>59.2</v>
      </c>
      <c r="F39" s="33">
        <v>38.8</v>
      </c>
      <c r="G39" s="50">
        <v>60</v>
      </c>
    </row>
    <row r="40" spans="3:7" ht="11.25">
      <c r="C40" s="51">
        <f>AVERAGE(E40,F40)</f>
        <v>40.45</v>
      </c>
      <c r="D40" s="4" t="s">
        <v>134</v>
      </c>
      <c r="E40" s="27">
        <v>43.2</v>
      </c>
      <c r="F40" s="4">
        <v>37.7</v>
      </c>
      <c r="G40" s="50">
        <v>60</v>
      </c>
    </row>
    <row r="41" spans="5:6" ht="11.25">
      <c r="E41" s="33"/>
      <c r="F41" s="33"/>
    </row>
    <row r="42" ht="11.25">
      <c r="D42" s="4" t="s">
        <v>388</v>
      </c>
    </row>
    <row r="46" ht="11.25">
      <c r="D46" s="26"/>
    </row>
    <row r="48" ht="11.25">
      <c r="D48" s="53"/>
    </row>
    <row r="50" ht="11.25">
      <c r="D50" s="53"/>
    </row>
    <row r="52" spans="5:6" ht="11.25">
      <c r="E52" s="11"/>
      <c r="F52" s="11"/>
    </row>
    <row r="53" spans="4:6" ht="11.25">
      <c r="D53" s="8"/>
      <c r="E53" s="13"/>
      <c r="F53" s="13"/>
    </row>
    <row r="54" spans="4:6" ht="11.25">
      <c r="D54" s="8"/>
      <c r="E54" s="13"/>
      <c r="F54" s="13"/>
    </row>
    <row r="55" spans="4:6" ht="11.25">
      <c r="D55" s="8"/>
      <c r="E55" s="13"/>
      <c r="F55" s="13"/>
    </row>
    <row r="56" spans="4:6" ht="11.25">
      <c r="D56" s="8"/>
      <c r="E56" s="13"/>
      <c r="F56" s="13"/>
    </row>
    <row r="57" spans="4:6" ht="11.25">
      <c r="D57" s="8"/>
      <c r="E57" s="13"/>
      <c r="F57" s="13"/>
    </row>
    <row r="58" spans="4:6" ht="11.25">
      <c r="D58" s="8"/>
      <c r="E58" s="13"/>
      <c r="F58" s="13"/>
    </row>
    <row r="59" spans="4:6" ht="11.25">
      <c r="D59" s="8"/>
      <c r="E59" s="13"/>
      <c r="F59" s="13"/>
    </row>
    <row r="60" spans="4:6" ht="11.25">
      <c r="D60" s="8"/>
      <c r="E60" s="13"/>
      <c r="F60" s="13"/>
    </row>
    <row r="61" spans="4:6" ht="11.25">
      <c r="D61" s="8"/>
      <c r="E61" s="13"/>
      <c r="F61" s="13"/>
    </row>
    <row r="62" spans="4:6" ht="11.25">
      <c r="D62" s="8"/>
      <c r="E62" s="13"/>
      <c r="F62" s="13"/>
    </row>
    <row r="63" spans="4:6" ht="11.25">
      <c r="D63" s="8"/>
      <c r="E63" s="13"/>
      <c r="F63" s="13"/>
    </row>
    <row r="64" spans="4:6" ht="11.25">
      <c r="D64" s="8"/>
      <c r="E64" s="13"/>
      <c r="F64" s="13"/>
    </row>
    <row r="65" spans="4:6" ht="11.25">
      <c r="D65" s="8"/>
      <c r="E65" s="13"/>
      <c r="F65" s="13"/>
    </row>
    <row r="66" spans="4:6" ht="11.25">
      <c r="D66" s="8"/>
      <c r="E66" s="13"/>
      <c r="F66" s="13"/>
    </row>
    <row r="67" spans="4:6" ht="11.25">
      <c r="D67" s="8"/>
      <c r="E67" s="13"/>
      <c r="F67" s="13"/>
    </row>
    <row r="68" spans="4:6" ht="11.25">
      <c r="D68" s="8"/>
      <c r="E68" s="13"/>
      <c r="F68" s="13"/>
    </row>
    <row r="69" spans="4:6" ht="11.25">
      <c r="D69" s="8"/>
      <c r="E69" s="13"/>
      <c r="F69" s="13"/>
    </row>
    <row r="70" spans="4:6" ht="11.25">
      <c r="D70" s="8"/>
      <c r="E70" s="13"/>
      <c r="F70" s="13"/>
    </row>
    <row r="71" spans="4:6" ht="11.25">
      <c r="D71" s="8"/>
      <c r="E71" s="13"/>
      <c r="F71" s="13"/>
    </row>
    <row r="72" spans="4:6" ht="11.25">
      <c r="D72" s="8"/>
      <c r="E72" s="13"/>
      <c r="F72" s="13"/>
    </row>
    <row r="73" spans="4:6" ht="11.25">
      <c r="D73" s="8"/>
      <c r="E73" s="13"/>
      <c r="F73" s="13"/>
    </row>
    <row r="74" spans="4:6" ht="11.25">
      <c r="D74" s="8"/>
      <c r="E74" s="13"/>
      <c r="F74" s="13"/>
    </row>
    <row r="75" spans="4:6" ht="11.25">
      <c r="D75" s="8"/>
      <c r="E75" s="13"/>
      <c r="F75" s="13"/>
    </row>
    <row r="76" spans="4:6" ht="11.25">
      <c r="D76" s="8"/>
      <c r="E76" s="13"/>
      <c r="F76" s="13"/>
    </row>
    <row r="77" spans="4:6" ht="11.25">
      <c r="D77" s="8"/>
      <c r="E77" s="13"/>
      <c r="F77" s="13"/>
    </row>
    <row r="78" spans="4:6" ht="11.25">
      <c r="D78" s="8"/>
      <c r="E78" s="13"/>
      <c r="F78" s="13"/>
    </row>
    <row r="79" spans="4:6" ht="11.25">
      <c r="D79" s="8"/>
      <c r="E79" s="13"/>
      <c r="F79" s="13"/>
    </row>
    <row r="80" spans="4:6" ht="11.25">
      <c r="D80" s="8"/>
      <c r="E80" s="13"/>
      <c r="F80" s="13"/>
    </row>
    <row r="81" spans="4:6" ht="11.25">
      <c r="D81" s="8"/>
      <c r="E81" s="13"/>
      <c r="F81" s="13"/>
    </row>
    <row r="82" spans="4:6" ht="11.25">
      <c r="D82" s="8"/>
      <c r="E82" s="13"/>
      <c r="F82" s="13"/>
    </row>
    <row r="83" spans="4:6" ht="11.25">
      <c r="D83" s="8"/>
      <c r="E83" s="13"/>
      <c r="F83" s="13"/>
    </row>
    <row r="84" spans="4:6" ht="11.25">
      <c r="D84" s="8"/>
      <c r="E84" s="13"/>
      <c r="F84" s="13"/>
    </row>
    <row r="85" spans="4:6" ht="11.25">
      <c r="D85" s="8"/>
      <c r="E85" s="13"/>
      <c r="F85" s="13"/>
    </row>
    <row r="86" spans="4:6" ht="11.25">
      <c r="D86" s="8"/>
      <c r="E86" s="13"/>
      <c r="F86" s="13"/>
    </row>
    <row r="87" spans="4:6" ht="11.25">
      <c r="D87" s="8"/>
      <c r="E87" s="13"/>
      <c r="F87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7"/>
  <dimension ref="C1:Q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7.28125" style="4" customWidth="1"/>
    <col min="5" max="5" width="9.140625" style="27" customWidth="1"/>
    <col min="6" max="6" width="10.28125" style="4" customWidth="1"/>
    <col min="7" max="7" width="9.140625" style="4" customWidth="1"/>
    <col min="8" max="8" width="10.140625" style="4" customWidth="1"/>
    <col min="9" max="9" width="12.28125" style="4" customWidth="1"/>
    <col min="10" max="11" width="9.140625" style="4" customWidth="1"/>
    <col min="12" max="12" width="9.140625" style="57" customWidth="1"/>
    <col min="13" max="16384" width="9.140625" style="4" customWidth="1"/>
  </cols>
  <sheetData>
    <row r="1" spans="5:12" s="1" customFormat="1" ht="11.25">
      <c r="E1" s="30"/>
      <c r="L1" s="56"/>
    </row>
    <row r="2" spans="4:12" s="1" customFormat="1" ht="11.25">
      <c r="D2" s="1" t="s">
        <v>196</v>
      </c>
      <c r="E2" s="30"/>
      <c r="L2" s="56"/>
    </row>
    <row r="3" spans="4:12" s="1" customFormat="1" ht="11.25">
      <c r="D3" s="235" t="s">
        <v>145</v>
      </c>
      <c r="E3" s="30"/>
      <c r="L3" s="56"/>
    </row>
    <row r="4" spans="4:12" s="1" customFormat="1" ht="11.25">
      <c r="D4" s="1" t="s">
        <v>205</v>
      </c>
      <c r="E4" s="30"/>
      <c r="L4" s="56"/>
    </row>
    <row r="5" spans="5:12" s="1" customFormat="1" ht="11.25">
      <c r="E5" s="30"/>
      <c r="L5" s="56"/>
    </row>
    <row r="6" spans="4:12" s="1" customFormat="1" ht="11.25">
      <c r="D6" s="1" t="s">
        <v>210</v>
      </c>
      <c r="E6" s="30"/>
      <c r="L6" s="56"/>
    </row>
    <row r="7" spans="4:12" s="1" customFormat="1" ht="11.25">
      <c r="D7" s="1" t="s">
        <v>211</v>
      </c>
      <c r="E7" s="30"/>
      <c r="L7" s="56"/>
    </row>
    <row r="8" ht="12"/>
    <row r="9" spans="5:12" ht="36">
      <c r="E9" s="40" t="s">
        <v>212</v>
      </c>
      <c r="F9" s="40" t="s">
        <v>213</v>
      </c>
      <c r="G9" s="40" t="s">
        <v>214</v>
      </c>
      <c r="H9" s="40" t="s">
        <v>215</v>
      </c>
      <c r="I9" s="40" t="s">
        <v>216</v>
      </c>
      <c r="J9" s="40" t="s">
        <v>217</v>
      </c>
      <c r="L9" s="57" t="s">
        <v>33</v>
      </c>
    </row>
    <row r="10" spans="3:12" ht="12">
      <c r="C10" s="9"/>
      <c r="D10" s="4" t="s">
        <v>142</v>
      </c>
      <c r="E10" s="33">
        <v>19.2</v>
      </c>
      <c r="F10" s="33">
        <v>7</v>
      </c>
      <c r="G10" s="33">
        <v>6.5</v>
      </c>
      <c r="H10" s="33">
        <v>5</v>
      </c>
      <c r="I10" s="33">
        <v>4</v>
      </c>
      <c r="J10" s="33">
        <f>L10-SUM(E10:I10)</f>
        <v>5.699999999999996</v>
      </c>
      <c r="K10" s="33"/>
      <c r="L10" s="57">
        <v>47.4</v>
      </c>
    </row>
    <row r="11" spans="3:12" ht="12">
      <c r="C11" s="9"/>
      <c r="D11" s="4" t="s">
        <v>58</v>
      </c>
      <c r="E11" s="33">
        <v>17.3</v>
      </c>
      <c r="F11" s="33">
        <v>8.5</v>
      </c>
      <c r="G11" s="33">
        <v>6.9</v>
      </c>
      <c r="H11" s="33">
        <v>5.9</v>
      </c>
      <c r="I11" s="33">
        <v>5</v>
      </c>
      <c r="J11" s="33">
        <f>L11-SUM(E11:I11)</f>
        <v>4.899999999999999</v>
      </c>
      <c r="K11" s="33"/>
      <c r="L11" s="57">
        <v>48.5</v>
      </c>
    </row>
    <row r="12" spans="3:12" ht="12">
      <c r="C12" s="9"/>
      <c r="D12" s="4" t="s">
        <v>188</v>
      </c>
      <c r="E12" s="33">
        <v>12.7</v>
      </c>
      <c r="F12" s="33">
        <v>4.9</v>
      </c>
      <c r="G12" s="33">
        <v>7.2</v>
      </c>
      <c r="H12" s="33">
        <v>4.9</v>
      </c>
      <c r="I12" s="33">
        <v>6.9</v>
      </c>
      <c r="J12" s="33">
        <f aca="true" t="shared" si="0" ref="J12:J30">L12-SUM(E12:I12)</f>
        <v>7</v>
      </c>
      <c r="K12" s="33"/>
      <c r="L12" s="57">
        <v>43.6</v>
      </c>
    </row>
    <row r="13" spans="3:12" ht="12">
      <c r="C13" s="9"/>
      <c r="D13" s="4" t="s">
        <v>65</v>
      </c>
      <c r="E13" s="33">
        <v>21.8</v>
      </c>
      <c r="F13" s="33">
        <v>6</v>
      </c>
      <c r="G13" s="33">
        <v>7</v>
      </c>
      <c r="H13" s="33">
        <v>7.7</v>
      </c>
      <c r="I13" s="33">
        <v>3.5</v>
      </c>
      <c r="J13" s="33">
        <f t="shared" si="0"/>
        <v>5.200000000000003</v>
      </c>
      <c r="K13" s="33"/>
      <c r="L13" s="57">
        <v>51.2</v>
      </c>
    </row>
    <row r="14" spans="3:12" ht="12">
      <c r="C14" s="9"/>
      <c r="D14" s="4" t="s">
        <v>66</v>
      </c>
      <c r="E14" s="33">
        <v>21.2</v>
      </c>
      <c r="F14" s="33">
        <v>6</v>
      </c>
      <c r="G14" s="33">
        <v>6.2</v>
      </c>
      <c r="H14" s="33">
        <v>4</v>
      </c>
      <c r="I14" s="33">
        <v>3.3</v>
      </c>
      <c r="J14" s="33">
        <f t="shared" si="0"/>
        <v>4.700000000000003</v>
      </c>
      <c r="K14" s="33"/>
      <c r="L14" s="57">
        <v>45.4</v>
      </c>
    </row>
    <row r="15" spans="3:12" ht="12">
      <c r="C15" s="9"/>
      <c r="D15" s="4" t="s">
        <v>67</v>
      </c>
      <c r="E15" s="33">
        <v>9.5</v>
      </c>
      <c r="F15" s="33">
        <v>2.6</v>
      </c>
      <c r="G15" s="33">
        <v>4</v>
      </c>
      <c r="H15" s="33">
        <v>6</v>
      </c>
      <c r="I15" s="33">
        <v>4.2</v>
      </c>
      <c r="J15" s="33">
        <f t="shared" si="0"/>
        <v>6.699999999999999</v>
      </c>
      <c r="K15" s="33"/>
      <c r="L15" s="57">
        <v>33</v>
      </c>
    </row>
    <row r="16" spans="3:12" ht="12">
      <c r="C16" s="9"/>
      <c r="D16" s="4" t="s">
        <v>71</v>
      </c>
      <c r="E16" s="33">
        <v>9.7</v>
      </c>
      <c r="F16" s="33">
        <v>3.6</v>
      </c>
      <c r="G16" s="33">
        <v>7.8</v>
      </c>
      <c r="H16" s="33">
        <v>4.2</v>
      </c>
      <c r="I16" s="33">
        <v>4.5</v>
      </c>
      <c r="J16" s="33">
        <f t="shared" si="0"/>
        <v>4.400000000000006</v>
      </c>
      <c r="K16" s="33"/>
      <c r="L16" s="57">
        <v>34.2</v>
      </c>
    </row>
    <row r="17" spans="3:12" ht="12">
      <c r="C17" s="9"/>
      <c r="D17" s="4" t="s">
        <v>73</v>
      </c>
      <c r="E17" s="33">
        <v>17.9</v>
      </c>
      <c r="F17" s="33">
        <v>8.1</v>
      </c>
      <c r="G17" s="33">
        <v>4.7</v>
      </c>
      <c r="H17" s="33">
        <v>2.3</v>
      </c>
      <c r="I17" s="33">
        <v>4.5</v>
      </c>
      <c r="J17" s="33">
        <f t="shared" si="0"/>
        <v>4.799999999999997</v>
      </c>
      <c r="K17" s="33"/>
      <c r="L17" s="57">
        <v>42.3</v>
      </c>
    </row>
    <row r="18" spans="3:12" ht="12">
      <c r="C18" s="9"/>
      <c r="D18" s="4" t="s">
        <v>74</v>
      </c>
      <c r="E18" s="33">
        <v>12.8</v>
      </c>
      <c r="F18" s="33">
        <v>4.6</v>
      </c>
      <c r="G18" s="33">
        <v>5.6</v>
      </c>
      <c r="H18" s="33">
        <v>4.3</v>
      </c>
      <c r="I18" s="33">
        <v>5</v>
      </c>
      <c r="J18" s="33">
        <f t="shared" si="0"/>
        <v>6.300000000000004</v>
      </c>
      <c r="K18" s="33"/>
      <c r="L18" s="57">
        <v>38.6</v>
      </c>
    </row>
    <row r="19" spans="3:12" ht="12">
      <c r="C19" s="9"/>
      <c r="D19" s="4" t="s">
        <v>77</v>
      </c>
      <c r="E19" s="33">
        <v>22.3</v>
      </c>
      <c r="F19" s="33">
        <v>7.3</v>
      </c>
      <c r="G19" s="33">
        <v>7.4</v>
      </c>
      <c r="H19" s="33">
        <v>6.1</v>
      </c>
      <c r="I19" s="33">
        <v>3</v>
      </c>
      <c r="J19" s="33">
        <f t="shared" si="0"/>
        <v>7.299999999999997</v>
      </c>
      <c r="K19" s="33"/>
      <c r="L19" s="57">
        <v>53.4</v>
      </c>
    </row>
    <row r="20" spans="3:13" ht="12">
      <c r="C20" s="9"/>
      <c r="D20" s="4" t="s">
        <v>81</v>
      </c>
      <c r="E20" s="33">
        <v>18.2</v>
      </c>
      <c r="F20" s="33">
        <v>8.7</v>
      </c>
      <c r="G20" s="33">
        <v>7</v>
      </c>
      <c r="H20" s="33">
        <v>4.5</v>
      </c>
      <c r="I20" s="33">
        <v>5.9</v>
      </c>
      <c r="J20" s="33">
        <f t="shared" si="0"/>
        <v>5.600000000000001</v>
      </c>
      <c r="K20" s="33"/>
      <c r="L20" s="57">
        <v>49.9</v>
      </c>
      <c r="M20" s="27"/>
    </row>
    <row r="21" spans="3:13" ht="12">
      <c r="C21" s="9"/>
      <c r="D21" s="4" t="s">
        <v>84</v>
      </c>
      <c r="E21" s="33">
        <v>10.4</v>
      </c>
      <c r="F21" s="33">
        <v>9.9</v>
      </c>
      <c r="G21" s="33">
        <v>3.1</v>
      </c>
      <c r="H21" s="33">
        <v>7.2</v>
      </c>
      <c r="I21" s="33">
        <v>4.4</v>
      </c>
      <c r="J21" s="33">
        <f t="shared" si="0"/>
        <v>8.600000000000001</v>
      </c>
      <c r="K21" s="33"/>
      <c r="L21" s="57">
        <v>43.6</v>
      </c>
      <c r="M21" s="27"/>
    </row>
    <row r="22" spans="3:13" ht="12">
      <c r="C22" s="9"/>
      <c r="D22" s="4" t="s">
        <v>88</v>
      </c>
      <c r="E22" s="33">
        <v>9.8</v>
      </c>
      <c r="F22" s="33">
        <v>7.6</v>
      </c>
      <c r="G22" s="33">
        <v>3.9</v>
      </c>
      <c r="H22" s="33">
        <v>5.5</v>
      </c>
      <c r="I22" s="33">
        <v>4.1</v>
      </c>
      <c r="J22" s="33">
        <f t="shared" si="0"/>
        <v>7</v>
      </c>
      <c r="K22" s="33"/>
      <c r="L22" s="57">
        <v>37.9</v>
      </c>
      <c r="M22" s="27"/>
    </row>
    <row r="23" spans="3:13" ht="12">
      <c r="C23" s="9"/>
      <c r="D23" s="4" t="s">
        <v>90</v>
      </c>
      <c r="E23" s="33">
        <v>10</v>
      </c>
      <c r="F23" s="33">
        <v>4.2</v>
      </c>
      <c r="G23" s="33">
        <v>4.7</v>
      </c>
      <c r="H23" s="33">
        <v>5.5</v>
      </c>
      <c r="I23" s="33">
        <v>4</v>
      </c>
      <c r="J23" s="33">
        <f t="shared" si="0"/>
        <v>5.600000000000001</v>
      </c>
      <c r="K23" s="33"/>
      <c r="L23" s="57">
        <v>34</v>
      </c>
      <c r="M23" s="27"/>
    </row>
    <row r="24" spans="3:13" ht="12">
      <c r="C24" s="9"/>
      <c r="D24" s="4" t="s">
        <v>93</v>
      </c>
      <c r="E24" s="33">
        <v>16.4</v>
      </c>
      <c r="F24" s="33">
        <v>4</v>
      </c>
      <c r="G24" s="33">
        <v>4.6</v>
      </c>
      <c r="H24" s="33">
        <v>4.5</v>
      </c>
      <c r="I24" s="33">
        <v>4.5</v>
      </c>
      <c r="J24" s="33">
        <f t="shared" si="0"/>
        <v>4.600000000000001</v>
      </c>
      <c r="K24" s="33"/>
      <c r="L24" s="57">
        <v>38.6</v>
      </c>
      <c r="M24" s="27"/>
    </row>
    <row r="25" spans="3:13" ht="12">
      <c r="C25" s="9"/>
      <c r="D25" s="4" t="s">
        <v>97</v>
      </c>
      <c r="E25" s="33">
        <v>17.7</v>
      </c>
      <c r="F25" s="33">
        <v>9.6</v>
      </c>
      <c r="G25" s="33">
        <v>5.5</v>
      </c>
      <c r="H25" s="33">
        <v>5.8</v>
      </c>
      <c r="I25" s="33">
        <v>6.3</v>
      </c>
      <c r="J25" s="33">
        <f t="shared" si="0"/>
        <v>7.000000000000007</v>
      </c>
      <c r="K25" s="33"/>
      <c r="L25" s="57">
        <v>51.9</v>
      </c>
      <c r="M25" s="27"/>
    </row>
    <row r="26" spans="3:13" ht="11.25">
      <c r="C26" s="9"/>
      <c r="D26" s="4" t="s">
        <v>19</v>
      </c>
      <c r="E26" s="33">
        <v>14</v>
      </c>
      <c r="F26" s="33">
        <v>6.7</v>
      </c>
      <c r="G26" s="33">
        <v>6.4</v>
      </c>
      <c r="H26" s="33">
        <v>5.5</v>
      </c>
      <c r="I26" s="33">
        <v>5.7</v>
      </c>
      <c r="J26" s="33">
        <f t="shared" si="0"/>
        <v>5.399999999999999</v>
      </c>
      <c r="K26" s="33"/>
      <c r="L26" s="57">
        <v>43.7</v>
      </c>
      <c r="M26" s="27"/>
    </row>
    <row r="27" spans="3:13" ht="11.25">
      <c r="C27" s="9"/>
      <c r="D27" s="4" t="s">
        <v>101</v>
      </c>
      <c r="E27" s="33">
        <v>16.5</v>
      </c>
      <c r="F27" s="33">
        <v>7.3</v>
      </c>
      <c r="G27" s="33">
        <v>5.9</v>
      </c>
      <c r="H27" s="33">
        <v>5.1</v>
      </c>
      <c r="I27" s="33">
        <v>4.7</v>
      </c>
      <c r="J27" s="33">
        <f t="shared" si="0"/>
        <v>6.599999999999994</v>
      </c>
      <c r="K27" s="33"/>
      <c r="L27" s="57">
        <v>46.1</v>
      </c>
      <c r="M27" s="27"/>
    </row>
    <row r="28" spans="3:13" ht="11.25">
      <c r="C28" s="9"/>
      <c r="D28" s="4" t="s">
        <v>107</v>
      </c>
      <c r="E28" s="33">
        <v>20.5</v>
      </c>
      <c r="F28" s="33">
        <v>6.7</v>
      </c>
      <c r="G28" s="33">
        <v>7.2</v>
      </c>
      <c r="H28" s="33">
        <v>5.9</v>
      </c>
      <c r="I28" s="33">
        <v>4.6</v>
      </c>
      <c r="J28" s="33">
        <f t="shared" si="0"/>
        <v>4.300000000000004</v>
      </c>
      <c r="K28" s="33"/>
      <c r="L28" s="57">
        <v>49.2</v>
      </c>
      <c r="M28" s="27"/>
    </row>
    <row r="29" spans="3:13" ht="11.25">
      <c r="C29" s="9"/>
      <c r="D29" s="4" t="s">
        <v>109</v>
      </c>
      <c r="E29" s="33">
        <v>16.9</v>
      </c>
      <c r="F29" s="33">
        <v>5.9</v>
      </c>
      <c r="G29" s="33">
        <v>4.7</v>
      </c>
      <c r="H29" s="33">
        <v>6</v>
      </c>
      <c r="I29" s="33">
        <v>4.4</v>
      </c>
      <c r="J29" s="33">
        <f t="shared" si="0"/>
        <v>5.899999999999999</v>
      </c>
      <c r="K29" s="33"/>
      <c r="L29" s="57">
        <v>43.8</v>
      </c>
      <c r="M29" s="27"/>
    </row>
    <row r="30" spans="3:13" ht="11.25">
      <c r="C30" s="9"/>
      <c r="D30" s="4" t="s">
        <v>20</v>
      </c>
      <c r="E30" s="33">
        <v>16</v>
      </c>
      <c r="F30" s="33">
        <v>6.9</v>
      </c>
      <c r="G30" s="33">
        <v>7.2</v>
      </c>
      <c r="H30" s="33">
        <v>7.1</v>
      </c>
      <c r="I30" s="33">
        <v>3.8</v>
      </c>
      <c r="J30" s="33">
        <f t="shared" si="0"/>
        <v>5.300000000000004</v>
      </c>
      <c r="K30" s="33"/>
      <c r="L30" s="57">
        <v>46.3</v>
      </c>
      <c r="M30" s="27"/>
    </row>
    <row r="31" spans="3:13" ht="11.25">
      <c r="C31" s="9"/>
      <c r="D31" s="4" t="s">
        <v>116</v>
      </c>
      <c r="E31" s="33">
        <v>10.8</v>
      </c>
      <c r="F31" s="33">
        <v>3.4</v>
      </c>
      <c r="G31" s="33">
        <v>5.8</v>
      </c>
      <c r="H31" s="33">
        <v>4.1</v>
      </c>
      <c r="I31" s="33">
        <v>6.7</v>
      </c>
      <c r="J31" s="33">
        <v>7.3</v>
      </c>
      <c r="K31" s="33"/>
      <c r="M31" s="27"/>
    </row>
    <row r="32" spans="3:13" ht="11.25">
      <c r="C32" s="9"/>
      <c r="D32" s="4" t="s">
        <v>118</v>
      </c>
      <c r="E32" s="33">
        <v>17.1</v>
      </c>
      <c r="F32" s="33">
        <v>6.2</v>
      </c>
      <c r="G32" s="33">
        <v>6.2</v>
      </c>
      <c r="H32" s="33">
        <v>6.4</v>
      </c>
      <c r="I32" s="33">
        <v>4.1</v>
      </c>
      <c r="J32" s="33">
        <f aca="true" t="shared" si="1" ref="J32:J37">L32-SUM(E32:I32)</f>
        <v>5.299999999999997</v>
      </c>
      <c r="K32" s="33"/>
      <c r="L32" s="57">
        <v>45.3</v>
      </c>
      <c r="M32" s="27"/>
    </row>
    <row r="33" spans="3:12" ht="11.25">
      <c r="C33" s="9"/>
      <c r="D33" s="4" t="s">
        <v>124</v>
      </c>
      <c r="E33" s="33">
        <v>11.6</v>
      </c>
      <c r="F33" s="33">
        <v>6.4</v>
      </c>
      <c r="G33" s="33">
        <v>5</v>
      </c>
      <c r="H33" s="33">
        <v>4</v>
      </c>
      <c r="I33" s="33">
        <v>3.8</v>
      </c>
      <c r="J33" s="33">
        <v>6</v>
      </c>
      <c r="K33" s="33"/>
      <c r="L33" s="57">
        <v>36.7</v>
      </c>
    </row>
    <row r="34" spans="3:12" ht="11.25">
      <c r="C34" s="9"/>
      <c r="D34" s="4" t="s">
        <v>125</v>
      </c>
      <c r="E34" s="33">
        <v>20.4</v>
      </c>
      <c r="F34" s="33">
        <v>6.5</v>
      </c>
      <c r="G34" s="33">
        <v>6.8</v>
      </c>
      <c r="H34" s="33">
        <v>5.8</v>
      </c>
      <c r="I34" s="33">
        <v>4.5</v>
      </c>
      <c r="J34" s="33">
        <f t="shared" si="1"/>
        <v>4.900000000000006</v>
      </c>
      <c r="K34" s="33"/>
      <c r="L34" s="57">
        <v>48.9</v>
      </c>
    </row>
    <row r="35" spans="3:12" ht="11.25">
      <c r="C35" s="9"/>
      <c r="D35" s="4" t="s">
        <v>126</v>
      </c>
      <c r="E35" s="33">
        <v>22.7</v>
      </c>
      <c r="F35" s="33">
        <v>7.7</v>
      </c>
      <c r="G35" s="33">
        <v>6.8</v>
      </c>
      <c r="H35" s="33">
        <v>7.1</v>
      </c>
      <c r="I35" s="33">
        <v>4.8</v>
      </c>
      <c r="J35" s="33">
        <f t="shared" si="1"/>
        <v>5.200000000000003</v>
      </c>
      <c r="K35" s="33"/>
      <c r="L35" s="57">
        <v>54.3</v>
      </c>
    </row>
    <row r="36" spans="3:12" ht="11.25">
      <c r="C36" s="9"/>
      <c r="D36" s="4" t="s">
        <v>192</v>
      </c>
      <c r="E36" s="33">
        <v>15.4</v>
      </c>
      <c r="F36" s="33">
        <v>4.3</v>
      </c>
      <c r="G36" s="33">
        <v>7.1</v>
      </c>
      <c r="H36" s="33">
        <v>6.1</v>
      </c>
      <c r="I36" s="33">
        <v>2.9</v>
      </c>
      <c r="J36" s="33">
        <f t="shared" si="1"/>
        <v>8</v>
      </c>
      <c r="K36" s="33"/>
      <c r="L36" s="57">
        <v>43.8</v>
      </c>
    </row>
    <row r="37" spans="4:12" ht="11.25">
      <c r="D37" s="4" t="s">
        <v>131</v>
      </c>
      <c r="E37" s="33">
        <v>15.6</v>
      </c>
      <c r="F37" s="33">
        <v>4.3</v>
      </c>
      <c r="G37" s="33">
        <v>6.9</v>
      </c>
      <c r="H37" s="33">
        <v>5.5</v>
      </c>
      <c r="I37" s="33">
        <v>3.6</v>
      </c>
      <c r="J37" s="33">
        <f t="shared" si="1"/>
        <v>4.700000000000003</v>
      </c>
      <c r="K37" s="27"/>
      <c r="L37" s="57">
        <v>40.6</v>
      </c>
    </row>
    <row r="38" spans="5:6" ht="11.25">
      <c r="E38" s="33"/>
      <c r="F38" s="33"/>
    </row>
    <row r="39" spans="4:6" ht="11.25">
      <c r="D39" s="4" t="s">
        <v>218</v>
      </c>
      <c r="E39" s="33"/>
      <c r="F39" s="33"/>
    </row>
    <row r="40" spans="4:6" ht="11.25">
      <c r="D40" s="4" t="s">
        <v>51</v>
      </c>
      <c r="E40" s="33"/>
      <c r="F40" s="33"/>
    </row>
    <row r="41" spans="4:6" ht="11.25">
      <c r="D41" s="4" t="s">
        <v>219</v>
      </c>
      <c r="E41" s="33"/>
      <c r="F41" s="33"/>
    </row>
    <row r="42" spans="5:6" ht="11.25">
      <c r="E42" s="33"/>
      <c r="F42" s="33"/>
    </row>
    <row r="44" spans="11:17" ht="11.25">
      <c r="K44" s="9"/>
      <c r="L44" s="58"/>
      <c r="M44" s="33"/>
      <c r="N44" s="21"/>
      <c r="O44" s="21"/>
      <c r="P44" s="21"/>
      <c r="Q44" s="21"/>
    </row>
    <row r="45" spans="11:17" ht="11.25">
      <c r="K45" s="9"/>
      <c r="L45" s="58"/>
      <c r="M45" s="33"/>
      <c r="N45" s="21"/>
      <c r="O45" s="21"/>
      <c r="P45" s="21"/>
      <c r="Q45" s="21"/>
    </row>
    <row r="46" spans="11:17" ht="11.25">
      <c r="K46" s="9"/>
      <c r="L46" s="58"/>
      <c r="M46" s="33"/>
      <c r="N46" s="21"/>
      <c r="O46" s="21"/>
      <c r="P46" s="21"/>
      <c r="Q46" s="2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88"/>
  <dimension ref="A1:G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50" customWidth="1"/>
    <col min="4" max="4" width="17.28125" style="4" customWidth="1"/>
    <col min="5" max="5" width="11.00390625" style="27" customWidth="1"/>
    <col min="6" max="6" width="12.28125" style="4" customWidth="1"/>
    <col min="7" max="16384" width="9.140625" style="4" customWidth="1"/>
  </cols>
  <sheetData>
    <row r="1" spans="1:5" s="1" customFormat="1" ht="11.25">
      <c r="A1" s="22" t="s">
        <v>56</v>
      </c>
      <c r="E1" s="30"/>
    </row>
    <row r="2" spans="4:5" s="1" customFormat="1" ht="11.25">
      <c r="D2" s="1" t="s">
        <v>196</v>
      </c>
      <c r="E2" s="30"/>
    </row>
    <row r="3" spans="4:5" s="1" customFormat="1" ht="11.25">
      <c r="D3" s="235" t="s">
        <v>145</v>
      </c>
      <c r="E3" s="30"/>
    </row>
    <row r="4" spans="4:5" s="1" customFormat="1" ht="11.25">
      <c r="D4" s="1" t="s">
        <v>205</v>
      </c>
      <c r="E4" s="30"/>
    </row>
    <row r="5" s="1" customFormat="1" ht="11.25">
      <c r="E5" s="30"/>
    </row>
    <row r="6" spans="4:5" s="1" customFormat="1" ht="11.25">
      <c r="D6" s="1" t="s">
        <v>241</v>
      </c>
      <c r="E6" s="30"/>
    </row>
    <row r="7" spans="4:5" s="1" customFormat="1" ht="11.25">
      <c r="D7" s="1" t="s">
        <v>211</v>
      </c>
      <c r="E7" s="30"/>
    </row>
    <row r="8" ht="12"/>
    <row r="9" spans="5:6" ht="36">
      <c r="E9" s="40" t="s">
        <v>220</v>
      </c>
      <c r="F9" s="40" t="s">
        <v>221</v>
      </c>
    </row>
    <row r="10" spans="3:6" ht="12">
      <c r="C10" s="55"/>
      <c r="D10" s="4" t="s">
        <v>46</v>
      </c>
      <c r="E10" s="33">
        <v>44.9</v>
      </c>
      <c r="F10" s="33">
        <v>45.8</v>
      </c>
    </row>
    <row r="11" spans="3:6" ht="12">
      <c r="C11" s="55"/>
      <c r="D11" s="4" t="s">
        <v>140</v>
      </c>
      <c r="E11" s="33">
        <v>45.7</v>
      </c>
      <c r="F11" s="33">
        <v>46.3</v>
      </c>
    </row>
    <row r="12" spans="3:7" ht="12">
      <c r="C12" s="54">
        <f aca="true" t="shared" si="0" ref="C12:C40">AVERAGE(E12,F12)</f>
        <v>54.3</v>
      </c>
      <c r="D12" s="4" t="s">
        <v>126</v>
      </c>
      <c r="E12" s="33">
        <v>56</v>
      </c>
      <c r="F12" s="33">
        <v>52.6</v>
      </c>
      <c r="G12" s="21"/>
    </row>
    <row r="13" spans="3:7" ht="12">
      <c r="C13" s="54">
        <f t="shared" si="0"/>
        <v>53.2</v>
      </c>
      <c r="D13" s="4" t="s">
        <v>65</v>
      </c>
      <c r="E13" s="33">
        <v>55.6</v>
      </c>
      <c r="F13" s="33">
        <v>50.8</v>
      </c>
      <c r="G13" s="21"/>
    </row>
    <row r="14" spans="3:7" ht="12">
      <c r="C14" s="54">
        <f t="shared" si="0"/>
        <v>51.25</v>
      </c>
      <c r="D14" s="4" t="s">
        <v>76</v>
      </c>
      <c r="E14" s="33">
        <v>49.9</v>
      </c>
      <c r="F14" s="33">
        <v>52.6</v>
      </c>
      <c r="G14" s="21"/>
    </row>
    <row r="15" spans="3:7" ht="12">
      <c r="C15" s="54">
        <f t="shared" si="0"/>
        <v>50.2</v>
      </c>
      <c r="D15" s="4" t="s">
        <v>125</v>
      </c>
      <c r="E15" s="33">
        <v>52.9</v>
      </c>
      <c r="F15" s="33">
        <v>47.5</v>
      </c>
      <c r="G15" s="21"/>
    </row>
    <row r="16" spans="3:7" ht="12">
      <c r="C16" s="54">
        <f t="shared" si="0"/>
        <v>48.8</v>
      </c>
      <c r="D16" s="4" t="s">
        <v>58</v>
      </c>
      <c r="E16" s="33">
        <v>48.7</v>
      </c>
      <c r="F16" s="33">
        <v>48.9</v>
      </c>
      <c r="G16" s="21"/>
    </row>
    <row r="17" spans="3:7" ht="12">
      <c r="C17" s="54">
        <f t="shared" si="0"/>
        <v>47.85</v>
      </c>
      <c r="D17" s="4" t="s">
        <v>107</v>
      </c>
      <c r="E17" s="33">
        <v>47.5</v>
      </c>
      <c r="F17" s="33">
        <v>48.2</v>
      </c>
      <c r="G17" s="21"/>
    </row>
    <row r="18" spans="3:7" ht="12">
      <c r="C18" s="54">
        <f t="shared" si="0"/>
        <v>47.55</v>
      </c>
      <c r="D18" s="4" t="s">
        <v>81</v>
      </c>
      <c r="E18" s="33">
        <v>46.6</v>
      </c>
      <c r="F18" s="33">
        <v>48.5</v>
      </c>
      <c r="G18" s="21"/>
    </row>
    <row r="19" spans="3:7" ht="12">
      <c r="C19" s="54">
        <f t="shared" si="0"/>
        <v>47.35</v>
      </c>
      <c r="D19" s="4" t="s">
        <v>97</v>
      </c>
      <c r="E19" s="33">
        <v>44.6</v>
      </c>
      <c r="F19" s="33">
        <v>50.1</v>
      </c>
      <c r="G19" s="21"/>
    </row>
    <row r="20" spans="3:7" ht="12">
      <c r="C20" s="54">
        <f t="shared" si="0"/>
        <v>46.099999999999994</v>
      </c>
      <c r="D20" s="4" t="s">
        <v>101</v>
      </c>
      <c r="E20" s="33">
        <v>46.3</v>
      </c>
      <c r="F20" s="33">
        <v>45.9</v>
      </c>
      <c r="G20" s="21"/>
    </row>
    <row r="21" spans="3:7" ht="12">
      <c r="C21" s="54">
        <f t="shared" si="0"/>
        <v>45.55</v>
      </c>
      <c r="D21" s="4" t="s">
        <v>84</v>
      </c>
      <c r="E21" s="33">
        <v>47.2</v>
      </c>
      <c r="F21" s="33">
        <v>43.9</v>
      </c>
      <c r="G21" s="21"/>
    </row>
    <row r="22" spans="3:7" ht="11.25">
      <c r="C22" s="54">
        <f t="shared" si="0"/>
        <v>44.45</v>
      </c>
      <c r="D22" s="4" t="s">
        <v>20</v>
      </c>
      <c r="E22" s="33">
        <v>43.1</v>
      </c>
      <c r="F22" s="33">
        <v>45.8</v>
      </c>
      <c r="G22" s="21"/>
    </row>
    <row r="23" spans="3:7" ht="11.25">
      <c r="C23" s="54">
        <f t="shared" si="0"/>
        <v>43.849999999999994</v>
      </c>
      <c r="D23" s="4" t="s">
        <v>66</v>
      </c>
      <c r="E23" s="33">
        <v>43.9</v>
      </c>
      <c r="F23" s="33">
        <v>43.8</v>
      </c>
      <c r="G23" s="21"/>
    </row>
    <row r="24" spans="3:7" ht="11.25">
      <c r="C24" s="54">
        <f t="shared" si="0"/>
        <v>43.25</v>
      </c>
      <c r="D24" s="4" t="s">
        <v>118</v>
      </c>
      <c r="E24" s="33">
        <v>43.2</v>
      </c>
      <c r="F24" s="33">
        <v>43.3</v>
      </c>
      <c r="G24" s="21"/>
    </row>
    <row r="25" spans="3:7" ht="11.25">
      <c r="C25" s="54">
        <f t="shared" si="0"/>
        <v>42.3</v>
      </c>
      <c r="D25" s="4" t="s">
        <v>192</v>
      </c>
      <c r="E25" s="33">
        <v>40.9</v>
      </c>
      <c r="F25" s="33">
        <v>43.7</v>
      </c>
      <c r="G25" s="21"/>
    </row>
    <row r="26" spans="3:7" ht="11.25">
      <c r="C26" s="54">
        <f t="shared" si="0"/>
        <v>41.75</v>
      </c>
      <c r="D26" s="4" t="s">
        <v>73</v>
      </c>
      <c r="E26" s="33">
        <v>40.2</v>
      </c>
      <c r="F26" s="33">
        <v>43.3</v>
      </c>
      <c r="G26" s="21"/>
    </row>
    <row r="27" spans="3:7" ht="11.25">
      <c r="C27" s="54">
        <f t="shared" si="0"/>
        <v>41.6</v>
      </c>
      <c r="D27" s="4" t="s">
        <v>19</v>
      </c>
      <c r="E27" s="33">
        <v>40.7</v>
      </c>
      <c r="F27" s="33">
        <v>42.5</v>
      </c>
      <c r="G27" s="21"/>
    </row>
    <row r="28" spans="3:7" ht="11.25">
      <c r="C28" s="54">
        <f t="shared" si="0"/>
        <v>41.599999999999994</v>
      </c>
      <c r="D28" s="4" t="s">
        <v>188</v>
      </c>
      <c r="E28" s="33">
        <v>40.8</v>
      </c>
      <c r="F28" s="33">
        <v>42.4</v>
      </c>
      <c r="G28" s="21"/>
    </row>
    <row r="29" spans="3:7" ht="11.25">
      <c r="C29" s="54">
        <f t="shared" si="0"/>
        <v>41.4</v>
      </c>
      <c r="D29" s="4" t="s">
        <v>109</v>
      </c>
      <c r="E29" s="33">
        <v>40.4</v>
      </c>
      <c r="F29" s="33">
        <v>42.4</v>
      </c>
      <c r="G29" s="21"/>
    </row>
    <row r="30" spans="3:7" ht="11.25">
      <c r="C30" s="54">
        <f t="shared" si="0"/>
        <v>39.9</v>
      </c>
      <c r="D30" s="4" t="s">
        <v>74</v>
      </c>
      <c r="E30" s="33">
        <v>41</v>
      </c>
      <c r="F30" s="33">
        <v>38.8</v>
      </c>
      <c r="G30" s="21"/>
    </row>
    <row r="31" spans="3:7" ht="11.25">
      <c r="C31" s="54">
        <f t="shared" si="0"/>
        <v>39.5</v>
      </c>
      <c r="D31" s="4" t="s">
        <v>62</v>
      </c>
      <c r="E31" s="33">
        <v>41.2</v>
      </c>
      <c r="F31" s="33">
        <v>37.8</v>
      </c>
      <c r="G31" s="21"/>
    </row>
    <row r="32" spans="3:7" ht="11.25">
      <c r="C32" s="54">
        <f t="shared" si="0"/>
        <v>39</v>
      </c>
      <c r="D32" s="4" t="s">
        <v>93</v>
      </c>
      <c r="E32" s="33">
        <v>40.5</v>
      </c>
      <c r="F32" s="33">
        <v>37.5</v>
      </c>
      <c r="G32" s="21"/>
    </row>
    <row r="33" spans="3:7" ht="11.25">
      <c r="C33" s="54">
        <f t="shared" si="0"/>
        <v>38</v>
      </c>
      <c r="D33" s="4" t="s">
        <v>88</v>
      </c>
      <c r="E33" s="33">
        <v>38</v>
      </c>
      <c r="F33" s="33">
        <v>38</v>
      </c>
      <c r="G33" s="21"/>
    </row>
    <row r="34" spans="3:7" ht="11.25">
      <c r="C34" s="54">
        <f t="shared" si="0"/>
        <v>36.55</v>
      </c>
      <c r="D34" s="4" t="s">
        <v>71</v>
      </c>
      <c r="E34" s="33">
        <v>36.7</v>
      </c>
      <c r="F34" s="33">
        <v>36.4</v>
      </c>
      <c r="G34" s="21"/>
    </row>
    <row r="35" spans="3:7" ht="11.25">
      <c r="C35" s="54">
        <f t="shared" si="0"/>
        <v>35.8</v>
      </c>
      <c r="D35" s="4" t="s">
        <v>123</v>
      </c>
      <c r="E35" s="33">
        <v>34.7</v>
      </c>
      <c r="F35" s="33">
        <v>36.9</v>
      </c>
      <c r="G35" s="21"/>
    </row>
    <row r="36" spans="3:7" ht="11.25">
      <c r="C36" s="54">
        <f t="shared" si="0"/>
        <v>35.65</v>
      </c>
      <c r="D36" s="4" t="s">
        <v>115</v>
      </c>
      <c r="E36" s="33">
        <v>34.4</v>
      </c>
      <c r="F36" s="33">
        <v>36.9</v>
      </c>
      <c r="G36" s="21"/>
    </row>
    <row r="37" spans="3:7" ht="11.25">
      <c r="C37" s="54">
        <f t="shared" si="0"/>
        <v>35.3</v>
      </c>
      <c r="D37" s="4" t="s">
        <v>67</v>
      </c>
      <c r="E37" s="33">
        <v>36.9</v>
      </c>
      <c r="F37" s="33">
        <v>33.7</v>
      </c>
      <c r="G37" s="21"/>
    </row>
    <row r="38" spans="3:7" ht="11.25">
      <c r="C38" s="54">
        <f t="shared" si="0"/>
        <v>34.95</v>
      </c>
      <c r="D38" s="4" t="s">
        <v>90</v>
      </c>
      <c r="E38" s="33">
        <v>34.3</v>
      </c>
      <c r="F38" s="33">
        <v>35.6</v>
      </c>
      <c r="G38" s="21"/>
    </row>
    <row r="39" spans="3:7" ht="11.25">
      <c r="C39" s="54">
        <f t="shared" si="0"/>
        <v>49.75</v>
      </c>
      <c r="D39" s="4" t="s">
        <v>131</v>
      </c>
      <c r="E39" s="33">
        <v>58.5</v>
      </c>
      <c r="F39" s="33">
        <v>41</v>
      </c>
      <c r="G39" s="21"/>
    </row>
    <row r="40" spans="3:7" ht="11.25">
      <c r="C40" s="54">
        <f t="shared" si="0"/>
        <v>45.7</v>
      </c>
      <c r="D40" s="4" t="s">
        <v>129</v>
      </c>
      <c r="E40" s="33">
        <v>48.3</v>
      </c>
      <c r="F40" s="33">
        <v>43.1</v>
      </c>
      <c r="G40" s="21"/>
    </row>
    <row r="41" spans="5:6" ht="11.25">
      <c r="E41" s="33"/>
      <c r="F41" s="33"/>
    </row>
    <row r="42" spans="4:6" ht="11.25">
      <c r="D42" s="4" t="s">
        <v>222</v>
      </c>
      <c r="E42" s="33"/>
      <c r="F42" s="33"/>
    </row>
    <row r="43" spans="4:6" ht="11.25">
      <c r="D43" s="6" t="s">
        <v>223</v>
      </c>
      <c r="E43" s="33"/>
      <c r="F43" s="33"/>
    </row>
    <row r="44" spans="5:6" ht="11.25">
      <c r="E44" s="33"/>
      <c r="F44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H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7.28125" style="4" customWidth="1"/>
    <col min="5" max="5" width="9.140625" style="27" customWidth="1"/>
    <col min="6" max="6" width="10.28125" style="4" customWidth="1"/>
    <col min="7" max="7" width="10.8515625" style="4" customWidth="1"/>
    <col min="8" max="16384" width="9.140625" style="4" customWidth="1"/>
  </cols>
  <sheetData>
    <row r="1" s="1" customFormat="1" ht="11.25">
      <c r="E1" s="30"/>
    </row>
    <row r="2" spans="4:5" s="1" customFormat="1" ht="11.25">
      <c r="D2" s="1" t="s">
        <v>196</v>
      </c>
      <c r="E2" s="30"/>
    </row>
    <row r="3" spans="4:5" s="1" customFormat="1" ht="11.25">
      <c r="D3" s="235" t="s">
        <v>145</v>
      </c>
      <c r="E3" s="30"/>
    </row>
    <row r="4" spans="4:5" s="1" customFormat="1" ht="11.25">
      <c r="D4" s="1" t="s">
        <v>205</v>
      </c>
      <c r="E4" s="30"/>
    </row>
    <row r="5" s="1" customFormat="1" ht="11.25">
      <c r="E5" s="30"/>
    </row>
    <row r="6" spans="4:5" s="1" customFormat="1" ht="11.25">
      <c r="D6" s="1" t="s">
        <v>242</v>
      </c>
      <c r="E6" s="30"/>
    </row>
    <row r="7" spans="4:5" s="1" customFormat="1" ht="11.25">
      <c r="D7" s="235" t="s">
        <v>224</v>
      </c>
      <c r="E7" s="30"/>
    </row>
    <row r="8" ht="12"/>
    <row r="9" spans="5:7" ht="48">
      <c r="E9" s="40" t="s">
        <v>227</v>
      </c>
      <c r="F9" s="40" t="s">
        <v>226</v>
      </c>
      <c r="G9" s="40" t="s">
        <v>225</v>
      </c>
    </row>
    <row r="10" spans="1:8" ht="12">
      <c r="A10" s="21"/>
      <c r="D10" s="4" t="s">
        <v>46</v>
      </c>
      <c r="E10" s="33">
        <v>13.4</v>
      </c>
      <c r="F10" s="33">
        <v>13.5</v>
      </c>
      <c r="G10" s="21">
        <v>13.6</v>
      </c>
      <c r="H10" s="21"/>
    </row>
    <row r="11" spans="1:8" ht="12">
      <c r="A11" s="21"/>
      <c r="D11" s="4" t="s">
        <v>140</v>
      </c>
      <c r="E11" s="33">
        <v>12.5</v>
      </c>
      <c r="F11" s="33">
        <v>13.5</v>
      </c>
      <c r="G11" s="21">
        <v>15.2</v>
      </c>
      <c r="H11" s="21"/>
    </row>
    <row r="12" spans="1:8" ht="12">
      <c r="A12" s="21"/>
      <c r="D12" s="4" t="s">
        <v>58</v>
      </c>
      <c r="E12" s="33">
        <v>16.4</v>
      </c>
      <c r="F12" s="33">
        <v>12.9</v>
      </c>
      <c r="G12" s="21">
        <v>15.9</v>
      </c>
      <c r="H12" s="21"/>
    </row>
    <row r="13" spans="1:8" ht="12">
      <c r="A13" s="21"/>
      <c r="D13" s="4" t="s">
        <v>62</v>
      </c>
      <c r="E13" s="33">
        <v>6.5</v>
      </c>
      <c r="F13" s="33">
        <v>17.4</v>
      </c>
      <c r="G13" s="21">
        <v>8.7</v>
      </c>
      <c r="H13" s="21"/>
    </row>
    <row r="14" spans="1:8" ht="12">
      <c r="A14" s="21"/>
      <c r="D14" s="4" t="s">
        <v>188</v>
      </c>
      <c r="E14" s="33">
        <v>9.2</v>
      </c>
      <c r="F14" s="33">
        <v>10.7</v>
      </c>
      <c r="G14" s="21">
        <v>16.2</v>
      </c>
      <c r="H14" s="21"/>
    </row>
    <row r="15" spans="1:8" ht="12">
      <c r="A15" s="21"/>
      <c r="D15" s="4" t="s">
        <v>65</v>
      </c>
      <c r="E15" s="33">
        <v>29.8</v>
      </c>
      <c r="F15" s="33">
        <v>17.7</v>
      </c>
      <c r="G15" s="21">
        <v>1.9</v>
      </c>
      <c r="H15" s="21"/>
    </row>
    <row r="16" spans="1:8" ht="12">
      <c r="A16" s="21"/>
      <c r="D16" s="4" t="s">
        <v>66</v>
      </c>
      <c r="E16" s="33">
        <v>11.2</v>
      </c>
      <c r="F16" s="33">
        <v>12.6</v>
      </c>
      <c r="G16" s="21">
        <v>16.5</v>
      </c>
      <c r="H16" s="21"/>
    </row>
    <row r="17" spans="1:8" ht="12">
      <c r="A17" s="21"/>
      <c r="D17" s="4" t="s">
        <v>67</v>
      </c>
      <c r="E17" s="33">
        <v>7.7</v>
      </c>
      <c r="F17" s="33">
        <v>13.5</v>
      </c>
      <c r="G17" s="21">
        <v>11</v>
      </c>
      <c r="H17" s="21"/>
    </row>
    <row r="18" spans="1:8" ht="12">
      <c r="A18" s="21"/>
      <c r="D18" s="4" t="s">
        <v>71</v>
      </c>
      <c r="E18" s="33">
        <v>12.9</v>
      </c>
      <c r="F18" s="33">
        <v>13.5</v>
      </c>
      <c r="G18" s="21">
        <v>6.5</v>
      </c>
      <c r="H18" s="21"/>
    </row>
    <row r="19" spans="1:8" ht="12">
      <c r="A19" s="21"/>
      <c r="D19" s="4" t="s">
        <v>73</v>
      </c>
      <c r="E19" s="33">
        <v>8</v>
      </c>
      <c r="F19" s="33">
        <v>12.1</v>
      </c>
      <c r="G19" s="21">
        <v>13.8</v>
      </c>
      <c r="H19" s="21"/>
    </row>
    <row r="20" spans="1:8" ht="12">
      <c r="A20" s="21"/>
      <c r="D20" s="4" t="s">
        <v>74</v>
      </c>
      <c r="E20" s="33">
        <v>12.9</v>
      </c>
      <c r="F20" s="33">
        <v>11.8</v>
      </c>
      <c r="G20" s="21">
        <v>13</v>
      </c>
      <c r="H20" s="21"/>
    </row>
    <row r="21" spans="1:8" ht="12">
      <c r="A21" s="21"/>
      <c r="D21" s="4" t="s">
        <v>76</v>
      </c>
      <c r="E21" s="33">
        <v>11.5</v>
      </c>
      <c r="F21" s="33">
        <v>15.1</v>
      </c>
      <c r="G21" s="21">
        <v>18.1</v>
      </c>
      <c r="H21" s="21"/>
    </row>
    <row r="22" spans="1:8" ht="12">
      <c r="A22" s="21"/>
      <c r="D22" s="4" t="s">
        <v>81</v>
      </c>
      <c r="E22" s="33">
        <v>15.2</v>
      </c>
      <c r="F22" s="33">
        <v>14.7</v>
      </c>
      <c r="G22" s="21">
        <v>13.3</v>
      </c>
      <c r="H22" s="21"/>
    </row>
    <row r="23" spans="1:8" ht="12">
      <c r="A23" s="21"/>
      <c r="D23" s="4" t="s">
        <v>84</v>
      </c>
      <c r="E23" s="33">
        <v>14</v>
      </c>
      <c r="F23" s="33">
        <v>20.1</v>
      </c>
      <c r="G23" s="21">
        <v>8.1</v>
      </c>
      <c r="H23" s="21"/>
    </row>
    <row r="24" spans="1:8" ht="12">
      <c r="A24" s="21"/>
      <c r="D24" s="4" t="s">
        <v>88</v>
      </c>
      <c r="E24" s="33">
        <v>9.4</v>
      </c>
      <c r="F24" s="33">
        <v>12.8</v>
      </c>
      <c r="G24" s="21">
        <v>9.5</v>
      </c>
      <c r="H24" s="21"/>
    </row>
    <row r="25" spans="1:8" ht="12">
      <c r="A25" s="21"/>
      <c r="D25" s="4" t="s">
        <v>90</v>
      </c>
      <c r="E25" s="33">
        <v>9.4</v>
      </c>
      <c r="F25" s="33">
        <v>11.8</v>
      </c>
      <c r="G25" s="21">
        <v>9.1</v>
      </c>
      <c r="H25" s="21"/>
    </row>
    <row r="26" spans="1:8" ht="12">
      <c r="A26" s="21"/>
      <c r="D26" s="4" t="s">
        <v>93</v>
      </c>
      <c r="E26" s="33">
        <v>13.3</v>
      </c>
      <c r="F26" s="33">
        <v>12.6</v>
      </c>
      <c r="G26" s="21">
        <v>10.9</v>
      </c>
      <c r="H26" s="21"/>
    </row>
    <row r="27" spans="1:8" ht="12">
      <c r="A27" s="21"/>
      <c r="D27" s="4" t="s">
        <v>97</v>
      </c>
      <c r="E27" s="33">
        <v>10.2</v>
      </c>
      <c r="F27" s="33">
        <v>15.6</v>
      </c>
      <c r="G27" s="21">
        <v>13.6</v>
      </c>
      <c r="H27" s="21"/>
    </row>
    <row r="28" spans="1:8" ht="12">
      <c r="A28" s="21"/>
      <c r="D28" s="4" t="s">
        <v>19</v>
      </c>
      <c r="E28" s="33">
        <v>13.3</v>
      </c>
      <c r="F28" s="33">
        <v>14.8</v>
      </c>
      <c r="G28" s="21">
        <v>7.4</v>
      </c>
      <c r="H28" s="21"/>
    </row>
    <row r="29" spans="1:8" ht="12">
      <c r="A29" s="21"/>
      <c r="D29" s="4" t="s">
        <v>101</v>
      </c>
      <c r="E29" s="33">
        <v>12.2</v>
      </c>
      <c r="F29" s="33">
        <v>12.7</v>
      </c>
      <c r="G29" s="21">
        <v>14.6</v>
      </c>
      <c r="H29" s="21"/>
    </row>
    <row r="30" spans="1:8" ht="12">
      <c r="A30" s="21"/>
      <c r="D30" s="4" t="s">
        <v>107</v>
      </c>
      <c r="E30" s="33">
        <v>13.4</v>
      </c>
      <c r="F30" s="33">
        <v>14</v>
      </c>
      <c r="G30" s="21">
        <v>15.7</v>
      </c>
      <c r="H30" s="21"/>
    </row>
    <row r="31" spans="1:8" ht="12">
      <c r="A31" s="21"/>
      <c r="D31" s="4" t="s">
        <v>109</v>
      </c>
      <c r="E31" s="33">
        <v>8.6</v>
      </c>
      <c r="F31" s="33">
        <v>14.2</v>
      </c>
      <c r="G31" s="21">
        <v>12.1</v>
      </c>
      <c r="H31" s="21"/>
    </row>
    <row r="32" spans="1:8" ht="11.25">
      <c r="A32" s="21"/>
      <c r="D32" s="4" t="s">
        <v>20</v>
      </c>
      <c r="E32" s="33">
        <v>9.8</v>
      </c>
      <c r="F32" s="33">
        <v>15.1</v>
      </c>
      <c r="G32" s="21">
        <v>12.7</v>
      </c>
      <c r="H32" s="21"/>
    </row>
    <row r="33" spans="1:8" ht="11.25">
      <c r="A33" s="21"/>
      <c r="D33" s="4" t="s">
        <v>115</v>
      </c>
      <c r="E33" s="33">
        <v>7</v>
      </c>
      <c r="F33" s="33">
        <v>12.8</v>
      </c>
      <c r="G33" s="21">
        <v>10.6</v>
      </c>
      <c r="H33" s="21"/>
    </row>
    <row r="34" spans="1:8" ht="11.25">
      <c r="A34" s="21"/>
      <c r="D34" s="4" t="s">
        <v>118</v>
      </c>
      <c r="E34" s="33">
        <v>9</v>
      </c>
      <c r="F34" s="33">
        <v>15</v>
      </c>
      <c r="G34" s="21">
        <v>14.3</v>
      </c>
      <c r="H34" s="21"/>
    </row>
    <row r="35" spans="1:8" ht="11.25">
      <c r="A35" s="21"/>
      <c r="D35" s="4" t="s">
        <v>123</v>
      </c>
      <c r="E35" s="33">
        <v>6</v>
      </c>
      <c r="F35" s="33">
        <v>11.4</v>
      </c>
      <c r="G35" s="21">
        <v>11.9</v>
      </c>
      <c r="H35" s="21"/>
    </row>
    <row r="36" spans="1:8" ht="11.25">
      <c r="A36" s="21"/>
      <c r="D36" s="4" t="s">
        <v>125</v>
      </c>
      <c r="E36" s="33">
        <v>17.6</v>
      </c>
      <c r="F36" s="33">
        <v>13.1</v>
      </c>
      <c r="G36" s="21">
        <v>12.1</v>
      </c>
      <c r="H36" s="21"/>
    </row>
    <row r="37" spans="1:8" ht="11.25">
      <c r="A37" s="21"/>
      <c r="D37" s="4" t="s">
        <v>126</v>
      </c>
      <c r="E37" s="33">
        <v>19</v>
      </c>
      <c r="F37" s="33">
        <v>16.7</v>
      </c>
      <c r="G37" s="21">
        <v>12.8</v>
      </c>
      <c r="H37" s="21"/>
    </row>
    <row r="38" spans="1:8" ht="11.25">
      <c r="A38" s="21"/>
      <c r="D38" s="4" t="s">
        <v>192</v>
      </c>
      <c r="E38" s="33">
        <v>16.5</v>
      </c>
      <c r="F38" s="33">
        <v>12.4</v>
      </c>
      <c r="G38" s="21">
        <v>8.3</v>
      </c>
      <c r="H38" s="21"/>
    </row>
    <row r="39" spans="4:7" ht="11.25">
      <c r="D39" s="4" t="s">
        <v>129</v>
      </c>
      <c r="E39" s="33">
        <v>19.4</v>
      </c>
      <c r="F39" s="33">
        <v>18.8</v>
      </c>
      <c r="G39" s="21">
        <v>3.2</v>
      </c>
    </row>
    <row r="40" spans="4:7" ht="11.25">
      <c r="D40" s="4" t="s">
        <v>131</v>
      </c>
      <c r="E40" s="33">
        <v>21.6</v>
      </c>
      <c r="F40" s="33">
        <v>12.7</v>
      </c>
      <c r="G40" s="21">
        <v>9.1</v>
      </c>
    </row>
    <row r="41" spans="5:6" ht="11.25">
      <c r="E41" s="33"/>
      <c r="F41" s="33"/>
    </row>
    <row r="42" spans="4:6" ht="11.25">
      <c r="D42" s="4" t="s">
        <v>228</v>
      </c>
      <c r="E42" s="33"/>
      <c r="F42" s="33"/>
    </row>
    <row r="43" spans="4:6" ht="11.25">
      <c r="D43" s="4" t="s">
        <v>229</v>
      </c>
      <c r="E43" s="33"/>
      <c r="F43" s="33"/>
    </row>
    <row r="44" spans="5:6" ht="11.25">
      <c r="E44" s="33"/>
      <c r="F44" s="33"/>
    </row>
    <row r="46" spans="5:6" ht="11.25">
      <c r="E46" s="33"/>
      <c r="F46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9"/>
  <dimension ref="C1:J9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7.28125" style="4" customWidth="1"/>
    <col min="5" max="5" width="9.140625" style="27" customWidth="1"/>
    <col min="6" max="16384" width="9.140625" style="4" customWidth="1"/>
  </cols>
  <sheetData>
    <row r="1" s="1" customFormat="1" ht="11.25">
      <c r="E1" s="30"/>
    </row>
    <row r="2" spans="4:5" s="1" customFormat="1" ht="11.25">
      <c r="D2" s="1" t="s">
        <v>196</v>
      </c>
      <c r="E2" s="30"/>
    </row>
    <row r="3" spans="4:5" s="1" customFormat="1" ht="11.25">
      <c r="D3" s="235" t="s">
        <v>145</v>
      </c>
      <c r="E3" s="30"/>
    </row>
    <row r="4" spans="4:5" s="1" customFormat="1" ht="11.25">
      <c r="D4" s="1" t="s">
        <v>205</v>
      </c>
      <c r="E4" s="30"/>
    </row>
    <row r="5" s="1" customFormat="1" ht="11.25">
      <c r="E5" s="30"/>
    </row>
    <row r="6" spans="4:5" s="1" customFormat="1" ht="11.25">
      <c r="D6" s="1" t="s">
        <v>437</v>
      </c>
      <c r="E6" s="30"/>
    </row>
    <row r="7" spans="4:5" s="1" customFormat="1" ht="11.25">
      <c r="D7" s="1" t="s">
        <v>230</v>
      </c>
      <c r="E7" s="30"/>
    </row>
    <row r="8" ht="12"/>
    <row r="9" spans="5:6" ht="12">
      <c r="E9" s="27">
        <v>1996</v>
      </c>
      <c r="F9" s="4">
        <v>2006</v>
      </c>
    </row>
    <row r="10" spans="3:6" ht="12">
      <c r="C10" s="54">
        <f aca="true" t="shared" si="0" ref="C10:C36">AVERAGE(E10,F10)</f>
        <v>3.27</v>
      </c>
      <c r="D10" s="4" t="s">
        <v>27</v>
      </c>
      <c r="E10" s="33" t="s">
        <v>42</v>
      </c>
      <c r="F10" s="33">
        <v>3.27</v>
      </c>
    </row>
    <row r="11" spans="3:6" ht="12">
      <c r="C11" s="54">
        <f t="shared" si="0"/>
        <v>2.015</v>
      </c>
      <c r="D11" s="4" t="s">
        <v>143</v>
      </c>
      <c r="E11" s="33">
        <v>1.22</v>
      </c>
      <c r="F11" s="33">
        <v>2.81</v>
      </c>
    </row>
    <row r="12" spans="3:7" ht="12">
      <c r="C12" s="54">
        <f t="shared" si="0"/>
        <v>13.82</v>
      </c>
      <c r="D12" s="4" t="s">
        <v>89</v>
      </c>
      <c r="E12" s="33" t="s">
        <v>42</v>
      </c>
      <c r="F12" s="33">
        <v>13.82</v>
      </c>
      <c r="G12" s="21"/>
    </row>
    <row r="13" spans="3:7" ht="12">
      <c r="C13" s="54">
        <f t="shared" si="0"/>
        <v>7.33</v>
      </c>
      <c r="D13" s="4" t="s">
        <v>68</v>
      </c>
      <c r="E13" s="33" t="s">
        <v>42</v>
      </c>
      <c r="F13" s="33">
        <v>7.33</v>
      </c>
      <c r="G13" s="21"/>
    </row>
    <row r="14" spans="3:7" ht="12">
      <c r="C14" s="54">
        <f t="shared" si="0"/>
        <v>6.82</v>
      </c>
      <c r="D14" s="4" t="s">
        <v>100</v>
      </c>
      <c r="E14" s="33" t="s">
        <v>42</v>
      </c>
      <c r="F14" s="33">
        <v>6.82</v>
      </c>
      <c r="G14" s="21"/>
    </row>
    <row r="15" spans="3:7" ht="12">
      <c r="C15" s="54">
        <f t="shared" si="0"/>
        <v>4.935</v>
      </c>
      <c r="D15" s="4" t="s">
        <v>73</v>
      </c>
      <c r="E15" s="33">
        <v>4.35</v>
      </c>
      <c r="F15" s="33">
        <v>5.52</v>
      </c>
      <c r="G15" s="21"/>
    </row>
    <row r="16" spans="3:7" ht="12">
      <c r="C16" s="54">
        <f t="shared" si="0"/>
        <v>5.23</v>
      </c>
      <c r="D16" s="4" t="s">
        <v>111</v>
      </c>
      <c r="E16" s="33" t="s">
        <v>42</v>
      </c>
      <c r="F16" s="33">
        <v>5.23</v>
      </c>
      <c r="G16" s="21"/>
    </row>
    <row r="17" spans="3:7" ht="12">
      <c r="C17" s="54">
        <f t="shared" si="0"/>
        <v>5.17</v>
      </c>
      <c r="D17" s="4" t="s">
        <v>234</v>
      </c>
      <c r="E17" s="33" t="s">
        <v>42</v>
      </c>
      <c r="F17" s="33">
        <v>5.17</v>
      </c>
      <c r="G17" s="21"/>
    </row>
    <row r="18" spans="3:7" ht="12">
      <c r="C18" s="54">
        <f t="shared" si="0"/>
        <v>5.12</v>
      </c>
      <c r="D18" s="4" t="s">
        <v>121</v>
      </c>
      <c r="E18" s="33" t="s">
        <v>42</v>
      </c>
      <c r="F18" s="33">
        <v>5.12</v>
      </c>
      <c r="G18" s="21"/>
    </row>
    <row r="19" spans="3:7" ht="12">
      <c r="C19" s="54">
        <f t="shared" si="0"/>
        <v>3.9299999999999997</v>
      </c>
      <c r="D19" s="4" t="s">
        <v>192</v>
      </c>
      <c r="E19" s="33">
        <v>3.18</v>
      </c>
      <c r="F19" s="33">
        <v>4.68</v>
      </c>
      <c r="G19" s="21"/>
    </row>
    <row r="20" spans="3:7" ht="12">
      <c r="C20" s="54">
        <f t="shared" si="0"/>
        <v>4.4</v>
      </c>
      <c r="D20" s="4" t="s">
        <v>87</v>
      </c>
      <c r="E20" s="33" t="s">
        <v>42</v>
      </c>
      <c r="F20" s="33">
        <v>4.4</v>
      </c>
      <c r="G20" s="21"/>
    </row>
    <row r="21" spans="3:7" ht="12">
      <c r="C21" s="54">
        <f t="shared" si="0"/>
        <v>4.25</v>
      </c>
      <c r="D21" s="4" t="s">
        <v>92</v>
      </c>
      <c r="E21" s="33" t="s">
        <v>42</v>
      </c>
      <c r="F21" s="33">
        <v>4.25</v>
      </c>
      <c r="G21" s="21"/>
    </row>
    <row r="22" spans="3:7" ht="12">
      <c r="C22" s="54">
        <f t="shared" si="0"/>
        <v>2.795</v>
      </c>
      <c r="D22" s="4" t="s">
        <v>74</v>
      </c>
      <c r="E22" s="33">
        <v>1.39</v>
      </c>
      <c r="F22" s="33">
        <v>4.2</v>
      </c>
      <c r="G22" s="21"/>
    </row>
    <row r="23" spans="3:7" ht="12">
      <c r="C23" s="54">
        <f t="shared" si="0"/>
        <v>2.3049999999999997</v>
      </c>
      <c r="D23" s="4" t="s">
        <v>76</v>
      </c>
      <c r="E23" s="33">
        <v>1.17</v>
      </c>
      <c r="F23" s="33">
        <v>3.44</v>
      </c>
      <c r="G23" s="21"/>
    </row>
    <row r="24" spans="3:7" ht="12">
      <c r="C24" s="54">
        <f t="shared" si="0"/>
        <v>2.69</v>
      </c>
      <c r="D24" s="4" t="s">
        <v>71</v>
      </c>
      <c r="E24" s="33">
        <v>2.07</v>
      </c>
      <c r="F24" s="33">
        <v>3.31</v>
      </c>
      <c r="G24" s="21"/>
    </row>
    <row r="25" spans="3:7" ht="11.25">
      <c r="C25" s="54">
        <f t="shared" si="0"/>
        <v>2.63</v>
      </c>
      <c r="D25" s="4" t="s">
        <v>126</v>
      </c>
      <c r="E25" s="33">
        <v>2.19</v>
      </c>
      <c r="F25" s="33">
        <v>3.07</v>
      </c>
      <c r="G25" s="21"/>
    </row>
    <row r="26" spans="3:6" ht="11.25">
      <c r="C26" s="54">
        <f t="shared" si="0"/>
        <v>2.295</v>
      </c>
      <c r="D26" s="4" t="s">
        <v>125</v>
      </c>
      <c r="E26" s="33">
        <v>1.53</v>
      </c>
      <c r="F26" s="33">
        <v>3.06</v>
      </c>
    </row>
    <row r="27" spans="3:6" ht="11.25">
      <c r="C27" s="54">
        <f t="shared" si="0"/>
        <v>3.05</v>
      </c>
      <c r="D27" s="4" t="s">
        <v>124</v>
      </c>
      <c r="E27" s="33" t="s">
        <v>42</v>
      </c>
      <c r="F27" s="33">
        <v>3.05</v>
      </c>
    </row>
    <row r="28" spans="3:6" ht="11.25">
      <c r="C28" s="54">
        <f t="shared" si="0"/>
        <v>2.105</v>
      </c>
      <c r="D28" s="4" t="s">
        <v>81</v>
      </c>
      <c r="E28" s="33">
        <v>1.18</v>
      </c>
      <c r="F28" s="33">
        <v>3.03</v>
      </c>
    </row>
    <row r="29" spans="3:6" ht="11.25">
      <c r="C29" s="54">
        <f t="shared" si="0"/>
        <v>2.555</v>
      </c>
      <c r="D29" s="4" t="s">
        <v>65</v>
      </c>
      <c r="E29" s="33">
        <v>2.16</v>
      </c>
      <c r="F29" s="33">
        <v>2.95</v>
      </c>
    </row>
    <row r="30" spans="3:6" ht="11.25">
      <c r="C30" s="54">
        <f t="shared" si="0"/>
        <v>1.755</v>
      </c>
      <c r="D30" s="4" t="s">
        <v>58</v>
      </c>
      <c r="E30" s="33">
        <v>1.09</v>
      </c>
      <c r="F30" s="33">
        <v>2.42</v>
      </c>
    </row>
    <row r="31" spans="3:6" ht="11.25">
      <c r="C31" s="54">
        <f t="shared" si="0"/>
        <v>1.6800000000000002</v>
      </c>
      <c r="D31" s="4" t="s">
        <v>101</v>
      </c>
      <c r="E31" s="33">
        <v>1.03</v>
      </c>
      <c r="F31" s="33">
        <v>2.33</v>
      </c>
    </row>
    <row r="32" spans="3:6" ht="11.25">
      <c r="C32" s="54">
        <f t="shared" si="0"/>
        <v>2.18</v>
      </c>
      <c r="D32" s="4" t="s">
        <v>20</v>
      </c>
      <c r="E32" s="33">
        <v>2.45</v>
      </c>
      <c r="F32" s="33">
        <v>1.91</v>
      </c>
    </row>
    <row r="33" spans="3:6" ht="11.25">
      <c r="C33" s="54">
        <f t="shared" si="0"/>
        <v>1.79</v>
      </c>
      <c r="D33" s="4" t="s">
        <v>13</v>
      </c>
      <c r="E33" s="33" t="s">
        <v>42</v>
      </c>
      <c r="F33" s="33">
        <v>1.79</v>
      </c>
    </row>
    <row r="34" spans="3:10" ht="11.25">
      <c r="C34" s="54">
        <f t="shared" si="0"/>
        <v>1.5150000000000001</v>
      </c>
      <c r="D34" s="4" t="s">
        <v>107</v>
      </c>
      <c r="E34" s="33">
        <v>1.35</v>
      </c>
      <c r="F34" s="33">
        <v>1.68</v>
      </c>
      <c r="I34" s="33"/>
      <c r="J34" s="33"/>
    </row>
    <row r="35" spans="3:10" ht="11.25">
      <c r="C35" s="54">
        <f t="shared" si="0"/>
        <v>1.3199999999999998</v>
      </c>
      <c r="D35" s="4" t="s">
        <v>66</v>
      </c>
      <c r="E35" s="33">
        <v>0.99</v>
      </c>
      <c r="F35" s="33">
        <v>1.65</v>
      </c>
      <c r="I35" s="33"/>
      <c r="J35" s="33"/>
    </row>
    <row r="36" spans="3:10" ht="11.25">
      <c r="C36" s="54">
        <f t="shared" si="0"/>
        <v>1.19</v>
      </c>
      <c r="D36" s="4" t="s">
        <v>93</v>
      </c>
      <c r="E36" s="33">
        <v>0.99</v>
      </c>
      <c r="F36" s="33">
        <v>1.39</v>
      </c>
      <c r="I36" s="33"/>
      <c r="J36" s="33"/>
    </row>
    <row r="37" spans="5:10" ht="11.25">
      <c r="E37" s="33"/>
      <c r="F37" s="33"/>
      <c r="I37" s="33"/>
      <c r="J37" s="33"/>
    </row>
    <row r="38" spans="4:10" ht="11.25">
      <c r="D38" s="4" t="s">
        <v>231</v>
      </c>
      <c r="E38" s="33"/>
      <c r="F38" s="33"/>
      <c r="I38" s="33"/>
      <c r="J38" s="33"/>
    </row>
    <row r="39" spans="4:10" ht="11.25">
      <c r="D39" s="4" t="s">
        <v>232</v>
      </c>
      <c r="E39" s="33"/>
      <c r="F39" s="33"/>
      <c r="I39" s="33"/>
      <c r="J39" s="33"/>
    </row>
    <row r="40" spans="4:10" ht="11.25">
      <c r="D40" s="4" t="s">
        <v>233</v>
      </c>
      <c r="E40" s="33"/>
      <c r="F40" s="33"/>
      <c r="I40" s="33"/>
      <c r="J40" s="33"/>
    </row>
    <row r="41" spans="4:10" ht="11.25">
      <c r="D41" s="4" t="s">
        <v>389</v>
      </c>
      <c r="E41" s="33"/>
      <c r="F41" s="33"/>
      <c r="I41" s="33"/>
      <c r="J41" s="33"/>
    </row>
    <row r="42" spans="5:10" ht="11.25">
      <c r="E42" s="33"/>
      <c r="F42" s="33"/>
      <c r="I42" s="33"/>
      <c r="J42" s="33"/>
    </row>
    <row r="43" spans="5:10" ht="11.25">
      <c r="E43" s="4"/>
      <c r="F43" s="33"/>
      <c r="I43" s="33"/>
      <c r="J43" s="33"/>
    </row>
    <row r="44" spans="5:10" ht="11.25">
      <c r="E44" s="33"/>
      <c r="F44" s="33"/>
      <c r="I44" s="33"/>
      <c r="J44" s="33"/>
    </row>
    <row r="45" spans="5:10" ht="11.25">
      <c r="E45" s="33"/>
      <c r="F45" s="33"/>
      <c r="I45" s="33"/>
      <c r="J45" s="33"/>
    </row>
    <row r="46" spans="5:6" ht="11.25">
      <c r="E46" s="33"/>
      <c r="F46" s="33"/>
    </row>
    <row r="47" spans="5:6" ht="11.25">
      <c r="E47" s="33"/>
      <c r="F47" s="33"/>
    </row>
    <row r="48" spans="5:6" ht="11.25">
      <c r="E48" s="4"/>
      <c r="F48" s="33"/>
    </row>
    <row r="49" spans="5:6" ht="11.25">
      <c r="E49" s="33"/>
      <c r="F49" s="33"/>
    </row>
    <row r="54" ht="11.25">
      <c r="D54" s="26"/>
    </row>
    <row r="56" ht="11.25">
      <c r="D56" s="53"/>
    </row>
    <row r="58" ht="11.25">
      <c r="D58" s="53"/>
    </row>
    <row r="60" spans="5:6" ht="11.25">
      <c r="E60" s="11"/>
      <c r="F60" s="11"/>
    </row>
    <row r="61" spans="4:6" ht="11.25">
      <c r="D61" s="8"/>
      <c r="E61" s="13"/>
      <c r="F61" s="13"/>
    </row>
    <row r="62" spans="4:6" ht="11.25">
      <c r="D62" s="8"/>
      <c r="E62" s="13"/>
      <c r="F62" s="13"/>
    </row>
    <row r="63" spans="4:6" ht="11.25">
      <c r="D63" s="8"/>
      <c r="E63" s="13"/>
      <c r="F63" s="13"/>
    </row>
    <row r="64" spans="4:6" ht="11.25">
      <c r="D64" s="8"/>
      <c r="E64" s="13"/>
      <c r="F64" s="13"/>
    </row>
    <row r="65" spans="4:6" ht="11.25">
      <c r="D65" s="8"/>
      <c r="E65" s="13"/>
      <c r="F65" s="13"/>
    </row>
    <row r="66" spans="4:6" ht="11.25">
      <c r="D66" s="8"/>
      <c r="E66" s="13"/>
      <c r="F66" s="13"/>
    </row>
    <row r="67" spans="4:6" ht="11.25">
      <c r="D67" s="8"/>
      <c r="E67" s="13"/>
      <c r="F67" s="13"/>
    </row>
    <row r="68" spans="4:6" ht="11.25">
      <c r="D68" s="8"/>
      <c r="E68" s="13"/>
      <c r="F68" s="13"/>
    </row>
    <row r="69" spans="4:6" ht="11.25">
      <c r="D69" s="8"/>
      <c r="E69" s="13"/>
      <c r="F69" s="13"/>
    </row>
    <row r="70" spans="4:6" ht="11.25">
      <c r="D70" s="8"/>
      <c r="E70" s="13"/>
      <c r="F70" s="13"/>
    </row>
    <row r="71" spans="4:6" ht="11.25">
      <c r="D71" s="8"/>
      <c r="E71" s="13"/>
      <c r="F71" s="13"/>
    </row>
    <row r="72" spans="4:6" ht="11.25">
      <c r="D72" s="8"/>
      <c r="E72" s="13"/>
      <c r="F72" s="13"/>
    </row>
    <row r="73" spans="4:6" ht="11.25">
      <c r="D73" s="8"/>
      <c r="E73" s="13"/>
      <c r="F73" s="13"/>
    </row>
    <row r="74" spans="4:6" ht="11.25">
      <c r="D74" s="8"/>
      <c r="E74" s="13"/>
      <c r="F74" s="13"/>
    </row>
    <row r="75" spans="4:6" ht="11.25">
      <c r="D75" s="8"/>
      <c r="E75" s="13"/>
      <c r="F75" s="13"/>
    </row>
    <row r="76" spans="4:6" ht="11.25">
      <c r="D76" s="8"/>
      <c r="E76" s="13"/>
      <c r="F76" s="13"/>
    </row>
    <row r="77" spans="4:6" ht="11.25">
      <c r="D77" s="8"/>
      <c r="E77" s="13"/>
      <c r="F77" s="13"/>
    </row>
    <row r="78" spans="4:6" ht="11.25">
      <c r="D78" s="8"/>
      <c r="E78" s="13"/>
      <c r="F78" s="13"/>
    </row>
    <row r="79" spans="4:6" ht="11.25">
      <c r="D79" s="8"/>
      <c r="E79" s="13"/>
      <c r="F79" s="13"/>
    </row>
    <row r="80" spans="4:6" ht="11.25">
      <c r="D80" s="8"/>
      <c r="E80" s="13"/>
      <c r="F80" s="13"/>
    </row>
    <row r="81" spans="4:6" ht="11.25">
      <c r="D81" s="8"/>
      <c r="E81" s="13"/>
      <c r="F81" s="13"/>
    </row>
    <row r="82" spans="4:6" ht="11.25">
      <c r="D82" s="8"/>
      <c r="E82" s="13"/>
      <c r="F82" s="13"/>
    </row>
    <row r="83" spans="4:6" ht="11.25">
      <c r="D83" s="8"/>
      <c r="E83" s="13"/>
      <c r="F83" s="13"/>
    </row>
    <row r="84" spans="4:6" ht="11.25">
      <c r="D84" s="8"/>
      <c r="E84" s="13"/>
      <c r="F84" s="13"/>
    </row>
    <row r="85" spans="4:6" ht="11.25">
      <c r="D85" s="8"/>
      <c r="E85" s="13"/>
      <c r="F85" s="13"/>
    </row>
    <row r="86" spans="4:6" ht="11.25">
      <c r="D86" s="8"/>
      <c r="E86" s="13"/>
      <c r="F86" s="13"/>
    </row>
    <row r="87" spans="4:6" ht="11.25">
      <c r="D87" s="8"/>
      <c r="E87" s="13"/>
      <c r="F87" s="13"/>
    </row>
    <row r="88" spans="4:6" ht="11.25">
      <c r="D88" s="8"/>
      <c r="E88" s="13"/>
      <c r="F88" s="13"/>
    </row>
    <row r="89" spans="4:6" ht="11.25">
      <c r="D89" s="8"/>
      <c r="E89" s="13"/>
      <c r="F89" s="13"/>
    </row>
    <row r="90" spans="4:6" ht="11.25">
      <c r="D90" s="8"/>
      <c r="E90" s="13"/>
      <c r="F90" s="13"/>
    </row>
    <row r="91" spans="4:6" ht="11.25">
      <c r="D91" s="8"/>
      <c r="E91" s="13"/>
      <c r="F91" s="13"/>
    </row>
    <row r="92" spans="4:6" ht="11.25">
      <c r="D92" s="8"/>
      <c r="E92" s="13"/>
      <c r="F92" s="13"/>
    </row>
    <row r="93" spans="4:6" ht="11.25">
      <c r="D93" s="8"/>
      <c r="E93" s="13"/>
      <c r="F93" s="13"/>
    </row>
    <row r="94" spans="4:6" ht="11.25">
      <c r="D94" s="8"/>
      <c r="E94" s="13"/>
      <c r="F94" s="13"/>
    </row>
    <row r="95" spans="4:6" ht="11.25">
      <c r="D95" s="8"/>
      <c r="E95" s="13"/>
      <c r="F95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90"/>
  <dimension ref="C1:J9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50" customWidth="1"/>
    <col min="4" max="4" width="17.28125" style="4" customWidth="1"/>
    <col min="5" max="5" width="9.140625" style="27" customWidth="1"/>
    <col min="6" max="6" width="17.28125" style="4" customWidth="1"/>
    <col min="7" max="16384" width="9.140625" style="4" customWidth="1"/>
  </cols>
  <sheetData>
    <row r="1" s="1" customFormat="1" ht="11.25">
      <c r="E1" s="30"/>
    </row>
    <row r="2" spans="4:5" s="1" customFormat="1" ht="11.25">
      <c r="D2" s="1" t="s">
        <v>196</v>
      </c>
      <c r="E2" s="30"/>
    </row>
    <row r="3" spans="4:5" s="1" customFormat="1" ht="11.25">
      <c r="D3" s="235" t="s">
        <v>145</v>
      </c>
      <c r="E3" s="30"/>
    </row>
    <row r="4" spans="4:5" s="1" customFormat="1" ht="11.25">
      <c r="D4" s="1" t="s">
        <v>205</v>
      </c>
      <c r="E4" s="30"/>
    </row>
    <row r="5" s="1" customFormat="1" ht="11.25">
      <c r="E5" s="30"/>
    </row>
    <row r="6" spans="4:5" s="1" customFormat="1" ht="11.25">
      <c r="D6" s="1" t="s">
        <v>243</v>
      </c>
      <c r="E6" s="30"/>
    </row>
    <row r="7" spans="4:5" s="1" customFormat="1" ht="11.25">
      <c r="D7" s="235" t="s">
        <v>224</v>
      </c>
      <c r="E7" s="30"/>
    </row>
    <row r="8" ht="12"/>
    <row r="9" spans="5:6" ht="36">
      <c r="E9" s="40" t="s">
        <v>235</v>
      </c>
      <c r="F9" s="40" t="s">
        <v>236</v>
      </c>
    </row>
    <row r="10" spans="4:6" ht="12">
      <c r="D10" s="4" t="s">
        <v>43</v>
      </c>
      <c r="E10" s="33">
        <v>0.58</v>
      </c>
      <c r="F10" s="33">
        <v>0.06</v>
      </c>
    </row>
    <row r="11" spans="4:6" ht="12">
      <c r="D11" s="4" t="s">
        <v>403</v>
      </c>
      <c r="E11" s="33">
        <v>0.62</v>
      </c>
      <c r="F11" s="33">
        <v>0.27</v>
      </c>
    </row>
    <row r="12" spans="3:7" ht="12">
      <c r="C12" s="51">
        <f aca="true" t="shared" si="0" ref="C12:C38">AVERAGE(E12,F12)</f>
        <v>1.9649999999999999</v>
      </c>
      <c r="D12" s="4" t="s">
        <v>19</v>
      </c>
      <c r="E12" s="33">
        <v>2.29</v>
      </c>
      <c r="F12" s="33">
        <v>1.64</v>
      </c>
      <c r="G12" s="21"/>
    </row>
    <row r="13" spans="3:7" ht="12">
      <c r="C13" s="51">
        <f t="shared" si="0"/>
        <v>1.775</v>
      </c>
      <c r="D13" s="4" t="s">
        <v>402</v>
      </c>
      <c r="E13" s="33">
        <v>1.84</v>
      </c>
      <c r="F13" s="33">
        <v>1.71</v>
      </c>
      <c r="G13" s="21"/>
    </row>
    <row r="14" spans="3:7" ht="12">
      <c r="C14" s="51">
        <f t="shared" si="0"/>
        <v>0.9</v>
      </c>
      <c r="D14" s="4" t="s">
        <v>88</v>
      </c>
      <c r="E14" s="33">
        <v>1.8</v>
      </c>
      <c r="F14" s="33">
        <v>0</v>
      </c>
      <c r="G14" s="21"/>
    </row>
    <row r="15" spans="3:7" ht="12">
      <c r="C15" s="51">
        <f t="shared" si="0"/>
        <v>1.01</v>
      </c>
      <c r="D15" s="4" t="s">
        <v>97</v>
      </c>
      <c r="E15" s="33">
        <v>1.57</v>
      </c>
      <c r="F15" s="33">
        <v>0.45</v>
      </c>
      <c r="G15" s="21"/>
    </row>
    <row r="16" spans="3:7" ht="12">
      <c r="C16" s="51">
        <f t="shared" si="0"/>
        <v>0.77</v>
      </c>
      <c r="D16" s="4" t="s">
        <v>125</v>
      </c>
      <c r="E16" s="33">
        <v>1.53</v>
      </c>
      <c r="F16" s="33">
        <v>0.01</v>
      </c>
      <c r="G16" s="21"/>
    </row>
    <row r="17" spans="3:7" ht="12">
      <c r="C17" s="51">
        <f t="shared" si="0"/>
        <v>0.58</v>
      </c>
      <c r="D17" s="4" t="s">
        <v>126</v>
      </c>
      <c r="E17" s="33">
        <v>1.15</v>
      </c>
      <c r="F17" s="33">
        <v>0.01</v>
      </c>
      <c r="G17" s="21"/>
    </row>
    <row r="18" spans="3:7" ht="12">
      <c r="C18" s="51">
        <f t="shared" si="0"/>
        <v>0.8600000000000001</v>
      </c>
      <c r="D18" s="4" t="s">
        <v>20</v>
      </c>
      <c r="E18" s="33">
        <v>0.93</v>
      </c>
      <c r="F18" s="33">
        <v>0.79</v>
      </c>
      <c r="G18" s="21"/>
    </row>
    <row r="19" spans="3:7" ht="12">
      <c r="C19" s="51">
        <f t="shared" si="0"/>
        <v>0.6</v>
      </c>
      <c r="D19" s="4" t="s">
        <v>107</v>
      </c>
      <c r="E19" s="33">
        <v>0.9</v>
      </c>
      <c r="F19" s="33">
        <v>0.3</v>
      </c>
      <c r="G19" s="21"/>
    </row>
    <row r="20" spans="3:7" ht="12">
      <c r="C20" s="51">
        <f t="shared" si="0"/>
        <v>0.485</v>
      </c>
      <c r="D20" s="4" t="s">
        <v>66</v>
      </c>
      <c r="E20" s="33">
        <v>0.87</v>
      </c>
      <c r="F20" s="33">
        <v>0.1</v>
      </c>
      <c r="G20" s="21"/>
    </row>
    <row r="21" spans="3:7" ht="12">
      <c r="C21" s="51">
        <f t="shared" si="0"/>
        <v>0.45999999999999996</v>
      </c>
      <c r="D21" s="4" t="s">
        <v>109</v>
      </c>
      <c r="E21" s="33">
        <v>0.85</v>
      </c>
      <c r="F21" s="33">
        <v>0.07</v>
      </c>
      <c r="G21" s="21"/>
    </row>
    <row r="22" spans="3:7" ht="12">
      <c r="C22" s="51">
        <f t="shared" si="0"/>
        <v>0.44499999999999995</v>
      </c>
      <c r="D22" s="4" t="s">
        <v>118</v>
      </c>
      <c r="E22" s="33">
        <v>0.83</v>
      </c>
      <c r="F22" s="33">
        <v>0.06</v>
      </c>
      <c r="G22" s="21"/>
    </row>
    <row r="23" spans="3:7" ht="12">
      <c r="C23" s="51">
        <f t="shared" si="0"/>
        <v>0.39</v>
      </c>
      <c r="D23" s="4" t="s">
        <v>84</v>
      </c>
      <c r="E23" s="33">
        <v>0.76</v>
      </c>
      <c r="F23" s="33">
        <v>0.02</v>
      </c>
      <c r="G23" s="21"/>
    </row>
    <row r="24" spans="3:7" ht="11.25">
      <c r="C24" s="51">
        <f t="shared" si="0"/>
        <v>0.33</v>
      </c>
      <c r="D24" s="4" t="s">
        <v>188</v>
      </c>
      <c r="E24" s="33">
        <v>0.66</v>
      </c>
      <c r="F24" s="33">
        <v>0</v>
      </c>
      <c r="G24" s="21"/>
    </row>
    <row r="25" spans="3:7" ht="11.25">
      <c r="C25" s="51">
        <f t="shared" si="0"/>
        <v>0.305</v>
      </c>
      <c r="D25" s="4" t="s">
        <v>65</v>
      </c>
      <c r="E25" s="33">
        <v>0.59</v>
      </c>
      <c r="F25" s="33">
        <v>0.02</v>
      </c>
      <c r="G25" s="21"/>
    </row>
    <row r="26" spans="3:7" ht="11.25">
      <c r="C26" s="51">
        <f t="shared" si="0"/>
        <v>0.345</v>
      </c>
      <c r="D26" s="4" t="s">
        <v>76</v>
      </c>
      <c r="E26" s="33">
        <v>0.58</v>
      </c>
      <c r="F26" s="33">
        <v>0.11</v>
      </c>
      <c r="G26" s="21"/>
    </row>
    <row r="27" spans="3:7" ht="11.25">
      <c r="C27" s="51">
        <f t="shared" si="0"/>
        <v>0.29</v>
      </c>
      <c r="D27" s="4" t="s">
        <v>71</v>
      </c>
      <c r="E27" s="33">
        <v>0.57</v>
      </c>
      <c r="F27" s="33">
        <v>0.01</v>
      </c>
      <c r="G27" s="21"/>
    </row>
    <row r="28" spans="3:7" ht="11.25">
      <c r="C28" s="51">
        <f t="shared" si="0"/>
        <v>0.27</v>
      </c>
      <c r="D28" s="4" t="s">
        <v>90</v>
      </c>
      <c r="E28" s="33">
        <v>0.54</v>
      </c>
      <c r="F28" s="33">
        <v>0</v>
      </c>
      <c r="G28" s="21"/>
    </row>
    <row r="29" spans="3:7" ht="11.25">
      <c r="C29" s="51">
        <f t="shared" si="0"/>
        <v>0.265</v>
      </c>
      <c r="D29" s="4" t="s">
        <v>123</v>
      </c>
      <c r="E29" s="33">
        <v>0.51</v>
      </c>
      <c r="F29" s="33">
        <v>0.02</v>
      </c>
      <c r="G29" s="21"/>
    </row>
    <row r="30" spans="3:7" ht="11.25">
      <c r="C30" s="51">
        <f t="shared" si="0"/>
        <v>0.255</v>
      </c>
      <c r="D30" s="4" t="s">
        <v>74</v>
      </c>
      <c r="E30" s="33">
        <v>0.5</v>
      </c>
      <c r="F30" s="33">
        <v>0.01</v>
      </c>
      <c r="G30" s="21"/>
    </row>
    <row r="31" spans="3:7" ht="11.25">
      <c r="C31" s="51">
        <f t="shared" si="0"/>
        <v>0.205</v>
      </c>
      <c r="D31" s="4" t="s">
        <v>67</v>
      </c>
      <c r="E31" s="33">
        <v>0.41</v>
      </c>
      <c r="F31" s="33">
        <v>0</v>
      </c>
      <c r="G31" s="21"/>
    </row>
    <row r="32" spans="3:7" ht="11.25">
      <c r="C32" s="51">
        <f t="shared" si="0"/>
        <v>0.2</v>
      </c>
      <c r="D32" s="4" t="s">
        <v>58</v>
      </c>
      <c r="E32" s="33">
        <v>0.39</v>
      </c>
      <c r="F32" s="33">
        <v>0.01</v>
      </c>
      <c r="G32" s="21"/>
    </row>
    <row r="33" spans="3:7" ht="11.25">
      <c r="C33" s="51">
        <f t="shared" si="0"/>
        <v>0.19</v>
      </c>
      <c r="D33" s="4" t="s">
        <v>81</v>
      </c>
      <c r="E33" s="33">
        <v>0.37</v>
      </c>
      <c r="F33" s="33">
        <v>0.01</v>
      </c>
      <c r="G33" s="21"/>
    </row>
    <row r="34" spans="3:7" ht="11.25">
      <c r="C34" s="51">
        <f t="shared" si="0"/>
        <v>0.18</v>
      </c>
      <c r="D34" s="4" t="s">
        <v>101</v>
      </c>
      <c r="E34" s="33">
        <v>0.35</v>
      </c>
      <c r="F34" s="33">
        <v>0.01</v>
      </c>
      <c r="G34" s="21"/>
    </row>
    <row r="35" spans="3:7" ht="11.25">
      <c r="C35" s="51">
        <f t="shared" si="0"/>
        <v>0.16</v>
      </c>
      <c r="D35" s="4" t="s">
        <v>93</v>
      </c>
      <c r="E35" s="33">
        <v>0.32</v>
      </c>
      <c r="F35" s="33">
        <v>0</v>
      </c>
      <c r="G35" s="21"/>
    </row>
    <row r="36" spans="3:10" ht="11.25">
      <c r="C36" s="51">
        <f t="shared" si="0"/>
        <v>0.155</v>
      </c>
      <c r="D36" s="4" t="s">
        <v>73</v>
      </c>
      <c r="E36" s="33">
        <v>0.26</v>
      </c>
      <c r="F36" s="33">
        <v>0.05</v>
      </c>
      <c r="G36" s="21"/>
      <c r="I36" s="33"/>
      <c r="J36" s="33"/>
    </row>
    <row r="37" spans="3:10" ht="11.25">
      <c r="C37" s="51">
        <f t="shared" si="0"/>
        <v>0.12</v>
      </c>
      <c r="D37" s="4" t="s">
        <v>192</v>
      </c>
      <c r="E37" s="33">
        <v>0.22</v>
      </c>
      <c r="F37" s="33">
        <v>0.02</v>
      </c>
      <c r="G37" s="21"/>
      <c r="I37" s="33"/>
      <c r="J37" s="33"/>
    </row>
    <row r="38" spans="3:10" ht="11.25">
      <c r="C38" s="51">
        <f t="shared" si="0"/>
        <v>0.155</v>
      </c>
      <c r="D38" s="4" t="s">
        <v>404</v>
      </c>
      <c r="E38" s="33">
        <v>0.21</v>
      </c>
      <c r="F38" s="33">
        <v>0.1</v>
      </c>
      <c r="G38" s="21"/>
      <c r="I38" s="33"/>
      <c r="J38" s="33"/>
    </row>
    <row r="39" spans="5:10" ht="11.25">
      <c r="E39" s="33"/>
      <c r="F39" s="33"/>
      <c r="I39" s="33"/>
      <c r="J39" s="33"/>
    </row>
    <row r="40" spans="4:10" ht="11.25">
      <c r="D40" s="4" t="s">
        <v>237</v>
      </c>
      <c r="E40" s="33"/>
      <c r="F40" s="33"/>
      <c r="I40" s="33"/>
      <c r="J40" s="33"/>
    </row>
    <row r="41" spans="4:10" ht="11.25">
      <c r="D41" s="4" t="s">
        <v>51</v>
      </c>
      <c r="E41" s="33"/>
      <c r="F41" s="33"/>
      <c r="I41" s="33"/>
      <c r="J41" s="33"/>
    </row>
    <row r="42" spans="4:10" ht="11.25">
      <c r="D42" s="4" t="s">
        <v>238</v>
      </c>
      <c r="E42" s="33"/>
      <c r="F42" s="33"/>
      <c r="I42" s="33"/>
      <c r="J42" s="33"/>
    </row>
    <row r="43" spans="4:10" ht="11.25">
      <c r="D43" s="4" t="s">
        <v>53</v>
      </c>
      <c r="E43" s="33"/>
      <c r="F43" s="33"/>
      <c r="I43" s="33"/>
      <c r="J43" s="33"/>
    </row>
    <row r="44" spans="4:10" ht="11.25">
      <c r="D44" s="4" t="s">
        <v>239</v>
      </c>
      <c r="E44" s="33"/>
      <c r="F44" s="33"/>
      <c r="I44" s="33"/>
      <c r="J44" s="33"/>
    </row>
    <row r="45" spans="5:10" ht="11.25">
      <c r="E45" s="4"/>
      <c r="F45" s="33"/>
      <c r="I45" s="33"/>
      <c r="J45" s="33"/>
    </row>
    <row r="46" spans="5:10" ht="11.25">
      <c r="E46" s="33"/>
      <c r="F46" s="33"/>
      <c r="I46" s="33"/>
      <c r="J46" s="33"/>
    </row>
    <row r="47" spans="5:10" ht="11.25">
      <c r="E47" s="33"/>
      <c r="F47" s="33"/>
      <c r="I47" s="33"/>
      <c r="J47" s="33"/>
    </row>
    <row r="48" spans="5:6" ht="11.25">
      <c r="E48" s="33"/>
      <c r="F48" s="33"/>
    </row>
    <row r="49" spans="5:6" ht="11.25">
      <c r="E49" s="33"/>
      <c r="F49" s="33"/>
    </row>
    <row r="50" spans="5:6" ht="11.25">
      <c r="E50" s="4"/>
      <c r="F50" s="33"/>
    </row>
    <row r="51" spans="5:6" ht="11.25">
      <c r="E51" s="33"/>
      <c r="F51" s="33"/>
    </row>
    <row r="53" ht="11.25">
      <c r="D53" s="52"/>
    </row>
    <row r="57" ht="11.25">
      <c r="D57" s="26"/>
    </row>
    <row r="59" ht="11.25">
      <c r="D59" s="53"/>
    </row>
    <row r="61" ht="11.25">
      <c r="D61" s="53"/>
    </row>
    <row r="62" spans="5:6" ht="11.25">
      <c r="E62" s="11"/>
      <c r="F62" s="11"/>
    </row>
    <row r="63" spans="5:6" ht="11.25">
      <c r="E63" s="13"/>
      <c r="F63" s="13"/>
    </row>
    <row r="64" spans="4:6" ht="11.25">
      <c r="D64" s="8"/>
      <c r="E64" s="13"/>
      <c r="F64" s="13"/>
    </row>
    <row r="65" spans="4:6" ht="11.25">
      <c r="D65" s="8"/>
      <c r="E65" s="13"/>
      <c r="F65" s="13"/>
    </row>
    <row r="66" spans="4:6" ht="11.25">
      <c r="D66" s="8"/>
      <c r="E66" s="13"/>
      <c r="F66" s="13"/>
    </row>
    <row r="67" spans="4:6" ht="11.25">
      <c r="D67" s="8"/>
      <c r="E67" s="13"/>
      <c r="F67" s="13"/>
    </row>
    <row r="68" spans="4:6" ht="11.25">
      <c r="D68" s="8"/>
      <c r="E68" s="13"/>
      <c r="F68" s="13"/>
    </row>
    <row r="69" spans="4:6" ht="11.25">
      <c r="D69" s="8"/>
      <c r="E69" s="13"/>
      <c r="F69" s="13"/>
    </row>
    <row r="70" spans="4:6" ht="11.25">
      <c r="D70" s="8"/>
      <c r="E70" s="13"/>
      <c r="F70" s="13"/>
    </row>
    <row r="71" spans="4:6" ht="11.25">
      <c r="D71" s="8"/>
      <c r="E71" s="13"/>
      <c r="F71" s="13"/>
    </row>
    <row r="72" spans="4:6" ht="11.25">
      <c r="D72" s="8"/>
      <c r="E72" s="13"/>
      <c r="F72" s="13"/>
    </row>
    <row r="73" spans="4:6" ht="11.25">
      <c r="D73" s="8"/>
      <c r="E73" s="13"/>
      <c r="F73" s="13"/>
    </row>
    <row r="74" spans="4:6" ht="11.25">
      <c r="D74" s="8"/>
      <c r="E74" s="13"/>
      <c r="F74" s="13"/>
    </row>
    <row r="75" spans="4:6" ht="11.25">
      <c r="D75" s="8"/>
      <c r="E75" s="13"/>
      <c r="F75" s="13"/>
    </row>
    <row r="76" spans="4:6" ht="11.25">
      <c r="D76" s="8"/>
      <c r="E76" s="13"/>
      <c r="F76" s="13"/>
    </row>
    <row r="77" spans="4:6" ht="11.25">
      <c r="D77" s="8"/>
      <c r="E77" s="13"/>
      <c r="F77" s="13"/>
    </row>
    <row r="78" spans="4:6" ht="11.25">
      <c r="D78" s="8"/>
      <c r="E78" s="13"/>
      <c r="F78" s="13"/>
    </row>
    <row r="79" spans="4:6" ht="11.25">
      <c r="D79" s="8"/>
      <c r="E79" s="13"/>
      <c r="F79" s="13"/>
    </row>
    <row r="80" spans="4:6" ht="11.25">
      <c r="D80" s="8"/>
      <c r="E80" s="13"/>
      <c r="F80" s="13"/>
    </row>
    <row r="81" spans="4:6" ht="11.25">
      <c r="D81" s="8"/>
      <c r="E81" s="13"/>
      <c r="F81" s="13"/>
    </row>
    <row r="82" spans="4:6" ht="11.25">
      <c r="D82" s="8"/>
      <c r="E82" s="13"/>
      <c r="F82" s="13"/>
    </row>
    <row r="83" spans="4:6" ht="11.25">
      <c r="D83" s="8"/>
      <c r="E83" s="13"/>
      <c r="F83" s="13"/>
    </row>
    <row r="84" spans="4:6" ht="11.25">
      <c r="D84" s="8"/>
      <c r="E84" s="13"/>
      <c r="F84" s="13"/>
    </row>
    <row r="85" spans="4:6" ht="11.25">
      <c r="D85" s="8"/>
      <c r="E85" s="13"/>
      <c r="F85" s="13"/>
    </row>
    <row r="86" spans="4:6" ht="11.25">
      <c r="D86" s="8"/>
      <c r="E86" s="13"/>
      <c r="F86" s="13"/>
    </row>
    <row r="87" spans="4:6" ht="11.25">
      <c r="D87" s="8"/>
      <c r="E87" s="13"/>
      <c r="F87" s="13"/>
    </row>
    <row r="88" spans="4:6" ht="11.25">
      <c r="D88" s="8"/>
      <c r="E88" s="13"/>
      <c r="F88" s="13"/>
    </row>
    <row r="89" spans="4:6" ht="11.25">
      <c r="D89" s="8"/>
      <c r="E89" s="13"/>
      <c r="F89" s="13"/>
    </row>
    <row r="90" spans="4:6" ht="11.25">
      <c r="D90" s="8"/>
      <c r="E90" s="13"/>
      <c r="F90" s="13"/>
    </row>
    <row r="91" spans="4:6" ht="11.25">
      <c r="D91" s="8"/>
      <c r="E91" s="13"/>
      <c r="F91" s="13"/>
    </row>
    <row r="92" spans="4:6" ht="11.25">
      <c r="D92" s="8"/>
      <c r="E92" s="13"/>
      <c r="F92" s="13"/>
    </row>
    <row r="93" spans="4:6" ht="11.25">
      <c r="D93" s="8"/>
      <c r="E93" s="13"/>
      <c r="F93" s="13"/>
    </row>
    <row r="94" spans="4:6" ht="11.25">
      <c r="D94" s="8"/>
      <c r="E94" s="13"/>
      <c r="F94" s="13"/>
    </row>
    <row r="95" spans="4:6" ht="11.25">
      <c r="D95" s="8"/>
      <c r="E95" s="13"/>
      <c r="F95" s="13"/>
    </row>
    <row r="96" spans="4:6" ht="11.25">
      <c r="D96" s="8"/>
      <c r="E96" s="13"/>
      <c r="F96" s="13"/>
    </row>
    <row r="97" spans="4:6" ht="11.25">
      <c r="D97" s="8"/>
      <c r="E97" s="13"/>
      <c r="F97" s="13"/>
    </row>
    <row r="98" ht="11.25">
      <c r="D98" s="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D2:N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244</v>
      </c>
    </row>
    <row r="5" s="1" customFormat="1" ht="11.25"/>
    <row r="6" s="1" customFormat="1" ht="11.25">
      <c r="D6" s="1" t="s">
        <v>245</v>
      </c>
    </row>
    <row r="7" s="1" customFormat="1" ht="11.25">
      <c r="D7" s="1" t="s">
        <v>25</v>
      </c>
    </row>
    <row r="8" ht="12"/>
    <row r="9" spans="5:14" ht="12">
      <c r="E9" s="4">
        <v>1998</v>
      </c>
      <c r="F9" s="4">
        <v>1999</v>
      </c>
      <c r="G9" s="4">
        <v>2000</v>
      </c>
      <c r="H9" s="4">
        <v>2001</v>
      </c>
      <c r="I9" s="4">
        <v>2002</v>
      </c>
      <c r="J9" s="4">
        <v>2003</v>
      </c>
      <c r="K9" s="4">
        <v>2004</v>
      </c>
      <c r="L9" s="4">
        <v>2005</v>
      </c>
      <c r="M9" s="4">
        <v>2006</v>
      </c>
      <c r="N9" s="4">
        <v>2007</v>
      </c>
    </row>
    <row r="10" spans="4:14" ht="12">
      <c r="D10" s="4" t="s">
        <v>38</v>
      </c>
      <c r="E10" s="21">
        <v>100</v>
      </c>
      <c r="F10" s="21">
        <v>98.66032070923472</v>
      </c>
      <c r="G10" s="21">
        <v>96.0463123370098</v>
      </c>
      <c r="H10" s="21">
        <v>93.12404826051305</v>
      </c>
      <c r="I10" s="21">
        <v>90.44222363334833</v>
      </c>
      <c r="J10" s="21">
        <v>93.78371546765473</v>
      </c>
      <c r="K10" s="21">
        <v>95.1770312509633</v>
      </c>
      <c r="L10" s="21">
        <v>95.45446138480791</v>
      </c>
      <c r="M10" s="21">
        <v>96.97107944982521</v>
      </c>
      <c r="N10" s="21">
        <v>101.27432908145965</v>
      </c>
    </row>
    <row r="11" spans="4:14" ht="12">
      <c r="D11" s="4" t="s">
        <v>39</v>
      </c>
      <c r="E11" s="21">
        <v>100</v>
      </c>
      <c r="F11" s="21">
        <v>82.86036266775945</v>
      </c>
      <c r="G11" s="21">
        <v>67.93702830994093</v>
      </c>
      <c r="H11" s="21">
        <v>74.22736741454086</v>
      </c>
      <c r="I11" s="21">
        <v>80.63381484137555</v>
      </c>
      <c r="J11" s="21">
        <v>89.45121742990814</v>
      </c>
      <c r="K11" s="21">
        <v>91.8211931837585</v>
      </c>
      <c r="L11" s="21">
        <v>93.46719939896869</v>
      </c>
      <c r="M11" s="21">
        <v>99.73021889833693</v>
      </c>
      <c r="N11" s="21">
        <v>110.13215859030838</v>
      </c>
    </row>
    <row r="12" spans="4:14" ht="12">
      <c r="D12" s="4" t="s">
        <v>40</v>
      </c>
      <c r="E12" s="21">
        <v>100</v>
      </c>
      <c r="F12" s="21">
        <v>95.06819256259534</v>
      </c>
      <c r="G12" s="21">
        <v>82.3841083231498</v>
      </c>
      <c r="H12" s="21">
        <v>79.88653899330116</v>
      </c>
      <c r="I12" s="21">
        <v>84.34648422517373</v>
      </c>
      <c r="J12" s="21">
        <v>100.90180092588463</v>
      </c>
      <c r="K12" s="21">
        <v>110.95451747852539</v>
      </c>
      <c r="L12" s="21">
        <v>110.97235725945286</v>
      </c>
      <c r="M12" s="21">
        <v>111.99814466278355</v>
      </c>
      <c r="N12" s="21">
        <v>122.24709880562668</v>
      </c>
    </row>
    <row r="13" ht="12"/>
    <row r="14" ht="12">
      <c r="D14" s="4" t="s">
        <v>246</v>
      </c>
    </row>
    <row r="15" ht="12">
      <c r="D15" s="4" t="s">
        <v>390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C2:O3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28125" style="4" customWidth="1"/>
    <col min="5" max="13" width="6.57421875" style="4" customWidth="1"/>
    <col min="14" max="14" width="1.7109375" style="4" customWidth="1"/>
    <col min="15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244</v>
      </c>
    </row>
    <row r="5" s="1" customFormat="1" ht="11.25"/>
    <row r="6" s="1" customFormat="1" ht="11.25">
      <c r="D6" s="1" t="s">
        <v>247</v>
      </c>
    </row>
    <row r="7" s="1" customFormat="1" ht="11.25">
      <c r="D7" s="1" t="s">
        <v>248</v>
      </c>
    </row>
    <row r="9" spans="3:14" s="8" customFormat="1" ht="11.25" customHeight="1">
      <c r="C9" s="179"/>
      <c r="D9" s="180"/>
      <c r="E9" s="83">
        <v>1999</v>
      </c>
      <c r="F9" s="83">
        <v>2000</v>
      </c>
      <c r="G9" s="83">
        <v>2001</v>
      </c>
      <c r="H9" s="83">
        <v>2002</v>
      </c>
      <c r="I9" s="83">
        <v>2003</v>
      </c>
      <c r="J9" s="83">
        <v>2004</v>
      </c>
      <c r="K9" s="83">
        <v>2005</v>
      </c>
      <c r="L9" s="83">
        <v>2006</v>
      </c>
      <c r="M9" s="83">
        <v>2007</v>
      </c>
      <c r="N9" s="179"/>
    </row>
    <row r="10" spans="3:14" s="8" customFormat="1" ht="9.75" customHeight="1">
      <c r="C10" s="104"/>
      <c r="D10" s="105" t="s">
        <v>62</v>
      </c>
      <c r="E10" s="136">
        <v>1.9558</v>
      </c>
      <c r="F10" s="136">
        <v>1.9522</v>
      </c>
      <c r="G10" s="136">
        <v>1.9482</v>
      </c>
      <c r="H10" s="136">
        <v>1.9492</v>
      </c>
      <c r="I10" s="135">
        <v>1.949</v>
      </c>
      <c r="J10" s="135">
        <v>1.9533</v>
      </c>
      <c r="K10" s="136">
        <v>1.9558</v>
      </c>
      <c r="L10" s="135">
        <v>1.9558</v>
      </c>
      <c r="M10" s="136">
        <v>1.9558</v>
      </c>
      <c r="N10" s="104"/>
    </row>
    <row r="11" spans="3:14" s="8" customFormat="1" ht="9.75" customHeight="1">
      <c r="C11" s="104"/>
      <c r="D11" s="105" t="s">
        <v>64</v>
      </c>
      <c r="E11" s="136">
        <v>36.884</v>
      </c>
      <c r="F11" s="136">
        <v>35.599</v>
      </c>
      <c r="G11" s="136">
        <v>34.068</v>
      </c>
      <c r="H11" s="136">
        <v>30.804</v>
      </c>
      <c r="I11" s="136">
        <v>31.846</v>
      </c>
      <c r="J11" s="136">
        <v>31.891</v>
      </c>
      <c r="K11" s="136">
        <v>29.782</v>
      </c>
      <c r="L11" s="136">
        <v>28.342</v>
      </c>
      <c r="M11" s="136">
        <v>27.766</v>
      </c>
      <c r="N11" s="104"/>
    </row>
    <row r="12" spans="3:14" s="8" customFormat="1" ht="9.75" customHeight="1">
      <c r="C12" s="104"/>
      <c r="D12" s="105" t="s">
        <v>65</v>
      </c>
      <c r="E12" s="136">
        <v>7.4355</v>
      </c>
      <c r="F12" s="136">
        <v>7.4538</v>
      </c>
      <c r="G12" s="136">
        <v>7.4521</v>
      </c>
      <c r="H12" s="136">
        <v>7.4305</v>
      </c>
      <c r="I12" s="136">
        <v>7.4307</v>
      </c>
      <c r="J12" s="136">
        <v>7.4399</v>
      </c>
      <c r="K12" s="136">
        <v>7.4518</v>
      </c>
      <c r="L12" s="136">
        <v>7.4591</v>
      </c>
      <c r="M12" s="136">
        <v>7.4506</v>
      </c>
      <c r="N12" s="104"/>
    </row>
    <row r="13" spans="3:14" s="8" customFormat="1" ht="9.75" customHeight="1">
      <c r="C13" s="104"/>
      <c r="D13" s="105" t="s">
        <v>67</v>
      </c>
      <c r="E13" s="137">
        <v>15.6466</v>
      </c>
      <c r="F13" s="137">
        <v>15.6466</v>
      </c>
      <c r="G13" s="137">
        <v>15.6466</v>
      </c>
      <c r="H13" s="137">
        <v>15.6466</v>
      </c>
      <c r="I13" s="137">
        <v>15.6466</v>
      </c>
      <c r="J13" s="137">
        <v>15.6466</v>
      </c>
      <c r="K13" s="137">
        <v>15.6466</v>
      </c>
      <c r="L13" s="137">
        <v>15.6466</v>
      </c>
      <c r="M13" s="137">
        <v>15.6466</v>
      </c>
      <c r="N13" s="104"/>
    </row>
    <row r="14" spans="3:14" s="8" customFormat="1" ht="9.75" customHeight="1">
      <c r="C14" s="104"/>
      <c r="D14" s="105" t="s">
        <v>88</v>
      </c>
      <c r="E14" s="136">
        <v>0.6256</v>
      </c>
      <c r="F14" s="136">
        <v>0.5592</v>
      </c>
      <c r="G14" s="136">
        <v>0.5601</v>
      </c>
      <c r="H14" s="135">
        <v>0.581</v>
      </c>
      <c r="I14" s="135">
        <v>0.6407</v>
      </c>
      <c r="J14" s="136">
        <v>0.6652</v>
      </c>
      <c r="K14" s="135">
        <v>0.6962</v>
      </c>
      <c r="L14" s="136">
        <v>0.6962</v>
      </c>
      <c r="M14" s="136">
        <v>0.7001</v>
      </c>
      <c r="N14" s="104"/>
    </row>
    <row r="15" spans="3:14" s="8" customFormat="1" ht="9.75" customHeight="1">
      <c r="C15" s="104"/>
      <c r="D15" s="105" t="s">
        <v>90</v>
      </c>
      <c r="E15" s="135">
        <v>4.2641</v>
      </c>
      <c r="F15" s="136">
        <v>3.6952</v>
      </c>
      <c r="G15" s="136">
        <v>3.5823</v>
      </c>
      <c r="H15" s="136">
        <v>3.4594</v>
      </c>
      <c r="I15" s="136">
        <v>3.4527</v>
      </c>
      <c r="J15" s="136">
        <v>3.4529</v>
      </c>
      <c r="K15" s="136">
        <v>3.4528</v>
      </c>
      <c r="L15" s="136">
        <v>3.4528</v>
      </c>
      <c r="M15" s="136">
        <v>3.4528</v>
      </c>
      <c r="N15" s="104"/>
    </row>
    <row r="16" spans="3:14" s="8" customFormat="1" ht="9.75" customHeight="1">
      <c r="C16" s="104"/>
      <c r="D16" s="105" t="s">
        <v>97</v>
      </c>
      <c r="E16" s="136">
        <v>252.77</v>
      </c>
      <c r="F16" s="136">
        <v>260.04</v>
      </c>
      <c r="G16" s="136">
        <v>256.59</v>
      </c>
      <c r="H16" s="136">
        <v>242.96</v>
      </c>
      <c r="I16" s="136">
        <v>253.62</v>
      </c>
      <c r="J16" s="136">
        <v>251.66</v>
      </c>
      <c r="K16" s="136">
        <v>248.05</v>
      </c>
      <c r="L16" s="136">
        <v>264.26</v>
      </c>
      <c r="M16" s="136">
        <v>251.35</v>
      </c>
      <c r="N16" s="104"/>
    </row>
    <row r="17" spans="3:14" s="8" customFormat="1" ht="9.75" customHeight="1">
      <c r="C17" s="104"/>
      <c r="D17" s="105" t="s">
        <v>109</v>
      </c>
      <c r="E17" s="136">
        <v>4.2274</v>
      </c>
      <c r="F17" s="136">
        <v>4.0082</v>
      </c>
      <c r="G17" s="136">
        <v>3.6721</v>
      </c>
      <c r="H17" s="136">
        <v>3.8574</v>
      </c>
      <c r="I17" s="136">
        <v>4.3996</v>
      </c>
      <c r="J17" s="136">
        <v>4.5268</v>
      </c>
      <c r="K17" s="135">
        <v>4.023</v>
      </c>
      <c r="L17" s="135">
        <v>3.8959</v>
      </c>
      <c r="M17" s="136">
        <v>3.7837</v>
      </c>
      <c r="N17" s="104"/>
    </row>
    <row r="18" spans="3:14" s="8" customFormat="1" ht="9.75" customHeight="1">
      <c r="C18" s="104"/>
      <c r="D18" s="105" t="s">
        <v>115</v>
      </c>
      <c r="E18" s="135">
        <v>1.6345</v>
      </c>
      <c r="F18" s="135">
        <v>1.9922</v>
      </c>
      <c r="G18" s="135">
        <v>2.6004</v>
      </c>
      <c r="H18" s="135">
        <v>3.127</v>
      </c>
      <c r="I18" s="135">
        <v>3.7551</v>
      </c>
      <c r="J18" s="135">
        <v>4.051</v>
      </c>
      <c r="K18" s="135">
        <v>3.6209</v>
      </c>
      <c r="L18" s="135">
        <v>3.5258</v>
      </c>
      <c r="M18" s="135">
        <v>3.3328</v>
      </c>
      <c r="N18" s="104"/>
    </row>
    <row r="19" spans="3:14" s="8" customFormat="1" ht="9.75" customHeight="1">
      <c r="C19" s="104"/>
      <c r="D19" s="105" t="s">
        <v>123</v>
      </c>
      <c r="E19" s="136">
        <v>44.123</v>
      </c>
      <c r="F19" s="136">
        <v>42.602</v>
      </c>
      <c r="G19" s="137">
        <v>43.3</v>
      </c>
      <c r="H19" s="137">
        <v>42.694</v>
      </c>
      <c r="I19" s="136">
        <v>41.489</v>
      </c>
      <c r="J19" s="137">
        <v>40.022</v>
      </c>
      <c r="K19" s="136">
        <v>38.599</v>
      </c>
      <c r="L19" s="136">
        <v>37.234</v>
      </c>
      <c r="M19" s="136">
        <v>33.775</v>
      </c>
      <c r="N19" s="104"/>
    </row>
    <row r="20" spans="3:14" s="8" customFormat="1" ht="9.75" customHeight="1">
      <c r="C20" s="104"/>
      <c r="D20" s="105" t="s">
        <v>126</v>
      </c>
      <c r="E20" s="136">
        <v>8.8075</v>
      </c>
      <c r="F20" s="136">
        <v>8.4452</v>
      </c>
      <c r="G20" s="136">
        <v>9.2551</v>
      </c>
      <c r="H20" s="136">
        <v>9.1611</v>
      </c>
      <c r="I20" s="136">
        <v>9.1242</v>
      </c>
      <c r="J20" s="136">
        <v>9.1243</v>
      </c>
      <c r="K20" s="136">
        <v>9.2822</v>
      </c>
      <c r="L20" s="136">
        <v>9.2544</v>
      </c>
      <c r="M20" s="136">
        <v>9.2501</v>
      </c>
      <c r="N20" s="104"/>
    </row>
    <row r="21" spans="3:14" s="8" customFormat="1" ht="9.75" customHeight="1">
      <c r="C21" s="226"/>
      <c r="D21" s="227" t="s">
        <v>128</v>
      </c>
      <c r="E21" s="228">
        <v>0.65874</v>
      </c>
      <c r="F21" s="228">
        <v>0.60948</v>
      </c>
      <c r="G21" s="228">
        <v>0.62187</v>
      </c>
      <c r="H21" s="228">
        <v>0.62883</v>
      </c>
      <c r="I21" s="228">
        <v>0.69199</v>
      </c>
      <c r="J21" s="229">
        <v>0.67866</v>
      </c>
      <c r="K21" s="248">
        <v>0.6838</v>
      </c>
      <c r="L21" s="248">
        <v>0.68173</v>
      </c>
      <c r="M21" s="228">
        <v>0.68434</v>
      </c>
      <c r="N21" s="226"/>
    </row>
    <row r="22" spans="3:14" s="8" customFormat="1" ht="9.75" customHeight="1">
      <c r="C22" s="101"/>
      <c r="D22" s="102" t="s">
        <v>134</v>
      </c>
      <c r="E22" s="230">
        <v>7.58046</v>
      </c>
      <c r="F22" s="230">
        <v>7.64316</v>
      </c>
      <c r="G22" s="230">
        <v>7.482</v>
      </c>
      <c r="H22" s="230">
        <v>7.413</v>
      </c>
      <c r="I22" s="230">
        <v>7.5688</v>
      </c>
      <c r="J22" s="230">
        <v>7.4967</v>
      </c>
      <c r="K22" s="230">
        <v>7.4008</v>
      </c>
      <c r="L22" s="230">
        <v>7.3247</v>
      </c>
      <c r="M22" s="230">
        <v>7.3376</v>
      </c>
      <c r="N22" s="101"/>
    </row>
    <row r="23" spans="3:14" s="8" customFormat="1" ht="9.75" customHeight="1">
      <c r="C23" s="108"/>
      <c r="D23" s="109" t="s">
        <v>139</v>
      </c>
      <c r="E23" s="140">
        <v>0.44724</v>
      </c>
      <c r="F23" s="140">
        <v>0.57482</v>
      </c>
      <c r="G23" s="140">
        <v>1.10242</v>
      </c>
      <c r="H23" s="140">
        <v>1.43968</v>
      </c>
      <c r="I23" s="140">
        <v>1.69485</v>
      </c>
      <c r="J23" s="140">
        <v>1.77705</v>
      </c>
      <c r="K23" s="139">
        <v>1.6771</v>
      </c>
      <c r="L23" s="140">
        <v>1.809</v>
      </c>
      <c r="M23" s="140">
        <v>1.78908</v>
      </c>
      <c r="N23" s="108"/>
    </row>
    <row r="24" spans="3:14" s="8" customFormat="1" ht="9.75" customHeight="1">
      <c r="C24" s="101"/>
      <c r="D24" s="102" t="s">
        <v>129</v>
      </c>
      <c r="E24" s="134">
        <v>77.18</v>
      </c>
      <c r="F24" s="134">
        <v>72.58</v>
      </c>
      <c r="G24" s="134">
        <v>87.42</v>
      </c>
      <c r="H24" s="134">
        <v>86.18</v>
      </c>
      <c r="I24" s="134">
        <v>86.65</v>
      </c>
      <c r="J24" s="134">
        <v>87.14</v>
      </c>
      <c r="K24" s="134">
        <v>78.23</v>
      </c>
      <c r="L24" s="134">
        <v>87.76</v>
      </c>
      <c r="M24" s="134">
        <v>87.63</v>
      </c>
      <c r="N24" s="101"/>
    </row>
    <row r="25" spans="3:14" s="8" customFormat="1" ht="9.75" customHeight="1">
      <c r="C25" s="104"/>
      <c r="D25" s="105" t="s">
        <v>131</v>
      </c>
      <c r="E25" s="136">
        <v>8.3104</v>
      </c>
      <c r="F25" s="136">
        <v>8.1129</v>
      </c>
      <c r="G25" s="136">
        <v>8.0484</v>
      </c>
      <c r="H25" s="136">
        <v>7.5086</v>
      </c>
      <c r="I25" s="136">
        <v>8.0033</v>
      </c>
      <c r="J25" s="136">
        <v>8.3697</v>
      </c>
      <c r="K25" s="136">
        <v>8.0092</v>
      </c>
      <c r="L25" s="136">
        <v>8.0472</v>
      </c>
      <c r="M25" s="136">
        <v>8.0165</v>
      </c>
      <c r="N25" s="104"/>
    </row>
    <row r="26" spans="3:14" s="8" customFormat="1" ht="9.75" customHeight="1">
      <c r="C26" s="108"/>
      <c r="D26" s="109" t="s">
        <v>132</v>
      </c>
      <c r="E26" s="140">
        <v>1.6003</v>
      </c>
      <c r="F26" s="140">
        <v>1.5579</v>
      </c>
      <c r="G26" s="140">
        <v>1.5105</v>
      </c>
      <c r="H26" s="140">
        <v>1.467</v>
      </c>
      <c r="I26" s="140">
        <v>1.5212</v>
      </c>
      <c r="J26" s="139">
        <v>1.5438</v>
      </c>
      <c r="K26" s="140">
        <v>1.5483</v>
      </c>
      <c r="L26" s="139">
        <v>1.5729</v>
      </c>
      <c r="M26" s="139">
        <v>1.6427</v>
      </c>
      <c r="N26" s="108"/>
    </row>
    <row r="27" spans="3:14" s="8" customFormat="1" ht="9.75" customHeight="1">
      <c r="C27" s="101"/>
      <c r="D27" s="102" t="s">
        <v>34</v>
      </c>
      <c r="E27" s="133">
        <v>121.32</v>
      </c>
      <c r="F27" s="133">
        <v>99.47</v>
      </c>
      <c r="G27" s="133">
        <v>108.68</v>
      </c>
      <c r="H27" s="133">
        <v>118.06</v>
      </c>
      <c r="I27" s="133">
        <v>130.97</v>
      </c>
      <c r="J27" s="133">
        <v>134.44</v>
      </c>
      <c r="K27" s="133">
        <v>136.85</v>
      </c>
      <c r="L27" s="133">
        <v>146.02</v>
      </c>
      <c r="M27" s="133">
        <v>161.25</v>
      </c>
      <c r="N27" s="101"/>
    </row>
    <row r="28" spans="3:14" s="8" customFormat="1" ht="9.75" customHeight="1">
      <c r="C28" s="108"/>
      <c r="D28" s="109" t="s">
        <v>367</v>
      </c>
      <c r="E28" s="139">
        <v>1.0658</v>
      </c>
      <c r="F28" s="140">
        <v>0.9236</v>
      </c>
      <c r="G28" s="139">
        <v>0.8956</v>
      </c>
      <c r="H28" s="139">
        <v>0.9456</v>
      </c>
      <c r="I28" s="139">
        <v>1.1312</v>
      </c>
      <c r="J28" s="139">
        <v>1.2439</v>
      </c>
      <c r="K28" s="139">
        <v>1.2441</v>
      </c>
      <c r="L28" s="139">
        <v>1.2556</v>
      </c>
      <c r="M28" s="139">
        <v>1.3705</v>
      </c>
      <c r="N28" s="108"/>
    </row>
    <row r="29" spans="3:15" ht="11.25"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8"/>
      <c r="O29" s="5"/>
    </row>
    <row r="30" spans="3:14" ht="11.25">
      <c r="C30" s="8"/>
      <c r="D30" s="20" t="s">
        <v>249</v>
      </c>
      <c r="E30" s="13"/>
      <c r="F30" s="13"/>
      <c r="G30" s="13"/>
      <c r="H30" s="13"/>
      <c r="I30" s="13"/>
      <c r="J30" s="13"/>
      <c r="K30" s="13"/>
      <c r="L30" s="13"/>
      <c r="M30" s="13"/>
      <c r="N30" s="8"/>
    </row>
    <row r="31" spans="3:14" ht="11.25">
      <c r="C31" s="8"/>
      <c r="D31" s="4" t="s">
        <v>391</v>
      </c>
      <c r="E31" s="13"/>
      <c r="F31" s="13"/>
      <c r="G31" s="13"/>
      <c r="H31" s="13"/>
      <c r="I31" s="13"/>
      <c r="J31" s="13"/>
      <c r="K31" s="13"/>
      <c r="L31" s="13"/>
      <c r="M31" s="13"/>
      <c r="N31" s="8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C1:IU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421875" style="4" customWidth="1"/>
    <col min="5" max="14" width="4.421875" style="4" customWidth="1"/>
    <col min="15" max="16" width="6.8515625" style="4" customWidth="1"/>
    <col min="17" max="17" width="1.7109375" style="4" customWidth="1"/>
    <col min="18" max="18" width="9.140625" style="5" customWidth="1"/>
    <col min="19" max="16384" width="9.140625" style="4" customWidth="1"/>
  </cols>
  <sheetData>
    <row r="1" s="14" customFormat="1" ht="11.25">
      <c r="R1" s="15"/>
    </row>
    <row r="2" spans="4:18" s="1" customFormat="1" ht="11.25">
      <c r="D2" s="1" t="s">
        <v>196</v>
      </c>
      <c r="R2" s="2"/>
    </row>
    <row r="3" spans="4:18" s="1" customFormat="1" ht="11.25">
      <c r="D3" s="235" t="s">
        <v>145</v>
      </c>
      <c r="R3" s="2"/>
    </row>
    <row r="4" spans="4:18" s="1" customFormat="1" ht="11.25">
      <c r="D4" s="235" t="s">
        <v>146</v>
      </c>
      <c r="R4" s="2"/>
    </row>
    <row r="5" spans="4:18" s="1" customFormat="1" ht="11.25">
      <c r="D5" s="3"/>
      <c r="R5" s="2"/>
    </row>
    <row r="6" spans="4:18" s="1" customFormat="1" ht="11.25">
      <c r="D6" s="1" t="s">
        <v>382</v>
      </c>
      <c r="R6" s="2"/>
    </row>
    <row r="7" spans="4:18" s="1" customFormat="1" ht="12.75" customHeight="1">
      <c r="D7" s="1" t="s">
        <v>149</v>
      </c>
      <c r="R7" s="2"/>
    </row>
    <row r="9" spans="3:19" s="6" customFormat="1" ht="33.75" customHeight="1">
      <c r="C9" s="68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 t="s">
        <v>150</v>
      </c>
      <c r="P9" s="70" t="s">
        <v>150</v>
      </c>
      <c r="Q9" s="68"/>
      <c r="R9" s="5"/>
      <c r="S9" s="7"/>
    </row>
    <row r="10" spans="3:17" ht="9.75" customHeight="1">
      <c r="C10" s="71"/>
      <c r="D10" s="72"/>
      <c r="E10" s="73">
        <v>1998</v>
      </c>
      <c r="F10" s="73">
        <v>1999</v>
      </c>
      <c r="G10" s="73">
        <v>2000</v>
      </c>
      <c r="H10" s="73">
        <v>2001</v>
      </c>
      <c r="I10" s="73">
        <v>2002</v>
      </c>
      <c r="J10" s="73">
        <v>2003</v>
      </c>
      <c r="K10" s="73">
        <v>2004</v>
      </c>
      <c r="L10" s="73">
        <v>2005</v>
      </c>
      <c r="M10" s="73">
        <v>2006</v>
      </c>
      <c r="N10" s="73">
        <v>2007</v>
      </c>
      <c r="O10" s="74" t="s">
        <v>151</v>
      </c>
      <c r="P10" s="74" t="s">
        <v>41</v>
      </c>
      <c r="Q10" s="71"/>
    </row>
    <row r="11" spans="3:28" ht="9.75" customHeight="1">
      <c r="C11" s="95"/>
      <c r="D11" s="96" t="s">
        <v>46</v>
      </c>
      <c r="E11" s="97">
        <v>100</v>
      </c>
      <c r="F11" s="97">
        <v>100</v>
      </c>
      <c r="G11" s="97">
        <v>100</v>
      </c>
      <c r="H11" s="97">
        <v>100</v>
      </c>
      <c r="I11" s="97">
        <v>100</v>
      </c>
      <c r="J11" s="97">
        <v>100</v>
      </c>
      <c r="K11" s="97">
        <v>100</v>
      </c>
      <c r="L11" s="97">
        <v>100</v>
      </c>
      <c r="M11" s="97">
        <v>100</v>
      </c>
      <c r="N11" s="97">
        <v>100</v>
      </c>
      <c r="O11" s="97">
        <v>24800</v>
      </c>
      <c r="P11" s="97">
        <v>24800</v>
      </c>
      <c r="Q11" s="95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3:28" ht="9.75" customHeight="1">
      <c r="C12" s="98"/>
      <c r="D12" s="99" t="s">
        <v>141</v>
      </c>
      <c r="E12" s="100">
        <v>114.5</v>
      </c>
      <c r="F12" s="100">
        <v>114.4</v>
      </c>
      <c r="G12" s="100">
        <v>113.9</v>
      </c>
      <c r="H12" s="100">
        <v>113.5</v>
      </c>
      <c r="I12" s="100">
        <v>112.7</v>
      </c>
      <c r="J12" s="100">
        <v>111.8</v>
      </c>
      <c r="K12" s="100">
        <v>110.6</v>
      </c>
      <c r="L12" s="100">
        <v>110.7</v>
      </c>
      <c r="M12" s="100">
        <v>110.2</v>
      </c>
      <c r="N12" s="100">
        <v>109.9</v>
      </c>
      <c r="O12" s="100">
        <v>27300</v>
      </c>
      <c r="P12" s="100">
        <v>27800</v>
      </c>
      <c r="Q12" s="98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3:28" ht="9.75" customHeight="1">
      <c r="C13" s="101"/>
      <c r="D13" s="102" t="s">
        <v>59</v>
      </c>
      <c r="E13" s="103">
        <v>123.1</v>
      </c>
      <c r="F13" s="103">
        <v>123.2</v>
      </c>
      <c r="G13" s="103">
        <v>126.3</v>
      </c>
      <c r="H13" s="103">
        <v>123.8</v>
      </c>
      <c r="I13" s="103">
        <v>125.4</v>
      </c>
      <c r="J13" s="103">
        <v>123.3</v>
      </c>
      <c r="K13" s="103">
        <v>121</v>
      </c>
      <c r="L13" s="103">
        <v>121</v>
      </c>
      <c r="M13" s="103">
        <v>119.6</v>
      </c>
      <c r="N13" s="103">
        <v>118</v>
      </c>
      <c r="O13" s="103">
        <v>29300</v>
      </c>
      <c r="P13" s="103">
        <v>31100</v>
      </c>
      <c r="Q13" s="10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3:28" ht="9.75" customHeight="1">
      <c r="C14" s="104"/>
      <c r="D14" s="105" t="s">
        <v>62</v>
      </c>
      <c r="E14" s="106">
        <v>27</v>
      </c>
      <c r="F14" s="107">
        <v>27</v>
      </c>
      <c r="G14" s="107">
        <v>27.9</v>
      </c>
      <c r="H14" s="107">
        <v>29.3</v>
      </c>
      <c r="I14" s="107">
        <v>31.1</v>
      </c>
      <c r="J14" s="107">
        <v>32.6</v>
      </c>
      <c r="K14" s="107">
        <v>33.8</v>
      </c>
      <c r="L14" s="107">
        <v>35.3</v>
      </c>
      <c r="M14" s="107">
        <v>36.7</v>
      </c>
      <c r="N14" s="107">
        <v>38.1</v>
      </c>
      <c r="O14" s="107">
        <v>9500</v>
      </c>
      <c r="P14" s="107">
        <v>3800</v>
      </c>
      <c r="Q14" s="104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3:28" ht="9.75" customHeight="1">
      <c r="C15" s="104"/>
      <c r="D15" s="105" t="s">
        <v>64</v>
      </c>
      <c r="E15" s="106">
        <v>70.6</v>
      </c>
      <c r="F15" s="107">
        <v>69.7</v>
      </c>
      <c r="G15" s="107">
        <v>68.6</v>
      </c>
      <c r="H15" s="107">
        <v>70.4</v>
      </c>
      <c r="I15" s="107">
        <v>70.6</v>
      </c>
      <c r="J15" s="107">
        <v>73.6</v>
      </c>
      <c r="K15" s="107">
        <v>75.3</v>
      </c>
      <c r="L15" s="107">
        <v>76.4</v>
      </c>
      <c r="M15" s="107">
        <v>78.1</v>
      </c>
      <c r="N15" s="106">
        <v>81.5</v>
      </c>
      <c r="O15" s="106">
        <v>20200</v>
      </c>
      <c r="P15" s="106">
        <v>12400</v>
      </c>
      <c r="Q15" s="104"/>
      <c r="S15" s="11"/>
      <c r="T15" s="11"/>
      <c r="U15"/>
      <c r="V15"/>
      <c r="W15"/>
      <c r="X15"/>
      <c r="Y15"/>
      <c r="Z15"/>
      <c r="AA15"/>
      <c r="AB15" s="11"/>
    </row>
    <row r="16" spans="3:28" ht="9.75" customHeight="1">
      <c r="C16" s="104"/>
      <c r="D16" s="105" t="s">
        <v>65</v>
      </c>
      <c r="E16" s="107">
        <v>132.3</v>
      </c>
      <c r="F16" s="107">
        <v>131.2</v>
      </c>
      <c r="G16" s="107">
        <v>132</v>
      </c>
      <c r="H16" s="107">
        <v>128.2</v>
      </c>
      <c r="I16" s="107">
        <v>128.8</v>
      </c>
      <c r="J16" s="107">
        <v>124.5</v>
      </c>
      <c r="K16" s="107">
        <v>126</v>
      </c>
      <c r="L16" s="107">
        <v>126.5</v>
      </c>
      <c r="M16" s="107">
        <v>125.6</v>
      </c>
      <c r="N16" s="107">
        <v>122.8</v>
      </c>
      <c r="O16" s="107">
        <v>30500</v>
      </c>
      <c r="P16" s="107">
        <v>41700</v>
      </c>
      <c r="Q16" s="104"/>
      <c r="S16" s="11"/>
      <c r="T16" s="11"/>
      <c r="U16"/>
      <c r="V16"/>
      <c r="W16"/>
      <c r="X16"/>
      <c r="Y16"/>
      <c r="Z16"/>
      <c r="AA16"/>
      <c r="AB16" s="11"/>
    </row>
    <row r="17" spans="3:28" ht="9.75" customHeight="1">
      <c r="C17" s="104"/>
      <c r="D17" s="105" t="s">
        <v>66</v>
      </c>
      <c r="E17" s="107">
        <v>122.7</v>
      </c>
      <c r="F17" s="107">
        <v>122.5</v>
      </c>
      <c r="G17" s="107">
        <v>118.8</v>
      </c>
      <c r="H17" s="107">
        <v>117</v>
      </c>
      <c r="I17" s="107">
        <v>115.5</v>
      </c>
      <c r="J17" s="107">
        <v>116.9</v>
      </c>
      <c r="K17" s="107">
        <v>116.6</v>
      </c>
      <c r="L17" s="107">
        <v>114.9</v>
      </c>
      <c r="M17" s="107">
        <v>113.9</v>
      </c>
      <c r="N17" s="107">
        <v>113.1</v>
      </c>
      <c r="O17" s="107">
        <v>28100</v>
      </c>
      <c r="P17" s="107">
        <v>29500</v>
      </c>
      <c r="Q17" s="104"/>
      <c r="S17" s="11"/>
      <c r="T17" s="11"/>
      <c r="U17"/>
      <c r="V17"/>
      <c r="W17"/>
      <c r="X17"/>
      <c r="Y17"/>
      <c r="Z17"/>
      <c r="AA17"/>
      <c r="AB17" s="11"/>
    </row>
    <row r="18" spans="3:28" ht="9.75" customHeight="1">
      <c r="C18" s="104"/>
      <c r="D18" s="105" t="s">
        <v>67</v>
      </c>
      <c r="E18" s="106">
        <v>42.4</v>
      </c>
      <c r="F18" s="107">
        <v>42.4</v>
      </c>
      <c r="G18" s="107">
        <v>44.7</v>
      </c>
      <c r="H18" s="107">
        <v>46.2</v>
      </c>
      <c r="I18" s="107">
        <v>50</v>
      </c>
      <c r="J18" s="107">
        <v>54.5</v>
      </c>
      <c r="K18" s="107">
        <v>57.4</v>
      </c>
      <c r="L18" s="107">
        <v>62.2</v>
      </c>
      <c r="M18" s="107">
        <v>67.6</v>
      </c>
      <c r="N18" s="107">
        <v>70.8</v>
      </c>
      <c r="O18" s="107">
        <v>17600</v>
      </c>
      <c r="P18" s="107">
        <v>11400</v>
      </c>
      <c r="Q18" s="104"/>
      <c r="S18" s="11"/>
      <c r="T18" s="11"/>
      <c r="U18"/>
      <c r="V18"/>
      <c r="W18"/>
      <c r="X18"/>
      <c r="Y18"/>
      <c r="Z18"/>
      <c r="AA18"/>
      <c r="AB18" s="11"/>
    </row>
    <row r="19" spans="3:28" ht="9.75" customHeight="1">
      <c r="C19" s="104"/>
      <c r="D19" s="105" t="s">
        <v>71</v>
      </c>
      <c r="E19" s="107">
        <v>121.6</v>
      </c>
      <c r="F19" s="107">
        <v>126.6</v>
      </c>
      <c r="G19" s="107">
        <v>131</v>
      </c>
      <c r="H19" s="107">
        <v>132.9</v>
      </c>
      <c r="I19" s="107">
        <v>138.3</v>
      </c>
      <c r="J19" s="107">
        <v>140.9</v>
      </c>
      <c r="K19" s="107">
        <v>141.9</v>
      </c>
      <c r="L19" s="107">
        <v>143.5</v>
      </c>
      <c r="M19" s="107">
        <v>145.2</v>
      </c>
      <c r="N19" s="106">
        <v>145.8</v>
      </c>
      <c r="O19" s="106">
        <v>36200</v>
      </c>
      <c r="P19" s="106">
        <v>42600</v>
      </c>
      <c r="Q19" s="104"/>
      <c r="S19" s="11"/>
      <c r="T19" s="11"/>
      <c r="U19"/>
      <c r="V19"/>
      <c r="W19"/>
      <c r="X19"/>
      <c r="Y19"/>
      <c r="Z19"/>
      <c r="AA19"/>
      <c r="AB19" s="11"/>
    </row>
    <row r="20" spans="3:28" ht="9.75" customHeight="1">
      <c r="C20" s="104"/>
      <c r="D20" s="105" t="s">
        <v>73</v>
      </c>
      <c r="E20" s="107">
        <v>83.5</v>
      </c>
      <c r="F20" s="107">
        <v>83</v>
      </c>
      <c r="G20" s="107">
        <v>84.3</v>
      </c>
      <c r="H20" s="107">
        <v>86.7</v>
      </c>
      <c r="I20" s="107">
        <v>91</v>
      </c>
      <c r="J20" s="107">
        <v>92.3</v>
      </c>
      <c r="K20" s="107">
        <v>93.9</v>
      </c>
      <c r="L20" s="107">
        <v>96.1</v>
      </c>
      <c r="M20" s="107">
        <v>97.1</v>
      </c>
      <c r="N20" s="107">
        <v>97.8</v>
      </c>
      <c r="O20" s="107">
        <v>24300</v>
      </c>
      <c r="P20" s="107">
        <v>20500</v>
      </c>
      <c r="Q20" s="104"/>
      <c r="S20" s="11"/>
      <c r="T20" s="11"/>
      <c r="U20"/>
      <c r="V20"/>
      <c r="W20"/>
      <c r="X20"/>
      <c r="Y20"/>
      <c r="Z20"/>
      <c r="AA20"/>
      <c r="AB20" s="11"/>
    </row>
    <row r="21" spans="3:28" ht="9.75" customHeight="1">
      <c r="C21" s="104"/>
      <c r="D21" s="105" t="s">
        <v>74</v>
      </c>
      <c r="E21" s="107">
        <v>95.6</v>
      </c>
      <c r="F21" s="107">
        <v>96.6</v>
      </c>
      <c r="G21" s="107">
        <v>97.6</v>
      </c>
      <c r="H21" s="107">
        <v>98.4</v>
      </c>
      <c r="I21" s="107">
        <v>100.8</v>
      </c>
      <c r="J21" s="107">
        <v>101.3</v>
      </c>
      <c r="K21" s="107">
        <v>101.2</v>
      </c>
      <c r="L21" s="107">
        <v>102.9</v>
      </c>
      <c r="M21" s="107">
        <v>105</v>
      </c>
      <c r="N21" s="107">
        <v>106.9</v>
      </c>
      <c r="O21" s="107">
        <v>26500</v>
      </c>
      <c r="P21" s="107">
        <v>23400</v>
      </c>
      <c r="Q21" s="104"/>
      <c r="S21" s="11"/>
      <c r="T21" s="11"/>
      <c r="U21"/>
      <c r="V21"/>
      <c r="W21"/>
      <c r="X21"/>
      <c r="Y21"/>
      <c r="Z21"/>
      <c r="AA21"/>
      <c r="AB21" s="11"/>
    </row>
    <row r="22" spans="3:28" ht="9.75" customHeight="1">
      <c r="C22" s="104"/>
      <c r="D22" s="105" t="s">
        <v>77</v>
      </c>
      <c r="E22" s="107">
        <v>115.3</v>
      </c>
      <c r="F22" s="107">
        <v>115</v>
      </c>
      <c r="G22" s="107">
        <v>115.7</v>
      </c>
      <c r="H22" s="107">
        <v>116</v>
      </c>
      <c r="I22" s="107">
        <v>116.3</v>
      </c>
      <c r="J22" s="107">
        <v>112.1</v>
      </c>
      <c r="K22" s="107">
        <v>110.3</v>
      </c>
      <c r="L22" s="107">
        <v>112.3</v>
      </c>
      <c r="M22" s="107">
        <v>111.7</v>
      </c>
      <c r="N22" s="107">
        <v>111.2</v>
      </c>
      <c r="O22" s="107">
        <v>27600</v>
      </c>
      <c r="P22" s="107">
        <v>29800</v>
      </c>
      <c r="Q22" s="104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3:28" ht="9.75" customHeight="1">
      <c r="C23" s="104"/>
      <c r="D23" s="105" t="s">
        <v>81</v>
      </c>
      <c r="E23" s="107">
        <v>120</v>
      </c>
      <c r="F23" s="107">
        <v>117.9</v>
      </c>
      <c r="G23" s="107">
        <v>117.2</v>
      </c>
      <c r="H23" s="107">
        <v>118.2</v>
      </c>
      <c r="I23" s="107">
        <v>112.2</v>
      </c>
      <c r="J23" s="107">
        <v>111</v>
      </c>
      <c r="K23" s="107">
        <v>106.9</v>
      </c>
      <c r="L23" s="107">
        <v>105</v>
      </c>
      <c r="M23" s="107">
        <v>103.2</v>
      </c>
      <c r="N23" s="107">
        <v>101.4</v>
      </c>
      <c r="O23" s="107">
        <v>25200</v>
      </c>
      <c r="P23" s="107">
        <v>25900</v>
      </c>
      <c r="Q23" s="104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3:28" ht="9.75" customHeight="1">
      <c r="C24" s="104"/>
      <c r="D24" s="105" t="s">
        <v>84</v>
      </c>
      <c r="E24" s="106">
        <v>86.9</v>
      </c>
      <c r="F24" s="107">
        <v>87.6</v>
      </c>
      <c r="G24" s="107">
        <v>89</v>
      </c>
      <c r="H24" s="107">
        <v>91.2</v>
      </c>
      <c r="I24" s="107">
        <v>89.5</v>
      </c>
      <c r="J24" s="107">
        <v>89.2</v>
      </c>
      <c r="K24" s="107">
        <v>90.5</v>
      </c>
      <c r="L24" s="107">
        <v>92.5</v>
      </c>
      <c r="M24" s="107">
        <v>92</v>
      </c>
      <c r="N24" s="107">
        <v>93.1</v>
      </c>
      <c r="O24" s="107">
        <v>23100</v>
      </c>
      <c r="P24" s="107">
        <v>19900</v>
      </c>
      <c r="Q24" s="104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3:28" ht="9.75" customHeight="1">
      <c r="C25" s="104"/>
      <c r="D25" s="105" t="s">
        <v>88</v>
      </c>
      <c r="E25" s="106">
        <v>35.7</v>
      </c>
      <c r="F25" s="107">
        <v>36.1</v>
      </c>
      <c r="G25" s="107">
        <v>36.8</v>
      </c>
      <c r="H25" s="107">
        <v>38.8</v>
      </c>
      <c r="I25" s="107">
        <v>41.3</v>
      </c>
      <c r="J25" s="107">
        <v>43.4</v>
      </c>
      <c r="K25" s="107">
        <v>45.8</v>
      </c>
      <c r="L25" s="107">
        <v>49.8</v>
      </c>
      <c r="M25" s="107">
        <v>53.6</v>
      </c>
      <c r="N25" s="107">
        <v>58</v>
      </c>
      <c r="O25" s="107">
        <v>14400</v>
      </c>
      <c r="P25" s="107">
        <v>8800</v>
      </c>
      <c r="Q25" s="104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3:28" ht="9.75" customHeight="1">
      <c r="C26" s="104"/>
      <c r="D26" s="105" t="s">
        <v>90</v>
      </c>
      <c r="E26" s="106">
        <v>40.2</v>
      </c>
      <c r="F26" s="107">
        <v>38.9</v>
      </c>
      <c r="G26" s="107">
        <v>39.4</v>
      </c>
      <c r="H26" s="107">
        <v>41.6</v>
      </c>
      <c r="I26" s="107">
        <v>44.2</v>
      </c>
      <c r="J26" s="107">
        <v>49.1</v>
      </c>
      <c r="K26" s="107">
        <v>50.5</v>
      </c>
      <c r="L26" s="107">
        <v>53.1</v>
      </c>
      <c r="M26" s="107">
        <v>56.1</v>
      </c>
      <c r="N26" s="107">
        <v>60.3</v>
      </c>
      <c r="O26" s="107">
        <v>15000</v>
      </c>
      <c r="P26" s="107">
        <v>8300</v>
      </c>
      <c r="Q26" s="104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3:28" ht="9.75" customHeight="1">
      <c r="C27" s="104"/>
      <c r="D27" s="105" t="s">
        <v>93</v>
      </c>
      <c r="E27" s="107">
        <v>218</v>
      </c>
      <c r="F27" s="107">
        <v>238</v>
      </c>
      <c r="G27" s="107">
        <v>244.4</v>
      </c>
      <c r="H27" s="107">
        <v>234.8</v>
      </c>
      <c r="I27" s="107">
        <v>240.9</v>
      </c>
      <c r="J27" s="107">
        <v>247.4</v>
      </c>
      <c r="K27" s="107">
        <v>253.3</v>
      </c>
      <c r="L27" s="107">
        <v>263.9</v>
      </c>
      <c r="M27" s="107">
        <v>278.8</v>
      </c>
      <c r="N27" s="107">
        <v>276.3</v>
      </c>
      <c r="O27" s="107">
        <v>68500</v>
      </c>
      <c r="P27" s="107">
        <v>75200</v>
      </c>
      <c r="Q27" s="104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3:28" ht="9.75" customHeight="1">
      <c r="C28" s="104"/>
      <c r="D28" s="105" t="s">
        <v>97</v>
      </c>
      <c r="E28" s="106">
        <v>52.8</v>
      </c>
      <c r="F28" s="107">
        <v>53.6</v>
      </c>
      <c r="G28" s="107">
        <v>56.2</v>
      </c>
      <c r="H28" s="107">
        <v>59</v>
      </c>
      <c r="I28" s="107">
        <v>61.6</v>
      </c>
      <c r="J28" s="107">
        <v>63.5</v>
      </c>
      <c r="K28" s="107">
        <v>63.3</v>
      </c>
      <c r="L28" s="107">
        <v>64.1</v>
      </c>
      <c r="M28" s="107">
        <v>64.9</v>
      </c>
      <c r="N28" s="107">
        <v>63.5</v>
      </c>
      <c r="O28" s="107">
        <v>15700</v>
      </c>
      <c r="P28" s="107">
        <v>10100</v>
      </c>
      <c r="Q28" s="104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3:28" ht="9.75" customHeight="1">
      <c r="C29" s="104"/>
      <c r="D29" s="105" t="s">
        <v>19</v>
      </c>
      <c r="E29" s="107">
        <v>80.7</v>
      </c>
      <c r="F29" s="107">
        <v>81.2</v>
      </c>
      <c r="G29" s="107">
        <v>83.9</v>
      </c>
      <c r="H29" s="107">
        <v>78.1</v>
      </c>
      <c r="I29" s="107">
        <v>79.7</v>
      </c>
      <c r="J29" s="107">
        <v>78.6</v>
      </c>
      <c r="K29" s="107">
        <v>77.4</v>
      </c>
      <c r="L29" s="107">
        <v>77.9</v>
      </c>
      <c r="M29" s="107">
        <v>77.2</v>
      </c>
      <c r="N29" s="107">
        <v>77.3</v>
      </c>
      <c r="O29" s="107">
        <v>19200</v>
      </c>
      <c r="P29" s="107">
        <v>13200</v>
      </c>
      <c r="Q29" s="104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3:28" ht="9.75" customHeight="1">
      <c r="C30" s="104"/>
      <c r="D30" s="105" t="s">
        <v>101</v>
      </c>
      <c r="E30" s="107">
        <v>128.9</v>
      </c>
      <c r="F30" s="107">
        <v>131.2</v>
      </c>
      <c r="G30" s="107">
        <v>134.6</v>
      </c>
      <c r="H30" s="107">
        <v>134.1</v>
      </c>
      <c r="I30" s="107">
        <v>133.7</v>
      </c>
      <c r="J30" s="107">
        <v>129.7</v>
      </c>
      <c r="K30" s="107">
        <v>129.5</v>
      </c>
      <c r="L30" s="107">
        <v>132.1</v>
      </c>
      <c r="M30" s="107">
        <v>131.7</v>
      </c>
      <c r="N30" s="107">
        <v>132.6</v>
      </c>
      <c r="O30" s="107">
        <v>32900</v>
      </c>
      <c r="P30" s="107">
        <v>34600</v>
      </c>
      <c r="Q30" s="104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3:28" ht="9.75" customHeight="1">
      <c r="C31" s="104"/>
      <c r="D31" s="105" t="s">
        <v>107</v>
      </c>
      <c r="E31" s="107">
        <v>131.9</v>
      </c>
      <c r="F31" s="107">
        <v>131.6</v>
      </c>
      <c r="G31" s="107">
        <v>131.7</v>
      </c>
      <c r="H31" s="107">
        <v>125.4</v>
      </c>
      <c r="I31" s="107">
        <v>126.5</v>
      </c>
      <c r="J31" s="107">
        <v>127.2</v>
      </c>
      <c r="K31" s="107">
        <v>127</v>
      </c>
      <c r="L31" s="107">
        <v>128.2</v>
      </c>
      <c r="M31" s="107">
        <v>127</v>
      </c>
      <c r="N31" s="106">
        <v>127.3</v>
      </c>
      <c r="O31" s="106">
        <v>31600</v>
      </c>
      <c r="P31" s="106">
        <v>32600</v>
      </c>
      <c r="Q31" s="104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3:28" ht="9.75" customHeight="1">
      <c r="C32" s="104"/>
      <c r="D32" s="105" t="s">
        <v>109</v>
      </c>
      <c r="E32" s="106">
        <v>47.9</v>
      </c>
      <c r="F32" s="107">
        <v>48.7</v>
      </c>
      <c r="G32" s="107">
        <v>48.4</v>
      </c>
      <c r="H32" s="107">
        <v>47.7</v>
      </c>
      <c r="I32" s="107">
        <v>48.4</v>
      </c>
      <c r="J32" s="107">
        <v>49</v>
      </c>
      <c r="K32" s="107">
        <v>50.8</v>
      </c>
      <c r="L32" s="107">
        <v>51.2</v>
      </c>
      <c r="M32" s="107">
        <v>52.3</v>
      </c>
      <c r="N32" s="107">
        <v>53.8</v>
      </c>
      <c r="O32" s="107">
        <v>13300</v>
      </c>
      <c r="P32" s="107">
        <v>8100</v>
      </c>
      <c r="Q32" s="104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3:28" ht="9.75" customHeight="1">
      <c r="C33" s="104"/>
      <c r="D33" s="105" t="s">
        <v>21</v>
      </c>
      <c r="E33" s="107">
        <v>76.8</v>
      </c>
      <c r="F33" s="107">
        <v>78.5</v>
      </c>
      <c r="G33" s="107">
        <v>78.2</v>
      </c>
      <c r="H33" s="107">
        <v>77.5</v>
      </c>
      <c r="I33" s="107">
        <v>77.2</v>
      </c>
      <c r="J33" s="107">
        <v>76.9</v>
      </c>
      <c r="K33" s="107">
        <v>74.8</v>
      </c>
      <c r="L33" s="107">
        <v>75.4</v>
      </c>
      <c r="M33" s="107">
        <v>74.5</v>
      </c>
      <c r="N33" s="107">
        <v>74.8</v>
      </c>
      <c r="O33" s="107">
        <v>18600</v>
      </c>
      <c r="P33" s="107">
        <v>15400</v>
      </c>
      <c r="Q33" s="104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3:28" ht="9.75" customHeight="1">
      <c r="C34" s="104"/>
      <c r="D34" s="105" t="s">
        <v>115</v>
      </c>
      <c r="E34" s="107" t="s">
        <v>42</v>
      </c>
      <c r="F34" s="107">
        <v>26</v>
      </c>
      <c r="G34" s="107">
        <v>25.9</v>
      </c>
      <c r="H34" s="107">
        <v>27.6</v>
      </c>
      <c r="I34" s="107">
        <v>29.4</v>
      </c>
      <c r="J34" s="107">
        <v>31.4</v>
      </c>
      <c r="K34" s="107">
        <v>34.1</v>
      </c>
      <c r="L34" s="107">
        <v>35.4</v>
      </c>
      <c r="M34" s="106">
        <v>38.8</v>
      </c>
      <c r="N34" s="106">
        <v>40.7</v>
      </c>
      <c r="O34" s="106">
        <v>10100</v>
      </c>
      <c r="P34" s="106">
        <v>5600</v>
      </c>
      <c r="Q34" s="104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3:28" ht="9.75" customHeight="1">
      <c r="C35" s="104"/>
      <c r="D35" s="105" t="s">
        <v>118</v>
      </c>
      <c r="E35" s="106">
        <v>77.8</v>
      </c>
      <c r="F35" s="107">
        <v>79.7</v>
      </c>
      <c r="G35" s="107">
        <v>78.8</v>
      </c>
      <c r="H35" s="107">
        <v>78.9</v>
      </c>
      <c r="I35" s="107">
        <v>81.2</v>
      </c>
      <c r="J35" s="107">
        <v>82.3</v>
      </c>
      <c r="K35" s="107">
        <v>85.3</v>
      </c>
      <c r="L35" s="107">
        <v>86.8</v>
      </c>
      <c r="M35" s="107">
        <v>87.7</v>
      </c>
      <c r="N35" s="107">
        <v>88.7</v>
      </c>
      <c r="O35" s="107">
        <v>22000</v>
      </c>
      <c r="P35" s="107">
        <v>16600</v>
      </c>
      <c r="Q35" s="104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3:28" ht="9.75" customHeight="1">
      <c r="C36" s="104"/>
      <c r="D36" s="105" t="s">
        <v>123</v>
      </c>
      <c r="E36" s="106">
        <v>52.2</v>
      </c>
      <c r="F36" s="107">
        <v>50.6</v>
      </c>
      <c r="G36" s="107">
        <v>50.2</v>
      </c>
      <c r="H36" s="107">
        <v>52.5</v>
      </c>
      <c r="I36" s="107">
        <v>54.3</v>
      </c>
      <c r="J36" s="107">
        <v>55.6</v>
      </c>
      <c r="K36" s="107">
        <v>57.2</v>
      </c>
      <c r="L36" s="107">
        <v>60.5</v>
      </c>
      <c r="M36" s="107">
        <v>63.6</v>
      </c>
      <c r="N36" s="107">
        <v>68.5</v>
      </c>
      <c r="O36" s="107">
        <v>17000</v>
      </c>
      <c r="P36" s="107">
        <v>10200</v>
      </c>
      <c r="Q36" s="104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3:28" ht="9.75" customHeight="1">
      <c r="C37" s="104"/>
      <c r="D37" s="105" t="s">
        <v>125</v>
      </c>
      <c r="E37" s="107">
        <v>114.7</v>
      </c>
      <c r="F37" s="107">
        <v>115.4</v>
      </c>
      <c r="G37" s="107">
        <v>117.6</v>
      </c>
      <c r="H37" s="107">
        <v>116.1</v>
      </c>
      <c r="I37" s="107">
        <v>115.5</v>
      </c>
      <c r="J37" s="107">
        <v>113.3</v>
      </c>
      <c r="K37" s="107">
        <v>116.6</v>
      </c>
      <c r="L37" s="107">
        <v>115</v>
      </c>
      <c r="M37" s="107">
        <v>116.8</v>
      </c>
      <c r="N37" s="107">
        <v>116.8</v>
      </c>
      <c r="O37" s="107">
        <v>29000</v>
      </c>
      <c r="P37" s="107">
        <v>34000</v>
      </c>
      <c r="Q37" s="104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3:28" ht="9.75" customHeight="1">
      <c r="C38" s="104"/>
      <c r="D38" s="105" t="s">
        <v>126</v>
      </c>
      <c r="E38" s="107">
        <v>122.8</v>
      </c>
      <c r="F38" s="107">
        <v>125.7</v>
      </c>
      <c r="G38" s="107">
        <v>127.1</v>
      </c>
      <c r="H38" s="107">
        <v>121.8</v>
      </c>
      <c r="I38" s="107">
        <v>121.4</v>
      </c>
      <c r="J38" s="107">
        <v>123</v>
      </c>
      <c r="K38" s="107">
        <v>125.1</v>
      </c>
      <c r="L38" s="107">
        <v>123.6</v>
      </c>
      <c r="M38" s="107">
        <v>124.4</v>
      </c>
      <c r="N38" s="107">
        <v>126.1</v>
      </c>
      <c r="O38" s="107">
        <v>31300</v>
      </c>
      <c r="P38" s="107">
        <v>36300</v>
      </c>
      <c r="Q38" s="104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3:28" ht="9.75" customHeight="1">
      <c r="C39" s="108"/>
      <c r="D39" s="109" t="s">
        <v>128</v>
      </c>
      <c r="E39" s="110">
        <v>116.1</v>
      </c>
      <c r="F39" s="110">
        <v>116</v>
      </c>
      <c r="G39" s="110">
        <v>117.2</v>
      </c>
      <c r="H39" s="110">
        <v>117.9</v>
      </c>
      <c r="I39" s="110">
        <v>118.7</v>
      </c>
      <c r="J39" s="110">
        <v>119.8</v>
      </c>
      <c r="K39" s="110">
        <v>122.1</v>
      </c>
      <c r="L39" s="110">
        <v>119.1</v>
      </c>
      <c r="M39" s="110">
        <v>117.8</v>
      </c>
      <c r="N39" s="110">
        <v>115.8</v>
      </c>
      <c r="O39" s="110">
        <v>28700</v>
      </c>
      <c r="P39" s="110">
        <v>33200</v>
      </c>
      <c r="Q39" s="108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3:28" ht="9.75" customHeight="1">
      <c r="C40" s="101"/>
      <c r="D40" s="102" t="s">
        <v>134</v>
      </c>
      <c r="E40" s="111">
        <v>44.4</v>
      </c>
      <c r="F40" s="111">
        <v>42.8</v>
      </c>
      <c r="G40" s="111">
        <v>42.6</v>
      </c>
      <c r="H40" s="111">
        <v>43.8</v>
      </c>
      <c r="I40" s="111">
        <v>45.8</v>
      </c>
      <c r="J40" s="111">
        <v>47.8</v>
      </c>
      <c r="K40" s="103">
        <v>49.3</v>
      </c>
      <c r="L40" s="103">
        <v>50.4</v>
      </c>
      <c r="M40" s="103">
        <v>52.1</v>
      </c>
      <c r="N40" s="103">
        <v>55.9</v>
      </c>
      <c r="O40" s="103">
        <v>13900</v>
      </c>
      <c r="P40" s="103">
        <v>8600</v>
      </c>
      <c r="Q40" s="10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3:28" ht="9.75" customHeight="1">
      <c r="C41" s="104"/>
      <c r="D41" s="105" t="s">
        <v>136</v>
      </c>
      <c r="E41" s="107">
        <v>26.7</v>
      </c>
      <c r="F41" s="107">
        <v>26.9</v>
      </c>
      <c r="G41" s="107">
        <v>27</v>
      </c>
      <c r="H41" s="107">
        <v>25.2</v>
      </c>
      <c r="I41" s="107">
        <v>25.1</v>
      </c>
      <c r="J41" s="107">
        <v>25.7</v>
      </c>
      <c r="K41" s="107">
        <v>26.7</v>
      </c>
      <c r="L41" s="107">
        <v>27.8</v>
      </c>
      <c r="M41" s="107">
        <v>28.3</v>
      </c>
      <c r="N41" s="106">
        <v>29.4</v>
      </c>
      <c r="O41" s="106">
        <v>7300</v>
      </c>
      <c r="P41" s="106">
        <v>2700</v>
      </c>
      <c r="Q41" s="104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3:28" ht="9.75" customHeight="1">
      <c r="C42" s="108"/>
      <c r="D42" s="109" t="s">
        <v>139</v>
      </c>
      <c r="E42" s="112">
        <v>42.7</v>
      </c>
      <c r="F42" s="110">
        <v>39.2</v>
      </c>
      <c r="G42" s="110">
        <v>40</v>
      </c>
      <c r="H42" s="110">
        <v>35.6</v>
      </c>
      <c r="I42" s="110">
        <v>34.4</v>
      </c>
      <c r="J42" s="110">
        <v>34</v>
      </c>
      <c r="K42" s="110">
        <v>37.4</v>
      </c>
      <c r="L42" s="110">
        <v>39.1</v>
      </c>
      <c r="M42" s="112">
        <v>41.1</v>
      </c>
      <c r="N42" s="112">
        <v>42.3</v>
      </c>
      <c r="O42" s="112">
        <v>10500</v>
      </c>
      <c r="P42" s="112">
        <v>6500</v>
      </c>
      <c r="Q42" s="108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3:28" ht="9.75" customHeight="1">
      <c r="C43" s="101"/>
      <c r="D43" s="102" t="s">
        <v>129</v>
      </c>
      <c r="E43" s="103">
        <v>140.8</v>
      </c>
      <c r="F43" s="103">
        <v>139.5</v>
      </c>
      <c r="G43" s="103">
        <v>132.1</v>
      </c>
      <c r="H43" s="103">
        <v>132.6</v>
      </c>
      <c r="I43" s="103">
        <v>130.2</v>
      </c>
      <c r="J43" s="103">
        <v>125.9</v>
      </c>
      <c r="K43" s="103">
        <v>131.4</v>
      </c>
      <c r="L43" s="103">
        <v>134.8</v>
      </c>
      <c r="M43" s="103">
        <v>130.4</v>
      </c>
      <c r="N43" s="103">
        <v>128.9</v>
      </c>
      <c r="O43" s="103">
        <v>32000</v>
      </c>
      <c r="P43" s="103">
        <v>46900</v>
      </c>
      <c r="Q43" s="10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3:28" ht="9.75" customHeight="1">
      <c r="C44" s="104"/>
      <c r="D44" s="105" t="s">
        <v>131</v>
      </c>
      <c r="E44" s="107">
        <v>138.7</v>
      </c>
      <c r="F44" s="107">
        <v>145.2</v>
      </c>
      <c r="G44" s="107">
        <v>165.4</v>
      </c>
      <c r="H44" s="107">
        <v>161.6</v>
      </c>
      <c r="I44" s="107">
        <v>155.1</v>
      </c>
      <c r="J44" s="107">
        <v>156.7</v>
      </c>
      <c r="K44" s="107">
        <v>164.8</v>
      </c>
      <c r="L44" s="107">
        <v>179.6</v>
      </c>
      <c r="M44" s="107">
        <v>186.2</v>
      </c>
      <c r="N44" s="107">
        <v>184.1</v>
      </c>
      <c r="O44" s="107">
        <v>45700</v>
      </c>
      <c r="P44" s="107">
        <v>60400</v>
      </c>
      <c r="Q44" s="104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3:28" ht="9.75" customHeight="1">
      <c r="C45" s="108"/>
      <c r="D45" s="109" t="s">
        <v>132</v>
      </c>
      <c r="E45" s="110">
        <v>150</v>
      </c>
      <c r="F45" s="110">
        <v>147.2</v>
      </c>
      <c r="G45" s="110">
        <v>145.7</v>
      </c>
      <c r="H45" s="110">
        <v>141.4</v>
      </c>
      <c r="I45" s="110">
        <v>141.5</v>
      </c>
      <c r="J45" s="110">
        <v>137.8</v>
      </c>
      <c r="K45" s="110">
        <v>136.3</v>
      </c>
      <c r="L45" s="110">
        <v>135.3</v>
      </c>
      <c r="M45" s="110">
        <v>136.7</v>
      </c>
      <c r="N45" s="110">
        <v>140</v>
      </c>
      <c r="O45" s="110">
        <v>34700</v>
      </c>
      <c r="P45" s="110">
        <v>41500</v>
      </c>
      <c r="Q45" s="108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3:28" ht="9.75" customHeight="1">
      <c r="C46" s="101"/>
      <c r="D46" s="102" t="s">
        <v>34</v>
      </c>
      <c r="E46" s="103">
        <v>121.2</v>
      </c>
      <c r="F46" s="103">
        <v>118.1</v>
      </c>
      <c r="G46" s="103">
        <v>117.2</v>
      </c>
      <c r="H46" s="103">
        <v>113.9</v>
      </c>
      <c r="I46" s="103">
        <v>112.3</v>
      </c>
      <c r="J46" s="103">
        <v>112.4</v>
      </c>
      <c r="K46" s="103">
        <v>113.2</v>
      </c>
      <c r="L46" s="103">
        <v>114.3</v>
      </c>
      <c r="M46" s="103">
        <v>114.2</v>
      </c>
      <c r="N46" s="103">
        <v>113.8</v>
      </c>
      <c r="O46" s="103">
        <v>28200</v>
      </c>
      <c r="P46" s="103">
        <v>25000</v>
      </c>
      <c r="Q46" s="10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3:255" ht="9.75" customHeight="1">
      <c r="C47" s="108"/>
      <c r="D47" s="109" t="s">
        <v>367</v>
      </c>
      <c r="E47" s="110">
        <v>160.2</v>
      </c>
      <c r="F47" s="110">
        <v>161.6</v>
      </c>
      <c r="G47" s="110">
        <v>159.3</v>
      </c>
      <c r="H47" s="110">
        <v>154.5</v>
      </c>
      <c r="I47" s="110">
        <v>152.1</v>
      </c>
      <c r="J47" s="110">
        <v>154</v>
      </c>
      <c r="K47" s="110">
        <v>155</v>
      </c>
      <c r="L47" s="110">
        <v>158.1</v>
      </c>
      <c r="M47" s="110">
        <v>157.1</v>
      </c>
      <c r="N47" s="110">
        <v>155.1</v>
      </c>
      <c r="O47" s="110">
        <v>38500</v>
      </c>
      <c r="P47" s="110">
        <v>33400</v>
      </c>
      <c r="Q47" s="108"/>
      <c r="R47" s="1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0"/>
      <c r="AD47" s="10"/>
      <c r="AE47" s="13"/>
      <c r="AF47" s="8"/>
      <c r="AG47" s="8"/>
      <c r="AH47" s="9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3"/>
      <c r="AU47" s="8"/>
      <c r="AV47" s="8"/>
      <c r="AW47" s="9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3"/>
      <c r="BJ47" s="8"/>
      <c r="BK47" s="8"/>
      <c r="BL47" s="9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3"/>
      <c r="BY47" s="8"/>
      <c r="BZ47" s="8"/>
      <c r="CA47" s="9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3"/>
      <c r="CN47" s="8"/>
      <c r="CO47" s="8"/>
      <c r="CP47" s="9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3"/>
      <c r="DC47" s="8"/>
      <c r="DD47" s="8"/>
      <c r="DE47" s="9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3"/>
      <c r="DR47" s="8"/>
      <c r="DS47" s="8"/>
      <c r="DT47" s="9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3"/>
      <c r="EG47" s="8"/>
      <c r="EH47" s="8"/>
      <c r="EI47" s="9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3"/>
      <c r="EV47" s="8"/>
      <c r="EW47" s="8"/>
      <c r="EX47" s="9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3"/>
      <c r="FK47" s="8"/>
      <c r="FL47" s="8"/>
      <c r="FM47" s="9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3"/>
      <c r="FZ47" s="8"/>
      <c r="GA47" s="8"/>
      <c r="GB47" s="9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3"/>
      <c r="GO47" s="8"/>
      <c r="GP47" s="8"/>
      <c r="GQ47" s="9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3"/>
      <c r="HD47" s="8"/>
      <c r="HE47" s="8"/>
      <c r="HF47" s="9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3"/>
      <c r="HS47" s="8"/>
      <c r="HT47" s="8"/>
      <c r="HU47" s="9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3"/>
      <c r="IH47" s="8"/>
      <c r="II47" s="8"/>
      <c r="IJ47" s="9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9" ht="11.25">
      <c r="D49" s="4" t="s">
        <v>152</v>
      </c>
    </row>
    <row r="50" ht="11.25">
      <c r="D50" s="4" t="s">
        <v>153</v>
      </c>
    </row>
    <row r="51" ht="11.25">
      <c r="D51" s="4" t="s">
        <v>368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D2:L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4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244</v>
      </c>
    </row>
    <row r="5" s="1" customFormat="1" ht="11.25"/>
    <row r="6" s="1" customFormat="1" ht="11.25">
      <c r="D6" s="1" t="s">
        <v>250</v>
      </c>
    </row>
    <row r="7" s="1" customFormat="1" ht="11.25">
      <c r="D7" s="1" t="s">
        <v>394</v>
      </c>
    </row>
    <row r="8" ht="12"/>
    <row r="9" spans="5:12" ht="12">
      <c r="E9" s="4">
        <v>2000</v>
      </c>
      <c r="F9" s="4">
        <v>2001</v>
      </c>
      <c r="G9" s="4">
        <v>2002</v>
      </c>
      <c r="H9" s="4">
        <v>2003</v>
      </c>
      <c r="I9" s="4">
        <v>2004</v>
      </c>
      <c r="J9" s="4">
        <v>2005</v>
      </c>
      <c r="K9" s="4">
        <v>2006</v>
      </c>
      <c r="L9" s="4">
        <v>2007</v>
      </c>
    </row>
    <row r="10" spans="4:12" ht="12">
      <c r="D10" s="4" t="s">
        <v>140</v>
      </c>
      <c r="E10" s="43">
        <v>5.75</v>
      </c>
      <c r="F10" s="43">
        <v>4.25</v>
      </c>
      <c r="G10" s="43">
        <v>3.75</v>
      </c>
      <c r="H10" s="43">
        <v>3</v>
      </c>
      <c r="I10" s="43">
        <v>3</v>
      </c>
      <c r="J10" s="43">
        <v>3.25</v>
      </c>
      <c r="K10" s="43">
        <v>4.5</v>
      </c>
      <c r="L10" s="43">
        <v>5</v>
      </c>
    </row>
    <row r="11" spans="4:12" ht="12">
      <c r="D11" s="4" t="s">
        <v>14</v>
      </c>
      <c r="E11" s="43">
        <v>0.5</v>
      </c>
      <c r="F11" s="43">
        <v>0.1</v>
      </c>
      <c r="G11" s="43">
        <v>0.1</v>
      </c>
      <c r="H11" s="43">
        <v>0.1</v>
      </c>
      <c r="I11" s="43">
        <v>0.1</v>
      </c>
      <c r="J11" s="43">
        <v>0.1</v>
      </c>
      <c r="K11" s="43">
        <v>0.4</v>
      </c>
      <c r="L11" s="43" t="e">
        <f>NA()</f>
        <v>#N/A</v>
      </c>
    </row>
    <row r="12" spans="4:12" ht="12">
      <c r="D12" s="4" t="s">
        <v>393</v>
      </c>
      <c r="E12" s="43">
        <v>6.5</v>
      </c>
      <c r="F12" s="43">
        <v>1.75</v>
      </c>
      <c r="G12" s="43">
        <v>1.25</v>
      </c>
      <c r="H12" s="43">
        <v>1</v>
      </c>
      <c r="I12" s="43">
        <v>2.25</v>
      </c>
      <c r="J12" s="43">
        <v>4.25</v>
      </c>
      <c r="K12" s="43">
        <v>5.25</v>
      </c>
      <c r="L12" s="43" t="e">
        <f>NA()</f>
        <v>#N/A</v>
      </c>
    </row>
    <row r="13" ht="12"/>
    <row r="14" ht="12">
      <c r="D14" s="5" t="s">
        <v>251</v>
      </c>
    </row>
    <row r="15" ht="12">
      <c r="D15" s="4" t="s">
        <v>392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C2:Q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421875" style="4" customWidth="1"/>
    <col min="5" max="5" width="5.57421875" style="4" customWidth="1"/>
    <col min="6" max="6" width="7.7109375" style="4" customWidth="1"/>
    <col min="7" max="7" width="1.7109375" style="4" customWidth="1"/>
    <col min="8" max="8" width="5.421875" style="4" customWidth="1"/>
    <col min="9" max="9" width="7.7109375" style="4" customWidth="1"/>
    <col min="10" max="10" width="1.7109375" style="4" customWidth="1"/>
    <col min="11" max="11" width="5.28125" style="4" customWidth="1"/>
    <col min="12" max="12" width="8.57421875" style="4" customWidth="1"/>
    <col min="13" max="13" width="1.7109375" style="4" customWidth="1"/>
    <col min="14" max="14" width="5.57421875" style="4" customWidth="1"/>
    <col min="15" max="15" width="8.003906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244</v>
      </c>
    </row>
    <row r="5" s="1" customFormat="1" ht="11.25">
      <c r="D5" s="3"/>
    </row>
    <row r="6" s="1" customFormat="1" ht="11.25">
      <c r="D6" s="1" t="s">
        <v>252</v>
      </c>
    </row>
    <row r="7" s="1" customFormat="1" ht="11.25">
      <c r="D7" s="1" t="s">
        <v>394</v>
      </c>
    </row>
    <row r="9" spans="3:17" s="8" customFormat="1" ht="45.75" customHeight="1">
      <c r="C9" s="181"/>
      <c r="D9" s="181"/>
      <c r="E9" s="275" t="s">
        <v>253</v>
      </c>
      <c r="F9" s="275"/>
      <c r="G9" s="276"/>
      <c r="H9" s="277" t="s">
        <v>254</v>
      </c>
      <c r="I9" s="275"/>
      <c r="J9" s="276"/>
      <c r="K9" s="277" t="s">
        <v>406</v>
      </c>
      <c r="L9" s="275"/>
      <c r="M9" s="276"/>
      <c r="N9" s="278" t="s">
        <v>255</v>
      </c>
      <c r="O9" s="279"/>
      <c r="P9" s="244"/>
      <c r="Q9" s="182"/>
    </row>
    <row r="10" spans="3:17" s="8" customFormat="1" ht="11.25" customHeight="1">
      <c r="C10" s="179"/>
      <c r="D10" s="179"/>
      <c r="E10" s="236">
        <v>2002</v>
      </c>
      <c r="F10" s="243">
        <v>2007</v>
      </c>
      <c r="G10" s="241"/>
      <c r="H10" s="242">
        <v>2002</v>
      </c>
      <c r="I10" s="243">
        <v>2007</v>
      </c>
      <c r="J10" s="241"/>
      <c r="K10" s="242">
        <v>2002</v>
      </c>
      <c r="L10" s="243">
        <v>2007</v>
      </c>
      <c r="M10" s="241"/>
      <c r="N10" s="236">
        <v>2002</v>
      </c>
      <c r="O10" s="243">
        <v>2007</v>
      </c>
      <c r="P10" s="179"/>
      <c r="Q10" s="182"/>
    </row>
    <row r="11" spans="3:16" s="8" customFormat="1" ht="9.75" customHeight="1">
      <c r="C11" s="95"/>
      <c r="D11" s="96" t="s">
        <v>46</v>
      </c>
      <c r="E11" s="141" t="s">
        <v>42</v>
      </c>
      <c r="F11" s="141" t="s">
        <v>42</v>
      </c>
      <c r="G11" s="183"/>
      <c r="H11" s="189" t="s">
        <v>42</v>
      </c>
      <c r="I11" s="141">
        <v>4.56</v>
      </c>
      <c r="J11" s="183"/>
      <c r="K11" s="189">
        <v>3.83</v>
      </c>
      <c r="L11" s="141">
        <v>4.64</v>
      </c>
      <c r="M11" s="183"/>
      <c r="N11" s="141">
        <v>3.76</v>
      </c>
      <c r="O11" s="141">
        <v>2.7</v>
      </c>
      <c r="P11" s="95"/>
    </row>
    <row r="12" spans="3:16" s="8" customFormat="1" ht="9.75" customHeight="1">
      <c r="C12" s="98"/>
      <c r="D12" s="99" t="s">
        <v>140</v>
      </c>
      <c r="E12" s="142">
        <v>3.75</v>
      </c>
      <c r="F12" s="142">
        <v>5</v>
      </c>
      <c r="G12" s="184"/>
      <c r="H12" s="190">
        <v>4.91</v>
      </c>
      <c r="I12" s="142" t="s">
        <v>42</v>
      </c>
      <c r="J12" s="184"/>
      <c r="K12" s="190">
        <v>3.32</v>
      </c>
      <c r="L12" s="142">
        <v>4.28</v>
      </c>
      <c r="M12" s="184"/>
      <c r="N12" s="142">
        <v>3.29</v>
      </c>
      <c r="O12" s="142">
        <v>3.87</v>
      </c>
      <c r="P12" s="98"/>
    </row>
    <row r="13" spans="3:16" s="8" customFormat="1" ht="9.75" customHeight="1">
      <c r="C13" s="101"/>
      <c r="D13" s="102" t="s">
        <v>58</v>
      </c>
      <c r="E13" s="143" t="s">
        <v>42</v>
      </c>
      <c r="F13" s="143" t="s">
        <v>42</v>
      </c>
      <c r="G13" s="185"/>
      <c r="H13" s="191">
        <v>4.99</v>
      </c>
      <c r="I13" s="143">
        <v>4.33</v>
      </c>
      <c r="J13" s="185"/>
      <c r="K13" s="191" t="s">
        <v>55</v>
      </c>
      <c r="L13" s="143" t="s">
        <v>55</v>
      </c>
      <c r="M13" s="185"/>
      <c r="N13" s="143" t="s">
        <v>55</v>
      </c>
      <c r="O13" s="143" t="s">
        <v>55</v>
      </c>
      <c r="P13" s="101"/>
    </row>
    <row r="14" spans="3:16" s="8" customFormat="1" ht="9.75" customHeight="1">
      <c r="C14" s="104"/>
      <c r="D14" s="105" t="s">
        <v>62</v>
      </c>
      <c r="E14" s="144" t="s">
        <v>42</v>
      </c>
      <c r="F14" s="144" t="s">
        <v>42</v>
      </c>
      <c r="G14" s="186"/>
      <c r="H14" s="192" t="s">
        <v>42</v>
      </c>
      <c r="I14" s="144">
        <v>4.54</v>
      </c>
      <c r="J14" s="186"/>
      <c r="K14" s="192">
        <v>4.91</v>
      </c>
      <c r="L14" s="144">
        <v>4.9</v>
      </c>
      <c r="M14" s="186"/>
      <c r="N14" s="144">
        <v>2.39</v>
      </c>
      <c r="O14" s="144">
        <v>4.03</v>
      </c>
      <c r="P14" s="104"/>
    </row>
    <row r="15" spans="3:16" s="8" customFormat="1" ht="9.75" customHeight="1">
      <c r="C15" s="104"/>
      <c r="D15" s="105" t="s">
        <v>64</v>
      </c>
      <c r="E15" s="144">
        <v>3.75</v>
      </c>
      <c r="F15" s="144">
        <v>4.5</v>
      </c>
      <c r="G15" s="186"/>
      <c r="H15" s="192">
        <v>4.88</v>
      </c>
      <c r="I15" s="144">
        <v>4.3</v>
      </c>
      <c r="J15" s="186"/>
      <c r="K15" s="192">
        <v>3.54</v>
      </c>
      <c r="L15" s="144">
        <v>3.1</v>
      </c>
      <c r="M15" s="186"/>
      <c r="N15" s="144">
        <v>3.57</v>
      </c>
      <c r="O15" s="144">
        <v>2.77</v>
      </c>
      <c r="P15" s="104"/>
    </row>
    <row r="16" spans="3:16" s="8" customFormat="1" ht="9.75" customHeight="1">
      <c r="C16" s="104"/>
      <c r="D16" s="105" t="s">
        <v>65</v>
      </c>
      <c r="E16" s="144">
        <v>2.95</v>
      </c>
      <c r="F16" s="144">
        <v>4.25</v>
      </c>
      <c r="G16" s="186"/>
      <c r="H16" s="192">
        <v>5.06</v>
      </c>
      <c r="I16" s="144">
        <v>4.29</v>
      </c>
      <c r="J16" s="186"/>
      <c r="K16" s="192">
        <v>3.54</v>
      </c>
      <c r="L16" s="144">
        <v>4.44</v>
      </c>
      <c r="M16" s="186"/>
      <c r="N16" s="144">
        <v>3.49</v>
      </c>
      <c r="O16" s="144">
        <v>2.68</v>
      </c>
      <c r="P16" s="104"/>
    </row>
    <row r="17" spans="3:16" s="8" customFormat="1" ht="9.75" customHeight="1">
      <c r="C17" s="104"/>
      <c r="D17" s="105" t="s">
        <v>66</v>
      </c>
      <c r="E17" s="144" t="s">
        <v>42</v>
      </c>
      <c r="F17" s="144" t="s">
        <v>42</v>
      </c>
      <c r="G17" s="186"/>
      <c r="H17" s="192">
        <v>4.78</v>
      </c>
      <c r="I17" s="144">
        <v>4.22</v>
      </c>
      <c r="J17" s="186"/>
      <c r="K17" s="192" t="s">
        <v>55</v>
      </c>
      <c r="L17" s="144" t="s">
        <v>55</v>
      </c>
      <c r="M17" s="186"/>
      <c r="N17" s="144" t="s">
        <v>55</v>
      </c>
      <c r="O17" s="144" t="s">
        <v>55</v>
      </c>
      <c r="P17" s="104"/>
    </row>
    <row r="18" spans="3:16" s="8" customFormat="1" ht="9.75" customHeight="1">
      <c r="C18" s="104"/>
      <c r="D18" s="105" t="s">
        <v>67</v>
      </c>
      <c r="E18" s="144" t="s">
        <v>55</v>
      </c>
      <c r="F18" s="144" t="s">
        <v>42</v>
      </c>
      <c r="G18" s="186"/>
      <c r="H18" s="192">
        <v>8.42</v>
      </c>
      <c r="I18" s="144">
        <v>6.09</v>
      </c>
      <c r="J18" s="186"/>
      <c r="K18" s="192">
        <v>3.88</v>
      </c>
      <c r="L18" s="144">
        <v>4.88</v>
      </c>
      <c r="M18" s="186"/>
      <c r="N18" s="144">
        <v>3.04</v>
      </c>
      <c r="O18" s="144" t="s">
        <v>42</v>
      </c>
      <c r="P18" s="104"/>
    </row>
    <row r="19" spans="3:16" s="8" customFormat="1" ht="9.75" customHeight="1">
      <c r="C19" s="104"/>
      <c r="D19" s="105" t="s">
        <v>71</v>
      </c>
      <c r="E19" s="144" t="s">
        <v>42</v>
      </c>
      <c r="F19" s="144" t="s">
        <v>42</v>
      </c>
      <c r="G19" s="186"/>
      <c r="H19" s="192">
        <v>5.01</v>
      </c>
      <c r="I19" s="144">
        <v>4.31</v>
      </c>
      <c r="J19" s="186"/>
      <c r="K19" s="192" t="s">
        <v>55</v>
      </c>
      <c r="L19" s="144" t="s">
        <v>55</v>
      </c>
      <c r="M19" s="186"/>
      <c r="N19" s="144" t="s">
        <v>55</v>
      </c>
      <c r="O19" s="144" t="s">
        <v>55</v>
      </c>
      <c r="P19" s="104"/>
    </row>
    <row r="20" spans="3:16" s="8" customFormat="1" ht="9.75" customHeight="1">
      <c r="C20" s="104"/>
      <c r="D20" s="105" t="s">
        <v>73</v>
      </c>
      <c r="E20" s="144" t="s">
        <v>42</v>
      </c>
      <c r="F20" s="144" t="s">
        <v>42</v>
      </c>
      <c r="G20" s="186"/>
      <c r="H20" s="192">
        <v>5.12</v>
      </c>
      <c r="I20" s="144">
        <v>4.5</v>
      </c>
      <c r="J20" s="186"/>
      <c r="K20" s="192" t="s">
        <v>55</v>
      </c>
      <c r="L20" s="144" t="s">
        <v>55</v>
      </c>
      <c r="M20" s="186"/>
      <c r="N20" s="144" t="s">
        <v>55</v>
      </c>
      <c r="O20" s="144" t="s">
        <v>55</v>
      </c>
      <c r="P20" s="104"/>
    </row>
    <row r="21" spans="3:16" s="8" customFormat="1" ht="9.75" customHeight="1">
      <c r="C21" s="104"/>
      <c r="D21" s="105" t="s">
        <v>74</v>
      </c>
      <c r="E21" s="144" t="s">
        <v>42</v>
      </c>
      <c r="F21" s="144" t="s">
        <v>42</v>
      </c>
      <c r="G21" s="186"/>
      <c r="H21" s="192">
        <v>4.96</v>
      </c>
      <c r="I21" s="144">
        <v>4.31</v>
      </c>
      <c r="J21" s="186"/>
      <c r="K21" s="192" t="s">
        <v>55</v>
      </c>
      <c r="L21" s="144" t="s">
        <v>55</v>
      </c>
      <c r="M21" s="186"/>
      <c r="N21" s="144" t="s">
        <v>55</v>
      </c>
      <c r="O21" s="144" t="s">
        <v>55</v>
      </c>
      <c r="P21" s="104"/>
    </row>
    <row r="22" spans="3:16" s="8" customFormat="1" ht="9.75" customHeight="1">
      <c r="C22" s="104"/>
      <c r="D22" s="105" t="s">
        <v>76</v>
      </c>
      <c r="E22" s="144" t="s">
        <v>42</v>
      </c>
      <c r="F22" s="144" t="s">
        <v>42</v>
      </c>
      <c r="G22" s="186"/>
      <c r="H22" s="192">
        <v>4.86</v>
      </c>
      <c r="I22" s="144">
        <v>4.3</v>
      </c>
      <c r="J22" s="186"/>
      <c r="K22" s="192" t="s">
        <v>55</v>
      </c>
      <c r="L22" s="144" t="s">
        <v>55</v>
      </c>
      <c r="M22" s="186"/>
      <c r="N22" s="144" t="s">
        <v>55</v>
      </c>
      <c r="O22" s="144" t="s">
        <v>55</v>
      </c>
      <c r="P22" s="104"/>
    </row>
    <row r="23" spans="3:16" s="8" customFormat="1" ht="9.75" customHeight="1">
      <c r="C23" s="104"/>
      <c r="D23" s="105" t="s">
        <v>81</v>
      </c>
      <c r="E23" s="144" t="s">
        <v>42</v>
      </c>
      <c r="F23" s="144" t="s">
        <v>42</v>
      </c>
      <c r="G23" s="186"/>
      <c r="H23" s="192">
        <v>5.03</v>
      </c>
      <c r="I23" s="144">
        <v>4.49</v>
      </c>
      <c r="J23" s="186"/>
      <c r="K23" s="192" t="s">
        <v>55</v>
      </c>
      <c r="L23" s="144" t="s">
        <v>55</v>
      </c>
      <c r="M23" s="186"/>
      <c r="N23" s="144" t="s">
        <v>55</v>
      </c>
      <c r="O23" s="144" t="s">
        <v>55</v>
      </c>
      <c r="P23" s="104"/>
    </row>
    <row r="24" spans="3:16" s="8" customFormat="1" ht="9.75" customHeight="1">
      <c r="C24" s="104"/>
      <c r="D24" s="105" t="s">
        <v>84</v>
      </c>
      <c r="E24" s="144">
        <v>5</v>
      </c>
      <c r="F24" s="144">
        <v>5</v>
      </c>
      <c r="G24" s="186"/>
      <c r="H24" s="192">
        <v>5.7</v>
      </c>
      <c r="I24" s="144">
        <v>4.48</v>
      </c>
      <c r="J24" s="186"/>
      <c r="K24" s="192">
        <v>4.4</v>
      </c>
      <c r="L24" s="144">
        <v>4.15</v>
      </c>
      <c r="M24" s="186"/>
      <c r="N24" s="144">
        <v>3.53</v>
      </c>
      <c r="O24" s="144">
        <v>3.81</v>
      </c>
      <c r="P24" s="104"/>
    </row>
    <row r="25" spans="3:16" s="8" customFormat="1" ht="9.75" customHeight="1">
      <c r="C25" s="104"/>
      <c r="D25" s="105" t="s">
        <v>88</v>
      </c>
      <c r="E25" s="144">
        <v>5</v>
      </c>
      <c r="F25" s="144">
        <v>7.5</v>
      </c>
      <c r="G25" s="186"/>
      <c r="H25" s="192">
        <v>5.41</v>
      </c>
      <c r="I25" s="144">
        <v>5.28</v>
      </c>
      <c r="J25" s="186"/>
      <c r="K25" s="192">
        <v>4.35</v>
      </c>
      <c r="L25" s="144">
        <v>8.68</v>
      </c>
      <c r="M25" s="186"/>
      <c r="N25" s="144">
        <v>3.39</v>
      </c>
      <c r="O25" s="144">
        <v>5.79</v>
      </c>
      <c r="P25" s="104"/>
    </row>
    <row r="26" spans="3:16" s="8" customFormat="1" ht="9.75" customHeight="1">
      <c r="C26" s="104"/>
      <c r="D26" s="105" t="s">
        <v>90</v>
      </c>
      <c r="E26" s="144">
        <v>10</v>
      </c>
      <c r="F26" s="144" t="s">
        <v>42</v>
      </c>
      <c r="G26" s="186"/>
      <c r="H26" s="192">
        <v>6.06</v>
      </c>
      <c r="I26" s="144">
        <v>4.55</v>
      </c>
      <c r="J26" s="186"/>
      <c r="K26" s="192">
        <v>3.74</v>
      </c>
      <c r="L26" s="144">
        <v>5.11</v>
      </c>
      <c r="M26" s="186"/>
      <c r="N26" s="144">
        <v>2.58</v>
      </c>
      <c r="O26" s="144">
        <v>4.37</v>
      </c>
      <c r="P26" s="104"/>
    </row>
    <row r="27" spans="3:16" s="8" customFormat="1" ht="9.75" customHeight="1">
      <c r="C27" s="104"/>
      <c r="D27" s="105" t="s">
        <v>93</v>
      </c>
      <c r="E27" s="144" t="s">
        <v>42</v>
      </c>
      <c r="F27" s="144" t="s">
        <v>42</v>
      </c>
      <c r="G27" s="186"/>
      <c r="H27" s="192">
        <v>4.7</v>
      </c>
      <c r="I27" s="144">
        <v>4.56</v>
      </c>
      <c r="J27" s="186"/>
      <c r="K27" s="192" t="s">
        <v>55</v>
      </c>
      <c r="L27" s="144" t="s">
        <v>55</v>
      </c>
      <c r="M27" s="186"/>
      <c r="N27" s="144" t="s">
        <v>55</v>
      </c>
      <c r="O27" s="144" t="s">
        <v>55</v>
      </c>
      <c r="P27" s="104"/>
    </row>
    <row r="28" spans="3:16" s="8" customFormat="1" ht="9.75" customHeight="1">
      <c r="C28" s="104"/>
      <c r="D28" s="105" t="s">
        <v>97</v>
      </c>
      <c r="E28" s="144">
        <v>9.5</v>
      </c>
      <c r="F28" s="144">
        <v>8.5</v>
      </c>
      <c r="G28" s="186"/>
      <c r="H28" s="192">
        <v>7.09</v>
      </c>
      <c r="I28" s="144">
        <v>6.74</v>
      </c>
      <c r="J28" s="186"/>
      <c r="K28" s="192">
        <v>9.21</v>
      </c>
      <c r="L28" s="144">
        <v>7.86</v>
      </c>
      <c r="M28" s="186"/>
      <c r="N28" s="144">
        <v>8.87</v>
      </c>
      <c r="O28" s="144">
        <v>7.64</v>
      </c>
      <c r="P28" s="104"/>
    </row>
    <row r="29" spans="3:16" s="8" customFormat="1" ht="9.75" customHeight="1">
      <c r="C29" s="104"/>
      <c r="D29" s="105" t="s">
        <v>19</v>
      </c>
      <c r="E29" s="144">
        <v>4.3</v>
      </c>
      <c r="F29" s="144">
        <v>5</v>
      </c>
      <c r="G29" s="186"/>
      <c r="H29" s="192">
        <v>5.82</v>
      </c>
      <c r="I29" s="144">
        <v>4.72</v>
      </c>
      <c r="J29" s="186"/>
      <c r="K29" s="192">
        <v>4.01</v>
      </c>
      <c r="L29" s="144">
        <v>4.26</v>
      </c>
      <c r="M29" s="186"/>
      <c r="N29" s="144">
        <v>3.93</v>
      </c>
      <c r="O29" s="144">
        <v>4.1</v>
      </c>
      <c r="P29" s="104"/>
    </row>
    <row r="30" spans="3:16" s="8" customFormat="1" ht="9.75" customHeight="1">
      <c r="C30" s="104"/>
      <c r="D30" s="105" t="s">
        <v>101</v>
      </c>
      <c r="E30" s="144" t="s">
        <v>42</v>
      </c>
      <c r="F30" s="144" t="s">
        <v>42</v>
      </c>
      <c r="G30" s="186"/>
      <c r="H30" s="192">
        <v>4.89</v>
      </c>
      <c r="I30" s="144">
        <v>4.29</v>
      </c>
      <c r="J30" s="186"/>
      <c r="K30" s="192" t="s">
        <v>55</v>
      </c>
      <c r="L30" s="144" t="s">
        <v>55</v>
      </c>
      <c r="M30" s="186"/>
      <c r="N30" s="144" t="s">
        <v>55</v>
      </c>
      <c r="O30" s="144" t="s">
        <v>55</v>
      </c>
      <c r="P30" s="104"/>
    </row>
    <row r="31" spans="3:16" s="8" customFormat="1" ht="9.75" customHeight="1">
      <c r="C31" s="104"/>
      <c r="D31" s="105" t="s">
        <v>107</v>
      </c>
      <c r="E31" s="144" t="s">
        <v>42</v>
      </c>
      <c r="F31" s="144" t="s">
        <v>42</v>
      </c>
      <c r="G31" s="186"/>
      <c r="H31" s="192">
        <v>4.97</v>
      </c>
      <c r="I31" s="144">
        <v>4.29</v>
      </c>
      <c r="J31" s="186"/>
      <c r="K31" s="192" t="s">
        <v>55</v>
      </c>
      <c r="L31" s="144" t="s">
        <v>55</v>
      </c>
      <c r="M31" s="186"/>
      <c r="N31" s="144" t="s">
        <v>55</v>
      </c>
      <c r="O31" s="144" t="s">
        <v>55</v>
      </c>
      <c r="P31" s="104"/>
    </row>
    <row r="32" spans="3:16" s="8" customFormat="1" ht="9.75" customHeight="1">
      <c r="C32" s="104"/>
      <c r="D32" s="105" t="s">
        <v>109</v>
      </c>
      <c r="E32" s="144">
        <v>8.75</v>
      </c>
      <c r="F32" s="144">
        <v>6.5</v>
      </c>
      <c r="G32" s="186"/>
      <c r="H32" s="192">
        <v>7.36</v>
      </c>
      <c r="I32" s="144">
        <v>5.48</v>
      </c>
      <c r="J32" s="186"/>
      <c r="K32" s="192">
        <v>8.98</v>
      </c>
      <c r="L32" s="144">
        <v>4.74</v>
      </c>
      <c r="M32" s="186"/>
      <c r="N32" s="144">
        <v>9.48</v>
      </c>
      <c r="O32" s="144">
        <v>4.42</v>
      </c>
      <c r="P32" s="104"/>
    </row>
    <row r="33" spans="3:16" s="8" customFormat="1" ht="9.75" customHeight="1">
      <c r="C33" s="104"/>
      <c r="D33" s="105" t="s">
        <v>21</v>
      </c>
      <c r="E33" s="144" t="s">
        <v>42</v>
      </c>
      <c r="F33" s="144" t="s">
        <v>42</v>
      </c>
      <c r="G33" s="186"/>
      <c r="H33" s="192">
        <v>5.01</v>
      </c>
      <c r="I33" s="144">
        <v>4.42</v>
      </c>
      <c r="J33" s="186"/>
      <c r="K33" s="192" t="s">
        <v>55</v>
      </c>
      <c r="L33" s="144" t="s">
        <v>55</v>
      </c>
      <c r="M33" s="186"/>
      <c r="N33" s="144" t="s">
        <v>55</v>
      </c>
      <c r="O33" s="144" t="s">
        <v>55</v>
      </c>
      <c r="P33" s="104"/>
    </row>
    <row r="34" spans="3:16" s="8" customFormat="1" ht="9.75" customHeight="1">
      <c r="C34" s="104"/>
      <c r="D34" s="105" t="s">
        <v>115</v>
      </c>
      <c r="E34" s="144">
        <v>20.4</v>
      </c>
      <c r="F34" s="144">
        <v>7.5</v>
      </c>
      <c r="G34" s="186"/>
      <c r="H34" s="192" t="s">
        <v>42</v>
      </c>
      <c r="I34" s="144">
        <v>7.13</v>
      </c>
      <c r="J34" s="186"/>
      <c r="K34" s="192">
        <v>27.31</v>
      </c>
      <c r="L34" s="144">
        <v>7.24</v>
      </c>
      <c r="M34" s="186"/>
      <c r="N34" s="144">
        <v>23.35</v>
      </c>
      <c r="O34" s="144">
        <v>6.89</v>
      </c>
      <c r="P34" s="104"/>
    </row>
    <row r="35" spans="3:16" s="8" customFormat="1" ht="9.75" customHeight="1">
      <c r="C35" s="104"/>
      <c r="D35" s="105" t="s">
        <v>118</v>
      </c>
      <c r="E35" s="144">
        <v>10.5</v>
      </c>
      <c r="F35" s="144" t="s">
        <v>42</v>
      </c>
      <c r="G35" s="186"/>
      <c r="H35" s="192">
        <v>8.71</v>
      </c>
      <c r="I35" s="144">
        <v>4.53</v>
      </c>
      <c r="J35" s="186"/>
      <c r="K35" s="192">
        <v>8.03</v>
      </c>
      <c r="L35" s="144" t="s">
        <v>42</v>
      </c>
      <c r="M35" s="186"/>
      <c r="N35" s="144">
        <v>4.88</v>
      </c>
      <c r="O35" s="144">
        <v>3.37</v>
      </c>
      <c r="P35" s="104"/>
    </row>
    <row r="36" spans="3:16" s="8" customFormat="1" ht="9.75" customHeight="1">
      <c r="C36" s="104"/>
      <c r="D36" s="105" t="s">
        <v>123</v>
      </c>
      <c r="E36" s="144">
        <v>8</v>
      </c>
      <c r="F36" s="144">
        <v>5.75</v>
      </c>
      <c r="G36" s="186"/>
      <c r="H36" s="192">
        <v>6.94</v>
      </c>
      <c r="I36" s="144">
        <v>4.49</v>
      </c>
      <c r="J36" s="186"/>
      <c r="K36" s="192">
        <v>7.77</v>
      </c>
      <c r="L36" s="144">
        <v>4.34</v>
      </c>
      <c r="M36" s="186"/>
      <c r="N36" s="144">
        <v>7.18</v>
      </c>
      <c r="O36" s="144">
        <v>3.83</v>
      </c>
      <c r="P36" s="104"/>
    </row>
    <row r="37" spans="3:16" s="8" customFormat="1" ht="9.75" customHeight="1">
      <c r="C37" s="104"/>
      <c r="D37" s="105" t="s">
        <v>125</v>
      </c>
      <c r="E37" s="144" t="s">
        <v>42</v>
      </c>
      <c r="F37" s="144" t="s">
        <v>42</v>
      </c>
      <c r="G37" s="186"/>
      <c r="H37" s="192">
        <v>4.98</v>
      </c>
      <c r="I37" s="144">
        <v>4.29</v>
      </c>
      <c r="J37" s="186"/>
      <c r="K37" s="192" t="s">
        <v>55</v>
      </c>
      <c r="L37" s="144" t="s">
        <v>55</v>
      </c>
      <c r="M37" s="186"/>
      <c r="N37" s="144" t="s">
        <v>55</v>
      </c>
      <c r="O37" s="144" t="s">
        <v>55</v>
      </c>
      <c r="P37" s="104"/>
    </row>
    <row r="38" spans="3:16" s="8" customFormat="1" ht="9.75" customHeight="1">
      <c r="C38" s="104"/>
      <c r="D38" s="105" t="s">
        <v>126</v>
      </c>
      <c r="E38" s="144">
        <v>4.5</v>
      </c>
      <c r="F38" s="144">
        <v>4.75</v>
      </c>
      <c r="G38" s="186"/>
      <c r="H38" s="192">
        <v>5.3</v>
      </c>
      <c r="I38" s="144">
        <v>4.17</v>
      </c>
      <c r="J38" s="186"/>
      <c r="K38" s="192">
        <v>4.27</v>
      </c>
      <c r="L38" s="144">
        <v>3.89</v>
      </c>
      <c r="M38" s="186"/>
      <c r="N38" s="144">
        <v>4.17</v>
      </c>
      <c r="O38" s="144">
        <v>2.1</v>
      </c>
      <c r="P38" s="104"/>
    </row>
    <row r="39" spans="3:16" s="8" customFormat="1" ht="9.75" customHeight="1">
      <c r="C39" s="108"/>
      <c r="D39" s="109" t="s">
        <v>128</v>
      </c>
      <c r="E39" s="145">
        <v>4</v>
      </c>
      <c r="F39" s="145">
        <v>5.5</v>
      </c>
      <c r="G39" s="187"/>
      <c r="H39" s="193">
        <v>4.91</v>
      </c>
      <c r="I39" s="145">
        <v>5.06</v>
      </c>
      <c r="J39" s="187"/>
      <c r="K39" s="193">
        <v>4.06</v>
      </c>
      <c r="L39" s="145">
        <v>6</v>
      </c>
      <c r="M39" s="187"/>
      <c r="N39" s="145">
        <v>3.95</v>
      </c>
      <c r="O39" s="145">
        <v>5.64</v>
      </c>
      <c r="P39" s="108"/>
    </row>
    <row r="40" spans="3:16" s="8" customFormat="1" ht="9.75" customHeight="1">
      <c r="C40" s="78"/>
      <c r="D40" s="79" t="s">
        <v>139</v>
      </c>
      <c r="E40" s="87">
        <v>58.94</v>
      </c>
      <c r="F40" s="87">
        <v>17.5</v>
      </c>
      <c r="G40" s="188"/>
      <c r="H40" s="194" t="s">
        <v>42</v>
      </c>
      <c r="I40" s="87" t="s">
        <v>42</v>
      </c>
      <c r="J40" s="188"/>
      <c r="K40" s="194" t="s">
        <v>42</v>
      </c>
      <c r="L40" s="87" t="s">
        <v>42</v>
      </c>
      <c r="M40" s="188"/>
      <c r="N40" s="87">
        <v>49.54</v>
      </c>
      <c r="O40" s="87">
        <v>17.32</v>
      </c>
      <c r="P40" s="78"/>
    </row>
    <row r="41" spans="3:16" s="8" customFormat="1" ht="9.75" customHeight="1">
      <c r="C41" s="101"/>
      <c r="D41" s="102" t="s">
        <v>34</v>
      </c>
      <c r="E41" s="143">
        <v>0.1</v>
      </c>
      <c r="F41" s="143">
        <v>0.75</v>
      </c>
      <c r="G41" s="185"/>
      <c r="H41" s="191" t="s">
        <v>42</v>
      </c>
      <c r="I41" s="143" t="s">
        <v>42</v>
      </c>
      <c r="J41" s="185"/>
      <c r="K41" s="191">
        <v>0.08</v>
      </c>
      <c r="L41" s="143">
        <v>0.79</v>
      </c>
      <c r="M41" s="185"/>
      <c r="N41" s="143">
        <v>0</v>
      </c>
      <c r="O41" s="143">
        <v>0</v>
      </c>
      <c r="P41" s="101"/>
    </row>
    <row r="42" spans="3:16" s="8" customFormat="1" ht="9.75" customHeight="1">
      <c r="C42" s="108"/>
      <c r="D42" s="109" t="s">
        <v>367</v>
      </c>
      <c r="E42" s="145">
        <v>1.25</v>
      </c>
      <c r="F42" s="145">
        <v>4.25</v>
      </c>
      <c r="G42" s="187"/>
      <c r="H42" s="193" t="s">
        <v>42</v>
      </c>
      <c r="I42" s="145" t="s">
        <v>42</v>
      </c>
      <c r="J42" s="187"/>
      <c r="K42" s="193">
        <v>1.79</v>
      </c>
      <c r="L42" s="145">
        <v>5.3</v>
      </c>
      <c r="M42" s="187"/>
      <c r="N42" s="145">
        <v>1.67</v>
      </c>
      <c r="O42" s="145">
        <v>3.22</v>
      </c>
      <c r="P42" s="108"/>
    </row>
    <row r="43" spans="3:17" ht="9.75" customHeight="1"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"/>
      <c r="Q43" s="5"/>
    </row>
    <row r="44" spans="3:16" ht="9.75" customHeight="1">
      <c r="C44" s="8"/>
      <c r="D44" s="4" t="s">
        <v>257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8"/>
    </row>
    <row r="45" spans="3:16" ht="9.75" customHeight="1">
      <c r="C45" s="8"/>
      <c r="D45" s="8" t="s">
        <v>256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8"/>
    </row>
    <row r="46" spans="3:16" ht="9.75" customHeight="1">
      <c r="C46" s="8"/>
      <c r="D46" s="4" t="s">
        <v>405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8"/>
    </row>
    <row r="47" ht="9.75" customHeight="1"/>
    <row r="48" ht="9.75" customHeight="1"/>
  </sheetData>
  <mergeCells count="4">
    <mergeCell ref="E9:G9"/>
    <mergeCell ref="H9:J9"/>
    <mergeCell ref="K9:M9"/>
    <mergeCell ref="N9:O9"/>
  </mergeCells>
  <printOptions/>
  <pageMargins left="0" right="0" top="0" bottom="0" header="0" footer="0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76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5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28125" style="4" customWidth="1"/>
    <col min="5" max="15" width="5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259</v>
      </c>
    </row>
    <row r="7" s="1" customFormat="1" ht="11.25">
      <c r="D7" s="1" t="s">
        <v>395</v>
      </c>
    </row>
    <row r="9" spans="3:16" s="8" customFormat="1" ht="11.25" customHeight="1">
      <c r="C9" s="83"/>
      <c r="D9" s="83"/>
      <c r="E9" s="83">
        <v>1996</v>
      </c>
      <c r="F9" s="83">
        <v>1997</v>
      </c>
      <c r="G9" s="83">
        <v>1998</v>
      </c>
      <c r="H9" s="83">
        <v>1999</v>
      </c>
      <c r="I9" s="83">
        <v>2000</v>
      </c>
      <c r="J9" s="83">
        <v>2001</v>
      </c>
      <c r="K9" s="83">
        <v>2002</v>
      </c>
      <c r="L9" s="83">
        <v>2003</v>
      </c>
      <c r="M9" s="83">
        <v>2004</v>
      </c>
      <c r="N9" s="83">
        <v>2005</v>
      </c>
      <c r="O9" s="83">
        <v>2006</v>
      </c>
      <c r="P9" s="83"/>
    </row>
    <row r="10" spans="3:16" s="8" customFormat="1" ht="9.75" customHeight="1">
      <c r="C10" s="95"/>
      <c r="D10" s="96" t="s">
        <v>46</v>
      </c>
      <c r="E10" s="97" t="s">
        <v>42</v>
      </c>
      <c r="F10" s="97" t="s">
        <v>42</v>
      </c>
      <c r="G10" s="97" t="s">
        <v>42</v>
      </c>
      <c r="H10" s="97" t="s">
        <v>42</v>
      </c>
      <c r="I10" s="97" t="s">
        <v>42</v>
      </c>
      <c r="J10" s="97">
        <v>27948.3</v>
      </c>
      <c r="K10" s="97">
        <v>30141.6</v>
      </c>
      <c r="L10" s="97">
        <v>30348.9</v>
      </c>
      <c r="M10" s="97">
        <v>28226.1</v>
      </c>
      <c r="N10" s="97">
        <v>28992.4</v>
      </c>
      <c r="O10" s="97" t="s">
        <v>42</v>
      </c>
      <c r="P10" s="95"/>
    </row>
    <row r="11" spans="3:16" s="8" customFormat="1" ht="9.75" customHeight="1">
      <c r="C11" s="98"/>
      <c r="D11" s="99" t="s">
        <v>141</v>
      </c>
      <c r="E11" s="100" t="s">
        <v>42</v>
      </c>
      <c r="F11" s="100" t="s">
        <v>42</v>
      </c>
      <c r="G11" s="100" t="s">
        <v>42</v>
      </c>
      <c r="H11" s="100" t="s">
        <v>42</v>
      </c>
      <c r="I11" s="100">
        <v>28785.7</v>
      </c>
      <c r="J11" s="100">
        <v>29587.6</v>
      </c>
      <c r="K11" s="100">
        <v>30379.2</v>
      </c>
      <c r="L11" s="100">
        <v>31088.8</v>
      </c>
      <c r="M11" s="100">
        <v>32470.6</v>
      </c>
      <c r="N11" s="100">
        <v>33163.6</v>
      </c>
      <c r="O11" s="100" t="s">
        <v>42</v>
      </c>
      <c r="P11" s="98"/>
    </row>
    <row r="12" spans="3:17" s="8" customFormat="1" ht="9.75" customHeight="1">
      <c r="C12" s="101"/>
      <c r="D12" s="102" t="s">
        <v>58</v>
      </c>
      <c r="E12" s="103">
        <v>29131</v>
      </c>
      <c r="F12" s="103">
        <v>28901</v>
      </c>
      <c r="G12" s="103">
        <v>29616</v>
      </c>
      <c r="H12" s="103">
        <v>30701</v>
      </c>
      <c r="I12" s="103">
        <v>31644</v>
      </c>
      <c r="J12" s="103">
        <v>33109</v>
      </c>
      <c r="K12" s="103">
        <v>34330</v>
      </c>
      <c r="L12" s="103">
        <v>34643</v>
      </c>
      <c r="M12" s="103">
        <v>35704</v>
      </c>
      <c r="N12" s="103">
        <v>36672.7</v>
      </c>
      <c r="O12" s="103">
        <v>37674</v>
      </c>
      <c r="P12" s="101"/>
      <c r="Q12" s="48"/>
    </row>
    <row r="13" spans="3:16" s="8" customFormat="1" ht="9.75" customHeight="1">
      <c r="C13" s="104"/>
      <c r="D13" s="105" t="s">
        <v>62</v>
      </c>
      <c r="E13" s="107">
        <v>795</v>
      </c>
      <c r="F13" s="107">
        <v>895.7</v>
      </c>
      <c r="G13" s="107">
        <v>1216.1</v>
      </c>
      <c r="H13" s="107">
        <v>1330.2</v>
      </c>
      <c r="I13" s="107">
        <v>1436.1</v>
      </c>
      <c r="J13" s="107">
        <v>1518.3</v>
      </c>
      <c r="K13" s="107">
        <v>1587.8</v>
      </c>
      <c r="L13" s="107">
        <v>1677.8</v>
      </c>
      <c r="M13" s="107">
        <v>1784.2</v>
      </c>
      <c r="N13" s="107">
        <v>1977.7</v>
      </c>
      <c r="O13" s="107">
        <v>2195</v>
      </c>
      <c r="P13" s="104"/>
    </row>
    <row r="14" spans="3:16" s="8" customFormat="1" ht="9.75" customHeight="1">
      <c r="C14" s="104"/>
      <c r="D14" s="105" t="s">
        <v>64</v>
      </c>
      <c r="E14" s="107" t="s">
        <v>42</v>
      </c>
      <c r="F14" s="107" t="s">
        <v>42</v>
      </c>
      <c r="G14" s="107" t="s">
        <v>42</v>
      </c>
      <c r="H14" s="107" t="s">
        <v>42</v>
      </c>
      <c r="I14" s="107" t="s">
        <v>42</v>
      </c>
      <c r="J14" s="107" t="s">
        <v>42</v>
      </c>
      <c r="K14" s="107">
        <v>6016.1</v>
      </c>
      <c r="L14" s="107">
        <v>6137</v>
      </c>
      <c r="M14" s="107">
        <v>6568.9</v>
      </c>
      <c r="N14" s="107">
        <v>7404.5</v>
      </c>
      <c r="O14" s="107">
        <v>8284.4</v>
      </c>
      <c r="P14" s="104"/>
    </row>
    <row r="15" spans="3:17" s="8" customFormat="1" ht="9.75" customHeight="1">
      <c r="C15" s="104"/>
      <c r="D15" s="105" t="s">
        <v>65</v>
      </c>
      <c r="E15" s="107">
        <v>36376</v>
      </c>
      <c r="F15" s="107">
        <v>36235.1</v>
      </c>
      <c r="G15" s="107">
        <v>37208.7</v>
      </c>
      <c r="H15" s="107">
        <v>39514.7</v>
      </c>
      <c r="I15" s="107">
        <v>40962.2</v>
      </c>
      <c r="J15" s="107">
        <v>41661.2</v>
      </c>
      <c r="K15" s="107">
        <v>43577.2</v>
      </c>
      <c r="L15" s="107">
        <v>44692</v>
      </c>
      <c r="M15" s="107">
        <v>46122</v>
      </c>
      <c r="N15" s="107">
        <v>47529.3</v>
      </c>
      <c r="O15" s="107">
        <v>48307.3</v>
      </c>
      <c r="P15" s="104"/>
      <c r="Q15" s="48"/>
    </row>
    <row r="16" spans="3:17" s="8" customFormat="1" ht="9.75" customHeight="1">
      <c r="C16" s="104"/>
      <c r="D16" s="105" t="s">
        <v>66</v>
      </c>
      <c r="E16" s="107">
        <v>35254</v>
      </c>
      <c r="F16" s="107">
        <v>35093</v>
      </c>
      <c r="G16" s="107">
        <v>35432</v>
      </c>
      <c r="H16" s="107">
        <v>36228</v>
      </c>
      <c r="I16" s="107">
        <v>37319</v>
      </c>
      <c r="J16" s="107">
        <v>38204</v>
      </c>
      <c r="K16" s="107">
        <v>39153</v>
      </c>
      <c r="L16" s="107">
        <v>40056</v>
      </c>
      <c r="M16" s="107">
        <v>40954</v>
      </c>
      <c r="N16" s="107">
        <v>41694</v>
      </c>
      <c r="O16" s="107">
        <v>42382</v>
      </c>
      <c r="P16" s="104"/>
      <c r="Q16" s="48"/>
    </row>
    <row r="17" spans="3:16" s="8" customFormat="1" ht="9.75" customHeight="1">
      <c r="C17" s="104"/>
      <c r="D17" s="105" t="s">
        <v>67</v>
      </c>
      <c r="E17" s="107" t="s">
        <v>42</v>
      </c>
      <c r="F17" s="107" t="s">
        <v>42</v>
      </c>
      <c r="G17" s="107" t="s">
        <v>42</v>
      </c>
      <c r="H17" s="107" t="s">
        <v>42</v>
      </c>
      <c r="I17" s="107" t="s">
        <v>42</v>
      </c>
      <c r="J17" s="107" t="s">
        <v>42</v>
      </c>
      <c r="K17" s="107" t="s">
        <v>42</v>
      </c>
      <c r="L17" s="107" t="s">
        <v>42</v>
      </c>
      <c r="M17" s="107" t="s">
        <v>42</v>
      </c>
      <c r="N17" s="107" t="s">
        <v>42</v>
      </c>
      <c r="O17" s="107" t="s">
        <v>42</v>
      </c>
      <c r="P17" s="104"/>
    </row>
    <row r="18" spans="3:16" s="8" customFormat="1" ht="9.75" customHeight="1">
      <c r="C18" s="104"/>
      <c r="D18" s="105" t="s">
        <v>71</v>
      </c>
      <c r="E18" s="107" t="s">
        <v>42</v>
      </c>
      <c r="F18" s="107" t="s">
        <v>42</v>
      </c>
      <c r="G18" s="107" t="s">
        <v>42</v>
      </c>
      <c r="H18" s="107" t="s">
        <v>42</v>
      </c>
      <c r="I18" s="107" t="s">
        <v>42</v>
      </c>
      <c r="J18" s="107" t="s">
        <v>42</v>
      </c>
      <c r="K18" s="107" t="s">
        <v>42</v>
      </c>
      <c r="L18" s="107" t="s">
        <v>42</v>
      </c>
      <c r="M18" s="107" t="s">
        <v>42</v>
      </c>
      <c r="N18" s="107">
        <v>40462</v>
      </c>
      <c r="O18" s="107" t="s">
        <v>42</v>
      </c>
      <c r="P18" s="104"/>
    </row>
    <row r="19" spans="3:16" s="8" customFormat="1" ht="9.75" customHeight="1">
      <c r="C19" s="104"/>
      <c r="D19" s="105" t="s">
        <v>73</v>
      </c>
      <c r="E19" s="107">
        <v>11916.9</v>
      </c>
      <c r="F19" s="107">
        <v>12604.8</v>
      </c>
      <c r="G19" s="107">
        <v>13209.5</v>
      </c>
      <c r="H19" s="107">
        <v>13925.7</v>
      </c>
      <c r="I19" s="107">
        <v>14721</v>
      </c>
      <c r="J19" s="107">
        <v>15431.3</v>
      </c>
      <c r="K19" s="107">
        <v>16278.4</v>
      </c>
      <c r="L19" s="107">
        <v>16738.5</v>
      </c>
      <c r="M19" s="107" t="s">
        <v>42</v>
      </c>
      <c r="N19" s="107" t="s">
        <v>42</v>
      </c>
      <c r="O19" s="107" t="s">
        <v>42</v>
      </c>
      <c r="P19" s="104"/>
    </row>
    <row r="20" spans="3:17" s="8" customFormat="1" ht="9.75" customHeight="1">
      <c r="C20" s="104"/>
      <c r="D20" s="105" t="s">
        <v>74</v>
      </c>
      <c r="E20" s="107">
        <v>16043</v>
      </c>
      <c r="F20" s="107">
        <v>16192</v>
      </c>
      <c r="G20" s="107">
        <v>16528</v>
      </c>
      <c r="H20" s="107">
        <v>17038</v>
      </c>
      <c r="I20" s="107">
        <v>17432</v>
      </c>
      <c r="J20" s="107">
        <v>17768.2</v>
      </c>
      <c r="K20" s="107">
        <v>18462.3</v>
      </c>
      <c r="L20" s="107">
        <v>19220</v>
      </c>
      <c r="M20" s="107">
        <v>19827.8</v>
      </c>
      <c r="N20" s="107">
        <v>20438.8</v>
      </c>
      <c r="O20" s="107">
        <v>21150.2</v>
      </c>
      <c r="P20" s="104"/>
      <c r="Q20" s="48"/>
    </row>
    <row r="21" spans="3:16" s="8" customFormat="1" ht="9.75" customHeight="1">
      <c r="C21" s="104"/>
      <c r="D21" s="105" t="s">
        <v>76</v>
      </c>
      <c r="E21" s="107">
        <v>25089</v>
      </c>
      <c r="F21" s="107">
        <v>25545</v>
      </c>
      <c r="G21" s="107">
        <v>25777</v>
      </c>
      <c r="H21" s="107">
        <v>26339</v>
      </c>
      <c r="I21" s="107">
        <v>26712</v>
      </c>
      <c r="J21" s="107">
        <v>27418</v>
      </c>
      <c r="K21" s="107">
        <v>28185</v>
      </c>
      <c r="L21" s="107">
        <v>28847</v>
      </c>
      <c r="M21" s="107">
        <v>29608.3</v>
      </c>
      <c r="N21" s="107">
        <v>30520.9</v>
      </c>
      <c r="O21" s="107" t="s">
        <v>42</v>
      </c>
      <c r="P21" s="104"/>
    </row>
    <row r="22" spans="3:16" s="8" customFormat="1" ht="9.75" customHeight="1">
      <c r="C22" s="104"/>
      <c r="D22" s="105" t="s">
        <v>81</v>
      </c>
      <c r="E22" s="107" t="s">
        <v>42</v>
      </c>
      <c r="F22" s="107" t="s">
        <v>42</v>
      </c>
      <c r="G22" s="107" t="s">
        <v>42</v>
      </c>
      <c r="H22" s="107" t="s">
        <v>42</v>
      </c>
      <c r="I22" s="107" t="s">
        <v>42</v>
      </c>
      <c r="J22" s="107" t="s">
        <v>42</v>
      </c>
      <c r="K22" s="107" t="s">
        <v>42</v>
      </c>
      <c r="L22" s="107" t="s">
        <v>42</v>
      </c>
      <c r="M22" s="107" t="s">
        <v>42</v>
      </c>
      <c r="N22" s="107" t="s">
        <v>42</v>
      </c>
      <c r="O22" s="107" t="s">
        <v>42</v>
      </c>
      <c r="P22" s="104"/>
    </row>
    <row r="23" spans="3:16" s="8" customFormat="1" ht="9.75" customHeight="1">
      <c r="C23" s="104"/>
      <c r="D23" s="105" t="s">
        <v>84</v>
      </c>
      <c r="E23" s="107">
        <v>12980.1</v>
      </c>
      <c r="F23" s="107">
        <v>14021</v>
      </c>
      <c r="G23" s="107">
        <v>14708.6</v>
      </c>
      <c r="H23" s="107">
        <v>15161.1</v>
      </c>
      <c r="I23" s="107">
        <v>16334.9</v>
      </c>
      <c r="J23" s="107">
        <v>16947.6</v>
      </c>
      <c r="K23" s="107">
        <v>17740.3</v>
      </c>
      <c r="L23" s="107">
        <v>18406.4</v>
      </c>
      <c r="M23" s="107">
        <v>19290.2</v>
      </c>
      <c r="N23" s="107">
        <v>20548.5</v>
      </c>
      <c r="O23" s="107">
        <v>21310.2</v>
      </c>
      <c r="P23" s="104"/>
    </row>
    <row r="24" spans="3:16" s="8" customFormat="1" ht="9.75" customHeight="1">
      <c r="C24" s="104"/>
      <c r="D24" s="105" t="s">
        <v>88</v>
      </c>
      <c r="E24" s="107" t="s">
        <v>42</v>
      </c>
      <c r="F24" s="107" t="s">
        <v>42</v>
      </c>
      <c r="G24" s="107" t="s">
        <v>42</v>
      </c>
      <c r="H24" s="107" t="s">
        <v>42</v>
      </c>
      <c r="I24" s="107" t="s">
        <v>42</v>
      </c>
      <c r="J24" s="107" t="s">
        <v>42</v>
      </c>
      <c r="K24" s="107" t="s">
        <v>42</v>
      </c>
      <c r="L24" s="107" t="s">
        <v>42</v>
      </c>
      <c r="M24" s="107">
        <v>3805.8</v>
      </c>
      <c r="N24" s="107">
        <v>4246</v>
      </c>
      <c r="O24" s="107">
        <v>5210.9</v>
      </c>
      <c r="P24" s="104"/>
    </row>
    <row r="25" spans="3:16" s="8" customFormat="1" ht="9.75" customHeight="1">
      <c r="C25" s="104"/>
      <c r="D25" s="105" t="s">
        <v>90</v>
      </c>
      <c r="E25" s="107">
        <v>1597.2</v>
      </c>
      <c r="F25" s="107">
        <v>2285.6</v>
      </c>
      <c r="G25" s="107">
        <v>2799.1</v>
      </c>
      <c r="H25" s="107">
        <v>3016.9</v>
      </c>
      <c r="I25" s="107" t="s">
        <v>42</v>
      </c>
      <c r="J25" s="107" t="s">
        <v>42</v>
      </c>
      <c r="K25" s="107" t="s">
        <v>42</v>
      </c>
      <c r="L25" s="107" t="s">
        <v>42</v>
      </c>
      <c r="M25" s="107" t="s">
        <v>42</v>
      </c>
      <c r="N25" s="107" t="s">
        <v>42</v>
      </c>
      <c r="O25" s="107" t="s">
        <v>42</v>
      </c>
      <c r="P25" s="104"/>
    </row>
    <row r="26" spans="3:17" s="8" customFormat="1" ht="9.75" customHeight="1">
      <c r="C26" s="104"/>
      <c r="D26" s="105" t="s">
        <v>93</v>
      </c>
      <c r="E26" s="107" t="s">
        <v>42</v>
      </c>
      <c r="F26" s="107">
        <v>32600</v>
      </c>
      <c r="G26" s="107">
        <v>33337</v>
      </c>
      <c r="H26" s="107">
        <v>34462</v>
      </c>
      <c r="I26" s="107">
        <v>35875</v>
      </c>
      <c r="J26" s="107">
        <v>37745</v>
      </c>
      <c r="K26" s="107">
        <v>38442</v>
      </c>
      <c r="L26" s="107">
        <v>39587</v>
      </c>
      <c r="M26" s="107">
        <v>40575</v>
      </c>
      <c r="N26" s="107">
        <v>42135</v>
      </c>
      <c r="O26" s="107">
        <v>43621</v>
      </c>
      <c r="P26" s="104"/>
      <c r="Q26" s="48"/>
    </row>
    <row r="27" spans="3:17" s="8" customFormat="1" ht="9.75" customHeight="1">
      <c r="C27" s="104"/>
      <c r="D27" s="105" t="s">
        <v>97</v>
      </c>
      <c r="E27" s="107">
        <v>3157.7</v>
      </c>
      <c r="F27" s="107">
        <v>3543.1</v>
      </c>
      <c r="G27" s="107">
        <v>3685.9</v>
      </c>
      <c r="H27" s="107">
        <v>3770.4</v>
      </c>
      <c r="I27" s="107">
        <v>4172.5</v>
      </c>
      <c r="J27" s="107">
        <v>4898.1</v>
      </c>
      <c r="K27" s="107">
        <v>5845.9</v>
      </c>
      <c r="L27" s="107">
        <v>6196.2</v>
      </c>
      <c r="M27" s="107">
        <v>7099.5</v>
      </c>
      <c r="N27" s="107">
        <v>7797.8</v>
      </c>
      <c r="O27" s="107">
        <v>7840.2</v>
      </c>
      <c r="P27" s="104"/>
      <c r="Q27" s="48"/>
    </row>
    <row r="28" spans="3:17" s="8" customFormat="1" ht="9.75" customHeight="1">
      <c r="C28" s="104"/>
      <c r="D28" s="105" t="s">
        <v>13</v>
      </c>
      <c r="E28" s="107">
        <v>9322.3</v>
      </c>
      <c r="F28" s="107">
        <v>10143.8</v>
      </c>
      <c r="G28" s="107">
        <v>10745.4</v>
      </c>
      <c r="H28" s="107">
        <v>11608.4</v>
      </c>
      <c r="I28" s="107">
        <v>11658</v>
      </c>
      <c r="J28" s="107">
        <v>11974</v>
      </c>
      <c r="K28" s="107">
        <v>12095.7</v>
      </c>
      <c r="L28" s="107">
        <v>11885.8</v>
      </c>
      <c r="M28" s="107">
        <v>11925.9</v>
      </c>
      <c r="N28" s="107">
        <v>11180.3</v>
      </c>
      <c r="O28" s="107">
        <v>11669.4</v>
      </c>
      <c r="P28" s="104"/>
      <c r="Q28" s="48"/>
    </row>
    <row r="29" spans="3:17" s="8" customFormat="1" ht="9.75" customHeight="1">
      <c r="C29" s="104"/>
      <c r="D29" s="105" t="s">
        <v>101</v>
      </c>
      <c r="E29" s="107">
        <v>28140</v>
      </c>
      <c r="F29" s="107">
        <v>28061</v>
      </c>
      <c r="G29" s="107">
        <v>29189</v>
      </c>
      <c r="H29" s="107">
        <v>30426</v>
      </c>
      <c r="I29" s="107">
        <v>31901</v>
      </c>
      <c r="J29" s="107">
        <v>33900</v>
      </c>
      <c r="K29" s="107">
        <v>35200</v>
      </c>
      <c r="L29" s="107">
        <v>36600</v>
      </c>
      <c r="M29" s="107">
        <v>37900</v>
      </c>
      <c r="N29" s="107">
        <v>38700</v>
      </c>
      <c r="O29" s="107" t="s">
        <v>42</v>
      </c>
      <c r="P29" s="104"/>
      <c r="Q29" s="48"/>
    </row>
    <row r="30" spans="3:16" s="8" customFormat="1" ht="9.75" customHeight="1">
      <c r="C30" s="104"/>
      <c r="D30" s="105" t="s">
        <v>107</v>
      </c>
      <c r="E30" s="107" t="s">
        <v>42</v>
      </c>
      <c r="F30" s="107" t="s">
        <v>42</v>
      </c>
      <c r="G30" s="107" t="s">
        <v>42</v>
      </c>
      <c r="H30" s="107" t="s">
        <v>42</v>
      </c>
      <c r="I30" s="107" t="s">
        <v>42</v>
      </c>
      <c r="J30" s="107" t="s">
        <v>42</v>
      </c>
      <c r="K30" s="107" t="s">
        <v>42</v>
      </c>
      <c r="L30" s="107" t="s">
        <v>42</v>
      </c>
      <c r="M30" s="107">
        <v>34995</v>
      </c>
      <c r="N30" s="107">
        <v>36032</v>
      </c>
      <c r="O30" s="107">
        <v>36673</v>
      </c>
      <c r="P30" s="104"/>
    </row>
    <row r="31" spans="3:16" s="8" customFormat="1" ht="9.75" customHeight="1">
      <c r="C31" s="104"/>
      <c r="D31" s="105" t="s">
        <v>109</v>
      </c>
      <c r="E31" s="107">
        <v>3076</v>
      </c>
      <c r="F31" s="107" t="s">
        <v>42</v>
      </c>
      <c r="G31" s="107">
        <v>4155.5</v>
      </c>
      <c r="H31" s="107">
        <v>5309.7</v>
      </c>
      <c r="I31" s="107" t="s">
        <v>42</v>
      </c>
      <c r="J31" s="107">
        <v>7509.5</v>
      </c>
      <c r="K31" s="107" t="s">
        <v>42</v>
      </c>
      <c r="L31" s="107" t="s">
        <v>42</v>
      </c>
      <c r="M31" s="107">
        <v>6230.3</v>
      </c>
      <c r="N31" s="107">
        <v>6269.9</v>
      </c>
      <c r="O31" s="107" t="s">
        <v>42</v>
      </c>
      <c r="P31" s="104"/>
    </row>
    <row r="32" spans="3:16" s="8" customFormat="1" ht="9.75" customHeight="1">
      <c r="C32" s="104"/>
      <c r="D32" s="105" t="s">
        <v>21</v>
      </c>
      <c r="E32" s="107" t="s">
        <v>42</v>
      </c>
      <c r="F32" s="107" t="s">
        <v>42</v>
      </c>
      <c r="G32" s="107" t="s">
        <v>42</v>
      </c>
      <c r="H32" s="107" t="s">
        <v>42</v>
      </c>
      <c r="I32" s="107">
        <v>12619.6</v>
      </c>
      <c r="J32" s="107">
        <v>13338</v>
      </c>
      <c r="K32" s="107">
        <v>13321.5</v>
      </c>
      <c r="L32" s="107">
        <v>13871.1</v>
      </c>
      <c r="M32" s="107">
        <v>14253.2</v>
      </c>
      <c r="N32" s="107">
        <v>14715</v>
      </c>
      <c r="O32" s="107">
        <v>15929.6</v>
      </c>
      <c r="P32" s="104"/>
    </row>
    <row r="33" spans="3:16" s="8" customFormat="1" ht="9.75" customHeight="1">
      <c r="C33" s="104"/>
      <c r="D33" s="105" t="s">
        <v>115</v>
      </c>
      <c r="E33" s="107" t="s">
        <v>42</v>
      </c>
      <c r="F33" s="107" t="s">
        <v>42</v>
      </c>
      <c r="G33" s="107" t="s">
        <v>42</v>
      </c>
      <c r="H33" s="107" t="s">
        <v>42</v>
      </c>
      <c r="I33" s="107" t="s">
        <v>42</v>
      </c>
      <c r="J33" s="107" t="s">
        <v>42</v>
      </c>
      <c r="K33" s="107" t="s">
        <v>42</v>
      </c>
      <c r="L33" s="107" t="s">
        <v>42</v>
      </c>
      <c r="M33" s="107">
        <v>2414.2</v>
      </c>
      <c r="N33" s="107">
        <v>3155</v>
      </c>
      <c r="O33" s="107">
        <v>3713.2</v>
      </c>
      <c r="P33" s="104"/>
    </row>
    <row r="34" spans="3:16" s="8" customFormat="1" ht="9.75" customHeight="1">
      <c r="C34" s="104"/>
      <c r="D34" s="105" t="s">
        <v>118</v>
      </c>
      <c r="E34" s="107" t="s">
        <v>42</v>
      </c>
      <c r="F34" s="107" t="s">
        <v>42</v>
      </c>
      <c r="G34" s="107" t="s">
        <v>42</v>
      </c>
      <c r="H34" s="107" t="s">
        <v>42</v>
      </c>
      <c r="I34" s="107" t="s">
        <v>42</v>
      </c>
      <c r="J34" s="107" t="s">
        <v>42</v>
      </c>
      <c r="K34" s="107" t="s">
        <v>42</v>
      </c>
      <c r="L34" s="107" t="s">
        <v>42</v>
      </c>
      <c r="M34" s="107" t="s">
        <v>42</v>
      </c>
      <c r="N34" s="107" t="s">
        <v>42</v>
      </c>
      <c r="O34" s="107" t="s">
        <v>42</v>
      </c>
      <c r="P34" s="104"/>
    </row>
    <row r="35" spans="3:17" s="8" customFormat="1" ht="9.75" customHeight="1">
      <c r="C35" s="104"/>
      <c r="D35" s="105" t="s">
        <v>123</v>
      </c>
      <c r="E35" s="107" t="s">
        <v>42</v>
      </c>
      <c r="F35" s="107">
        <v>3178.9</v>
      </c>
      <c r="G35" s="107">
        <v>3291.8</v>
      </c>
      <c r="H35" s="107">
        <v>3125</v>
      </c>
      <c r="I35" s="107">
        <v>3583.1</v>
      </c>
      <c r="J35" s="107">
        <v>3836.8</v>
      </c>
      <c r="K35" s="107">
        <v>4582.3</v>
      </c>
      <c r="L35" s="107">
        <v>4944.5</v>
      </c>
      <c r="M35" s="107">
        <v>5706.1</v>
      </c>
      <c r="N35" s="107">
        <v>6373.6</v>
      </c>
      <c r="O35" s="107">
        <v>7039.6</v>
      </c>
      <c r="P35" s="104"/>
      <c r="Q35" s="48"/>
    </row>
    <row r="36" spans="3:17" s="8" customFormat="1" ht="9.75" customHeight="1">
      <c r="C36" s="104"/>
      <c r="D36" s="105" t="s">
        <v>125</v>
      </c>
      <c r="E36" s="107">
        <v>23883</v>
      </c>
      <c r="F36" s="107">
        <v>24005</v>
      </c>
      <c r="G36" s="107">
        <v>24944</v>
      </c>
      <c r="H36" s="107">
        <v>25739</v>
      </c>
      <c r="I36" s="107">
        <v>27398.3</v>
      </c>
      <c r="J36" s="107">
        <v>28554.8</v>
      </c>
      <c r="K36" s="107">
        <v>29916</v>
      </c>
      <c r="L36" s="107">
        <v>30978</v>
      </c>
      <c r="M36" s="107">
        <v>31988</v>
      </c>
      <c r="N36" s="107">
        <v>33290</v>
      </c>
      <c r="O36" s="107">
        <v>34080</v>
      </c>
      <c r="P36" s="104"/>
      <c r="Q36" s="48"/>
    </row>
    <row r="37" spans="3:16" s="8" customFormat="1" ht="9.75" customHeight="1">
      <c r="C37" s="104"/>
      <c r="D37" s="105" t="s">
        <v>126</v>
      </c>
      <c r="E37" s="107" t="s">
        <v>42</v>
      </c>
      <c r="F37" s="107" t="s">
        <v>42</v>
      </c>
      <c r="G37" s="107" t="s">
        <v>42</v>
      </c>
      <c r="H37" s="107" t="s">
        <v>42</v>
      </c>
      <c r="I37" s="107">
        <v>31620.8</v>
      </c>
      <c r="J37" s="107">
        <v>30467.1</v>
      </c>
      <c r="K37" s="107">
        <v>31163.9</v>
      </c>
      <c r="L37" s="107">
        <v>32177.4</v>
      </c>
      <c r="M37" s="107">
        <v>33620</v>
      </c>
      <c r="N37" s="107">
        <v>34049.3</v>
      </c>
      <c r="O37" s="107">
        <v>35084</v>
      </c>
      <c r="P37" s="104"/>
    </row>
    <row r="38" spans="3:17" s="8" customFormat="1" ht="9.75" customHeight="1">
      <c r="C38" s="108"/>
      <c r="D38" s="109" t="s">
        <v>128</v>
      </c>
      <c r="E38" s="110" t="s">
        <v>42</v>
      </c>
      <c r="F38" s="110" t="s">
        <v>42</v>
      </c>
      <c r="G38" s="110">
        <v>29370.2</v>
      </c>
      <c r="H38" s="110">
        <v>32269.4</v>
      </c>
      <c r="I38" s="110">
        <v>37676.5</v>
      </c>
      <c r="J38" s="110">
        <v>39233</v>
      </c>
      <c r="K38" s="110">
        <v>40553</v>
      </c>
      <c r="L38" s="110">
        <v>38792.5</v>
      </c>
      <c r="M38" s="110">
        <v>41253.4</v>
      </c>
      <c r="N38" s="110">
        <v>42866.3</v>
      </c>
      <c r="O38" s="110">
        <v>44495.6</v>
      </c>
      <c r="P38" s="108"/>
      <c r="Q38" s="48"/>
    </row>
    <row r="39" spans="3:17" s="8" customFormat="1" ht="9.75" customHeight="1">
      <c r="C39" s="78"/>
      <c r="D39" s="79" t="s">
        <v>134</v>
      </c>
      <c r="E39" s="88" t="s">
        <v>42</v>
      </c>
      <c r="F39" s="88" t="s">
        <v>42</v>
      </c>
      <c r="G39" s="88" t="s">
        <v>42</v>
      </c>
      <c r="H39" s="88" t="s">
        <v>42</v>
      </c>
      <c r="I39" s="88" t="s">
        <v>42</v>
      </c>
      <c r="J39" s="88" t="s">
        <v>42</v>
      </c>
      <c r="K39" s="88" t="s">
        <v>42</v>
      </c>
      <c r="L39" s="88">
        <v>8491.3</v>
      </c>
      <c r="M39" s="88">
        <v>9036.1</v>
      </c>
      <c r="N39" s="88">
        <v>9634.4</v>
      </c>
      <c r="O39" s="88" t="s">
        <v>42</v>
      </c>
      <c r="P39" s="78"/>
      <c r="Q39" s="48"/>
    </row>
    <row r="40" spans="3:16" s="8" customFormat="1" ht="9.75" customHeight="1">
      <c r="C40" s="101"/>
      <c r="D40" s="102" t="s">
        <v>129</v>
      </c>
      <c r="E40" s="103" t="s">
        <v>42</v>
      </c>
      <c r="F40" s="103" t="s">
        <v>42</v>
      </c>
      <c r="G40" s="103" t="s">
        <v>42</v>
      </c>
      <c r="H40" s="103">
        <v>32311.1</v>
      </c>
      <c r="I40" s="103">
        <v>37638.5</v>
      </c>
      <c r="J40" s="103">
        <v>34100.7</v>
      </c>
      <c r="K40" s="103">
        <v>36764.2</v>
      </c>
      <c r="L40" s="103" t="s">
        <v>42</v>
      </c>
      <c r="M40" s="103" t="s">
        <v>42</v>
      </c>
      <c r="N40" s="103" t="s">
        <v>42</v>
      </c>
      <c r="O40" s="103" t="s">
        <v>42</v>
      </c>
      <c r="P40" s="101"/>
    </row>
    <row r="41" spans="3:16" s="8" customFormat="1" ht="9.75" customHeight="1">
      <c r="C41" s="104"/>
      <c r="D41" s="105" t="s">
        <v>131</v>
      </c>
      <c r="E41" s="107" t="s">
        <v>42</v>
      </c>
      <c r="F41" s="107" t="s">
        <v>42</v>
      </c>
      <c r="G41" s="107">
        <v>31455.7</v>
      </c>
      <c r="H41" s="107">
        <v>33740.8</v>
      </c>
      <c r="I41" s="107">
        <v>36201.5</v>
      </c>
      <c r="J41" s="107">
        <v>38603.8</v>
      </c>
      <c r="K41" s="107">
        <v>43736.3</v>
      </c>
      <c r="L41" s="107">
        <v>42882.3</v>
      </c>
      <c r="M41" s="107">
        <v>42223.7</v>
      </c>
      <c r="N41" s="107">
        <v>45485.2</v>
      </c>
      <c r="O41" s="107">
        <v>47221.4</v>
      </c>
      <c r="P41" s="131"/>
    </row>
    <row r="42" spans="3:16" ht="9.75" customHeight="1">
      <c r="C42" s="108"/>
      <c r="D42" s="109" t="s">
        <v>132</v>
      </c>
      <c r="E42" s="110">
        <v>42194</v>
      </c>
      <c r="F42" s="110" t="s">
        <v>42</v>
      </c>
      <c r="G42" s="110">
        <v>40726.7</v>
      </c>
      <c r="H42" s="110" t="s">
        <v>42</v>
      </c>
      <c r="I42" s="110">
        <v>43683</v>
      </c>
      <c r="J42" s="110" t="s">
        <v>42</v>
      </c>
      <c r="K42" s="110">
        <v>48498</v>
      </c>
      <c r="L42" s="110" t="s">
        <v>42</v>
      </c>
      <c r="M42" s="110">
        <v>45759.8</v>
      </c>
      <c r="N42" s="110" t="s">
        <v>42</v>
      </c>
      <c r="O42" s="110">
        <v>46057.6</v>
      </c>
      <c r="P42" s="108"/>
    </row>
    <row r="43" spans="3:17" ht="9.75" customHeight="1">
      <c r="C43" s="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"/>
      <c r="Q43" s="5"/>
    </row>
    <row r="44" spans="3:16" ht="9.75" customHeight="1">
      <c r="C44" s="8"/>
      <c r="D44" s="4" t="s">
        <v>260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8"/>
    </row>
    <row r="45" spans="3:16" ht="9.75" customHeight="1">
      <c r="C45" s="8"/>
      <c r="D45" s="4" t="s">
        <v>261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8"/>
    </row>
    <row r="46" spans="3:16" ht="9.75" customHeight="1">
      <c r="C46" s="8"/>
      <c r="D46" s="4" t="s">
        <v>262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8"/>
    </row>
    <row r="47" spans="3:16" ht="9.75" customHeight="1">
      <c r="C47" s="8"/>
      <c r="D47" s="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8"/>
    </row>
    <row r="48" spans="3:16" ht="11.25">
      <c r="C48" s="8"/>
      <c r="D48" s="8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8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6"/>
  <dimension ref="D2:J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263</v>
      </c>
    </row>
    <row r="7" s="1" customFormat="1" ht="11.25">
      <c r="D7" s="1" t="s">
        <v>395</v>
      </c>
    </row>
    <row r="8" ht="12"/>
    <row r="9" ht="12">
      <c r="E9" s="4">
        <v>2006</v>
      </c>
    </row>
    <row r="10" spans="4:5" ht="12">
      <c r="D10" s="4" t="s">
        <v>47</v>
      </c>
      <c r="E10" s="19">
        <v>28992.4</v>
      </c>
    </row>
    <row r="11" spans="4:5" ht="12">
      <c r="D11" s="4" t="s">
        <v>143</v>
      </c>
      <c r="E11" s="19">
        <v>33163.6</v>
      </c>
    </row>
    <row r="12" spans="4:10" ht="12">
      <c r="D12" s="4" t="s">
        <v>65</v>
      </c>
      <c r="E12" s="19">
        <v>48307.3</v>
      </c>
      <c r="F12" s="33"/>
      <c r="G12" s="33"/>
      <c r="H12" s="33"/>
      <c r="I12" s="33"/>
      <c r="J12" s="33"/>
    </row>
    <row r="13" spans="4:10" ht="12">
      <c r="D13" s="4" t="s">
        <v>192</v>
      </c>
      <c r="E13" s="19">
        <v>44495.6</v>
      </c>
      <c r="F13" s="33"/>
      <c r="G13" s="33"/>
      <c r="H13" s="33"/>
      <c r="I13" s="33"/>
      <c r="J13" s="33"/>
    </row>
    <row r="14" spans="4:10" ht="12">
      <c r="D14" s="4" t="s">
        <v>93</v>
      </c>
      <c r="E14" s="19">
        <v>43621</v>
      </c>
      <c r="F14" s="33"/>
      <c r="G14" s="33"/>
      <c r="H14" s="33"/>
      <c r="I14" s="33"/>
      <c r="J14" s="33"/>
    </row>
    <row r="15" spans="4:10" ht="12">
      <c r="D15" s="4" t="s">
        <v>66</v>
      </c>
      <c r="E15" s="19">
        <v>42382</v>
      </c>
      <c r="F15" s="33"/>
      <c r="G15" s="33"/>
      <c r="H15" s="33"/>
      <c r="I15" s="33"/>
      <c r="J15" s="33"/>
    </row>
    <row r="16" spans="4:5" ht="12">
      <c r="D16" s="4" t="s">
        <v>72</v>
      </c>
      <c r="E16" s="19">
        <v>40462</v>
      </c>
    </row>
    <row r="17" spans="4:5" ht="12">
      <c r="D17" s="4" t="s">
        <v>102</v>
      </c>
      <c r="E17" s="19">
        <v>38700</v>
      </c>
    </row>
    <row r="18" spans="4:5" ht="12">
      <c r="D18" s="4" t="s">
        <v>58</v>
      </c>
      <c r="E18" s="19">
        <v>37674</v>
      </c>
    </row>
    <row r="19" spans="4:5" ht="12">
      <c r="D19" s="4" t="s">
        <v>107</v>
      </c>
      <c r="E19" s="19">
        <v>36673</v>
      </c>
    </row>
    <row r="20" spans="4:5" ht="12">
      <c r="D20" s="4" t="s">
        <v>126</v>
      </c>
      <c r="E20" s="19">
        <v>35084</v>
      </c>
    </row>
    <row r="21" spans="4:5" ht="12">
      <c r="D21" s="4" t="s">
        <v>125</v>
      </c>
      <c r="E21" s="19">
        <v>34080</v>
      </c>
    </row>
    <row r="22" spans="4:5" ht="11.25">
      <c r="D22" s="4" t="s">
        <v>79</v>
      </c>
      <c r="E22" s="19">
        <v>30520.9</v>
      </c>
    </row>
    <row r="23" spans="4:5" ht="11.25">
      <c r="D23" s="4" t="s">
        <v>84</v>
      </c>
      <c r="E23" s="19">
        <v>21310.2</v>
      </c>
    </row>
    <row r="24" spans="4:5" ht="11.25">
      <c r="D24" s="4" t="s">
        <v>74</v>
      </c>
      <c r="E24" s="19">
        <v>21150.2</v>
      </c>
    </row>
    <row r="25" spans="4:5" ht="11.25">
      <c r="D25" s="4" t="s">
        <v>264</v>
      </c>
      <c r="E25" s="19">
        <v>16738.5</v>
      </c>
    </row>
    <row r="26" spans="4:5" ht="11.25">
      <c r="D26" s="4" t="s">
        <v>20</v>
      </c>
      <c r="E26" s="19">
        <v>15929.6</v>
      </c>
    </row>
    <row r="27" spans="4:5" ht="11.25">
      <c r="D27" s="4" t="s">
        <v>19</v>
      </c>
      <c r="E27" s="19">
        <v>11669.4</v>
      </c>
    </row>
    <row r="28" spans="4:5" ht="11.25">
      <c r="D28" s="4" t="s">
        <v>188</v>
      </c>
      <c r="E28" s="19">
        <v>8284.4</v>
      </c>
    </row>
    <row r="29" spans="4:5" ht="11.25">
      <c r="D29" s="4" t="s">
        <v>97</v>
      </c>
      <c r="E29" s="19">
        <v>7840.2</v>
      </c>
    </row>
    <row r="30" spans="4:5" ht="11.25">
      <c r="D30" s="4" t="s">
        <v>123</v>
      </c>
      <c r="E30" s="19">
        <v>7039.6</v>
      </c>
    </row>
    <row r="31" spans="4:5" ht="11.25">
      <c r="D31" s="4" t="s">
        <v>112</v>
      </c>
      <c r="E31" s="19">
        <v>6269.9</v>
      </c>
    </row>
    <row r="32" spans="4:7" ht="11.25">
      <c r="D32" s="4" t="s">
        <v>88</v>
      </c>
      <c r="E32" s="19">
        <v>5210.9</v>
      </c>
      <c r="G32" s="49"/>
    </row>
    <row r="33" spans="4:7" ht="11.25">
      <c r="D33" s="4" t="s">
        <v>115</v>
      </c>
      <c r="E33" s="19">
        <v>3713.2</v>
      </c>
      <c r="G33" s="49"/>
    </row>
    <row r="34" spans="4:7" ht="11.25">
      <c r="D34" s="4" t="s">
        <v>62</v>
      </c>
      <c r="E34" s="19">
        <v>2195</v>
      </c>
      <c r="G34" s="49"/>
    </row>
    <row r="35" spans="4:5" ht="11.25">
      <c r="D35" s="4" t="s">
        <v>131</v>
      </c>
      <c r="E35" s="19">
        <v>47221.4</v>
      </c>
    </row>
    <row r="36" spans="4:5" ht="11.25">
      <c r="D36" s="4" t="s">
        <v>132</v>
      </c>
      <c r="E36" s="19">
        <v>46057.6</v>
      </c>
    </row>
    <row r="37" spans="4:5" ht="11.25">
      <c r="D37" s="4" t="s">
        <v>135</v>
      </c>
      <c r="E37" s="19">
        <v>9634.4</v>
      </c>
    </row>
    <row r="39" ht="11.25">
      <c r="D39" s="4" t="s">
        <v>265</v>
      </c>
    </row>
    <row r="40" ht="11.25">
      <c r="D40" s="44" t="s">
        <v>266</v>
      </c>
    </row>
    <row r="41" ht="11.25">
      <c r="D41" s="4" t="s">
        <v>28</v>
      </c>
    </row>
    <row r="42" ht="11.25">
      <c r="D42" s="4" t="s">
        <v>50</v>
      </c>
    </row>
    <row r="43" ht="11.25">
      <c r="D43" s="4" t="s">
        <v>262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9"/>
  <dimension ref="C2:Q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28125" style="4" customWidth="1"/>
    <col min="5" max="15" width="5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267</v>
      </c>
    </row>
    <row r="7" s="1" customFormat="1" ht="11.25">
      <c r="D7" s="1" t="s">
        <v>407</v>
      </c>
    </row>
    <row r="9" spans="3:16" s="8" customFormat="1" ht="11.25" customHeight="1">
      <c r="C9" s="179"/>
      <c r="D9" s="180"/>
      <c r="E9" s="236">
        <v>1998</v>
      </c>
      <c r="F9" s="236">
        <v>1999</v>
      </c>
      <c r="G9" s="236">
        <v>2000</v>
      </c>
      <c r="H9" s="236">
        <v>2001</v>
      </c>
      <c r="I9" s="236">
        <v>2002</v>
      </c>
      <c r="J9" s="236">
        <v>2003</v>
      </c>
      <c r="K9" s="236">
        <v>2004</v>
      </c>
      <c r="L9" s="236">
        <v>2005</v>
      </c>
      <c r="M9" s="236">
        <v>2006</v>
      </c>
      <c r="N9" s="236">
        <v>2007</v>
      </c>
      <c r="O9" s="236">
        <v>2008</v>
      </c>
      <c r="P9" s="237"/>
    </row>
    <row r="10" spans="3:17" s="8" customFormat="1" ht="9.75" customHeight="1">
      <c r="C10" s="101"/>
      <c r="D10" s="102" t="s">
        <v>58</v>
      </c>
      <c r="E10" s="103" t="s">
        <v>42</v>
      </c>
      <c r="F10" s="103">
        <v>1074</v>
      </c>
      <c r="G10" s="103">
        <v>1096</v>
      </c>
      <c r="H10" s="103">
        <v>1118</v>
      </c>
      <c r="I10" s="103">
        <v>1163</v>
      </c>
      <c r="J10" s="103">
        <v>1163</v>
      </c>
      <c r="K10" s="103">
        <v>1186</v>
      </c>
      <c r="L10" s="103">
        <v>1210</v>
      </c>
      <c r="M10" s="103">
        <v>1234</v>
      </c>
      <c r="N10" s="103">
        <v>1259</v>
      </c>
      <c r="O10" s="103">
        <v>1309.6</v>
      </c>
      <c r="P10" s="130"/>
      <c r="Q10" s="9"/>
    </row>
    <row r="11" spans="3:17" s="8" customFormat="1" ht="9.75" customHeight="1">
      <c r="C11" s="104"/>
      <c r="D11" s="105" t="s">
        <v>62</v>
      </c>
      <c r="E11" s="107" t="s">
        <v>42</v>
      </c>
      <c r="F11" s="107">
        <v>33</v>
      </c>
      <c r="G11" s="107">
        <v>38</v>
      </c>
      <c r="H11" s="107">
        <v>44</v>
      </c>
      <c r="I11" s="107">
        <v>51</v>
      </c>
      <c r="J11" s="107">
        <v>56</v>
      </c>
      <c r="K11" s="107">
        <v>61</v>
      </c>
      <c r="L11" s="107">
        <v>77</v>
      </c>
      <c r="M11" s="107">
        <v>81.8</v>
      </c>
      <c r="N11" s="107">
        <v>92</v>
      </c>
      <c r="O11" s="107">
        <v>112.5</v>
      </c>
      <c r="P11" s="131"/>
      <c r="Q11" s="9"/>
    </row>
    <row r="12" spans="3:17" s="8" customFormat="1" ht="9.75" customHeight="1">
      <c r="C12" s="104"/>
      <c r="D12" s="105" t="s">
        <v>64</v>
      </c>
      <c r="E12" s="107" t="s">
        <v>42</v>
      </c>
      <c r="F12" s="107">
        <v>92.5</v>
      </c>
      <c r="G12" s="107">
        <v>111</v>
      </c>
      <c r="H12" s="107">
        <v>143.5</v>
      </c>
      <c r="I12" s="107">
        <v>175.2</v>
      </c>
      <c r="J12" s="107">
        <v>199</v>
      </c>
      <c r="K12" s="107">
        <v>207</v>
      </c>
      <c r="L12" s="107">
        <v>235</v>
      </c>
      <c r="M12" s="107">
        <v>261.3</v>
      </c>
      <c r="N12" s="107">
        <v>288</v>
      </c>
      <c r="O12" s="107">
        <v>304</v>
      </c>
      <c r="P12" s="131"/>
      <c r="Q12" s="9"/>
    </row>
    <row r="13" spans="3:17" s="8" customFormat="1" ht="9.75" customHeight="1">
      <c r="C13" s="104"/>
      <c r="D13" s="105" t="s">
        <v>65</v>
      </c>
      <c r="E13" s="107" t="s">
        <v>42</v>
      </c>
      <c r="F13" s="107" t="s">
        <v>42</v>
      </c>
      <c r="G13" s="107" t="s">
        <v>42</v>
      </c>
      <c r="H13" s="107" t="s">
        <v>42</v>
      </c>
      <c r="I13" s="107" t="s">
        <v>42</v>
      </c>
      <c r="J13" s="107" t="s">
        <v>42</v>
      </c>
      <c r="K13" s="107" t="s">
        <v>42</v>
      </c>
      <c r="L13" s="107" t="s">
        <v>42</v>
      </c>
      <c r="M13" s="107" t="s">
        <v>42</v>
      </c>
      <c r="N13" s="107" t="s">
        <v>42</v>
      </c>
      <c r="O13" s="107" t="s">
        <v>42</v>
      </c>
      <c r="P13" s="131"/>
      <c r="Q13" s="9"/>
    </row>
    <row r="14" spans="3:17" s="8" customFormat="1" ht="9.75" customHeight="1">
      <c r="C14" s="104"/>
      <c r="D14" s="105" t="s">
        <v>66</v>
      </c>
      <c r="E14" s="107" t="s">
        <v>42</v>
      </c>
      <c r="F14" s="107" t="s">
        <v>42</v>
      </c>
      <c r="G14" s="107" t="s">
        <v>42</v>
      </c>
      <c r="H14" s="107" t="s">
        <v>42</v>
      </c>
      <c r="I14" s="107" t="s">
        <v>42</v>
      </c>
      <c r="J14" s="107" t="s">
        <v>42</v>
      </c>
      <c r="K14" s="107" t="s">
        <v>42</v>
      </c>
      <c r="L14" s="107" t="s">
        <v>42</v>
      </c>
      <c r="M14" s="107" t="s">
        <v>42</v>
      </c>
      <c r="N14" s="107" t="s">
        <v>42</v>
      </c>
      <c r="O14" s="107" t="s">
        <v>42</v>
      </c>
      <c r="P14" s="131"/>
      <c r="Q14" s="9"/>
    </row>
    <row r="15" spans="3:17" s="8" customFormat="1" ht="9.75" customHeight="1">
      <c r="C15" s="104"/>
      <c r="D15" s="105" t="s">
        <v>67</v>
      </c>
      <c r="E15" s="107" t="s">
        <v>42</v>
      </c>
      <c r="F15" s="107" t="s">
        <v>42</v>
      </c>
      <c r="G15" s="107" t="s">
        <v>42</v>
      </c>
      <c r="H15" s="107" t="s">
        <v>42</v>
      </c>
      <c r="I15" s="107">
        <v>118</v>
      </c>
      <c r="J15" s="107">
        <v>138</v>
      </c>
      <c r="K15" s="107">
        <v>159</v>
      </c>
      <c r="L15" s="107">
        <v>172</v>
      </c>
      <c r="M15" s="107">
        <v>191.7</v>
      </c>
      <c r="N15" s="107">
        <v>230.1</v>
      </c>
      <c r="O15" s="107">
        <v>278</v>
      </c>
      <c r="P15" s="131"/>
      <c r="Q15" s="9"/>
    </row>
    <row r="16" spans="3:17" s="8" customFormat="1" ht="9.75" customHeight="1">
      <c r="C16" s="104"/>
      <c r="D16" s="105" t="s">
        <v>71</v>
      </c>
      <c r="E16" s="107" t="s">
        <v>42</v>
      </c>
      <c r="F16" s="107" t="s">
        <v>42</v>
      </c>
      <c r="G16" s="107">
        <v>945</v>
      </c>
      <c r="H16" s="107">
        <v>945</v>
      </c>
      <c r="I16" s="107">
        <v>1009</v>
      </c>
      <c r="J16" s="107">
        <v>1073</v>
      </c>
      <c r="K16" s="107">
        <v>1073</v>
      </c>
      <c r="L16" s="107">
        <v>1183</v>
      </c>
      <c r="M16" s="107">
        <v>1293</v>
      </c>
      <c r="N16" s="107">
        <v>1403</v>
      </c>
      <c r="O16" s="107">
        <v>1462</v>
      </c>
      <c r="P16" s="131"/>
      <c r="Q16" s="9"/>
    </row>
    <row r="17" spans="3:16" s="8" customFormat="1" ht="9.75" customHeight="1">
      <c r="C17" s="104"/>
      <c r="D17" s="105" t="s">
        <v>73</v>
      </c>
      <c r="E17" s="107" t="s">
        <v>42</v>
      </c>
      <c r="F17" s="107">
        <v>505</v>
      </c>
      <c r="G17" s="107">
        <v>526</v>
      </c>
      <c r="H17" s="107">
        <v>544</v>
      </c>
      <c r="I17" s="107">
        <v>552</v>
      </c>
      <c r="J17" s="107">
        <v>605</v>
      </c>
      <c r="K17" s="107">
        <v>630.8</v>
      </c>
      <c r="L17" s="107">
        <v>667.7</v>
      </c>
      <c r="M17" s="107">
        <v>667.7</v>
      </c>
      <c r="N17" s="107">
        <v>657.9</v>
      </c>
      <c r="O17" s="107">
        <v>680.6</v>
      </c>
      <c r="P17" s="131"/>
    </row>
    <row r="18" spans="3:16" s="8" customFormat="1" ht="9.75" customHeight="1">
      <c r="C18" s="104"/>
      <c r="D18" s="105" t="s">
        <v>74</v>
      </c>
      <c r="E18" s="107" t="s">
        <v>42</v>
      </c>
      <c r="F18" s="107">
        <v>416</v>
      </c>
      <c r="G18" s="107">
        <v>425</v>
      </c>
      <c r="H18" s="107">
        <v>433</v>
      </c>
      <c r="I18" s="107">
        <v>516</v>
      </c>
      <c r="J18" s="107">
        <v>526</v>
      </c>
      <c r="K18" s="107">
        <v>537</v>
      </c>
      <c r="L18" s="107">
        <v>598.5</v>
      </c>
      <c r="M18" s="107">
        <v>631</v>
      </c>
      <c r="N18" s="107">
        <v>665.7</v>
      </c>
      <c r="O18" s="107">
        <v>700</v>
      </c>
      <c r="P18" s="131"/>
    </row>
    <row r="19" spans="3:16" s="8" customFormat="1" ht="9.75" customHeight="1">
      <c r="C19" s="104"/>
      <c r="D19" s="105" t="s">
        <v>76</v>
      </c>
      <c r="E19" s="107" t="s">
        <v>42</v>
      </c>
      <c r="F19" s="107">
        <v>1036</v>
      </c>
      <c r="G19" s="107">
        <v>1049</v>
      </c>
      <c r="H19" s="107">
        <v>1083</v>
      </c>
      <c r="I19" s="107">
        <v>1126</v>
      </c>
      <c r="J19" s="107">
        <v>1154</v>
      </c>
      <c r="K19" s="107">
        <v>1173</v>
      </c>
      <c r="L19" s="107">
        <v>1197</v>
      </c>
      <c r="M19" s="107">
        <v>1218</v>
      </c>
      <c r="N19" s="107">
        <v>1254</v>
      </c>
      <c r="O19" s="107">
        <v>1280</v>
      </c>
      <c r="P19" s="131"/>
    </row>
    <row r="20" spans="3:16" s="8" customFormat="1" ht="9.75" customHeight="1">
      <c r="C20" s="104"/>
      <c r="D20" s="105" t="s">
        <v>81</v>
      </c>
      <c r="E20" s="107" t="s">
        <v>42</v>
      </c>
      <c r="F20" s="107" t="s">
        <v>42</v>
      </c>
      <c r="G20" s="107" t="s">
        <v>42</v>
      </c>
      <c r="H20" s="107" t="s">
        <v>42</v>
      </c>
      <c r="I20" s="107" t="s">
        <v>42</v>
      </c>
      <c r="J20" s="107" t="s">
        <v>42</v>
      </c>
      <c r="K20" s="107" t="s">
        <v>42</v>
      </c>
      <c r="L20" s="107" t="s">
        <v>42</v>
      </c>
      <c r="M20" s="107" t="s">
        <v>42</v>
      </c>
      <c r="N20" s="107" t="s">
        <v>42</v>
      </c>
      <c r="O20" s="107" t="s">
        <v>42</v>
      </c>
      <c r="P20" s="131"/>
    </row>
    <row r="21" spans="3:16" s="8" customFormat="1" ht="9.75" customHeight="1">
      <c r="C21" s="104"/>
      <c r="D21" s="105" t="s">
        <v>84</v>
      </c>
      <c r="E21" s="107" t="s">
        <v>42</v>
      </c>
      <c r="F21" s="107" t="s">
        <v>42</v>
      </c>
      <c r="G21" s="107" t="s">
        <v>42</v>
      </c>
      <c r="H21" s="107" t="s">
        <v>42</v>
      </c>
      <c r="I21" s="107" t="s">
        <v>42</v>
      </c>
      <c r="J21" s="107" t="s">
        <v>42</v>
      </c>
      <c r="K21" s="107" t="s">
        <v>42</v>
      </c>
      <c r="L21" s="107" t="s">
        <v>42</v>
      </c>
      <c r="M21" s="107" t="s">
        <v>42</v>
      </c>
      <c r="N21" s="107" t="s">
        <v>42</v>
      </c>
      <c r="O21" s="107" t="s">
        <v>42</v>
      </c>
      <c r="P21" s="131"/>
    </row>
    <row r="22" spans="3:16" s="8" customFormat="1" ht="9.75" customHeight="1">
      <c r="C22" s="104"/>
      <c r="D22" s="105" t="s">
        <v>88</v>
      </c>
      <c r="E22" s="107" t="s">
        <v>42</v>
      </c>
      <c r="F22" s="107">
        <v>74.7</v>
      </c>
      <c r="G22" s="107">
        <v>84.4</v>
      </c>
      <c r="H22" s="107">
        <v>89.3</v>
      </c>
      <c r="I22" s="107">
        <v>107</v>
      </c>
      <c r="J22" s="107">
        <v>116</v>
      </c>
      <c r="K22" s="107">
        <v>121</v>
      </c>
      <c r="L22" s="107">
        <v>116</v>
      </c>
      <c r="M22" s="107">
        <v>129.2</v>
      </c>
      <c r="N22" s="107">
        <v>172</v>
      </c>
      <c r="O22" s="107">
        <v>229.4</v>
      </c>
      <c r="P22" s="131"/>
    </row>
    <row r="23" spans="3:16" s="8" customFormat="1" ht="9.75" customHeight="1">
      <c r="C23" s="104"/>
      <c r="D23" s="105" t="s">
        <v>90</v>
      </c>
      <c r="E23" s="107" t="s">
        <v>42</v>
      </c>
      <c r="F23" s="107">
        <v>91.7</v>
      </c>
      <c r="G23" s="107">
        <v>106.3</v>
      </c>
      <c r="H23" s="107">
        <v>120</v>
      </c>
      <c r="I23" s="107">
        <v>120</v>
      </c>
      <c r="J23" s="107">
        <v>125</v>
      </c>
      <c r="K23" s="107">
        <v>125</v>
      </c>
      <c r="L23" s="107">
        <v>145</v>
      </c>
      <c r="M23" s="107">
        <v>159.3</v>
      </c>
      <c r="N23" s="107">
        <v>173.8</v>
      </c>
      <c r="O23" s="107">
        <v>231.7</v>
      </c>
      <c r="P23" s="131"/>
    </row>
    <row r="24" spans="3:16" s="8" customFormat="1" ht="9.75" customHeight="1">
      <c r="C24" s="104"/>
      <c r="D24" s="105" t="s">
        <v>93</v>
      </c>
      <c r="E24" s="107" t="s">
        <v>42</v>
      </c>
      <c r="F24" s="107">
        <v>1162</v>
      </c>
      <c r="G24" s="107">
        <v>1191</v>
      </c>
      <c r="H24" s="107">
        <v>1259</v>
      </c>
      <c r="I24" s="107">
        <v>1290</v>
      </c>
      <c r="J24" s="107">
        <v>1369</v>
      </c>
      <c r="K24" s="107">
        <v>1403</v>
      </c>
      <c r="L24" s="107">
        <v>1467</v>
      </c>
      <c r="M24" s="107">
        <v>1503</v>
      </c>
      <c r="N24" s="107">
        <v>1570.3</v>
      </c>
      <c r="O24" s="107">
        <v>1570</v>
      </c>
      <c r="P24" s="131"/>
    </row>
    <row r="25" spans="3:16" s="8" customFormat="1" ht="9.75" customHeight="1">
      <c r="C25" s="104"/>
      <c r="D25" s="105" t="s">
        <v>97</v>
      </c>
      <c r="E25" s="107" t="s">
        <v>42</v>
      </c>
      <c r="F25" s="107">
        <v>88.5</v>
      </c>
      <c r="G25" s="107">
        <v>100.3</v>
      </c>
      <c r="H25" s="107">
        <v>151</v>
      </c>
      <c r="I25" s="107">
        <v>202</v>
      </c>
      <c r="J25" s="107">
        <v>212</v>
      </c>
      <c r="K25" s="107">
        <v>189</v>
      </c>
      <c r="L25" s="107">
        <v>232</v>
      </c>
      <c r="M25" s="107">
        <v>247</v>
      </c>
      <c r="N25" s="107">
        <v>257.9</v>
      </c>
      <c r="O25" s="107">
        <v>272.5</v>
      </c>
      <c r="P25" s="131"/>
    </row>
    <row r="26" spans="3:16" s="8" customFormat="1" ht="9.75" customHeight="1">
      <c r="C26" s="104"/>
      <c r="D26" s="105" t="s">
        <v>19</v>
      </c>
      <c r="E26" s="107" t="s">
        <v>42</v>
      </c>
      <c r="F26" s="107">
        <v>461.8</v>
      </c>
      <c r="G26" s="107">
        <v>500</v>
      </c>
      <c r="H26" s="107">
        <v>532.3</v>
      </c>
      <c r="I26" s="107">
        <v>552</v>
      </c>
      <c r="J26" s="107">
        <v>534</v>
      </c>
      <c r="K26" s="107">
        <v>542</v>
      </c>
      <c r="L26" s="107">
        <v>557</v>
      </c>
      <c r="M26" s="107">
        <v>580</v>
      </c>
      <c r="N26" s="107">
        <v>584.7</v>
      </c>
      <c r="O26" s="107">
        <v>612.3</v>
      </c>
      <c r="P26" s="131"/>
    </row>
    <row r="27" spans="3:16" s="8" customFormat="1" ht="9.75" customHeight="1">
      <c r="C27" s="104"/>
      <c r="D27" s="105" t="s">
        <v>101</v>
      </c>
      <c r="E27" s="107" t="s">
        <v>42</v>
      </c>
      <c r="F27" s="107">
        <v>1064</v>
      </c>
      <c r="G27" s="107">
        <v>1092</v>
      </c>
      <c r="H27" s="107">
        <v>1154</v>
      </c>
      <c r="I27" s="107">
        <v>1207</v>
      </c>
      <c r="J27" s="107">
        <v>1249</v>
      </c>
      <c r="K27" s="107">
        <v>1265</v>
      </c>
      <c r="L27" s="107">
        <v>1265</v>
      </c>
      <c r="M27" s="107">
        <v>1273</v>
      </c>
      <c r="N27" s="107">
        <v>1301</v>
      </c>
      <c r="O27" s="107">
        <v>1335</v>
      </c>
      <c r="P27" s="131"/>
    </row>
    <row r="28" spans="3:16" s="8" customFormat="1" ht="9.75" customHeight="1">
      <c r="C28" s="104"/>
      <c r="D28" s="105" t="s">
        <v>107</v>
      </c>
      <c r="E28" s="107" t="s">
        <v>42</v>
      </c>
      <c r="F28" s="107" t="s">
        <v>42</v>
      </c>
      <c r="G28" s="107" t="s">
        <v>42</v>
      </c>
      <c r="H28" s="107" t="s">
        <v>42</v>
      </c>
      <c r="I28" s="107" t="s">
        <v>42</v>
      </c>
      <c r="J28" s="107" t="s">
        <v>42</v>
      </c>
      <c r="K28" s="107" t="s">
        <v>42</v>
      </c>
      <c r="L28" s="107" t="s">
        <v>42</v>
      </c>
      <c r="M28" s="107" t="s">
        <v>42</v>
      </c>
      <c r="N28" s="107" t="s">
        <v>42</v>
      </c>
      <c r="O28" s="107" t="s">
        <v>42</v>
      </c>
      <c r="P28" s="131"/>
    </row>
    <row r="29" spans="3:16" s="8" customFormat="1" ht="9.75" customHeight="1">
      <c r="C29" s="104"/>
      <c r="D29" s="105" t="s">
        <v>109</v>
      </c>
      <c r="E29" s="107" t="s">
        <v>42</v>
      </c>
      <c r="F29" s="107">
        <v>159</v>
      </c>
      <c r="G29" s="107">
        <v>158.9</v>
      </c>
      <c r="H29" s="107">
        <v>196</v>
      </c>
      <c r="I29" s="107">
        <v>212</v>
      </c>
      <c r="J29" s="107">
        <v>201</v>
      </c>
      <c r="K29" s="107">
        <v>177</v>
      </c>
      <c r="L29" s="107">
        <v>205</v>
      </c>
      <c r="M29" s="107">
        <v>233.5</v>
      </c>
      <c r="N29" s="107">
        <v>245.5</v>
      </c>
      <c r="O29" s="107">
        <v>312.7</v>
      </c>
      <c r="P29" s="131"/>
    </row>
    <row r="30" spans="3:16" s="8" customFormat="1" ht="9.75" customHeight="1">
      <c r="C30" s="104"/>
      <c r="D30" s="105" t="s">
        <v>21</v>
      </c>
      <c r="E30" s="107" t="s">
        <v>42</v>
      </c>
      <c r="F30" s="107">
        <v>357</v>
      </c>
      <c r="G30" s="107">
        <v>371</v>
      </c>
      <c r="H30" s="107">
        <v>390</v>
      </c>
      <c r="I30" s="107">
        <v>406</v>
      </c>
      <c r="J30" s="107">
        <v>416</v>
      </c>
      <c r="K30" s="107">
        <v>426</v>
      </c>
      <c r="L30" s="107">
        <v>437</v>
      </c>
      <c r="M30" s="107">
        <v>450</v>
      </c>
      <c r="N30" s="107">
        <v>470.2</v>
      </c>
      <c r="O30" s="107">
        <v>497</v>
      </c>
      <c r="P30" s="131"/>
    </row>
    <row r="31" spans="3:16" s="8" customFormat="1" ht="9.75" customHeight="1">
      <c r="C31" s="104"/>
      <c r="D31" s="105" t="s">
        <v>115</v>
      </c>
      <c r="E31" s="107" t="s">
        <v>42</v>
      </c>
      <c r="F31" s="107">
        <v>28.4</v>
      </c>
      <c r="G31" s="107">
        <v>24.7</v>
      </c>
      <c r="H31" s="107">
        <v>43.6</v>
      </c>
      <c r="I31" s="107">
        <v>62</v>
      </c>
      <c r="J31" s="107">
        <v>73</v>
      </c>
      <c r="K31" s="107">
        <v>69</v>
      </c>
      <c r="L31" s="107">
        <v>72</v>
      </c>
      <c r="M31" s="107">
        <v>90.2</v>
      </c>
      <c r="N31" s="107">
        <v>114.3</v>
      </c>
      <c r="O31" s="107">
        <v>141.4</v>
      </c>
      <c r="P31" s="131"/>
    </row>
    <row r="32" spans="3:16" s="8" customFormat="1" ht="9.75" customHeight="1">
      <c r="C32" s="104"/>
      <c r="D32" s="105" t="s">
        <v>118</v>
      </c>
      <c r="E32" s="107">
        <v>335</v>
      </c>
      <c r="F32" s="107">
        <v>350.8</v>
      </c>
      <c r="G32" s="107">
        <v>359.4</v>
      </c>
      <c r="H32" s="107">
        <v>387.3</v>
      </c>
      <c r="I32" s="107">
        <v>419</v>
      </c>
      <c r="J32" s="107">
        <v>451</v>
      </c>
      <c r="K32" s="107">
        <v>471</v>
      </c>
      <c r="L32" s="107">
        <v>490</v>
      </c>
      <c r="M32" s="107">
        <v>511.9</v>
      </c>
      <c r="N32" s="107">
        <v>521.8</v>
      </c>
      <c r="O32" s="107">
        <v>538.5</v>
      </c>
      <c r="P32" s="131"/>
    </row>
    <row r="33" spans="3:16" s="8" customFormat="1" ht="9.75" customHeight="1">
      <c r="C33" s="104"/>
      <c r="D33" s="105" t="s">
        <v>123</v>
      </c>
      <c r="E33" s="107" t="s">
        <v>42</v>
      </c>
      <c r="F33" s="107" t="s">
        <v>42</v>
      </c>
      <c r="G33" s="107" t="s">
        <v>42</v>
      </c>
      <c r="H33" s="107" t="s">
        <v>42</v>
      </c>
      <c r="I33" s="107">
        <v>114</v>
      </c>
      <c r="J33" s="107">
        <v>133</v>
      </c>
      <c r="K33" s="107">
        <v>148</v>
      </c>
      <c r="L33" s="107">
        <v>167</v>
      </c>
      <c r="M33" s="107">
        <v>183.2</v>
      </c>
      <c r="N33" s="107">
        <v>217.4</v>
      </c>
      <c r="O33" s="107">
        <v>242.5</v>
      </c>
      <c r="P33" s="131"/>
    </row>
    <row r="34" spans="3:16" s="8" customFormat="1" ht="9.75" customHeight="1">
      <c r="C34" s="104"/>
      <c r="D34" s="105" t="s">
        <v>125</v>
      </c>
      <c r="E34" s="107" t="s">
        <v>42</v>
      </c>
      <c r="F34" s="107" t="s">
        <v>42</v>
      </c>
      <c r="G34" s="107" t="s">
        <v>42</v>
      </c>
      <c r="H34" s="107" t="s">
        <v>42</v>
      </c>
      <c r="I34" s="107" t="s">
        <v>42</v>
      </c>
      <c r="J34" s="107" t="s">
        <v>42</v>
      </c>
      <c r="K34" s="107" t="s">
        <v>42</v>
      </c>
      <c r="L34" s="107" t="s">
        <v>42</v>
      </c>
      <c r="M34" s="107" t="s">
        <v>42</v>
      </c>
      <c r="N34" s="107" t="s">
        <v>42</v>
      </c>
      <c r="O34" s="107" t="s">
        <v>42</v>
      </c>
      <c r="P34" s="131"/>
    </row>
    <row r="35" spans="3:16" s="8" customFormat="1" ht="9.75" customHeight="1">
      <c r="C35" s="104"/>
      <c r="D35" s="105" t="s">
        <v>126</v>
      </c>
      <c r="E35" s="107" t="s">
        <v>42</v>
      </c>
      <c r="F35" s="107" t="s">
        <v>42</v>
      </c>
      <c r="G35" s="107" t="s">
        <v>42</v>
      </c>
      <c r="H35" s="107" t="s">
        <v>42</v>
      </c>
      <c r="I35" s="107" t="s">
        <v>42</v>
      </c>
      <c r="J35" s="107" t="s">
        <v>42</v>
      </c>
      <c r="K35" s="107" t="s">
        <v>42</v>
      </c>
      <c r="L35" s="107" t="s">
        <v>42</v>
      </c>
      <c r="M35" s="107" t="s">
        <v>42</v>
      </c>
      <c r="N35" s="107" t="s">
        <v>42</v>
      </c>
      <c r="O35" s="107" t="s">
        <v>42</v>
      </c>
      <c r="P35" s="131"/>
    </row>
    <row r="36" spans="3:16" s="8" customFormat="1" ht="9.75" customHeight="1">
      <c r="C36" s="108"/>
      <c r="D36" s="109" t="s">
        <v>128</v>
      </c>
      <c r="E36" s="110" t="s">
        <v>42</v>
      </c>
      <c r="F36" s="110">
        <v>866</v>
      </c>
      <c r="G36" s="110">
        <v>970</v>
      </c>
      <c r="H36" s="110">
        <v>1130</v>
      </c>
      <c r="I36" s="110">
        <v>1118</v>
      </c>
      <c r="J36" s="110">
        <v>1106</v>
      </c>
      <c r="K36" s="110">
        <v>1083</v>
      </c>
      <c r="L36" s="110">
        <v>1197</v>
      </c>
      <c r="M36" s="110">
        <v>1269</v>
      </c>
      <c r="N36" s="110">
        <v>1361.4</v>
      </c>
      <c r="O36" s="110">
        <v>1222.5</v>
      </c>
      <c r="P36" s="132"/>
    </row>
    <row r="37" spans="3:16" s="8" customFormat="1" ht="9.75" customHeight="1">
      <c r="C37" s="78"/>
      <c r="D37" s="79" t="s">
        <v>139</v>
      </c>
      <c r="E37" s="88" t="s">
        <v>42</v>
      </c>
      <c r="F37" s="88">
        <v>216.7</v>
      </c>
      <c r="G37" s="88">
        <v>205.6</v>
      </c>
      <c r="H37" s="88">
        <v>230.1</v>
      </c>
      <c r="I37" s="88">
        <v>171</v>
      </c>
      <c r="J37" s="88">
        <v>189</v>
      </c>
      <c r="K37" s="88">
        <v>240</v>
      </c>
      <c r="L37" s="88">
        <v>240</v>
      </c>
      <c r="M37" s="88">
        <v>331.1</v>
      </c>
      <c r="N37" s="88">
        <v>297.6</v>
      </c>
      <c r="O37" s="88">
        <v>353.8</v>
      </c>
      <c r="P37" s="82"/>
    </row>
    <row r="38" spans="3:16" s="8" customFormat="1" ht="9.75" customHeight="1">
      <c r="C38" s="78"/>
      <c r="D38" s="79" t="s">
        <v>367</v>
      </c>
      <c r="E38" s="88" t="s">
        <v>42</v>
      </c>
      <c r="F38" s="88">
        <v>762</v>
      </c>
      <c r="G38" s="88">
        <v>883</v>
      </c>
      <c r="H38" s="88">
        <v>995</v>
      </c>
      <c r="I38" s="88">
        <v>1001</v>
      </c>
      <c r="J38" s="88">
        <v>877</v>
      </c>
      <c r="K38" s="88">
        <v>727</v>
      </c>
      <c r="L38" s="88">
        <v>666</v>
      </c>
      <c r="M38" s="88">
        <v>753.2</v>
      </c>
      <c r="N38" s="88">
        <v>675.9</v>
      </c>
      <c r="O38" s="88">
        <v>696</v>
      </c>
      <c r="P38" s="82"/>
    </row>
    <row r="39" spans="3:17" ht="9.75" customHeight="1">
      <c r="C39" s="8"/>
      <c r="D39" s="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5"/>
    </row>
    <row r="40" spans="3:16" ht="9.75" customHeight="1">
      <c r="C40" s="8"/>
      <c r="D40" s="4" t="s">
        <v>268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3:16" ht="9.75" customHeight="1">
      <c r="C41" s="8"/>
      <c r="D41" s="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3:16" ht="9.75" customHeight="1">
      <c r="C42" s="8"/>
      <c r="D42" s="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3:16" ht="9.75" customHeight="1">
      <c r="C43" s="8"/>
      <c r="D43" s="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ht="9.75" customHeight="1">
      <c r="C44" s="8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16" ht="9.75" customHeight="1">
      <c r="C45" s="8"/>
      <c r="D45" s="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11.25">
      <c r="C46" s="8"/>
      <c r="D46" s="8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ht="11.25">
      <c r="C47" s="8"/>
      <c r="D47" s="8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7"/>
  <dimension ref="D2:E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6.42187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269</v>
      </c>
    </row>
    <row r="7" s="1" customFormat="1" ht="11.25">
      <c r="D7" s="1" t="s">
        <v>270</v>
      </c>
    </row>
    <row r="8" ht="12"/>
    <row r="9" ht="12">
      <c r="E9" s="4">
        <v>2006</v>
      </c>
    </row>
    <row r="10" spans="4:5" ht="12">
      <c r="D10" s="44" t="s">
        <v>18</v>
      </c>
      <c r="E10" s="45">
        <v>15</v>
      </c>
    </row>
    <row r="11" spans="4:5" ht="12">
      <c r="D11" s="44" t="s">
        <v>142</v>
      </c>
      <c r="E11" s="45">
        <v>15</v>
      </c>
    </row>
    <row r="12" spans="4:5" ht="12">
      <c r="D12" s="44" t="s">
        <v>69</v>
      </c>
      <c r="E12" s="45">
        <v>25</v>
      </c>
    </row>
    <row r="13" spans="4:5" ht="12">
      <c r="D13" s="44" t="s">
        <v>86</v>
      </c>
      <c r="E13" s="45">
        <v>24</v>
      </c>
    </row>
    <row r="14" spans="4:5" ht="12">
      <c r="D14" s="44" t="s">
        <v>66</v>
      </c>
      <c r="E14" s="45">
        <v>22</v>
      </c>
    </row>
    <row r="15" spans="4:5" ht="12">
      <c r="D15" s="44" t="s">
        <v>123</v>
      </c>
      <c r="E15" s="45">
        <v>22</v>
      </c>
    </row>
    <row r="16" spans="4:5" ht="12">
      <c r="D16" s="44" t="s">
        <v>192</v>
      </c>
      <c r="E16" s="45">
        <v>21</v>
      </c>
    </row>
    <row r="17" spans="4:5" ht="12">
      <c r="D17" s="44" t="s">
        <v>107</v>
      </c>
      <c r="E17" s="45">
        <v>20</v>
      </c>
    </row>
    <row r="18" spans="4:5" ht="12">
      <c r="D18" s="44" t="s">
        <v>125</v>
      </c>
      <c r="E18" s="45">
        <v>20</v>
      </c>
    </row>
    <row r="19" spans="4:5" ht="12">
      <c r="D19" s="44" t="s">
        <v>188</v>
      </c>
      <c r="E19" s="45">
        <v>18</v>
      </c>
    </row>
    <row r="20" spans="4:5" ht="12">
      <c r="D20" s="44" t="s">
        <v>102</v>
      </c>
      <c r="E20" s="45">
        <v>18</v>
      </c>
    </row>
    <row r="21" spans="4:5" ht="12">
      <c r="D21" s="44" t="s">
        <v>65</v>
      </c>
      <c r="E21" s="45">
        <v>17</v>
      </c>
    </row>
    <row r="22" spans="4:5" ht="12">
      <c r="D22" s="44" t="s">
        <v>88</v>
      </c>
      <c r="E22" s="45">
        <v>16</v>
      </c>
    </row>
    <row r="23" spans="4:5" ht="12">
      <c r="D23" s="44" t="s">
        <v>90</v>
      </c>
      <c r="E23" s="45">
        <v>16</v>
      </c>
    </row>
    <row r="24" spans="4:5" ht="12">
      <c r="D24" s="44" t="s">
        <v>126</v>
      </c>
      <c r="E24" s="45">
        <v>16</v>
      </c>
    </row>
    <row r="25" spans="4:5" ht="11.25">
      <c r="D25" s="44" t="s">
        <v>62</v>
      </c>
      <c r="E25" s="45">
        <v>14</v>
      </c>
    </row>
    <row r="26" spans="4:5" ht="11.25">
      <c r="D26" s="44" t="s">
        <v>93</v>
      </c>
      <c r="E26" s="45">
        <v>14</v>
      </c>
    </row>
    <row r="27" spans="4:5" ht="11.25">
      <c r="D27" s="44" t="s">
        <v>74</v>
      </c>
      <c r="E27" s="45">
        <v>13</v>
      </c>
    </row>
    <row r="28" spans="4:5" ht="11.25">
      <c r="D28" s="44" t="s">
        <v>109</v>
      </c>
      <c r="E28" s="45">
        <v>12</v>
      </c>
    </row>
    <row r="29" spans="4:5" ht="11.25">
      <c r="D29" s="44" t="s">
        <v>80</v>
      </c>
      <c r="E29" s="45">
        <v>11</v>
      </c>
    </row>
    <row r="30" spans="4:5" ht="11.25">
      <c r="D30" s="44" t="s">
        <v>97</v>
      </c>
      <c r="E30" s="45">
        <v>11</v>
      </c>
    </row>
    <row r="31" spans="4:5" ht="11.25">
      <c r="D31" s="44" t="s">
        <v>73</v>
      </c>
      <c r="E31" s="45">
        <v>10</v>
      </c>
    </row>
    <row r="32" spans="4:5" ht="11.25">
      <c r="D32" s="44" t="s">
        <v>115</v>
      </c>
      <c r="E32" s="45">
        <v>10</v>
      </c>
    </row>
    <row r="33" spans="4:5" ht="11.25">
      <c r="D33" s="44" t="s">
        <v>71</v>
      </c>
      <c r="E33" s="45">
        <v>9</v>
      </c>
    </row>
    <row r="34" spans="4:5" ht="11.25">
      <c r="D34" s="44" t="s">
        <v>82</v>
      </c>
      <c r="E34" s="45">
        <v>9</v>
      </c>
    </row>
    <row r="35" spans="4:5" ht="11.25">
      <c r="D35" s="44" t="s">
        <v>15</v>
      </c>
      <c r="E35" s="45">
        <v>8</v>
      </c>
    </row>
    <row r="36" spans="4:5" ht="11.25">
      <c r="D36" s="44" t="s">
        <v>122</v>
      </c>
      <c r="E36" s="45">
        <v>8</v>
      </c>
    </row>
    <row r="37" spans="4:5" ht="11.25">
      <c r="D37" s="44" t="s">
        <v>61</v>
      </c>
      <c r="E37" s="45">
        <v>7</v>
      </c>
    </row>
    <row r="38" spans="4:5" ht="11.25">
      <c r="D38" s="44" t="s">
        <v>19</v>
      </c>
      <c r="E38" s="45">
        <v>3</v>
      </c>
    </row>
    <row r="39" spans="4:5" ht="11.25">
      <c r="D39" s="44" t="s">
        <v>132</v>
      </c>
      <c r="E39" s="45">
        <v>19</v>
      </c>
    </row>
    <row r="40" spans="4:5" ht="11.25">
      <c r="D40" s="44" t="s">
        <v>131</v>
      </c>
      <c r="E40" s="45">
        <v>16</v>
      </c>
    </row>
    <row r="41" spans="4:5" ht="11.25">
      <c r="D41" s="44" t="s">
        <v>135</v>
      </c>
      <c r="E41" s="45">
        <v>11</v>
      </c>
    </row>
    <row r="42" spans="4:5" ht="11.25">
      <c r="D42" s="46"/>
      <c r="E42" s="47"/>
    </row>
    <row r="43" ht="11.25">
      <c r="D43" s="4" t="s">
        <v>183</v>
      </c>
    </row>
    <row r="44" ht="11.25">
      <c r="D44" s="4" t="s">
        <v>271</v>
      </c>
    </row>
    <row r="45" ht="11.25">
      <c r="D45" s="4" t="s">
        <v>28</v>
      </c>
    </row>
    <row r="46" ht="11.25">
      <c r="D46" s="4" t="s">
        <v>272</v>
      </c>
    </row>
    <row r="47" ht="11.25">
      <c r="D47" s="4" t="s">
        <v>273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68"/>
  <dimension ref="D2:E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42187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274</v>
      </c>
    </row>
    <row r="7" s="1" customFormat="1" ht="11.25">
      <c r="D7" s="1" t="s">
        <v>394</v>
      </c>
    </row>
    <row r="8" ht="12"/>
    <row r="9" ht="12">
      <c r="E9" s="4">
        <v>2006</v>
      </c>
    </row>
    <row r="10" spans="4:5" ht="12">
      <c r="D10" s="4" t="s">
        <v>46</v>
      </c>
      <c r="E10" s="21">
        <v>40.1</v>
      </c>
    </row>
    <row r="11" spans="4:5" ht="12">
      <c r="D11" s="4" t="s">
        <v>141</v>
      </c>
      <c r="E11" s="21">
        <v>43.2</v>
      </c>
    </row>
    <row r="12" spans="4:5" ht="12">
      <c r="D12" s="4" t="s">
        <v>58</v>
      </c>
      <c r="E12" s="21">
        <v>49.4</v>
      </c>
    </row>
    <row r="13" spans="4:5" ht="12">
      <c r="D13" s="4" t="s">
        <v>66</v>
      </c>
      <c r="E13" s="21">
        <v>48.4</v>
      </c>
    </row>
    <row r="14" spans="4:5" ht="12">
      <c r="D14" s="4" t="s">
        <v>126</v>
      </c>
      <c r="E14" s="21">
        <v>45.9</v>
      </c>
    </row>
    <row r="15" spans="4:5" ht="12">
      <c r="D15" s="4" t="s">
        <v>76</v>
      </c>
      <c r="E15" s="21">
        <v>44.3</v>
      </c>
    </row>
    <row r="16" spans="4:5" ht="12">
      <c r="D16" s="4" t="s">
        <v>107</v>
      </c>
      <c r="E16" s="21">
        <v>43.7</v>
      </c>
    </row>
    <row r="17" spans="4:5" ht="12">
      <c r="D17" s="4" t="s">
        <v>97</v>
      </c>
      <c r="E17" s="21">
        <v>43.3</v>
      </c>
    </row>
    <row r="18" spans="4:5" ht="12">
      <c r="D18" s="4" t="s">
        <v>109</v>
      </c>
      <c r="E18" s="21">
        <v>42.5</v>
      </c>
    </row>
    <row r="19" spans="4:5" ht="12">
      <c r="D19" s="4" t="s">
        <v>115</v>
      </c>
      <c r="E19" s="21">
        <v>42.2</v>
      </c>
    </row>
    <row r="20" spans="4:5" ht="12">
      <c r="D20" s="4" t="s">
        <v>81</v>
      </c>
      <c r="E20" s="21">
        <v>41.9</v>
      </c>
    </row>
    <row r="21" spans="4:5" ht="12">
      <c r="D21" s="4" t="s">
        <v>88</v>
      </c>
      <c r="E21" s="21">
        <v>41.8</v>
      </c>
    </row>
    <row r="22" spans="4:5" ht="12">
      <c r="D22" s="4" t="s">
        <v>118</v>
      </c>
      <c r="E22" s="21">
        <v>41.2</v>
      </c>
    </row>
    <row r="23" spans="4:5" ht="12">
      <c r="D23" s="4" t="s">
        <v>90</v>
      </c>
      <c r="E23" s="21">
        <v>40.6</v>
      </c>
    </row>
    <row r="24" spans="4:5" ht="11.25">
      <c r="D24" s="4" t="s">
        <v>101</v>
      </c>
      <c r="E24" s="21">
        <v>40.5</v>
      </c>
    </row>
    <row r="25" spans="4:5" ht="11.25">
      <c r="D25" s="4" t="s">
        <v>188</v>
      </c>
      <c r="E25" s="21">
        <v>40.1</v>
      </c>
    </row>
    <row r="26" spans="4:5" ht="11.25">
      <c r="D26" s="4" t="s">
        <v>65</v>
      </c>
      <c r="E26" s="21">
        <v>39.3</v>
      </c>
    </row>
    <row r="27" spans="4:5" ht="11.25">
      <c r="D27" s="4" t="s">
        <v>125</v>
      </c>
      <c r="E27" s="21">
        <v>39</v>
      </c>
    </row>
    <row r="28" spans="4:5" ht="11.25">
      <c r="D28" s="4" t="s">
        <v>67</v>
      </c>
      <c r="E28" s="21">
        <v>38.4</v>
      </c>
    </row>
    <row r="29" spans="4:5" ht="11.25">
      <c r="D29" s="4" t="s">
        <v>73</v>
      </c>
      <c r="E29" s="21">
        <v>35.9</v>
      </c>
    </row>
    <row r="30" spans="4:5" ht="11.25">
      <c r="D30" s="4" t="s">
        <v>74</v>
      </c>
      <c r="E30" s="21">
        <v>35.9</v>
      </c>
    </row>
    <row r="31" spans="4:5" ht="11.25">
      <c r="D31" s="4" t="s">
        <v>123</v>
      </c>
      <c r="E31" s="21">
        <v>35.5</v>
      </c>
    </row>
    <row r="32" spans="4:5" ht="11.25">
      <c r="D32" s="4" t="s">
        <v>20</v>
      </c>
      <c r="E32" s="21">
        <v>32.6</v>
      </c>
    </row>
    <row r="33" spans="4:5" ht="11.25">
      <c r="D33" s="4" t="s">
        <v>62</v>
      </c>
      <c r="E33" s="21">
        <v>31.5</v>
      </c>
    </row>
    <row r="34" spans="4:5" ht="11.25">
      <c r="D34" s="4" t="s">
        <v>192</v>
      </c>
      <c r="E34" s="21">
        <v>30.7</v>
      </c>
    </row>
    <row r="35" spans="4:5" ht="11.25">
      <c r="D35" s="4" t="s">
        <v>93</v>
      </c>
      <c r="E35" s="21">
        <v>30.6</v>
      </c>
    </row>
    <row r="36" spans="4:5" ht="11.25">
      <c r="D36" s="4" t="s">
        <v>19</v>
      </c>
      <c r="E36" s="21">
        <v>18.4</v>
      </c>
    </row>
    <row r="37" spans="4:5" ht="11.25">
      <c r="D37" s="4" t="s">
        <v>71</v>
      </c>
      <c r="E37" s="21">
        <v>16.1</v>
      </c>
    </row>
    <row r="38" spans="4:5" ht="11.25">
      <c r="D38" s="4" t="s">
        <v>84</v>
      </c>
      <c r="E38" s="21">
        <v>11.9</v>
      </c>
    </row>
    <row r="39" spans="4:5" ht="11.25">
      <c r="D39" s="4" t="s">
        <v>139</v>
      </c>
      <c r="E39" s="21">
        <v>41.8</v>
      </c>
    </row>
    <row r="40" spans="4:5" ht="11.25">
      <c r="D40" s="4" t="s">
        <v>131</v>
      </c>
      <c r="E40" s="4">
        <v>34.3</v>
      </c>
    </row>
    <row r="41" spans="4:5" ht="11.25">
      <c r="D41" s="4" t="s">
        <v>365</v>
      </c>
      <c r="E41" s="4">
        <v>27.7</v>
      </c>
    </row>
    <row r="42" spans="4:5" ht="11.25">
      <c r="D42" s="4" t="s">
        <v>132</v>
      </c>
      <c r="E42" s="4">
        <v>26.7</v>
      </c>
    </row>
    <row r="43" spans="4:5" ht="11.25">
      <c r="D43" s="4" t="s">
        <v>129</v>
      </c>
      <c r="E43" s="21">
        <v>24.8</v>
      </c>
    </row>
    <row r="45" ht="11.25">
      <c r="D45" s="44" t="s">
        <v>260</v>
      </c>
    </row>
    <row r="46" ht="11.25">
      <c r="D46" s="8" t="s">
        <v>396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2"/>
  <dimension ref="D2:G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275</v>
      </c>
    </row>
    <row r="7" s="1" customFormat="1" ht="11.25">
      <c r="D7" s="1" t="s">
        <v>395</v>
      </c>
    </row>
    <row r="8" ht="12"/>
    <row r="9" ht="12">
      <c r="E9" s="4">
        <v>2006</v>
      </c>
    </row>
    <row r="10" spans="4:5" ht="12">
      <c r="D10" s="4" t="s">
        <v>47</v>
      </c>
      <c r="E10" s="43">
        <v>20.35</v>
      </c>
    </row>
    <row r="11" spans="4:5" ht="12">
      <c r="D11" s="4" t="s">
        <v>143</v>
      </c>
      <c r="E11" s="43">
        <v>24.69</v>
      </c>
    </row>
    <row r="12" spans="4:5" ht="12">
      <c r="D12" s="4" t="s">
        <v>65</v>
      </c>
      <c r="E12" s="43">
        <v>33.09</v>
      </c>
    </row>
    <row r="13" spans="4:5" ht="12">
      <c r="D13" s="4" t="s">
        <v>126</v>
      </c>
      <c r="E13" s="43">
        <v>32.16</v>
      </c>
    </row>
    <row r="14" spans="4:5" ht="12">
      <c r="D14" s="4" t="s">
        <v>93</v>
      </c>
      <c r="E14" s="43">
        <v>31.98</v>
      </c>
    </row>
    <row r="15" spans="4:5" ht="12">
      <c r="D15" s="4" t="s">
        <v>58</v>
      </c>
      <c r="E15" s="43">
        <v>31.58</v>
      </c>
    </row>
    <row r="16" spans="4:5" ht="12">
      <c r="D16" s="4" t="s">
        <v>76</v>
      </c>
      <c r="E16" s="43">
        <v>30.31</v>
      </c>
    </row>
    <row r="17" spans="4:5" ht="12">
      <c r="D17" s="4" t="s">
        <v>66</v>
      </c>
      <c r="E17" s="43">
        <v>27.7</v>
      </c>
    </row>
    <row r="18" spans="4:5" ht="12">
      <c r="D18" s="4" t="s">
        <v>103</v>
      </c>
      <c r="E18" s="43">
        <v>27.41</v>
      </c>
    </row>
    <row r="19" spans="4:5" ht="12">
      <c r="D19" s="4" t="s">
        <v>125</v>
      </c>
      <c r="E19" s="43">
        <v>27.39</v>
      </c>
    </row>
    <row r="20" spans="4:7" ht="12">
      <c r="D20" s="4" t="s">
        <v>107</v>
      </c>
      <c r="E20" s="43">
        <v>26.67</v>
      </c>
      <c r="G20" s="41"/>
    </row>
    <row r="21" spans="4:5" ht="12">
      <c r="D21" s="4" t="s">
        <v>408</v>
      </c>
      <c r="E21" s="43">
        <v>24.47</v>
      </c>
    </row>
    <row r="22" spans="4:5" ht="12">
      <c r="D22" s="4" t="s">
        <v>83</v>
      </c>
      <c r="E22" s="43">
        <v>21.39</v>
      </c>
    </row>
    <row r="23" spans="4:5" ht="12">
      <c r="D23" s="4" t="s">
        <v>74</v>
      </c>
      <c r="E23" s="41">
        <v>15.77</v>
      </c>
    </row>
    <row r="24" spans="4:5" ht="11.25">
      <c r="D24" s="4" t="s">
        <v>276</v>
      </c>
      <c r="E24" s="43">
        <v>13.37</v>
      </c>
    </row>
    <row r="25" spans="4:5" ht="11.25">
      <c r="D25" s="4" t="s">
        <v>84</v>
      </c>
      <c r="E25" s="43">
        <v>11.98</v>
      </c>
    </row>
    <row r="26" spans="4:5" ht="11.25">
      <c r="D26" s="4" t="s">
        <v>118</v>
      </c>
      <c r="E26" s="43">
        <v>11.29</v>
      </c>
    </row>
    <row r="27" spans="4:5" ht="11.25">
      <c r="D27" s="4" t="s">
        <v>20</v>
      </c>
      <c r="E27" s="43">
        <v>10.97</v>
      </c>
    </row>
    <row r="28" spans="4:5" ht="11.25">
      <c r="D28" s="4" t="s">
        <v>19</v>
      </c>
      <c r="E28" s="43">
        <v>8.69</v>
      </c>
    </row>
    <row r="29" spans="4:5" ht="11.25">
      <c r="D29" s="4" t="s">
        <v>188</v>
      </c>
      <c r="E29" s="43">
        <v>7.14</v>
      </c>
    </row>
    <row r="30" spans="4:5" ht="11.25">
      <c r="D30" s="4" t="s">
        <v>97</v>
      </c>
      <c r="E30" s="43">
        <v>6.34</v>
      </c>
    </row>
    <row r="31" spans="4:5" ht="11.25">
      <c r="D31" s="4" t="s">
        <v>109</v>
      </c>
      <c r="E31" s="43">
        <v>6.03</v>
      </c>
    </row>
    <row r="32" spans="4:5" ht="11.25">
      <c r="D32" s="4" t="s">
        <v>67</v>
      </c>
      <c r="E32" s="43">
        <v>5.5</v>
      </c>
    </row>
    <row r="33" spans="4:5" ht="11.25">
      <c r="D33" s="4" t="s">
        <v>123</v>
      </c>
      <c r="E33" s="43">
        <v>5.33</v>
      </c>
    </row>
    <row r="34" spans="4:5" ht="11.25">
      <c r="D34" s="4" t="s">
        <v>90</v>
      </c>
      <c r="E34" s="43">
        <v>4.21</v>
      </c>
    </row>
    <row r="35" spans="4:5" ht="11.25">
      <c r="D35" s="4" t="s">
        <v>88</v>
      </c>
      <c r="E35" s="43">
        <v>3.41</v>
      </c>
    </row>
    <row r="36" spans="4:5" ht="11.25">
      <c r="D36" s="4" t="s">
        <v>115</v>
      </c>
      <c r="E36" s="43">
        <v>2.68</v>
      </c>
    </row>
    <row r="37" spans="4:5" ht="11.25">
      <c r="D37" s="4" t="s">
        <v>62</v>
      </c>
      <c r="E37" s="43">
        <v>1.65</v>
      </c>
    </row>
    <row r="38" spans="4:5" ht="11.25">
      <c r="D38" s="4" t="s">
        <v>132</v>
      </c>
      <c r="E38" s="4">
        <v>33.81</v>
      </c>
    </row>
    <row r="39" spans="4:5" ht="11.25">
      <c r="D39" s="4" t="s">
        <v>129</v>
      </c>
      <c r="E39" s="43">
        <v>32.37</v>
      </c>
    </row>
    <row r="41" ht="11.25">
      <c r="D41" s="4" t="s">
        <v>277</v>
      </c>
    </row>
    <row r="42" ht="11.25">
      <c r="D42" s="4" t="s">
        <v>51</v>
      </c>
    </row>
    <row r="43" ht="11.25">
      <c r="D43" s="4" t="s">
        <v>278</v>
      </c>
    </row>
    <row r="44" ht="11.25">
      <c r="D44" s="4" t="s">
        <v>53</v>
      </c>
    </row>
    <row r="45" ht="11.25">
      <c r="D45" s="4" t="s">
        <v>30</v>
      </c>
    </row>
    <row r="46" ht="11.25">
      <c r="D46" s="4" t="s">
        <v>279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3"/>
  <dimension ref="D2:G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1.7109375" style="4" customWidth="1"/>
    <col min="5" max="8" width="11.28125" style="4" customWidth="1"/>
    <col min="9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258</v>
      </c>
    </row>
    <row r="5" s="1" customFormat="1" ht="11.25"/>
    <row r="6" s="1" customFormat="1" ht="11.25">
      <c r="D6" s="1" t="s">
        <v>280</v>
      </c>
    </row>
    <row r="7" s="1" customFormat="1" ht="11.25">
      <c r="D7" s="1" t="s">
        <v>281</v>
      </c>
    </row>
    <row r="8" ht="12"/>
    <row r="9" spans="5:7" ht="36">
      <c r="E9" s="40" t="s">
        <v>283</v>
      </c>
      <c r="F9" s="40" t="s">
        <v>284</v>
      </c>
      <c r="G9" s="40" t="s">
        <v>285</v>
      </c>
    </row>
    <row r="10" spans="4:7" ht="12">
      <c r="D10" s="4" t="s">
        <v>58</v>
      </c>
      <c r="E10" s="33">
        <v>69.17</v>
      </c>
      <c r="F10" s="33">
        <v>30.34</v>
      </c>
      <c r="G10" s="33">
        <v>0.49</v>
      </c>
    </row>
    <row r="11" spans="4:7" ht="12">
      <c r="D11" s="4" t="s">
        <v>62</v>
      </c>
      <c r="E11" s="33">
        <v>78.46</v>
      </c>
      <c r="F11" s="33">
        <v>20.86</v>
      </c>
      <c r="G11" s="33">
        <v>0.68</v>
      </c>
    </row>
    <row r="12" spans="4:7" ht="12">
      <c r="D12" s="4" t="s">
        <v>188</v>
      </c>
      <c r="E12" s="33">
        <v>72.6</v>
      </c>
      <c r="F12" s="33">
        <v>26.1</v>
      </c>
      <c r="G12" s="33">
        <v>1.3</v>
      </c>
    </row>
    <row r="13" spans="4:7" ht="12">
      <c r="D13" s="4" t="s">
        <v>65</v>
      </c>
      <c r="E13" s="33">
        <v>85.84</v>
      </c>
      <c r="F13" s="33">
        <v>11.59</v>
      </c>
      <c r="G13" s="33">
        <v>2.58</v>
      </c>
    </row>
    <row r="14" spans="4:7" ht="12">
      <c r="D14" s="4" t="s">
        <v>66</v>
      </c>
      <c r="E14" s="33">
        <v>76.3</v>
      </c>
      <c r="F14" s="33">
        <v>23.3</v>
      </c>
      <c r="G14" s="33">
        <v>0.4</v>
      </c>
    </row>
    <row r="15" spans="4:7" ht="12">
      <c r="D15" s="4" t="s">
        <v>67</v>
      </c>
      <c r="E15" s="33">
        <v>73.6</v>
      </c>
      <c r="F15" s="33">
        <v>25.08</v>
      </c>
      <c r="G15" s="33">
        <v>1.32</v>
      </c>
    </row>
    <row r="16" spans="4:7" ht="12">
      <c r="D16" s="4" t="s">
        <v>286</v>
      </c>
      <c r="E16" s="33">
        <v>78.82</v>
      </c>
      <c r="F16" s="33">
        <v>21.71</v>
      </c>
      <c r="G16" s="33">
        <v>-0.31</v>
      </c>
    </row>
    <row r="17" spans="4:7" ht="12">
      <c r="D17" s="4" t="s">
        <v>74</v>
      </c>
      <c r="E17" s="33">
        <v>73.42</v>
      </c>
      <c r="F17" s="33">
        <v>24.91</v>
      </c>
      <c r="G17" s="33">
        <v>1.67</v>
      </c>
    </row>
    <row r="18" spans="4:7" ht="12">
      <c r="D18" s="4" t="s">
        <v>76</v>
      </c>
      <c r="E18" s="33">
        <v>67.14</v>
      </c>
      <c r="F18" s="33">
        <v>28.59</v>
      </c>
      <c r="G18" s="33">
        <v>4.27</v>
      </c>
    </row>
    <row r="19" spans="4:7" ht="12">
      <c r="D19" s="4" t="s">
        <v>82</v>
      </c>
      <c r="E19" s="33">
        <v>69</v>
      </c>
      <c r="F19" s="33">
        <v>29.51</v>
      </c>
      <c r="G19" s="33">
        <v>1.49</v>
      </c>
    </row>
    <row r="20" spans="4:7" ht="12">
      <c r="D20" s="4" t="s">
        <v>84</v>
      </c>
      <c r="E20" s="33">
        <v>84.93</v>
      </c>
      <c r="F20" s="33">
        <v>15.07</v>
      </c>
      <c r="G20" s="33">
        <v>0</v>
      </c>
    </row>
    <row r="21" spans="4:7" ht="12">
      <c r="D21" s="4" t="s">
        <v>88</v>
      </c>
      <c r="E21" s="33">
        <v>78.7</v>
      </c>
      <c r="F21" s="33">
        <v>20.6</v>
      </c>
      <c r="G21" s="33">
        <v>0.8</v>
      </c>
    </row>
    <row r="22" spans="4:7" ht="12">
      <c r="D22" s="4" t="s">
        <v>90</v>
      </c>
      <c r="E22" s="33">
        <v>71.5</v>
      </c>
      <c r="F22" s="33">
        <v>28.2</v>
      </c>
      <c r="G22" s="33">
        <v>0.3</v>
      </c>
    </row>
    <row r="23" spans="4:7" ht="12">
      <c r="D23" s="4" t="s">
        <v>93</v>
      </c>
      <c r="E23" s="33">
        <v>83.9</v>
      </c>
      <c r="F23" s="33">
        <v>15.24</v>
      </c>
      <c r="G23" s="33">
        <v>0.86</v>
      </c>
    </row>
    <row r="24" spans="4:7" ht="12">
      <c r="D24" s="4" t="s">
        <v>97</v>
      </c>
      <c r="E24" s="33">
        <v>69.1</v>
      </c>
      <c r="F24" s="33">
        <v>26.9</v>
      </c>
      <c r="G24" s="33">
        <v>4</v>
      </c>
    </row>
    <row r="25" spans="4:7" ht="12">
      <c r="D25" s="4" t="s">
        <v>19</v>
      </c>
      <c r="E25" s="33">
        <v>93.08</v>
      </c>
      <c r="F25" s="33">
        <v>6.92</v>
      </c>
      <c r="G25" s="33">
        <v>0</v>
      </c>
    </row>
    <row r="26" spans="4:7" ht="11.25">
      <c r="D26" s="4" t="s">
        <v>104</v>
      </c>
      <c r="E26" s="33">
        <v>76.9</v>
      </c>
      <c r="F26" s="33">
        <v>21</v>
      </c>
      <c r="G26" s="33">
        <v>2.1</v>
      </c>
    </row>
    <row r="27" spans="4:7" ht="11.25">
      <c r="D27" s="4" t="s">
        <v>107</v>
      </c>
      <c r="E27" s="33">
        <v>73.2</v>
      </c>
      <c r="F27" s="33">
        <v>23.95</v>
      </c>
      <c r="G27" s="33">
        <v>2.84</v>
      </c>
    </row>
    <row r="28" spans="4:7" ht="11.25">
      <c r="D28" s="4" t="s">
        <v>113</v>
      </c>
      <c r="E28" s="33">
        <v>80.16</v>
      </c>
      <c r="F28" s="33">
        <v>16.59</v>
      </c>
      <c r="G28" s="33">
        <v>3.25</v>
      </c>
    </row>
    <row r="29" spans="4:7" ht="11.25">
      <c r="D29" s="4" t="s">
        <v>20</v>
      </c>
      <c r="E29" s="33">
        <v>77.5</v>
      </c>
      <c r="F29" s="33">
        <v>21.2</v>
      </c>
      <c r="G29" s="33">
        <v>1.3</v>
      </c>
    </row>
    <row r="30" spans="4:7" ht="11.25">
      <c r="D30" s="4" t="s">
        <v>115</v>
      </c>
      <c r="E30" s="33">
        <v>72.05</v>
      </c>
      <c r="F30" s="33">
        <v>26.12</v>
      </c>
      <c r="G30" s="33">
        <v>1.83</v>
      </c>
    </row>
    <row r="31" spans="4:7" ht="11.25">
      <c r="D31" s="4" t="s">
        <v>118</v>
      </c>
      <c r="E31" s="33">
        <v>82.57</v>
      </c>
      <c r="F31" s="33">
        <v>13.44</v>
      </c>
      <c r="G31" s="33">
        <v>3.99</v>
      </c>
    </row>
    <row r="32" spans="4:7" ht="11.25">
      <c r="D32" s="4" t="s">
        <v>123</v>
      </c>
      <c r="E32" s="33">
        <v>75</v>
      </c>
      <c r="F32" s="33">
        <v>24.06</v>
      </c>
      <c r="G32" s="33">
        <v>0.94</v>
      </c>
    </row>
    <row r="33" spans="4:7" ht="11.25">
      <c r="D33" s="4" t="s">
        <v>125</v>
      </c>
      <c r="E33" s="33">
        <v>77.97</v>
      </c>
      <c r="F33" s="33">
        <v>20.8</v>
      </c>
      <c r="G33" s="33">
        <v>1.22</v>
      </c>
    </row>
    <row r="34" spans="4:7" ht="11.25">
      <c r="D34" s="4" t="s">
        <v>126</v>
      </c>
      <c r="E34" s="33">
        <v>66.18</v>
      </c>
      <c r="F34" s="33">
        <v>30.56</v>
      </c>
      <c r="G34" s="33">
        <v>3.26</v>
      </c>
    </row>
    <row r="35" spans="4:7" ht="11.25">
      <c r="D35" s="4" t="s">
        <v>287</v>
      </c>
      <c r="E35" s="33">
        <v>79.18</v>
      </c>
      <c r="F35" s="33">
        <v>18.37</v>
      </c>
      <c r="G35" s="33">
        <v>2.45</v>
      </c>
    </row>
    <row r="36" spans="4:7" ht="11.25">
      <c r="D36" s="4" t="s">
        <v>129</v>
      </c>
      <c r="E36" s="33">
        <v>83.6</v>
      </c>
      <c r="F36" s="33">
        <v>16.4</v>
      </c>
      <c r="G36" s="33">
        <v>0</v>
      </c>
    </row>
    <row r="37" spans="4:7" ht="11.25">
      <c r="D37" s="4" t="s">
        <v>132</v>
      </c>
      <c r="E37" s="33">
        <v>83.49</v>
      </c>
      <c r="F37" s="33">
        <v>14.93</v>
      </c>
      <c r="G37" s="33">
        <v>1.58</v>
      </c>
    </row>
    <row r="39" ht="11.25">
      <c r="D39" s="4" t="s">
        <v>277</v>
      </c>
    </row>
    <row r="40" ht="11.25">
      <c r="D40" s="4" t="s">
        <v>52</v>
      </c>
    </row>
    <row r="41" ht="11.25">
      <c r="D41" s="4" t="s">
        <v>54</v>
      </c>
    </row>
    <row r="42" ht="11.25">
      <c r="D42" s="4" t="s">
        <v>29</v>
      </c>
    </row>
    <row r="43" ht="11.25">
      <c r="D43" s="4" t="s">
        <v>282</v>
      </c>
    </row>
    <row r="44" ht="11.25">
      <c r="D44" s="4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421875" style="4" customWidth="1"/>
    <col min="5" max="14" width="5.00390625" style="4" customWidth="1"/>
    <col min="15" max="15" width="8.00390625" style="4" customWidth="1"/>
    <col min="16" max="16" width="1.7109375" style="4" customWidth="1"/>
    <col min="17" max="16384" width="9.140625" style="4" customWidth="1"/>
  </cols>
  <sheetData>
    <row r="1" spans="1:18" s="1" customFormat="1" ht="11.25">
      <c r="A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R1" s="2"/>
    </row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381</v>
      </c>
    </row>
    <row r="7" s="1" customFormat="1" ht="12.75" customHeight="1">
      <c r="D7" s="1" t="s">
        <v>154</v>
      </c>
    </row>
    <row r="9" spans="3:18" s="6" customFormat="1" ht="22.5" customHeight="1">
      <c r="C9" s="68"/>
      <c r="D9" s="7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265" t="s">
        <v>155</v>
      </c>
      <c r="P9" s="68"/>
      <c r="Q9" s="7"/>
      <c r="R9" s="7"/>
    </row>
    <row r="10" spans="3:16" s="8" customFormat="1" ht="11.25" customHeight="1">
      <c r="C10" s="71"/>
      <c r="D10" s="76"/>
      <c r="E10" s="156">
        <v>1998</v>
      </c>
      <c r="F10" s="156">
        <v>1999</v>
      </c>
      <c r="G10" s="156">
        <v>2000</v>
      </c>
      <c r="H10" s="156">
        <v>2001</v>
      </c>
      <c r="I10" s="156">
        <v>2002</v>
      </c>
      <c r="J10" s="156">
        <v>2003</v>
      </c>
      <c r="K10" s="156">
        <v>2004</v>
      </c>
      <c r="L10" s="156">
        <v>2005</v>
      </c>
      <c r="M10" s="156">
        <v>2006</v>
      </c>
      <c r="N10" s="156">
        <v>2007</v>
      </c>
      <c r="O10" s="266"/>
      <c r="P10" s="71"/>
    </row>
    <row r="11" spans="3:18" ht="9.75" customHeight="1">
      <c r="C11" s="95"/>
      <c r="D11" s="96" t="s">
        <v>46</v>
      </c>
      <c r="E11" s="113">
        <v>8142.4272</v>
      </c>
      <c r="F11" s="113">
        <v>8558.0933</v>
      </c>
      <c r="G11" s="113">
        <v>9172.5794</v>
      </c>
      <c r="H11" s="113">
        <v>9549.4994</v>
      </c>
      <c r="I11" s="113">
        <v>9910.8867</v>
      </c>
      <c r="J11" s="113">
        <v>10076.680199999999</v>
      </c>
      <c r="K11" s="113">
        <v>10577.1843</v>
      </c>
      <c r="L11" s="113">
        <v>11034.5247</v>
      </c>
      <c r="M11" s="113">
        <v>11641.1504</v>
      </c>
      <c r="N11" s="113">
        <v>12303.9605</v>
      </c>
      <c r="O11" s="114">
        <v>100</v>
      </c>
      <c r="P11" s="95"/>
      <c r="Q11" s="27"/>
      <c r="R11" s="154"/>
    </row>
    <row r="12" spans="3:17" ht="9.75" customHeight="1">
      <c r="C12" s="98"/>
      <c r="D12" s="99" t="s">
        <v>140</v>
      </c>
      <c r="E12" s="115">
        <v>6140.2007</v>
      </c>
      <c r="F12" s="115">
        <v>6422.0735</v>
      </c>
      <c r="G12" s="115">
        <v>6756.9397</v>
      </c>
      <c r="H12" s="115">
        <v>7051.2558</v>
      </c>
      <c r="I12" s="115">
        <v>7298.8741</v>
      </c>
      <c r="J12" s="115">
        <v>7514.3215</v>
      </c>
      <c r="K12" s="115">
        <v>7818.9256</v>
      </c>
      <c r="L12" s="115">
        <v>8109.191900000001</v>
      </c>
      <c r="M12" s="115">
        <v>8498.975699999999</v>
      </c>
      <c r="N12" s="115">
        <v>8919.1931</v>
      </c>
      <c r="O12" s="116">
        <v>72.49042371356768</v>
      </c>
      <c r="P12" s="98"/>
      <c r="Q12" s="27"/>
    </row>
    <row r="13" spans="3:17" ht="9.75" customHeight="1">
      <c r="C13" s="101"/>
      <c r="D13" s="102" t="s">
        <v>58</v>
      </c>
      <c r="E13" s="117">
        <v>227.98510000000002</v>
      </c>
      <c r="F13" s="117">
        <v>238.248</v>
      </c>
      <c r="G13" s="117">
        <v>251.741</v>
      </c>
      <c r="H13" s="117">
        <v>258.883</v>
      </c>
      <c r="I13" s="117">
        <v>267.652</v>
      </c>
      <c r="J13" s="117">
        <v>274.726</v>
      </c>
      <c r="K13" s="117">
        <v>289.69</v>
      </c>
      <c r="L13" s="117">
        <v>301.966</v>
      </c>
      <c r="M13" s="117">
        <v>316.622</v>
      </c>
      <c r="N13" s="117">
        <v>330.8</v>
      </c>
      <c r="O13" s="118">
        <v>2.688565198173385</v>
      </c>
      <c r="P13" s="101"/>
      <c r="Q13" s="27"/>
    </row>
    <row r="14" spans="3:17" ht="9.75" customHeight="1">
      <c r="C14" s="104"/>
      <c r="D14" s="105" t="s">
        <v>62</v>
      </c>
      <c r="E14" s="119">
        <v>11.386299999999999</v>
      </c>
      <c r="F14" s="119">
        <v>12.1639</v>
      </c>
      <c r="G14" s="119">
        <v>13.7043</v>
      </c>
      <c r="H14" s="119">
        <v>15.249600000000001</v>
      </c>
      <c r="I14" s="119">
        <v>16.623</v>
      </c>
      <c r="J14" s="119">
        <v>17.7668</v>
      </c>
      <c r="K14" s="119">
        <v>19.875400000000003</v>
      </c>
      <c r="L14" s="119">
        <v>21.8823</v>
      </c>
      <c r="M14" s="119">
        <v>25.2382</v>
      </c>
      <c r="N14" s="119">
        <v>28.8986</v>
      </c>
      <c r="O14" s="120">
        <v>0.23487234049556646</v>
      </c>
      <c r="P14" s="104"/>
      <c r="Q14" s="27"/>
    </row>
    <row r="15" spans="3:17" ht="9.75" customHeight="1">
      <c r="C15" s="104"/>
      <c r="D15" s="105" t="s">
        <v>64</v>
      </c>
      <c r="E15" s="119">
        <v>55.3829</v>
      </c>
      <c r="F15" s="119">
        <v>56.4146</v>
      </c>
      <c r="G15" s="119">
        <v>61.4952</v>
      </c>
      <c r="H15" s="119">
        <v>69.04469999999999</v>
      </c>
      <c r="I15" s="119">
        <v>80.0036</v>
      </c>
      <c r="J15" s="119">
        <v>80.92410000000001</v>
      </c>
      <c r="K15" s="119">
        <v>88.262</v>
      </c>
      <c r="L15" s="119">
        <v>100.1901</v>
      </c>
      <c r="M15" s="119">
        <v>113.4585</v>
      </c>
      <c r="N15" s="121">
        <v>127.49810000000001</v>
      </c>
      <c r="O15" s="120">
        <v>1.0362362590484584</v>
      </c>
      <c r="P15" s="104"/>
      <c r="Q15" s="27"/>
    </row>
    <row r="16" spans="3:17" ht="9.75" customHeight="1">
      <c r="C16" s="104"/>
      <c r="D16" s="105" t="s">
        <v>65</v>
      </c>
      <c r="E16" s="119">
        <v>155.16310000000001</v>
      </c>
      <c r="F16" s="119">
        <v>163.19989999999999</v>
      </c>
      <c r="G16" s="119">
        <v>173.59789999999998</v>
      </c>
      <c r="H16" s="119">
        <v>179.2261</v>
      </c>
      <c r="I16" s="119">
        <v>184.74360000000001</v>
      </c>
      <c r="J16" s="119">
        <v>188.50029999999998</v>
      </c>
      <c r="K16" s="119">
        <v>197.0699</v>
      </c>
      <c r="L16" s="119">
        <v>207.75560000000002</v>
      </c>
      <c r="M16" s="119">
        <v>220.0694</v>
      </c>
      <c r="N16" s="119">
        <v>227.6646</v>
      </c>
      <c r="O16" s="120">
        <v>1.8503359141960836</v>
      </c>
      <c r="P16" s="104"/>
      <c r="Q16" s="27"/>
    </row>
    <row r="17" spans="3:17" ht="9.75" customHeight="1">
      <c r="C17" s="104"/>
      <c r="D17" s="105" t="s">
        <v>66</v>
      </c>
      <c r="E17" s="119">
        <v>1952.107</v>
      </c>
      <c r="F17" s="119">
        <v>2012</v>
      </c>
      <c r="G17" s="119">
        <v>2062.5</v>
      </c>
      <c r="H17" s="119">
        <v>2113.16</v>
      </c>
      <c r="I17" s="119">
        <v>2143.18</v>
      </c>
      <c r="J17" s="119">
        <v>2163.8</v>
      </c>
      <c r="K17" s="119">
        <v>2210.9</v>
      </c>
      <c r="L17" s="119">
        <v>2243.2</v>
      </c>
      <c r="M17" s="119">
        <v>2321.5</v>
      </c>
      <c r="N17" s="119">
        <v>2422.9</v>
      </c>
      <c r="O17" s="120">
        <v>19.692033309112137</v>
      </c>
      <c r="P17" s="104"/>
      <c r="Q17" s="27"/>
    </row>
    <row r="18" spans="3:17" ht="9.75" customHeight="1">
      <c r="C18" s="104"/>
      <c r="D18" s="105" t="s">
        <v>67</v>
      </c>
      <c r="E18" s="119">
        <v>4.9801</v>
      </c>
      <c r="F18" s="119">
        <v>5.334899999999999</v>
      </c>
      <c r="G18" s="119">
        <v>6.103</v>
      </c>
      <c r="H18" s="119">
        <v>6.916399999999999</v>
      </c>
      <c r="I18" s="119">
        <v>7.7571</v>
      </c>
      <c r="J18" s="119">
        <v>8.6926</v>
      </c>
      <c r="K18" s="119">
        <v>9.651399999999999</v>
      </c>
      <c r="L18" s="119">
        <v>11.0906</v>
      </c>
      <c r="M18" s="119">
        <v>13.104299999999999</v>
      </c>
      <c r="N18" s="119">
        <v>15.270299999999999</v>
      </c>
      <c r="O18" s="120">
        <v>0.12410881845727642</v>
      </c>
      <c r="P18" s="104"/>
      <c r="Q18" s="27"/>
    </row>
    <row r="19" spans="3:17" ht="9.75" customHeight="1">
      <c r="C19" s="104"/>
      <c r="D19" s="105" t="s">
        <v>71</v>
      </c>
      <c r="E19" s="119">
        <v>78.80330000000001</v>
      </c>
      <c r="F19" s="119">
        <v>90.658</v>
      </c>
      <c r="G19" s="119">
        <v>104.6203</v>
      </c>
      <c r="H19" s="119">
        <v>116.93910000000001</v>
      </c>
      <c r="I19" s="119">
        <v>130.21460000000002</v>
      </c>
      <c r="J19" s="119">
        <v>139.4135</v>
      </c>
      <c r="K19" s="119">
        <v>148.5017</v>
      </c>
      <c r="L19" s="119">
        <v>161.49779999999998</v>
      </c>
      <c r="M19" s="119">
        <v>174.705</v>
      </c>
      <c r="N19" s="121">
        <v>185.6316</v>
      </c>
      <c r="O19" s="120">
        <v>1.5087142062915433</v>
      </c>
      <c r="P19" s="104"/>
      <c r="Q19" s="27"/>
    </row>
    <row r="20" spans="3:17" ht="9.75" customHeight="1">
      <c r="C20" s="104"/>
      <c r="D20" s="105" t="s">
        <v>73</v>
      </c>
      <c r="E20" s="119">
        <v>121.98519999999999</v>
      </c>
      <c r="F20" s="119">
        <v>131.9361</v>
      </c>
      <c r="G20" s="119">
        <v>137.9295</v>
      </c>
      <c r="H20" s="119">
        <v>146.2599</v>
      </c>
      <c r="I20" s="119">
        <v>157.586</v>
      </c>
      <c r="J20" s="119">
        <v>171.258</v>
      </c>
      <c r="K20" s="119">
        <v>185.225</v>
      </c>
      <c r="L20" s="119">
        <v>198.609</v>
      </c>
      <c r="M20" s="119">
        <v>213.985</v>
      </c>
      <c r="N20" s="119">
        <v>228.9487</v>
      </c>
      <c r="O20" s="120">
        <v>1.8607723911337333</v>
      </c>
      <c r="P20" s="104"/>
      <c r="Q20" s="27"/>
    </row>
    <row r="21" spans="3:17" ht="9.75" customHeight="1">
      <c r="C21" s="104"/>
      <c r="D21" s="105" t="s">
        <v>74</v>
      </c>
      <c r="E21" s="119">
        <v>536.9172</v>
      </c>
      <c r="F21" s="119">
        <v>579.942</v>
      </c>
      <c r="G21" s="119">
        <v>630.263</v>
      </c>
      <c r="H21" s="119">
        <v>680.678</v>
      </c>
      <c r="I21" s="119">
        <v>729.206</v>
      </c>
      <c r="J21" s="119">
        <v>782.929</v>
      </c>
      <c r="K21" s="119">
        <v>841.042</v>
      </c>
      <c r="L21" s="119">
        <v>908.792</v>
      </c>
      <c r="M21" s="119">
        <v>982.303</v>
      </c>
      <c r="N21" s="119">
        <v>1050.595</v>
      </c>
      <c r="O21" s="120">
        <v>8.538673380819128</v>
      </c>
      <c r="P21" s="104"/>
      <c r="Q21" s="27"/>
    </row>
    <row r="22" spans="3:17" ht="9.75" customHeight="1">
      <c r="C22" s="104"/>
      <c r="D22" s="105" t="s">
        <v>76</v>
      </c>
      <c r="E22" s="119">
        <v>1315.2645</v>
      </c>
      <c r="F22" s="119">
        <v>1367.966</v>
      </c>
      <c r="G22" s="119">
        <v>1441.372</v>
      </c>
      <c r="H22" s="119">
        <v>1497.185</v>
      </c>
      <c r="I22" s="119">
        <v>1548.555</v>
      </c>
      <c r="J22" s="119">
        <v>1594.814</v>
      </c>
      <c r="K22" s="119">
        <v>1660.189</v>
      </c>
      <c r="L22" s="119">
        <v>1726.068</v>
      </c>
      <c r="M22" s="119">
        <v>1807.462</v>
      </c>
      <c r="N22" s="119">
        <v>1892.2415</v>
      </c>
      <c r="O22" s="120">
        <v>15.379125282464944</v>
      </c>
      <c r="P22" s="104"/>
      <c r="Q22" s="27"/>
    </row>
    <row r="23" spans="3:17" ht="9.75" customHeight="1">
      <c r="C23" s="104"/>
      <c r="D23" s="105" t="s">
        <v>81</v>
      </c>
      <c r="E23" s="119">
        <v>1087.2204</v>
      </c>
      <c r="F23" s="119">
        <v>1127.0911</v>
      </c>
      <c r="G23" s="119">
        <v>1191.0573</v>
      </c>
      <c r="H23" s="119">
        <v>1248.6481</v>
      </c>
      <c r="I23" s="119">
        <v>1295.2257</v>
      </c>
      <c r="J23" s="119">
        <v>1335.3537</v>
      </c>
      <c r="K23" s="119">
        <v>1391.5302</v>
      </c>
      <c r="L23" s="119">
        <v>1428.3754</v>
      </c>
      <c r="M23" s="119">
        <v>1479.9811000000002</v>
      </c>
      <c r="N23" s="119">
        <v>1535.5403999999999</v>
      </c>
      <c r="O23" s="120">
        <v>12.480049818105316</v>
      </c>
      <c r="P23" s="104"/>
      <c r="Q23" s="27"/>
    </row>
    <row r="24" spans="3:17" ht="9.75" customHeight="1">
      <c r="C24" s="104"/>
      <c r="D24" s="105" t="s">
        <v>84</v>
      </c>
      <c r="E24" s="119">
        <v>8.531799999999999</v>
      </c>
      <c r="F24" s="119">
        <v>9.1633</v>
      </c>
      <c r="G24" s="119">
        <v>10.078700000000001</v>
      </c>
      <c r="H24" s="119">
        <v>10.8011</v>
      </c>
      <c r="I24" s="119">
        <v>11.17</v>
      </c>
      <c r="J24" s="119">
        <v>11.785</v>
      </c>
      <c r="K24" s="119">
        <v>12.7281</v>
      </c>
      <c r="L24" s="119">
        <v>13.6593</v>
      </c>
      <c r="M24" s="119">
        <v>14.673200000000001</v>
      </c>
      <c r="N24" s="119">
        <v>15.6362</v>
      </c>
      <c r="O24" s="120">
        <v>0.1270826576532004</v>
      </c>
      <c r="P24" s="104"/>
      <c r="Q24" s="27"/>
    </row>
    <row r="25" spans="3:17" ht="9.75" customHeight="1">
      <c r="C25" s="104"/>
      <c r="D25" s="105" t="s">
        <v>88</v>
      </c>
      <c r="E25" s="119">
        <v>6.0148</v>
      </c>
      <c r="F25" s="119">
        <v>6.8175</v>
      </c>
      <c r="G25" s="119">
        <v>8.4956</v>
      </c>
      <c r="H25" s="119">
        <v>9.319600000000001</v>
      </c>
      <c r="I25" s="119">
        <v>9.911100000000001</v>
      </c>
      <c r="J25" s="119">
        <v>9.977799999999998</v>
      </c>
      <c r="K25" s="119">
        <v>11.1763</v>
      </c>
      <c r="L25" s="119">
        <v>13.0122</v>
      </c>
      <c r="M25" s="119">
        <v>16.0467</v>
      </c>
      <c r="N25" s="119">
        <v>19.9363</v>
      </c>
      <c r="O25" s="120">
        <v>0.16203156699015736</v>
      </c>
      <c r="P25" s="104"/>
      <c r="Q25" s="27"/>
    </row>
    <row r="26" spans="3:17" ht="9.75" customHeight="1">
      <c r="C26" s="104"/>
      <c r="D26" s="105" t="s">
        <v>90</v>
      </c>
      <c r="E26" s="119">
        <v>9.967600000000001</v>
      </c>
      <c r="F26" s="119">
        <v>10.2405</v>
      </c>
      <c r="G26" s="119">
        <v>12.360299999999999</v>
      </c>
      <c r="H26" s="119">
        <v>13.5624</v>
      </c>
      <c r="I26" s="119">
        <v>15.023200000000001</v>
      </c>
      <c r="J26" s="119">
        <v>16.452099999999998</v>
      </c>
      <c r="K26" s="119">
        <v>18.125799999999998</v>
      </c>
      <c r="L26" s="119">
        <v>20.6732</v>
      </c>
      <c r="M26" s="119">
        <v>23.721400000000003</v>
      </c>
      <c r="N26" s="119">
        <v>28.017799999999998</v>
      </c>
      <c r="O26" s="120">
        <v>0.22771366991953526</v>
      </c>
      <c r="P26" s="104"/>
      <c r="Q26" s="27"/>
    </row>
    <row r="27" spans="3:17" ht="9.75" customHeight="1">
      <c r="C27" s="104"/>
      <c r="D27" s="105" t="s">
        <v>93</v>
      </c>
      <c r="E27" s="119">
        <v>17.2942</v>
      </c>
      <c r="F27" s="119">
        <v>19.8868</v>
      </c>
      <c r="G27" s="119">
        <v>22.0006</v>
      </c>
      <c r="H27" s="119">
        <v>22.5723</v>
      </c>
      <c r="I27" s="119">
        <v>23.9923</v>
      </c>
      <c r="J27" s="119">
        <v>25.7256</v>
      </c>
      <c r="K27" s="119">
        <v>27.4392</v>
      </c>
      <c r="L27" s="119">
        <v>30.0321</v>
      </c>
      <c r="M27" s="119">
        <v>33.8536</v>
      </c>
      <c r="N27" s="119">
        <v>36.1372</v>
      </c>
      <c r="O27" s="120">
        <v>0.2937038037467692</v>
      </c>
      <c r="P27" s="104"/>
      <c r="Q27" s="27"/>
    </row>
    <row r="28" spans="3:17" ht="9.75" customHeight="1">
      <c r="C28" s="104"/>
      <c r="D28" s="105" t="s">
        <v>97</v>
      </c>
      <c r="E28" s="119">
        <v>41.930800000000005</v>
      </c>
      <c r="F28" s="119">
        <v>45.0746</v>
      </c>
      <c r="G28" s="119">
        <v>52.025</v>
      </c>
      <c r="H28" s="119">
        <v>59.5118</v>
      </c>
      <c r="I28" s="119">
        <v>70.7137</v>
      </c>
      <c r="J28" s="119">
        <v>74.6816</v>
      </c>
      <c r="K28" s="119">
        <v>82.3258</v>
      </c>
      <c r="L28" s="119">
        <v>88.863</v>
      </c>
      <c r="M28" s="119">
        <v>90.0451</v>
      </c>
      <c r="N28" s="119">
        <v>101.0774</v>
      </c>
      <c r="O28" s="120">
        <v>0.8215029623997899</v>
      </c>
      <c r="P28" s="104"/>
      <c r="Q28" s="27"/>
    </row>
    <row r="29" spans="3:17" ht="9.75" customHeight="1">
      <c r="C29" s="104"/>
      <c r="D29" s="105" t="s">
        <v>19</v>
      </c>
      <c r="E29" s="119">
        <v>3.4021999999999997</v>
      </c>
      <c r="F29" s="119">
        <v>3.6611</v>
      </c>
      <c r="G29" s="119">
        <v>4.221100000000001</v>
      </c>
      <c r="H29" s="119">
        <v>4.3005</v>
      </c>
      <c r="I29" s="119">
        <v>4.488899999999999</v>
      </c>
      <c r="J29" s="119">
        <v>4.421399999999999</v>
      </c>
      <c r="K29" s="119">
        <v>4.5225</v>
      </c>
      <c r="L29" s="119">
        <v>4.793100000000001</v>
      </c>
      <c r="M29" s="119">
        <v>5.0954</v>
      </c>
      <c r="N29" s="119">
        <v>5.415</v>
      </c>
      <c r="O29" s="120">
        <v>0.044010219311090934</v>
      </c>
      <c r="P29" s="104"/>
      <c r="Q29" s="27"/>
    </row>
    <row r="30" spans="3:17" ht="9.75" customHeight="1">
      <c r="C30" s="104"/>
      <c r="D30" s="105" t="s">
        <v>101</v>
      </c>
      <c r="E30" s="119">
        <v>359.8587</v>
      </c>
      <c r="F30" s="119">
        <v>386.193</v>
      </c>
      <c r="G30" s="119">
        <v>417.96</v>
      </c>
      <c r="H30" s="119">
        <v>447.731</v>
      </c>
      <c r="I30" s="119">
        <v>465.214</v>
      </c>
      <c r="J30" s="119">
        <v>476.945</v>
      </c>
      <c r="K30" s="119">
        <v>491.184</v>
      </c>
      <c r="L30" s="119">
        <v>513.407</v>
      </c>
      <c r="M30" s="119">
        <v>539.929</v>
      </c>
      <c r="N30" s="119">
        <v>567.066</v>
      </c>
      <c r="O30" s="120">
        <v>4.6088086840005715</v>
      </c>
      <c r="P30" s="104"/>
      <c r="Q30" s="27"/>
    </row>
    <row r="31" spans="3:17" ht="9.75" customHeight="1">
      <c r="C31" s="104"/>
      <c r="D31" s="105" t="s">
        <v>107</v>
      </c>
      <c r="E31" s="119">
        <v>189.55339999999998</v>
      </c>
      <c r="F31" s="119">
        <v>197.9785</v>
      </c>
      <c r="G31" s="119">
        <v>207.5288</v>
      </c>
      <c r="H31" s="119">
        <v>212.4985</v>
      </c>
      <c r="I31" s="119">
        <v>218.8477</v>
      </c>
      <c r="J31" s="119">
        <v>223.3023</v>
      </c>
      <c r="K31" s="119">
        <v>232.78179999999998</v>
      </c>
      <c r="L31" s="119">
        <v>244.4531</v>
      </c>
      <c r="M31" s="119">
        <v>257.2945</v>
      </c>
      <c r="N31" s="119">
        <v>270.8368</v>
      </c>
      <c r="O31" s="120">
        <v>2.2012164294578156</v>
      </c>
      <c r="P31" s="104"/>
      <c r="Q31" s="27"/>
    </row>
    <row r="32" spans="3:17" ht="9.75" customHeight="1">
      <c r="C32" s="104"/>
      <c r="D32" s="105" t="s">
        <v>109</v>
      </c>
      <c r="E32" s="119">
        <v>153.4294</v>
      </c>
      <c r="F32" s="119">
        <v>157.4698</v>
      </c>
      <c r="G32" s="119">
        <v>185.7138</v>
      </c>
      <c r="H32" s="119">
        <v>212.29379999999998</v>
      </c>
      <c r="I32" s="119">
        <v>209.6174</v>
      </c>
      <c r="J32" s="119">
        <v>191.6438</v>
      </c>
      <c r="K32" s="119">
        <v>204.2365</v>
      </c>
      <c r="L32" s="119">
        <v>244.42010000000002</v>
      </c>
      <c r="M32" s="119">
        <v>272.0889</v>
      </c>
      <c r="N32" s="119">
        <v>308.63840000000005</v>
      </c>
      <c r="O32" s="120">
        <v>2.5084475848244154</v>
      </c>
      <c r="P32" s="104"/>
      <c r="Q32" s="27"/>
    </row>
    <row r="33" spans="3:17" ht="9.75" customHeight="1">
      <c r="C33" s="104"/>
      <c r="D33" s="105" t="s">
        <v>21</v>
      </c>
      <c r="E33" s="119">
        <v>105.85719999999999</v>
      </c>
      <c r="F33" s="119">
        <v>114.193</v>
      </c>
      <c r="G33" s="119">
        <v>122.2702</v>
      </c>
      <c r="H33" s="119">
        <v>129.3084</v>
      </c>
      <c r="I33" s="119">
        <v>135.4336</v>
      </c>
      <c r="J33" s="119">
        <v>138.5821</v>
      </c>
      <c r="K33" s="119">
        <v>144.128</v>
      </c>
      <c r="L33" s="119">
        <v>149.1234</v>
      </c>
      <c r="M33" s="119">
        <v>155.44629999999998</v>
      </c>
      <c r="N33" s="119">
        <v>163.0241</v>
      </c>
      <c r="O33" s="120">
        <v>1.324972556600779</v>
      </c>
      <c r="P33" s="104"/>
      <c r="Q33" s="27"/>
    </row>
    <row r="34" spans="3:17" ht="9.75" customHeight="1">
      <c r="C34" s="104"/>
      <c r="D34" s="105" t="s">
        <v>115</v>
      </c>
      <c r="E34" s="119">
        <v>37.4364</v>
      </c>
      <c r="F34" s="119">
        <v>33.387800000000006</v>
      </c>
      <c r="G34" s="119">
        <v>40.3464</v>
      </c>
      <c r="H34" s="119">
        <v>44.904199999999996</v>
      </c>
      <c r="I34" s="119">
        <v>48.4416</v>
      </c>
      <c r="J34" s="119">
        <v>52.613</v>
      </c>
      <c r="K34" s="119">
        <v>60.842</v>
      </c>
      <c r="L34" s="119">
        <v>79.5869</v>
      </c>
      <c r="M34" s="119">
        <v>97.71839999999999</v>
      </c>
      <c r="N34" s="119">
        <v>121.43060000000001</v>
      </c>
      <c r="O34" s="120">
        <v>0.9869228692663635</v>
      </c>
      <c r="P34" s="104"/>
      <c r="Q34" s="27"/>
    </row>
    <row r="35" spans="3:17" ht="9.75" customHeight="1">
      <c r="C35" s="104"/>
      <c r="D35" s="105" t="s">
        <v>118</v>
      </c>
      <c r="E35" s="119">
        <v>19.0293</v>
      </c>
      <c r="F35" s="119">
        <v>20.4097</v>
      </c>
      <c r="G35" s="119">
        <v>21.1252</v>
      </c>
      <c r="H35" s="119">
        <v>22.422900000000002</v>
      </c>
      <c r="I35" s="119">
        <v>24.1342</v>
      </c>
      <c r="J35" s="119">
        <v>25.327900000000003</v>
      </c>
      <c r="K35" s="119">
        <v>26.739099999999997</v>
      </c>
      <c r="L35" s="119">
        <v>28.252</v>
      </c>
      <c r="M35" s="119">
        <v>30.4539</v>
      </c>
      <c r="N35" s="119">
        <v>33.5418</v>
      </c>
      <c r="O35" s="120">
        <v>0.2726097828418744</v>
      </c>
      <c r="P35" s="104"/>
      <c r="Q35" s="27"/>
    </row>
    <row r="36" spans="3:17" ht="9.75" customHeight="1">
      <c r="C36" s="104"/>
      <c r="D36" s="105" t="s">
        <v>123</v>
      </c>
      <c r="E36" s="119">
        <v>19.912200000000002</v>
      </c>
      <c r="F36" s="119">
        <v>19.1645</v>
      </c>
      <c r="G36" s="119">
        <v>22.0169</v>
      </c>
      <c r="H36" s="119">
        <v>23.5203</v>
      </c>
      <c r="I36" s="119">
        <v>25.954900000000002</v>
      </c>
      <c r="J36" s="119">
        <v>29.4652</v>
      </c>
      <c r="K36" s="119">
        <v>34.0234</v>
      </c>
      <c r="L36" s="119">
        <v>38.4803</v>
      </c>
      <c r="M36" s="119">
        <v>44.571400000000004</v>
      </c>
      <c r="N36" s="119">
        <v>54.8272</v>
      </c>
      <c r="O36" s="120">
        <v>0.44560611195070077</v>
      </c>
      <c r="P36" s="104"/>
      <c r="Q36" s="27"/>
    </row>
    <row r="37" spans="3:17" ht="9.75" customHeight="1">
      <c r="C37" s="104"/>
      <c r="D37" s="105" t="s">
        <v>125</v>
      </c>
      <c r="E37" s="119">
        <v>116.391</v>
      </c>
      <c r="F37" s="119">
        <v>122.747</v>
      </c>
      <c r="G37" s="119">
        <v>132.272</v>
      </c>
      <c r="H37" s="119">
        <v>139.868</v>
      </c>
      <c r="I37" s="119">
        <v>143.974</v>
      </c>
      <c r="J37" s="119">
        <v>145.938</v>
      </c>
      <c r="K37" s="119">
        <v>152.345</v>
      </c>
      <c r="L37" s="119">
        <v>157.335</v>
      </c>
      <c r="M37" s="119">
        <v>167.041</v>
      </c>
      <c r="N37" s="119">
        <v>179.734</v>
      </c>
      <c r="O37" s="120">
        <v>1.4607816726979905</v>
      </c>
      <c r="P37" s="104"/>
      <c r="Q37" s="27"/>
    </row>
    <row r="38" spans="3:17" ht="9.75" customHeight="1">
      <c r="C38" s="104"/>
      <c r="D38" s="105" t="s">
        <v>126</v>
      </c>
      <c r="E38" s="119">
        <v>225.6738</v>
      </c>
      <c r="F38" s="119">
        <v>241.1548</v>
      </c>
      <c r="G38" s="119">
        <v>266.422</v>
      </c>
      <c r="H38" s="119">
        <v>251.3399</v>
      </c>
      <c r="I38" s="119">
        <v>264.2435</v>
      </c>
      <c r="J38" s="119">
        <v>275.657</v>
      </c>
      <c r="K38" s="119">
        <v>287.68940000000003</v>
      </c>
      <c r="L38" s="119">
        <v>294.6735</v>
      </c>
      <c r="M38" s="119">
        <v>313.327</v>
      </c>
      <c r="N38" s="119">
        <v>331.9522</v>
      </c>
      <c r="O38" s="120">
        <v>2.697929662566781</v>
      </c>
      <c r="P38" s="104"/>
      <c r="Q38" s="27"/>
    </row>
    <row r="39" spans="3:17" ht="9.75" customHeight="1">
      <c r="C39" s="108"/>
      <c r="D39" s="109" t="s">
        <v>128</v>
      </c>
      <c r="E39" s="122">
        <v>1279.8147</v>
      </c>
      <c r="F39" s="122">
        <v>1384.3778</v>
      </c>
      <c r="G39" s="122">
        <v>1573.3593</v>
      </c>
      <c r="H39" s="122">
        <v>1613.3548999999998</v>
      </c>
      <c r="I39" s="122">
        <v>1678.98</v>
      </c>
      <c r="J39" s="122">
        <v>1615.9843</v>
      </c>
      <c r="K39" s="122">
        <v>1745.0505</v>
      </c>
      <c r="L39" s="122">
        <v>1804.5861</v>
      </c>
      <c r="M39" s="122">
        <v>1912.656</v>
      </c>
      <c r="N39" s="122">
        <v>2018.8283999999999</v>
      </c>
      <c r="O39" s="123">
        <v>16.407955796021938</v>
      </c>
      <c r="P39" s="108"/>
      <c r="Q39" s="27"/>
    </row>
    <row r="40" spans="3:17" ht="9.75" customHeight="1">
      <c r="C40" s="101"/>
      <c r="D40" s="124" t="s">
        <v>134</v>
      </c>
      <c r="E40" s="117">
        <v>19.3049</v>
      </c>
      <c r="F40" s="117">
        <v>18.6768</v>
      </c>
      <c r="G40" s="117">
        <v>19.954900000000002</v>
      </c>
      <c r="H40" s="117">
        <v>22.1384</v>
      </c>
      <c r="I40" s="117">
        <v>24.4477</v>
      </c>
      <c r="J40" s="117">
        <v>26.215799999999998</v>
      </c>
      <c r="K40" s="117">
        <v>28.677</v>
      </c>
      <c r="L40" s="117">
        <v>31.26</v>
      </c>
      <c r="M40" s="117">
        <v>34.2117</v>
      </c>
      <c r="N40" s="117">
        <v>37.488800000000005</v>
      </c>
      <c r="O40" s="118">
        <v>0.3046888845262467</v>
      </c>
      <c r="P40" s="101"/>
      <c r="Q40" s="27"/>
    </row>
    <row r="41" spans="3:17" ht="9.75" customHeight="1">
      <c r="C41" s="104"/>
      <c r="D41" s="125" t="s">
        <v>136</v>
      </c>
      <c r="E41" s="119">
        <v>3.1984</v>
      </c>
      <c r="F41" s="119">
        <v>3.448</v>
      </c>
      <c r="G41" s="119">
        <v>3.8928000000000003</v>
      </c>
      <c r="H41" s="119">
        <v>3.8389</v>
      </c>
      <c r="I41" s="119">
        <v>4.0009</v>
      </c>
      <c r="J41" s="119">
        <v>4.1051</v>
      </c>
      <c r="K41" s="119">
        <v>4.3256000000000006</v>
      </c>
      <c r="L41" s="119">
        <v>4.675</v>
      </c>
      <c r="M41" s="119">
        <v>5.081300000000001</v>
      </c>
      <c r="N41" s="121">
        <v>5.4891000000000005</v>
      </c>
      <c r="O41" s="120">
        <v>0.044612464417453236</v>
      </c>
      <c r="P41" s="104"/>
      <c r="Q41" s="27"/>
    </row>
    <row r="42" spans="3:17" ht="9.75" customHeight="1">
      <c r="C42" s="108"/>
      <c r="D42" s="126" t="s">
        <v>139</v>
      </c>
      <c r="E42" s="122">
        <v>239.0012</v>
      </c>
      <c r="F42" s="122">
        <v>233.871</v>
      </c>
      <c r="G42" s="122">
        <v>289.9328</v>
      </c>
      <c r="H42" s="122">
        <v>217.9052</v>
      </c>
      <c r="I42" s="122">
        <v>243.4402</v>
      </c>
      <c r="J42" s="122">
        <v>268.33070000000004</v>
      </c>
      <c r="K42" s="122">
        <v>314.5844</v>
      </c>
      <c r="L42" s="122">
        <v>386.9368</v>
      </c>
      <c r="M42" s="122">
        <v>419.2321</v>
      </c>
      <c r="N42" s="122">
        <v>478.67440000000005</v>
      </c>
      <c r="O42" s="123">
        <v>3.8904091085142873</v>
      </c>
      <c r="P42" s="108"/>
      <c r="Q42" s="27"/>
    </row>
    <row r="43" spans="3:17" ht="9.75" customHeight="1">
      <c r="C43" s="101"/>
      <c r="D43" s="124" t="s">
        <v>129</v>
      </c>
      <c r="E43" s="117">
        <v>7.3825</v>
      </c>
      <c r="F43" s="117">
        <v>8.1938</v>
      </c>
      <c r="G43" s="117">
        <v>9.4206</v>
      </c>
      <c r="H43" s="117">
        <v>8.8297</v>
      </c>
      <c r="I43" s="117">
        <v>9.475</v>
      </c>
      <c r="J43" s="117">
        <v>9.7113</v>
      </c>
      <c r="K43" s="117">
        <v>10.6571</v>
      </c>
      <c r="L43" s="117">
        <v>13.1184</v>
      </c>
      <c r="M43" s="117">
        <v>13.305399999999999</v>
      </c>
      <c r="N43" s="117">
        <v>14.5998</v>
      </c>
      <c r="O43" s="118">
        <v>0.1186593536284516</v>
      </c>
      <c r="P43" s="101"/>
      <c r="Q43" s="27"/>
    </row>
    <row r="44" spans="3:17" ht="9.75" customHeight="1">
      <c r="C44" s="104"/>
      <c r="D44" s="125" t="s">
        <v>22</v>
      </c>
      <c r="E44" s="119" t="s">
        <v>42</v>
      </c>
      <c r="F44" s="119">
        <v>2.5006999999999997</v>
      </c>
      <c r="G44" s="119">
        <v>2.6927</v>
      </c>
      <c r="H44" s="119">
        <v>2.784</v>
      </c>
      <c r="I44" s="119">
        <v>2.8565</v>
      </c>
      <c r="J44" s="119">
        <v>2.7184</v>
      </c>
      <c r="K44" s="119">
        <v>2.7824</v>
      </c>
      <c r="L44" s="119">
        <v>2.9421</v>
      </c>
      <c r="M44" s="119" t="s">
        <v>42</v>
      </c>
      <c r="N44" s="119" t="s">
        <v>42</v>
      </c>
      <c r="O44" s="127" t="s">
        <v>42</v>
      </c>
      <c r="P44" s="104"/>
      <c r="Q44" s="27"/>
    </row>
    <row r="45" spans="3:17" ht="9.75" customHeight="1">
      <c r="C45" s="104"/>
      <c r="D45" s="125" t="s">
        <v>131</v>
      </c>
      <c r="E45" s="119">
        <v>134.7009</v>
      </c>
      <c r="F45" s="119">
        <v>149.2619</v>
      </c>
      <c r="G45" s="119">
        <v>182.5785</v>
      </c>
      <c r="H45" s="119">
        <v>190.9556</v>
      </c>
      <c r="I45" s="119">
        <v>204.0736</v>
      </c>
      <c r="J45" s="119">
        <v>199.14610000000002</v>
      </c>
      <c r="K45" s="119">
        <v>208.2561</v>
      </c>
      <c r="L45" s="119">
        <v>242.9351</v>
      </c>
      <c r="M45" s="119">
        <v>268.6311</v>
      </c>
      <c r="N45" s="119">
        <v>284.00890000000004</v>
      </c>
      <c r="O45" s="120">
        <v>2.308272202271781</v>
      </c>
      <c r="P45" s="104"/>
      <c r="Q45" s="27"/>
    </row>
    <row r="46" spans="3:17" ht="9.75" customHeight="1">
      <c r="C46" s="108"/>
      <c r="D46" s="126" t="s">
        <v>132</v>
      </c>
      <c r="E46" s="122">
        <v>243.6841</v>
      </c>
      <c r="F46" s="122">
        <v>251.7699</v>
      </c>
      <c r="G46" s="122">
        <v>270.9177</v>
      </c>
      <c r="H46" s="122">
        <v>284.8863</v>
      </c>
      <c r="I46" s="122">
        <v>296.018</v>
      </c>
      <c r="J46" s="122">
        <v>287.7538</v>
      </c>
      <c r="K46" s="122">
        <v>292.3817</v>
      </c>
      <c r="L46" s="122">
        <v>299.1274</v>
      </c>
      <c r="M46" s="122">
        <v>309.64529999999996</v>
      </c>
      <c r="N46" s="122">
        <v>311.7686</v>
      </c>
      <c r="O46" s="123">
        <v>2.5338881736494523</v>
      </c>
      <c r="P46" s="108"/>
      <c r="Q46" s="27"/>
    </row>
    <row r="47" spans="3:17" ht="9.75" customHeight="1">
      <c r="C47" s="101"/>
      <c r="D47" s="124" t="s">
        <v>34</v>
      </c>
      <c r="E47" s="117">
        <v>3448.0385</v>
      </c>
      <c r="F47" s="117">
        <v>4101.7854</v>
      </c>
      <c r="G47" s="117">
        <v>5056.6995</v>
      </c>
      <c r="H47" s="117">
        <v>4579.6807</v>
      </c>
      <c r="I47" s="117">
        <v>4161.5467</v>
      </c>
      <c r="J47" s="117">
        <v>3743.5596</v>
      </c>
      <c r="K47" s="117">
        <v>3706.6974</v>
      </c>
      <c r="L47" s="117">
        <v>3666.3091</v>
      </c>
      <c r="M47" s="117">
        <v>3485.3109</v>
      </c>
      <c r="N47" s="117">
        <v>3196.746</v>
      </c>
      <c r="O47" s="118">
        <v>25.981439065900773</v>
      </c>
      <c r="P47" s="101"/>
      <c r="Q47" s="27"/>
    </row>
    <row r="48" spans="3:17" ht="9.75" customHeight="1">
      <c r="C48" s="108"/>
      <c r="D48" s="126" t="s">
        <v>367</v>
      </c>
      <c r="E48" s="122">
        <v>7802.2161</v>
      </c>
      <c r="F48" s="122">
        <v>8696.1907</v>
      </c>
      <c r="G48" s="122">
        <v>10629.0602</v>
      </c>
      <c r="H48" s="122">
        <v>11308.6199</v>
      </c>
      <c r="I48" s="122">
        <v>11071.912</v>
      </c>
      <c r="J48" s="122">
        <v>9689.5332</v>
      </c>
      <c r="K48" s="122">
        <v>9394.5655</v>
      </c>
      <c r="L48" s="122">
        <v>9984.6475</v>
      </c>
      <c r="M48" s="122">
        <v>10495.6993</v>
      </c>
      <c r="N48" s="122">
        <v>10074.7902</v>
      </c>
      <c r="O48" s="123">
        <v>81.88249791601655</v>
      </c>
      <c r="P48" s="108"/>
      <c r="Q48" s="27"/>
    </row>
    <row r="49" spans="3:18" ht="11.25">
      <c r="C49" s="8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8"/>
      <c r="Q49" s="5"/>
      <c r="R49" s="66"/>
    </row>
    <row r="50" ht="11.25">
      <c r="D50" s="4" t="s">
        <v>436</v>
      </c>
    </row>
  </sheetData>
  <mergeCells count="1">
    <mergeCell ref="O9:O10"/>
  </mergeCells>
  <printOptions/>
  <pageMargins left="0" right="0" top="0" bottom="0" header="0" footer="0"/>
  <pageSetup horizontalDpi="2400" verticalDpi="2400" orientation="portrait" paperSize="15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6"/>
  <dimension ref="D2:O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42187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288</v>
      </c>
    </row>
    <row r="5" s="1" customFormat="1" ht="11.25"/>
    <row r="6" s="1" customFormat="1" ht="11.25">
      <c r="D6" s="235" t="s">
        <v>289</v>
      </c>
    </row>
    <row r="7" s="1" customFormat="1" ht="11.25">
      <c r="D7" s="235" t="s">
        <v>394</v>
      </c>
    </row>
    <row r="8" ht="12"/>
    <row r="9" spans="5:15" ht="12">
      <c r="E9" s="4">
        <v>1997</v>
      </c>
      <c r="F9" s="4">
        <v>1998</v>
      </c>
      <c r="G9" s="4">
        <v>1999</v>
      </c>
      <c r="H9" s="4">
        <v>2000</v>
      </c>
      <c r="I9" s="4">
        <v>2001</v>
      </c>
      <c r="J9" s="4">
        <v>2002</v>
      </c>
      <c r="K9" s="4">
        <v>2003</v>
      </c>
      <c r="L9" s="4">
        <v>2004</v>
      </c>
      <c r="M9" s="4">
        <v>2005</v>
      </c>
      <c r="N9" s="4">
        <v>2006</v>
      </c>
      <c r="O9" s="4">
        <v>2007</v>
      </c>
    </row>
    <row r="10" spans="4:15" ht="12">
      <c r="D10" s="4" t="s">
        <v>48</v>
      </c>
      <c r="E10" s="4">
        <v>1.7</v>
      </c>
      <c r="F10" s="21">
        <v>1.3</v>
      </c>
      <c r="G10" s="21">
        <v>1.2</v>
      </c>
      <c r="H10" s="33">
        <v>1.9</v>
      </c>
      <c r="I10" s="21">
        <v>2.2</v>
      </c>
      <c r="J10" s="21">
        <v>2.1</v>
      </c>
      <c r="K10" s="21">
        <v>2</v>
      </c>
      <c r="L10" s="21">
        <v>2</v>
      </c>
      <c r="M10" s="21">
        <v>2.2</v>
      </c>
      <c r="N10" s="21">
        <v>2.2</v>
      </c>
      <c r="O10" s="21">
        <v>2.3</v>
      </c>
    </row>
    <row r="11" spans="4:15" ht="12">
      <c r="D11" s="4" t="s">
        <v>142</v>
      </c>
      <c r="E11" s="4">
        <v>1.6</v>
      </c>
      <c r="F11" s="21">
        <v>1.1</v>
      </c>
      <c r="G11" s="21">
        <v>1.1</v>
      </c>
      <c r="H11" s="21">
        <v>2.1</v>
      </c>
      <c r="I11" s="21">
        <v>2.3</v>
      </c>
      <c r="J11" s="21">
        <v>2.2</v>
      </c>
      <c r="K11" s="21">
        <v>2.1</v>
      </c>
      <c r="L11" s="21">
        <v>2.1</v>
      </c>
      <c r="M11" s="21">
        <v>2.2</v>
      </c>
      <c r="N11" s="21">
        <v>2.2</v>
      </c>
      <c r="O11" s="21">
        <v>2.1</v>
      </c>
    </row>
    <row r="12" spans="4:15" ht="12">
      <c r="D12" s="4" t="s">
        <v>16</v>
      </c>
      <c r="E12" s="21">
        <v>1.8</v>
      </c>
      <c r="F12" s="21">
        <v>0.6</v>
      </c>
      <c r="G12" s="21">
        <v>-0.3</v>
      </c>
      <c r="H12" s="21">
        <v>-0.7</v>
      </c>
      <c r="I12" s="21">
        <v>-0.7</v>
      </c>
      <c r="J12" s="21">
        <v>-0.9</v>
      </c>
      <c r="K12" s="21">
        <v>-0.3</v>
      </c>
      <c r="L12" s="21">
        <v>0</v>
      </c>
      <c r="M12" s="21">
        <v>-0.3</v>
      </c>
      <c r="N12" s="21">
        <v>0.3</v>
      </c>
      <c r="O12" s="21">
        <v>0</v>
      </c>
    </row>
    <row r="13" spans="4:15" ht="12">
      <c r="D13" s="4" t="s">
        <v>397</v>
      </c>
      <c r="E13" s="21">
        <v>2.3</v>
      </c>
      <c r="F13" s="21">
        <v>1.6</v>
      </c>
      <c r="G13" s="21">
        <v>2.2</v>
      </c>
      <c r="H13" s="21">
        <v>3.4</v>
      </c>
      <c r="I13" s="21">
        <v>2.8</v>
      </c>
      <c r="J13" s="21">
        <v>1.6</v>
      </c>
      <c r="K13" s="21">
        <v>2.3</v>
      </c>
      <c r="L13" s="21">
        <v>2.7</v>
      </c>
      <c r="M13" s="21">
        <v>3.4</v>
      </c>
      <c r="N13" s="21">
        <v>3.2</v>
      </c>
      <c r="O13" s="21">
        <v>2.8</v>
      </c>
    </row>
    <row r="14" ht="12"/>
    <row r="15" ht="12">
      <c r="D15" s="4" t="s">
        <v>290</v>
      </c>
    </row>
    <row r="16" ht="12">
      <c r="D16" s="4" t="s">
        <v>291</v>
      </c>
    </row>
    <row r="17" ht="12">
      <c r="D17" s="4" t="s">
        <v>292</v>
      </c>
    </row>
    <row r="18" ht="12">
      <c r="D18" s="4" t="s">
        <v>293</v>
      </c>
    </row>
    <row r="19" ht="12"/>
    <row r="20" ht="12">
      <c r="D20" s="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7"/>
  <dimension ref="C2:Q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4" customWidth="1"/>
    <col min="2" max="2" width="5.57421875" style="4" customWidth="1"/>
    <col min="3" max="3" width="1.7109375" style="4" customWidth="1"/>
    <col min="4" max="4" width="13.28125" style="4" customWidth="1"/>
    <col min="5" max="15" width="5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288</v>
      </c>
    </row>
    <row r="5" s="1" customFormat="1" ht="11.25">
      <c r="D5" s="3"/>
    </row>
    <row r="6" spans="4:5" s="1" customFormat="1" ht="11.25">
      <c r="D6" s="235" t="s">
        <v>294</v>
      </c>
      <c r="E6" s="235"/>
    </row>
    <row r="7" spans="4:5" s="1" customFormat="1" ht="11.25">
      <c r="D7" s="235" t="s">
        <v>394</v>
      </c>
      <c r="E7" s="235"/>
    </row>
    <row r="9" spans="3:16" s="199" customFormat="1" ht="11.25" customHeight="1">
      <c r="C9" s="200"/>
      <c r="D9" s="200"/>
      <c r="E9" s="83">
        <v>1997</v>
      </c>
      <c r="F9" s="83">
        <v>1998</v>
      </c>
      <c r="G9" s="83">
        <v>1999</v>
      </c>
      <c r="H9" s="83">
        <v>2000</v>
      </c>
      <c r="I9" s="83">
        <v>2001</v>
      </c>
      <c r="J9" s="83">
        <v>2002</v>
      </c>
      <c r="K9" s="83">
        <v>2003</v>
      </c>
      <c r="L9" s="83">
        <v>2004</v>
      </c>
      <c r="M9" s="83">
        <v>2005</v>
      </c>
      <c r="N9" s="83">
        <v>2006</v>
      </c>
      <c r="O9" s="83">
        <v>2007</v>
      </c>
      <c r="P9" s="83"/>
    </row>
    <row r="10" spans="3:16" s="8" customFormat="1" ht="9.75" customHeight="1">
      <c r="C10" s="95"/>
      <c r="D10" s="96" t="s">
        <v>48</v>
      </c>
      <c r="E10" s="147">
        <v>1.7</v>
      </c>
      <c r="F10" s="128">
        <v>1.3</v>
      </c>
      <c r="G10" s="128">
        <v>1.2</v>
      </c>
      <c r="H10" s="128">
        <v>1.9</v>
      </c>
      <c r="I10" s="128">
        <v>2.2</v>
      </c>
      <c r="J10" s="128">
        <v>2.1</v>
      </c>
      <c r="K10" s="128">
        <v>2</v>
      </c>
      <c r="L10" s="128">
        <v>2</v>
      </c>
      <c r="M10" s="128">
        <v>2.2</v>
      </c>
      <c r="N10" s="128">
        <v>2.2</v>
      </c>
      <c r="O10" s="128">
        <v>2.3</v>
      </c>
      <c r="P10" s="128"/>
    </row>
    <row r="11" spans="3:16" s="8" customFormat="1" ht="9.75" customHeight="1">
      <c r="C11" s="98"/>
      <c r="D11" s="99" t="s">
        <v>142</v>
      </c>
      <c r="E11" s="148">
        <v>1.6</v>
      </c>
      <c r="F11" s="129">
        <v>1.1</v>
      </c>
      <c r="G11" s="129">
        <v>1.1</v>
      </c>
      <c r="H11" s="129">
        <v>2.1</v>
      </c>
      <c r="I11" s="129">
        <v>2.3</v>
      </c>
      <c r="J11" s="129">
        <v>2.2</v>
      </c>
      <c r="K11" s="129">
        <v>2.1</v>
      </c>
      <c r="L11" s="129">
        <v>2.1</v>
      </c>
      <c r="M11" s="129">
        <v>2.2</v>
      </c>
      <c r="N11" s="129">
        <v>2.2</v>
      </c>
      <c r="O11" s="129">
        <v>2.1</v>
      </c>
      <c r="P11" s="129"/>
    </row>
    <row r="12" spans="3:16" s="8" customFormat="1" ht="9.75" customHeight="1">
      <c r="C12" s="101"/>
      <c r="D12" s="102" t="s">
        <v>58</v>
      </c>
      <c r="E12" s="130">
        <v>1.5</v>
      </c>
      <c r="F12" s="130">
        <v>0.9</v>
      </c>
      <c r="G12" s="130">
        <v>1.1</v>
      </c>
      <c r="H12" s="130">
        <v>2.7</v>
      </c>
      <c r="I12" s="130">
        <v>2.4</v>
      </c>
      <c r="J12" s="130">
        <v>1.6</v>
      </c>
      <c r="K12" s="130">
        <v>1.5</v>
      </c>
      <c r="L12" s="130">
        <v>1.9</v>
      </c>
      <c r="M12" s="130">
        <v>2.5</v>
      </c>
      <c r="N12" s="130">
        <v>2.3</v>
      </c>
      <c r="O12" s="130">
        <v>1.8</v>
      </c>
      <c r="P12" s="130"/>
    </row>
    <row r="13" spans="3:16" s="8" customFormat="1" ht="9.75" customHeight="1">
      <c r="C13" s="104"/>
      <c r="D13" s="105" t="s">
        <v>62</v>
      </c>
      <c r="E13" s="131" t="s">
        <v>42</v>
      </c>
      <c r="F13" s="131">
        <v>18.7</v>
      </c>
      <c r="G13" s="131">
        <v>2.6</v>
      </c>
      <c r="H13" s="131">
        <v>10.3</v>
      </c>
      <c r="I13" s="131">
        <v>7.4</v>
      </c>
      <c r="J13" s="131">
        <v>5.8</v>
      </c>
      <c r="K13" s="131">
        <v>2.3</v>
      </c>
      <c r="L13" s="131">
        <v>6.1</v>
      </c>
      <c r="M13" s="131">
        <v>6</v>
      </c>
      <c r="N13" s="131">
        <v>7.4</v>
      </c>
      <c r="O13" s="131">
        <v>7.6</v>
      </c>
      <c r="P13" s="131"/>
    </row>
    <row r="14" spans="3:16" s="8" customFormat="1" ht="9.75" customHeight="1">
      <c r="C14" s="104"/>
      <c r="D14" s="105" t="s">
        <v>64</v>
      </c>
      <c r="E14" s="131">
        <v>8</v>
      </c>
      <c r="F14" s="131">
        <v>9.7</v>
      </c>
      <c r="G14" s="131">
        <v>1.8</v>
      </c>
      <c r="H14" s="131">
        <v>3.9</v>
      </c>
      <c r="I14" s="131">
        <v>4.5</v>
      </c>
      <c r="J14" s="131">
        <v>1.4</v>
      </c>
      <c r="K14" s="131">
        <v>-0.1</v>
      </c>
      <c r="L14" s="131">
        <v>2.6</v>
      </c>
      <c r="M14" s="131">
        <v>1.6</v>
      </c>
      <c r="N14" s="131">
        <v>2.1</v>
      </c>
      <c r="O14" s="131">
        <v>3</v>
      </c>
      <c r="P14" s="131"/>
    </row>
    <row r="15" spans="3:16" s="8" customFormat="1" ht="9.75" customHeight="1">
      <c r="C15" s="104"/>
      <c r="D15" s="105" t="s">
        <v>65</v>
      </c>
      <c r="E15" s="131">
        <v>2</v>
      </c>
      <c r="F15" s="131">
        <v>1.3</v>
      </c>
      <c r="G15" s="131">
        <v>2.1</v>
      </c>
      <c r="H15" s="131">
        <v>2.7</v>
      </c>
      <c r="I15" s="131">
        <v>2.3</v>
      </c>
      <c r="J15" s="131">
        <v>2.4</v>
      </c>
      <c r="K15" s="131">
        <v>2</v>
      </c>
      <c r="L15" s="131">
        <v>0.9</v>
      </c>
      <c r="M15" s="131">
        <v>1.7</v>
      </c>
      <c r="N15" s="131">
        <v>1.9</v>
      </c>
      <c r="O15" s="131">
        <v>1.7</v>
      </c>
      <c r="P15" s="131"/>
    </row>
    <row r="16" spans="3:16" s="8" customFormat="1" ht="9.75" customHeight="1">
      <c r="C16" s="104"/>
      <c r="D16" s="105" t="s">
        <v>66</v>
      </c>
      <c r="E16" s="131">
        <v>1.5</v>
      </c>
      <c r="F16" s="131">
        <v>0.6</v>
      </c>
      <c r="G16" s="131">
        <v>0.6</v>
      </c>
      <c r="H16" s="131">
        <v>1.4</v>
      </c>
      <c r="I16" s="131">
        <v>1.9</v>
      </c>
      <c r="J16" s="131">
        <v>1.4</v>
      </c>
      <c r="K16" s="131">
        <v>1</v>
      </c>
      <c r="L16" s="131">
        <v>1.8</v>
      </c>
      <c r="M16" s="131">
        <v>1.9</v>
      </c>
      <c r="N16" s="131">
        <v>1.8</v>
      </c>
      <c r="O16" s="131">
        <v>2.3</v>
      </c>
      <c r="P16" s="131"/>
    </row>
    <row r="17" spans="3:16" s="8" customFormat="1" ht="9.75" customHeight="1">
      <c r="C17" s="104"/>
      <c r="D17" s="105" t="s">
        <v>67</v>
      </c>
      <c r="E17" s="131">
        <v>9.3</v>
      </c>
      <c r="F17" s="131">
        <v>8.8</v>
      </c>
      <c r="G17" s="131">
        <v>3.1</v>
      </c>
      <c r="H17" s="131">
        <v>3.9</v>
      </c>
      <c r="I17" s="131">
        <v>5.6</v>
      </c>
      <c r="J17" s="131">
        <v>3.6</v>
      </c>
      <c r="K17" s="131">
        <v>1.4</v>
      </c>
      <c r="L17" s="131">
        <v>3</v>
      </c>
      <c r="M17" s="131">
        <v>4.1</v>
      </c>
      <c r="N17" s="131">
        <v>4.4</v>
      </c>
      <c r="O17" s="131">
        <v>6.7</v>
      </c>
      <c r="P17" s="131"/>
    </row>
    <row r="18" spans="3:16" s="8" customFormat="1" ht="9.75" customHeight="1">
      <c r="C18" s="104"/>
      <c r="D18" s="105" t="s">
        <v>71</v>
      </c>
      <c r="E18" s="146">
        <v>1.3</v>
      </c>
      <c r="F18" s="131">
        <v>2.1</v>
      </c>
      <c r="G18" s="131">
        <v>2.5</v>
      </c>
      <c r="H18" s="131">
        <v>5.3</v>
      </c>
      <c r="I18" s="131">
        <v>4</v>
      </c>
      <c r="J18" s="131">
        <v>4.7</v>
      </c>
      <c r="K18" s="131">
        <v>4</v>
      </c>
      <c r="L18" s="131">
        <v>2.3</v>
      </c>
      <c r="M18" s="131">
        <v>2.2</v>
      </c>
      <c r="N18" s="131">
        <v>2.7</v>
      </c>
      <c r="O18" s="131">
        <v>2.9</v>
      </c>
      <c r="P18" s="131"/>
    </row>
    <row r="19" spans="3:16" s="8" customFormat="1" ht="9.75" customHeight="1">
      <c r="C19" s="104"/>
      <c r="D19" s="105" t="s">
        <v>73</v>
      </c>
      <c r="E19" s="131">
        <v>5.4</v>
      </c>
      <c r="F19" s="131">
        <v>4.5</v>
      </c>
      <c r="G19" s="131">
        <v>2.1</v>
      </c>
      <c r="H19" s="131">
        <v>2.9</v>
      </c>
      <c r="I19" s="131">
        <v>3.7</v>
      </c>
      <c r="J19" s="131">
        <v>3.9</v>
      </c>
      <c r="K19" s="131">
        <v>3.4</v>
      </c>
      <c r="L19" s="131">
        <v>3</v>
      </c>
      <c r="M19" s="131">
        <v>3.5</v>
      </c>
      <c r="N19" s="131">
        <v>3.3</v>
      </c>
      <c r="O19" s="131">
        <v>3</v>
      </c>
      <c r="P19" s="131"/>
    </row>
    <row r="20" spans="3:16" s="8" customFormat="1" ht="9.75" customHeight="1">
      <c r="C20" s="104"/>
      <c r="D20" s="105" t="s">
        <v>74</v>
      </c>
      <c r="E20" s="131">
        <v>1.9</v>
      </c>
      <c r="F20" s="131">
        <v>1.8</v>
      </c>
      <c r="G20" s="131">
        <v>2.2</v>
      </c>
      <c r="H20" s="131">
        <v>3.5</v>
      </c>
      <c r="I20" s="131">
        <v>2.8</v>
      </c>
      <c r="J20" s="131">
        <v>3.6</v>
      </c>
      <c r="K20" s="131">
        <v>3.1</v>
      </c>
      <c r="L20" s="131">
        <v>3.1</v>
      </c>
      <c r="M20" s="131">
        <v>3.4</v>
      </c>
      <c r="N20" s="131">
        <v>3.6</v>
      </c>
      <c r="O20" s="131">
        <v>2.8</v>
      </c>
      <c r="P20" s="131"/>
    </row>
    <row r="21" spans="3:16" s="8" customFormat="1" ht="9.75" customHeight="1">
      <c r="C21" s="104"/>
      <c r="D21" s="105" t="s">
        <v>76</v>
      </c>
      <c r="E21" s="131">
        <v>1.3</v>
      </c>
      <c r="F21" s="131">
        <v>0.7</v>
      </c>
      <c r="G21" s="131">
        <v>0.6</v>
      </c>
      <c r="H21" s="131">
        <v>1.8</v>
      </c>
      <c r="I21" s="131">
        <v>1.8</v>
      </c>
      <c r="J21" s="131">
        <v>1.9</v>
      </c>
      <c r="K21" s="131">
        <v>2.2</v>
      </c>
      <c r="L21" s="131">
        <v>2.3</v>
      </c>
      <c r="M21" s="131">
        <v>1.9</v>
      </c>
      <c r="N21" s="131">
        <v>1.9</v>
      </c>
      <c r="O21" s="131">
        <v>1.6</v>
      </c>
      <c r="P21" s="131"/>
    </row>
    <row r="22" spans="3:16" s="8" customFormat="1" ht="9.75" customHeight="1">
      <c r="C22" s="104"/>
      <c r="D22" s="105" t="s">
        <v>81</v>
      </c>
      <c r="E22" s="131">
        <v>1.9</v>
      </c>
      <c r="F22" s="131">
        <v>2</v>
      </c>
      <c r="G22" s="131">
        <v>1.7</v>
      </c>
      <c r="H22" s="131">
        <v>2.6</v>
      </c>
      <c r="I22" s="131">
        <v>2.3</v>
      </c>
      <c r="J22" s="131">
        <v>2.6</v>
      </c>
      <c r="K22" s="131">
        <v>2.8</v>
      </c>
      <c r="L22" s="131">
        <v>2.3</v>
      </c>
      <c r="M22" s="131">
        <v>2.2</v>
      </c>
      <c r="N22" s="131">
        <v>2.2</v>
      </c>
      <c r="O22" s="131">
        <v>2</v>
      </c>
      <c r="P22" s="131"/>
    </row>
    <row r="23" spans="3:16" s="8" customFormat="1" ht="9.75" customHeight="1">
      <c r="C23" s="104"/>
      <c r="D23" s="105" t="s">
        <v>84</v>
      </c>
      <c r="E23" s="131">
        <v>3.3</v>
      </c>
      <c r="F23" s="131">
        <v>2.3</v>
      </c>
      <c r="G23" s="131">
        <v>1.1</v>
      </c>
      <c r="H23" s="131">
        <v>4.9</v>
      </c>
      <c r="I23" s="131">
        <v>2</v>
      </c>
      <c r="J23" s="131">
        <v>2.8</v>
      </c>
      <c r="K23" s="131">
        <v>4</v>
      </c>
      <c r="L23" s="131">
        <v>1.9</v>
      </c>
      <c r="M23" s="131">
        <v>2</v>
      </c>
      <c r="N23" s="131">
        <v>2.2</v>
      </c>
      <c r="O23" s="131">
        <v>2.2</v>
      </c>
      <c r="P23" s="131"/>
    </row>
    <row r="24" spans="3:16" s="8" customFormat="1" ht="9.75" customHeight="1">
      <c r="C24" s="104"/>
      <c r="D24" s="105" t="s">
        <v>88</v>
      </c>
      <c r="E24" s="131">
        <v>8.1</v>
      </c>
      <c r="F24" s="131">
        <v>4.3</v>
      </c>
      <c r="G24" s="131">
        <v>2.1</v>
      </c>
      <c r="H24" s="131">
        <v>2.6</v>
      </c>
      <c r="I24" s="131">
        <v>2.5</v>
      </c>
      <c r="J24" s="131">
        <v>2</v>
      </c>
      <c r="K24" s="131">
        <v>2.9</v>
      </c>
      <c r="L24" s="131">
        <v>6.2</v>
      </c>
      <c r="M24" s="131">
        <v>6.9</v>
      </c>
      <c r="N24" s="131">
        <v>6.6</v>
      </c>
      <c r="O24" s="131">
        <v>10.1</v>
      </c>
      <c r="P24" s="131"/>
    </row>
    <row r="25" spans="3:16" s="8" customFormat="1" ht="9.75" customHeight="1">
      <c r="C25" s="104"/>
      <c r="D25" s="105" t="s">
        <v>90</v>
      </c>
      <c r="E25" s="131">
        <v>10.3</v>
      </c>
      <c r="F25" s="131">
        <v>5.4</v>
      </c>
      <c r="G25" s="131">
        <v>1.5</v>
      </c>
      <c r="H25" s="131">
        <v>1.1</v>
      </c>
      <c r="I25" s="131">
        <v>1.6</v>
      </c>
      <c r="J25" s="131">
        <v>0.3</v>
      </c>
      <c r="K25" s="131">
        <v>-1.1</v>
      </c>
      <c r="L25" s="131">
        <v>1.2</v>
      </c>
      <c r="M25" s="131">
        <v>2.7</v>
      </c>
      <c r="N25" s="131">
        <v>3.8</v>
      </c>
      <c r="O25" s="131">
        <v>5.8</v>
      </c>
      <c r="P25" s="131"/>
    </row>
    <row r="26" spans="3:16" s="8" customFormat="1" ht="9.75" customHeight="1">
      <c r="C26" s="104"/>
      <c r="D26" s="105" t="s">
        <v>93</v>
      </c>
      <c r="E26" s="131">
        <v>1.4</v>
      </c>
      <c r="F26" s="131">
        <v>1</v>
      </c>
      <c r="G26" s="131">
        <v>1</v>
      </c>
      <c r="H26" s="131">
        <v>3.8</v>
      </c>
      <c r="I26" s="131">
        <v>2.4</v>
      </c>
      <c r="J26" s="131">
        <v>2.1</v>
      </c>
      <c r="K26" s="131">
        <v>2.5</v>
      </c>
      <c r="L26" s="131">
        <v>3.2</v>
      </c>
      <c r="M26" s="131">
        <v>3.8</v>
      </c>
      <c r="N26" s="131">
        <v>3</v>
      </c>
      <c r="O26" s="131">
        <v>2.7</v>
      </c>
      <c r="P26" s="131"/>
    </row>
    <row r="27" spans="3:16" s="8" customFormat="1" ht="9.75" customHeight="1">
      <c r="C27" s="104"/>
      <c r="D27" s="105" t="s">
        <v>97</v>
      </c>
      <c r="E27" s="131">
        <v>18.5</v>
      </c>
      <c r="F27" s="131">
        <v>14.2</v>
      </c>
      <c r="G27" s="131">
        <v>10</v>
      </c>
      <c r="H27" s="131">
        <v>10</v>
      </c>
      <c r="I27" s="131">
        <v>9.1</v>
      </c>
      <c r="J27" s="131">
        <v>5.2</v>
      </c>
      <c r="K27" s="131">
        <v>4.7</v>
      </c>
      <c r="L27" s="131">
        <v>6.8</v>
      </c>
      <c r="M27" s="131">
        <v>3.5</v>
      </c>
      <c r="N27" s="131">
        <v>4</v>
      </c>
      <c r="O27" s="131">
        <v>7.9</v>
      </c>
      <c r="P27" s="131"/>
    </row>
    <row r="28" spans="3:16" s="8" customFormat="1" ht="9.75" customHeight="1">
      <c r="C28" s="104"/>
      <c r="D28" s="105" t="s">
        <v>19</v>
      </c>
      <c r="E28" s="131">
        <v>3.9</v>
      </c>
      <c r="F28" s="131">
        <v>3.7</v>
      </c>
      <c r="G28" s="131">
        <v>2.3</v>
      </c>
      <c r="H28" s="131">
        <v>3</v>
      </c>
      <c r="I28" s="131">
        <v>2.5</v>
      </c>
      <c r="J28" s="131">
        <v>2.6</v>
      </c>
      <c r="K28" s="131">
        <v>1.9</v>
      </c>
      <c r="L28" s="131">
        <v>2.7</v>
      </c>
      <c r="M28" s="131">
        <v>2.5</v>
      </c>
      <c r="N28" s="131">
        <v>2.6</v>
      </c>
      <c r="O28" s="131">
        <v>0.7</v>
      </c>
      <c r="P28" s="131"/>
    </row>
    <row r="29" spans="3:16" s="8" customFormat="1" ht="9.75" customHeight="1">
      <c r="C29" s="104"/>
      <c r="D29" s="105" t="s">
        <v>101</v>
      </c>
      <c r="E29" s="131">
        <v>1.9</v>
      </c>
      <c r="F29" s="131">
        <v>1.8</v>
      </c>
      <c r="G29" s="131">
        <v>2</v>
      </c>
      <c r="H29" s="131">
        <v>2.3</v>
      </c>
      <c r="I29" s="131">
        <v>5.1</v>
      </c>
      <c r="J29" s="131">
        <v>3.9</v>
      </c>
      <c r="K29" s="131">
        <v>2.2</v>
      </c>
      <c r="L29" s="131">
        <v>1.4</v>
      </c>
      <c r="M29" s="131">
        <v>1.5</v>
      </c>
      <c r="N29" s="131">
        <v>1.7</v>
      </c>
      <c r="O29" s="131">
        <v>1.6</v>
      </c>
      <c r="P29" s="131"/>
    </row>
    <row r="30" spans="3:16" s="8" customFormat="1" ht="9.75" customHeight="1">
      <c r="C30" s="104"/>
      <c r="D30" s="105" t="s">
        <v>107</v>
      </c>
      <c r="E30" s="131">
        <v>1.2</v>
      </c>
      <c r="F30" s="131">
        <v>0.8</v>
      </c>
      <c r="G30" s="131">
        <v>0.5</v>
      </c>
      <c r="H30" s="131">
        <v>2</v>
      </c>
      <c r="I30" s="131">
        <v>2.3</v>
      </c>
      <c r="J30" s="131">
        <v>1.7</v>
      </c>
      <c r="K30" s="131">
        <v>1.3</v>
      </c>
      <c r="L30" s="131">
        <v>2</v>
      </c>
      <c r="M30" s="131">
        <v>2.1</v>
      </c>
      <c r="N30" s="131">
        <v>1.7</v>
      </c>
      <c r="O30" s="131">
        <v>2.2</v>
      </c>
      <c r="P30" s="131"/>
    </row>
    <row r="31" spans="3:16" s="8" customFormat="1" ht="9.75" customHeight="1">
      <c r="C31" s="104"/>
      <c r="D31" s="105" t="s">
        <v>109</v>
      </c>
      <c r="E31" s="146">
        <v>15</v>
      </c>
      <c r="F31" s="146">
        <v>11.8</v>
      </c>
      <c r="G31" s="146">
        <v>7.2</v>
      </c>
      <c r="H31" s="131">
        <v>10.1</v>
      </c>
      <c r="I31" s="131">
        <v>5.3</v>
      </c>
      <c r="J31" s="131">
        <v>1.9</v>
      </c>
      <c r="K31" s="131">
        <v>0.7</v>
      </c>
      <c r="L31" s="131">
        <v>3.6</v>
      </c>
      <c r="M31" s="131">
        <v>2.2</v>
      </c>
      <c r="N31" s="131">
        <v>1.3</v>
      </c>
      <c r="O31" s="131">
        <v>2.6</v>
      </c>
      <c r="P31" s="131"/>
    </row>
    <row r="32" spans="3:16" s="8" customFormat="1" ht="9.75" customHeight="1">
      <c r="C32" s="104"/>
      <c r="D32" s="105" t="s">
        <v>21</v>
      </c>
      <c r="E32" s="131">
        <v>1.9</v>
      </c>
      <c r="F32" s="131">
        <v>2.2</v>
      </c>
      <c r="G32" s="131">
        <v>2.2</v>
      </c>
      <c r="H32" s="131">
        <v>2.8</v>
      </c>
      <c r="I32" s="131">
        <v>4.4</v>
      </c>
      <c r="J32" s="131">
        <v>3.7</v>
      </c>
      <c r="K32" s="131">
        <v>3.3</v>
      </c>
      <c r="L32" s="131">
        <v>2.5</v>
      </c>
      <c r="M32" s="131">
        <v>2.1</v>
      </c>
      <c r="N32" s="131">
        <v>3</v>
      </c>
      <c r="O32" s="131">
        <v>2.4</v>
      </c>
      <c r="P32" s="131"/>
    </row>
    <row r="33" spans="3:16" s="8" customFormat="1" ht="9.75" customHeight="1">
      <c r="C33" s="104"/>
      <c r="D33" s="105" t="s">
        <v>115</v>
      </c>
      <c r="E33" s="131">
        <v>154.8</v>
      </c>
      <c r="F33" s="131">
        <v>59.1</v>
      </c>
      <c r="G33" s="131">
        <v>45.8</v>
      </c>
      <c r="H33" s="131">
        <v>45.7</v>
      </c>
      <c r="I33" s="131">
        <v>34.5</v>
      </c>
      <c r="J33" s="131">
        <v>22.5</v>
      </c>
      <c r="K33" s="131">
        <v>15.3</v>
      </c>
      <c r="L33" s="131">
        <v>11.9</v>
      </c>
      <c r="M33" s="131">
        <v>9.1</v>
      </c>
      <c r="N33" s="131">
        <v>6.6</v>
      </c>
      <c r="O33" s="131">
        <v>4.9</v>
      </c>
      <c r="P33" s="131"/>
    </row>
    <row r="34" spans="3:16" s="8" customFormat="1" ht="9.75" customHeight="1">
      <c r="C34" s="104"/>
      <c r="D34" s="105" t="s">
        <v>118</v>
      </c>
      <c r="E34" s="131">
        <v>8.3</v>
      </c>
      <c r="F34" s="131">
        <v>7.9</v>
      </c>
      <c r="G34" s="131">
        <v>6.1</v>
      </c>
      <c r="H34" s="131">
        <v>8.9</v>
      </c>
      <c r="I34" s="131">
        <v>8.6</v>
      </c>
      <c r="J34" s="131">
        <v>7.5</v>
      </c>
      <c r="K34" s="131">
        <v>5.7</v>
      </c>
      <c r="L34" s="131">
        <v>3.7</v>
      </c>
      <c r="M34" s="131">
        <v>2.5</v>
      </c>
      <c r="N34" s="131">
        <v>2.5</v>
      </c>
      <c r="O34" s="131">
        <v>3.8</v>
      </c>
      <c r="P34" s="131"/>
    </row>
    <row r="35" spans="3:16" s="8" customFormat="1" ht="9.75" customHeight="1">
      <c r="C35" s="104"/>
      <c r="D35" s="105" t="s">
        <v>123</v>
      </c>
      <c r="E35" s="131">
        <v>6</v>
      </c>
      <c r="F35" s="131">
        <v>6.7</v>
      </c>
      <c r="G35" s="131">
        <v>10.4</v>
      </c>
      <c r="H35" s="131">
        <v>12.2</v>
      </c>
      <c r="I35" s="131">
        <v>7.2</v>
      </c>
      <c r="J35" s="131">
        <v>3.5</v>
      </c>
      <c r="K35" s="131">
        <v>8.4</v>
      </c>
      <c r="L35" s="131">
        <v>7.5</v>
      </c>
      <c r="M35" s="131">
        <v>2.8</v>
      </c>
      <c r="N35" s="131">
        <v>4.3</v>
      </c>
      <c r="O35" s="131">
        <v>1.9</v>
      </c>
      <c r="P35" s="131"/>
    </row>
    <row r="36" spans="3:16" s="8" customFormat="1" ht="9.75" customHeight="1">
      <c r="C36" s="104"/>
      <c r="D36" s="105" t="s">
        <v>125</v>
      </c>
      <c r="E36" s="131">
        <v>1.2</v>
      </c>
      <c r="F36" s="131">
        <v>1.3</v>
      </c>
      <c r="G36" s="131">
        <v>1.3</v>
      </c>
      <c r="H36" s="131">
        <v>2.9</v>
      </c>
      <c r="I36" s="131">
        <v>2.7</v>
      </c>
      <c r="J36" s="131">
        <v>2</v>
      </c>
      <c r="K36" s="131">
        <v>1.3</v>
      </c>
      <c r="L36" s="131">
        <v>0.1</v>
      </c>
      <c r="M36" s="131">
        <v>0.8</v>
      </c>
      <c r="N36" s="131">
        <v>1.3</v>
      </c>
      <c r="O36" s="131">
        <v>1.6</v>
      </c>
      <c r="P36" s="131"/>
    </row>
    <row r="37" spans="3:16" s="8" customFormat="1" ht="9.75" customHeight="1">
      <c r="C37" s="104"/>
      <c r="D37" s="105" t="s">
        <v>126</v>
      </c>
      <c r="E37" s="131">
        <v>1.8</v>
      </c>
      <c r="F37" s="131">
        <v>1</v>
      </c>
      <c r="G37" s="131">
        <v>0.5</v>
      </c>
      <c r="H37" s="131">
        <v>1.3</v>
      </c>
      <c r="I37" s="131">
        <v>2.7</v>
      </c>
      <c r="J37" s="131">
        <v>1.9</v>
      </c>
      <c r="K37" s="131">
        <v>2.3</v>
      </c>
      <c r="L37" s="131">
        <v>1</v>
      </c>
      <c r="M37" s="131">
        <v>0.8</v>
      </c>
      <c r="N37" s="131">
        <v>1.5</v>
      </c>
      <c r="O37" s="131">
        <v>1.7</v>
      </c>
      <c r="P37" s="131"/>
    </row>
    <row r="38" spans="3:16" s="8" customFormat="1" ht="9.75" customHeight="1">
      <c r="C38" s="108"/>
      <c r="D38" s="109" t="s">
        <v>128</v>
      </c>
      <c r="E38" s="132">
        <v>1.8</v>
      </c>
      <c r="F38" s="132">
        <v>1.6</v>
      </c>
      <c r="G38" s="132">
        <v>1.3</v>
      </c>
      <c r="H38" s="132">
        <v>0.8</v>
      </c>
      <c r="I38" s="132">
        <v>1.2</v>
      </c>
      <c r="J38" s="132">
        <v>1.3</v>
      </c>
      <c r="K38" s="132">
        <v>1.4</v>
      </c>
      <c r="L38" s="132">
        <v>1.3</v>
      </c>
      <c r="M38" s="132">
        <v>2.1</v>
      </c>
      <c r="N38" s="132">
        <v>2.3</v>
      </c>
      <c r="O38" s="132">
        <v>2.3</v>
      </c>
      <c r="P38" s="132"/>
    </row>
    <row r="39" spans="3:16" s="8" customFormat="1" ht="9.75" customHeight="1">
      <c r="C39" s="78"/>
      <c r="D39" s="79" t="s">
        <v>139</v>
      </c>
      <c r="E39" s="82">
        <v>85.6</v>
      </c>
      <c r="F39" s="82">
        <v>82.1</v>
      </c>
      <c r="G39" s="82">
        <v>61.4</v>
      </c>
      <c r="H39" s="82">
        <v>53.2</v>
      </c>
      <c r="I39" s="82">
        <v>56.8</v>
      </c>
      <c r="J39" s="82">
        <v>47</v>
      </c>
      <c r="K39" s="82">
        <v>25.3</v>
      </c>
      <c r="L39" s="82">
        <v>10.1</v>
      </c>
      <c r="M39" s="82">
        <v>8.1</v>
      </c>
      <c r="N39" s="82">
        <v>9.3</v>
      </c>
      <c r="O39" s="82">
        <v>8.8</v>
      </c>
      <c r="P39" s="82"/>
    </row>
    <row r="40" spans="3:16" s="8" customFormat="1" ht="9.75" customHeight="1">
      <c r="C40" s="101"/>
      <c r="D40" s="102" t="s">
        <v>129</v>
      </c>
      <c r="E40" s="130">
        <v>1.8</v>
      </c>
      <c r="F40" s="130">
        <v>1.3</v>
      </c>
      <c r="G40" s="130">
        <v>2.1</v>
      </c>
      <c r="H40" s="130">
        <v>4.4</v>
      </c>
      <c r="I40" s="130">
        <v>6.6</v>
      </c>
      <c r="J40" s="130">
        <v>5.3</v>
      </c>
      <c r="K40" s="130">
        <v>1.4</v>
      </c>
      <c r="L40" s="130">
        <v>2.3</v>
      </c>
      <c r="M40" s="130">
        <v>1.4</v>
      </c>
      <c r="N40" s="130">
        <v>4.6</v>
      </c>
      <c r="O40" s="130">
        <v>3.6</v>
      </c>
      <c r="P40" s="130"/>
    </row>
    <row r="41" spans="3:16" s="8" customFormat="1" ht="9.75" customHeight="1">
      <c r="C41" s="104"/>
      <c r="D41" s="105" t="s">
        <v>131</v>
      </c>
      <c r="E41" s="131">
        <v>2.6</v>
      </c>
      <c r="F41" s="131">
        <v>2</v>
      </c>
      <c r="G41" s="131">
        <v>2.1</v>
      </c>
      <c r="H41" s="131">
        <v>3</v>
      </c>
      <c r="I41" s="131">
        <v>2.7</v>
      </c>
      <c r="J41" s="131">
        <v>0.8</v>
      </c>
      <c r="K41" s="131">
        <v>2</v>
      </c>
      <c r="L41" s="131">
        <v>0.6</v>
      </c>
      <c r="M41" s="131">
        <v>1.5</v>
      </c>
      <c r="N41" s="131">
        <v>2.5</v>
      </c>
      <c r="O41" s="131">
        <v>0.7</v>
      </c>
      <c r="P41" s="131"/>
    </row>
    <row r="42" spans="3:16" s="8" customFormat="1" ht="9.75" customHeight="1">
      <c r="C42" s="108"/>
      <c r="D42" s="109" t="s">
        <v>132</v>
      </c>
      <c r="E42" s="132" t="s">
        <v>42</v>
      </c>
      <c r="F42" s="132" t="s">
        <v>42</v>
      </c>
      <c r="G42" s="132" t="s">
        <v>42</v>
      </c>
      <c r="H42" s="132" t="s">
        <v>42</v>
      </c>
      <c r="I42" s="132" t="s">
        <v>42</v>
      </c>
      <c r="J42" s="132" t="s">
        <v>42</v>
      </c>
      <c r="K42" s="132" t="s">
        <v>42</v>
      </c>
      <c r="L42" s="132" t="s">
        <v>42</v>
      </c>
      <c r="M42" s="132" t="s">
        <v>42</v>
      </c>
      <c r="N42" s="132">
        <v>1</v>
      </c>
      <c r="O42" s="132">
        <v>0.8</v>
      </c>
      <c r="P42" s="132"/>
    </row>
    <row r="43" spans="3:16" s="8" customFormat="1" ht="9.75" customHeight="1">
      <c r="C43" s="101"/>
      <c r="D43" s="102" t="s">
        <v>16</v>
      </c>
      <c r="E43" s="130">
        <v>1.8</v>
      </c>
      <c r="F43" s="130">
        <v>0.6</v>
      </c>
      <c r="G43" s="130">
        <v>-0.3</v>
      </c>
      <c r="H43" s="130">
        <v>-0.7</v>
      </c>
      <c r="I43" s="130">
        <v>-0.7</v>
      </c>
      <c r="J43" s="130">
        <v>-0.9</v>
      </c>
      <c r="K43" s="130">
        <v>-0.3</v>
      </c>
      <c r="L43" s="130">
        <v>0</v>
      </c>
      <c r="M43" s="130">
        <v>-0.3</v>
      </c>
      <c r="N43" s="130">
        <v>0.3</v>
      </c>
      <c r="O43" s="130">
        <v>0</v>
      </c>
      <c r="P43" s="130"/>
    </row>
    <row r="44" spans="3:16" ht="9.75" customHeight="1">
      <c r="C44" s="108"/>
      <c r="D44" s="109" t="s">
        <v>397</v>
      </c>
      <c r="E44" s="132">
        <v>2.3</v>
      </c>
      <c r="F44" s="132">
        <v>1.6</v>
      </c>
      <c r="G44" s="132">
        <v>2.2</v>
      </c>
      <c r="H44" s="132">
        <v>3.4</v>
      </c>
      <c r="I44" s="132">
        <v>2.8</v>
      </c>
      <c r="J44" s="132">
        <v>1.6</v>
      </c>
      <c r="K44" s="132">
        <v>2.3</v>
      </c>
      <c r="L44" s="132">
        <v>2.7</v>
      </c>
      <c r="M44" s="132">
        <v>3.4</v>
      </c>
      <c r="N44" s="132">
        <v>3.2</v>
      </c>
      <c r="O44" s="132">
        <v>2.8</v>
      </c>
      <c r="P44" s="132"/>
    </row>
    <row r="45" spans="3:17" ht="9.75" customHeight="1"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5"/>
    </row>
    <row r="46" spans="3:16" ht="9.75" customHeight="1">
      <c r="C46" s="8"/>
      <c r="D46" s="44" t="s">
        <v>290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ht="9.75" customHeight="1">
      <c r="C47" s="8"/>
      <c r="D47" s="44" t="s">
        <v>291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4:15" ht="9.75" customHeight="1">
      <c r="D48" s="44" t="s">
        <v>292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ht="9.75" customHeight="1">
      <c r="D49" s="4" t="s">
        <v>293</v>
      </c>
    </row>
    <row r="50" ht="9.75" customHeight="1"/>
    <row r="51" ht="9.75" customHeight="1">
      <c r="D51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74"/>
  <dimension ref="C2:Q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28125" style="4" customWidth="1"/>
    <col min="5" max="15" width="5.281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288</v>
      </c>
    </row>
    <row r="5" s="1" customFormat="1" ht="11.25"/>
    <row r="6" s="1" customFormat="1" ht="11.25">
      <c r="D6" s="1" t="s">
        <v>295</v>
      </c>
    </row>
    <row r="7" s="1" customFormat="1" ht="11.25">
      <c r="D7" s="1" t="s">
        <v>296</v>
      </c>
    </row>
    <row r="9" spans="3:16" s="8" customFormat="1" ht="11.25" customHeight="1">
      <c r="C9" s="179"/>
      <c r="D9" s="83"/>
      <c r="E9" s="83">
        <v>1996</v>
      </c>
      <c r="F9" s="83">
        <v>1997</v>
      </c>
      <c r="G9" s="83">
        <v>1998</v>
      </c>
      <c r="H9" s="83">
        <v>1999</v>
      </c>
      <c r="I9" s="83">
        <v>2000</v>
      </c>
      <c r="J9" s="83">
        <v>2001</v>
      </c>
      <c r="K9" s="83">
        <v>2002</v>
      </c>
      <c r="L9" s="201">
        <v>2003</v>
      </c>
      <c r="M9" s="83">
        <v>2004</v>
      </c>
      <c r="N9" s="83">
        <v>2005</v>
      </c>
      <c r="O9" s="83">
        <v>2006</v>
      </c>
      <c r="P9" s="179"/>
    </row>
    <row r="10" spans="3:16" s="8" customFormat="1" ht="9.75" customHeight="1">
      <c r="C10" s="95"/>
      <c r="D10" s="96" t="s">
        <v>46</v>
      </c>
      <c r="E10" s="128">
        <v>100</v>
      </c>
      <c r="F10" s="128">
        <v>100</v>
      </c>
      <c r="G10" s="128">
        <v>100</v>
      </c>
      <c r="H10" s="128">
        <v>100</v>
      </c>
      <c r="I10" s="128">
        <v>100</v>
      </c>
      <c r="J10" s="128">
        <v>100</v>
      </c>
      <c r="K10" s="128">
        <v>100</v>
      </c>
      <c r="L10" s="128">
        <v>100</v>
      </c>
      <c r="M10" s="128">
        <v>100</v>
      </c>
      <c r="N10" s="128">
        <v>100</v>
      </c>
      <c r="O10" s="128">
        <v>100</v>
      </c>
      <c r="P10" s="128"/>
    </row>
    <row r="11" spans="3:16" s="8" customFormat="1" ht="9.75" customHeight="1">
      <c r="C11" s="98"/>
      <c r="D11" s="99" t="s">
        <v>142</v>
      </c>
      <c r="E11" s="129">
        <v>104</v>
      </c>
      <c r="F11" s="129">
        <v>102.8</v>
      </c>
      <c r="G11" s="129">
        <v>102.2</v>
      </c>
      <c r="H11" s="129">
        <v>100.5</v>
      </c>
      <c r="I11" s="129">
        <v>101</v>
      </c>
      <c r="J11" s="129">
        <v>101.1</v>
      </c>
      <c r="K11" s="129">
        <v>103.5</v>
      </c>
      <c r="L11" s="129">
        <v>103.6</v>
      </c>
      <c r="M11" s="129">
        <v>102.5</v>
      </c>
      <c r="N11" s="129">
        <v>102.5</v>
      </c>
      <c r="O11" s="129">
        <v>102</v>
      </c>
      <c r="P11" s="129"/>
    </row>
    <row r="12" spans="3:16" s="8" customFormat="1" ht="9.75" customHeight="1">
      <c r="C12" s="101"/>
      <c r="D12" s="102" t="s">
        <v>58</v>
      </c>
      <c r="E12" s="130">
        <v>105.8</v>
      </c>
      <c r="F12" s="130">
        <v>107.5</v>
      </c>
      <c r="G12" s="130">
        <v>106.8</v>
      </c>
      <c r="H12" s="130">
        <v>102</v>
      </c>
      <c r="I12" s="130">
        <v>103.2</v>
      </c>
      <c r="J12" s="130">
        <v>101.5</v>
      </c>
      <c r="K12" s="130">
        <v>106.5</v>
      </c>
      <c r="L12" s="130">
        <v>106.7</v>
      </c>
      <c r="M12" s="130">
        <v>106</v>
      </c>
      <c r="N12" s="130">
        <v>106.2</v>
      </c>
      <c r="O12" s="130">
        <v>105.4</v>
      </c>
      <c r="P12" s="130"/>
    </row>
    <row r="13" spans="3:16" s="8" customFormat="1" ht="9.75" customHeight="1">
      <c r="C13" s="104"/>
      <c r="D13" s="105" t="s">
        <v>62</v>
      </c>
      <c r="E13" s="131">
        <v>34</v>
      </c>
      <c r="F13" s="131">
        <v>37.5</v>
      </c>
      <c r="G13" s="131">
        <v>37.9</v>
      </c>
      <c r="H13" s="131">
        <v>38.7</v>
      </c>
      <c r="I13" s="131">
        <v>41</v>
      </c>
      <c r="J13" s="131">
        <v>40.8</v>
      </c>
      <c r="K13" s="131">
        <v>40.7</v>
      </c>
      <c r="L13" s="131">
        <v>42</v>
      </c>
      <c r="M13" s="131">
        <v>43.1</v>
      </c>
      <c r="N13" s="131">
        <v>44.8</v>
      </c>
      <c r="O13" s="131">
        <v>46</v>
      </c>
      <c r="P13" s="131"/>
    </row>
    <row r="14" spans="3:16" s="8" customFormat="1" ht="9.75" customHeight="1">
      <c r="C14" s="104"/>
      <c r="D14" s="105" t="s">
        <v>64</v>
      </c>
      <c r="E14" s="131">
        <v>44.4</v>
      </c>
      <c r="F14" s="131">
        <v>47.4</v>
      </c>
      <c r="G14" s="131">
        <v>46.4</v>
      </c>
      <c r="H14" s="131">
        <v>48.1</v>
      </c>
      <c r="I14" s="131">
        <v>50</v>
      </c>
      <c r="J14" s="131">
        <v>57.1</v>
      </c>
      <c r="K14" s="131">
        <v>54.5</v>
      </c>
      <c r="L14" s="131">
        <v>55.4</v>
      </c>
      <c r="M14" s="131">
        <v>58.4</v>
      </c>
      <c r="N14" s="131">
        <v>61.5</v>
      </c>
      <c r="O14" s="131">
        <v>62.6</v>
      </c>
      <c r="P14" s="131"/>
    </row>
    <row r="15" spans="3:16" s="8" customFormat="1" ht="9.75" customHeight="1">
      <c r="C15" s="104"/>
      <c r="D15" s="105" t="s">
        <v>65</v>
      </c>
      <c r="E15" s="131">
        <v>131.6</v>
      </c>
      <c r="F15" s="131">
        <v>129.4</v>
      </c>
      <c r="G15" s="131">
        <v>131.5</v>
      </c>
      <c r="H15" s="131">
        <v>130.3</v>
      </c>
      <c r="I15" s="131">
        <v>135.2</v>
      </c>
      <c r="J15" s="131">
        <v>133.8</v>
      </c>
      <c r="K15" s="131">
        <v>141.1</v>
      </c>
      <c r="L15" s="131">
        <v>139.6</v>
      </c>
      <c r="M15" s="131">
        <v>139.6</v>
      </c>
      <c r="N15" s="131">
        <v>139.2</v>
      </c>
      <c r="O15" s="131">
        <v>136.9</v>
      </c>
      <c r="P15" s="131"/>
    </row>
    <row r="16" spans="3:16" s="8" customFormat="1" ht="9.75" customHeight="1">
      <c r="C16" s="104"/>
      <c r="D16" s="105" t="s">
        <v>66</v>
      </c>
      <c r="E16" s="131">
        <v>109.6</v>
      </c>
      <c r="F16" s="131">
        <v>108.7</v>
      </c>
      <c r="G16" s="131">
        <v>107.3</v>
      </c>
      <c r="H16" s="131">
        <v>106.6</v>
      </c>
      <c r="I16" s="131">
        <v>107</v>
      </c>
      <c r="J16" s="131">
        <v>106.6</v>
      </c>
      <c r="K16" s="131">
        <v>106.1</v>
      </c>
      <c r="L16" s="131">
        <v>104.7</v>
      </c>
      <c r="M16" s="131">
        <v>103.7</v>
      </c>
      <c r="N16" s="131">
        <v>103.3</v>
      </c>
      <c r="O16" s="131">
        <v>103.2</v>
      </c>
      <c r="P16" s="131"/>
    </row>
    <row r="17" spans="3:16" s="8" customFormat="1" ht="9.75" customHeight="1">
      <c r="C17" s="104"/>
      <c r="D17" s="105" t="s">
        <v>67</v>
      </c>
      <c r="E17" s="131">
        <v>50.8</v>
      </c>
      <c r="F17" s="131">
        <v>54.1</v>
      </c>
      <c r="G17" s="131">
        <v>56.9</v>
      </c>
      <c r="H17" s="131">
        <v>57.3</v>
      </c>
      <c r="I17" s="131">
        <v>61.1</v>
      </c>
      <c r="J17" s="131">
        <v>60.8</v>
      </c>
      <c r="K17" s="131">
        <v>62</v>
      </c>
      <c r="L17" s="131">
        <v>63</v>
      </c>
      <c r="M17" s="131">
        <v>64.6</v>
      </c>
      <c r="N17" s="131">
        <v>66.5</v>
      </c>
      <c r="O17" s="131">
        <v>71.3</v>
      </c>
      <c r="P17" s="131"/>
    </row>
    <row r="18" spans="3:16" s="8" customFormat="1" ht="9.75" customHeight="1">
      <c r="C18" s="104"/>
      <c r="D18" s="105" t="s">
        <v>71</v>
      </c>
      <c r="E18" s="131">
        <v>113</v>
      </c>
      <c r="F18" s="131">
        <v>108.1</v>
      </c>
      <c r="G18" s="131">
        <v>111.6</v>
      </c>
      <c r="H18" s="131">
        <v>114.9</v>
      </c>
      <c r="I18" s="131">
        <v>119.3</v>
      </c>
      <c r="J18" s="131">
        <v>125.2</v>
      </c>
      <c r="K18" s="131">
        <v>126.4</v>
      </c>
      <c r="L18" s="131">
        <v>125.9</v>
      </c>
      <c r="M18" s="131">
        <v>124.8</v>
      </c>
      <c r="N18" s="131">
        <v>124.9</v>
      </c>
      <c r="O18" s="131">
        <v>126</v>
      </c>
      <c r="P18" s="131"/>
    </row>
    <row r="19" spans="3:16" s="8" customFormat="1" ht="9.75" customHeight="1">
      <c r="C19" s="104"/>
      <c r="D19" s="105" t="s">
        <v>73</v>
      </c>
      <c r="E19" s="131">
        <v>87.6</v>
      </c>
      <c r="F19" s="131">
        <v>85.7</v>
      </c>
      <c r="G19" s="131">
        <v>88.3</v>
      </c>
      <c r="H19" s="131">
        <v>84.8</v>
      </c>
      <c r="I19" s="131">
        <v>82.3</v>
      </c>
      <c r="J19" s="131">
        <v>80.2</v>
      </c>
      <c r="K19" s="131">
        <v>85.9</v>
      </c>
      <c r="L19" s="131">
        <v>87.6</v>
      </c>
      <c r="M19" s="131">
        <v>88.4</v>
      </c>
      <c r="N19" s="131">
        <v>89.1</v>
      </c>
      <c r="O19" s="131">
        <v>88.6</v>
      </c>
      <c r="P19" s="131"/>
    </row>
    <row r="20" spans="3:16" s="8" customFormat="1" ht="9.75" customHeight="1">
      <c r="C20" s="104"/>
      <c r="D20" s="105" t="s">
        <v>74</v>
      </c>
      <c r="E20" s="131">
        <v>86.9</v>
      </c>
      <c r="F20" s="131">
        <v>85.5</v>
      </c>
      <c r="G20" s="131">
        <v>86</v>
      </c>
      <c r="H20" s="131">
        <v>85</v>
      </c>
      <c r="I20" s="131">
        <v>85.4</v>
      </c>
      <c r="J20" s="131">
        <v>84.6</v>
      </c>
      <c r="K20" s="131">
        <v>88.3</v>
      </c>
      <c r="L20" s="131">
        <v>91</v>
      </c>
      <c r="M20" s="131">
        <v>92</v>
      </c>
      <c r="N20" s="131">
        <v>93.3</v>
      </c>
      <c r="O20" s="131">
        <v>93</v>
      </c>
      <c r="P20" s="131"/>
    </row>
    <row r="21" spans="3:16" s="8" customFormat="1" ht="9.75" customHeight="1">
      <c r="C21" s="104"/>
      <c r="D21" s="105" t="s">
        <v>76</v>
      </c>
      <c r="E21" s="131">
        <v>112</v>
      </c>
      <c r="F21" s="131">
        <v>110.7</v>
      </c>
      <c r="G21" s="131">
        <v>109.3</v>
      </c>
      <c r="H21" s="131">
        <v>105.9</v>
      </c>
      <c r="I21" s="131">
        <v>104.1</v>
      </c>
      <c r="J21" s="131">
        <v>103.5</v>
      </c>
      <c r="K21" s="131">
        <v>110</v>
      </c>
      <c r="L21" s="131">
        <v>109.9</v>
      </c>
      <c r="M21" s="131">
        <v>107.4</v>
      </c>
      <c r="N21" s="131">
        <v>107.3</v>
      </c>
      <c r="O21" s="131">
        <v>106.7</v>
      </c>
      <c r="P21" s="131"/>
    </row>
    <row r="22" spans="3:16" s="8" customFormat="1" ht="9.75" customHeight="1">
      <c r="C22" s="104"/>
      <c r="D22" s="105" t="s">
        <v>81</v>
      </c>
      <c r="E22" s="131">
        <v>99.7</v>
      </c>
      <c r="F22" s="131">
        <v>97.9</v>
      </c>
      <c r="G22" s="131">
        <v>98.2</v>
      </c>
      <c r="H22" s="131">
        <v>97.5</v>
      </c>
      <c r="I22" s="131">
        <v>99.7</v>
      </c>
      <c r="J22" s="131">
        <v>102.7</v>
      </c>
      <c r="K22" s="131">
        <v>103.6</v>
      </c>
      <c r="L22" s="131">
        <v>104.9</v>
      </c>
      <c r="M22" s="131">
        <v>104</v>
      </c>
      <c r="N22" s="131">
        <v>104.1</v>
      </c>
      <c r="O22" s="131">
        <v>102.9</v>
      </c>
      <c r="P22" s="131"/>
    </row>
    <row r="23" spans="3:16" s="8" customFormat="1" ht="9.75" customHeight="1">
      <c r="C23" s="104"/>
      <c r="D23" s="105" t="s">
        <v>84</v>
      </c>
      <c r="E23" s="131">
        <v>86.6</v>
      </c>
      <c r="F23" s="131">
        <v>87.1</v>
      </c>
      <c r="G23" s="131">
        <v>87.4</v>
      </c>
      <c r="H23" s="131">
        <v>88.1</v>
      </c>
      <c r="I23" s="131">
        <v>88.9</v>
      </c>
      <c r="J23" s="131">
        <v>89.1</v>
      </c>
      <c r="K23" s="131">
        <v>90.9</v>
      </c>
      <c r="L23" s="131">
        <v>91.2</v>
      </c>
      <c r="M23" s="131">
        <v>89.7</v>
      </c>
      <c r="N23" s="131">
        <v>90.1</v>
      </c>
      <c r="O23" s="131">
        <v>87.7</v>
      </c>
      <c r="P23" s="131"/>
    </row>
    <row r="24" spans="3:16" s="8" customFormat="1" ht="9.75" customHeight="1">
      <c r="C24" s="104"/>
      <c r="D24" s="105" t="s">
        <v>88</v>
      </c>
      <c r="E24" s="131">
        <v>47.8</v>
      </c>
      <c r="F24" s="131">
        <v>49.2</v>
      </c>
      <c r="G24" s="131">
        <v>52.3</v>
      </c>
      <c r="H24" s="131">
        <v>58.8</v>
      </c>
      <c r="I24" s="131">
        <v>59</v>
      </c>
      <c r="J24" s="131">
        <v>57</v>
      </c>
      <c r="K24" s="131">
        <v>54.4</v>
      </c>
      <c r="L24" s="131">
        <v>56.1</v>
      </c>
      <c r="M24" s="131">
        <v>57.1</v>
      </c>
      <c r="N24" s="131">
        <v>60.6</v>
      </c>
      <c r="O24" s="131">
        <v>65</v>
      </c>
      <c r="P24" s="131"/>
    </row>
    <row r="25" spans="3:16" s="8" customFormat="1" ht="9.75" customHeight="1">
      <c r="C25" s="104"/>
      <c r="D25" s="105" t="s">
        <v>90</v>
      </c>
      <c r="E25" s="131">
        <v>43.2</v>
      </c>
      <c r="F25" s="131">
        <v>45.6</v>
      </c>
      <c r="G25" s="131">
        <v>46.8</v>
      </c>
      <c r="H25" s="131">
        <v>52.7</v>
      </c>
      <c r="I25" s="131">
        <v>54.1</v>
      </c>
      <c r="J25" s="131">
        <v>54.2</v>
      </c>
      <c r="K25" s="131">
        <v>52.3</v>
      </c>
      <c r="L25" s="131">
        <v>53.5</v>
      </c>
      <c r="M25" s="131">
        <v>55.1</v>
      </c>
      <c r="N25" s="131">
        <v>56.6</v>
      </c>
      <c r="O25" s="131">
        <v>59.7</v>
      </c>
      <c r="P25" s="131"/>
    </row>
    <row r="26" spans="3:16" s="8" customFormat="1" ht="9.75" customHeight="1">
      <c r="C26" s="104"/>
      <c r="D26" s="105" t="s">
        <v>93</v>
      </c>
      <c r="E26" s="131">
        <v>106.6</v>
      </c>
      <c r="F26" s="131">
        <v>104.2</v>
      </c>
      <c r="G26" s="131">
        <v>102.9</v>
      </c>
      <c r="H26" s="131">
        <v>101.5</v>
      </c>
      <c r="I26" s="131">
        <v>103.5</v>
      </c>
      <c r="J26" s="131">
        <v>102.1</v>
      </c>
      <c r="K26" s="131">
        <v>103.2</v>
      </c>
      <c r="L26" s="131">
        <v>103</v>
      </c>
      <c r="M26" s="131">
        <v>102.7</v>
      </c>
      <c r="N26" s="131">
        <v>103.2</v>
      </c>
      <c r="O26" s="131">
        <v>105.1</v>
      </c>
      <c r="P26" s="131"/>
    </row>
    <row r="27" spans="3:16" s="8" customFormat="1" ht="9.75" customHeight="1">
      <c r="C27" s="104"/>
      <c r="D27" s="105" t="s">
        <v>97</v>
      </c>
      <c r="E27" s="131">
        <v>46.4</v>
      </c>
      <c r="F27" s="131">
        <v>45.7</v>
      </c>
      <c r="G27" s="131">
        <v>47.1</v>
      </c>
      <c r="H27" s="131">
        <v>49.2</v>
      </c>
      <c r="I27" s="131">
        <v>52.9</v>
      </c>
      <c r="J27" s="131">
        <v>57.4</v>
      </c>
      <c r="K27" s="131">
        <v>58.2</v>
      </c>
      <c r="L27" s="131">
        <v>62</v>
      </c>
      <c r="M27" s="131">
        <v>63.5</v>
      </c>
      <c r="N27" s="131">
        <v>60</v>
      </c>
      <c r="O27" s="131">
        <v>65.7</v>
      </c>
      <c r="P27" s="131"/>
    </row>
    <row r="28" spans="3:16" s="8" customFormat="1" ht="9.75" customHeight="1">
      <c r="C28" s="104"/>
      <c r="D28" s="105" t="s">
        <v>19</v>
      </c>
      <c r="E28" s="131">
        <v>68.7</v>
      </c>
      <c r="F28" s="131">
        <v>69.4</v>
      </c>
      <c r="G28" s="131">
        <v>70.5</v>
      </c>
      <c r="H28" s="131">
        <v>73.3</v>
      </c>
      <c r="I28" s="131">
        <v>74.8</v>
      </c>
      <c r="J28" s="131">
        <v>74.6</v>
      </c>
      <c r="K28" s="131">
        <v>72</v>
      </c>
      <c r="L28" s="131">
        <v>73.2</v>
      </c>
      <c r="M28" s="131">
        <v>73.1</v>
      </c>
      <c r="N28" s="131">
        <v>73.4</v>
      </c>
      <c r="O28" s="131">
        <v>73.2</v>
      </c>
      <c r="P28" s="131"/>
    </row>
    <row r="29" spans="3:16" s="8" customFormat="1" ht="9.75" customHeight="1">
      <c r="C29" s="104"/>
      <c r="D29" s="105" t="s">
        <v>101</v>
      </c>
      <c r="E29" s="131">
        <v>103.4</v>
      </c>
      <c r="F29" s="131">
        <v>102.1</v>
      </c>
      <c r="G29" s="131">
        <v>102.7</v>
      </c>
      <c r="H29" s="131">
        <v>100</v>
      </c>
      <c r="I29" s="131">
        <v>103</v>
      </c>
      <c r="J29" s="131">
        <v>102.9</v>
      </c>
      <c r="K29" s="131">
        <v>107.8</v>
      </c>
      <c r="L29" s="131">
        <v>106.1</v>
      </c>
      <c r="M29" s="131">
        <v>104.5</v>
      </c>
      <c r="N29" s="131">
        <v>103.9</v>
      </c>
      <c r="O29" s="131">
        <v>103.1</v>
      </c>
      <c r="P29" s="131"/>
    </row>
    <row r="30" spans="3:16" s="8" customFormat="1" ht="9.75" customHeight="1">
      <c r="C30" s="104"/>
      <c r="D30" s="105" t="s">
        <v>107</v>
      </c>
      <c r="E30" s="131">
        <v>107.1</v>
      </c>
      <c r="F30" s="131">
        <v>105.3</v>
      </c>
      <c r="G30" s="131">
        <v>104.9</v>
      </c>
      <c r="H30" s="131">
        <v>101.9</v>
      </c>
      <c r="I30" s="131">
        <v>104.8</v>
      </c>
      <c r="J30" s="131">
        <v>103.4</v>
      </c>
      <c r="K30" s="131">
        <v>103.3</v>
      </c>
      <c r="L30" s="131">
        <v>103.3</v>
      </c>
      <c r="M30" s="131">
        <v>101.9</v>
      </c>
      <c r="N30" s="131">
        <v>101.2</v>
      </c>
      <c r="O30" s="131">
        <v>100</v>
      </c>
      <c r="P30" s="131"/>
    </row>
    <row r="31" spans="3:16" s="8" customFormat="1" ht="9.75" customHeight="1">
      <c r="C31" s="104"/>
      <c r="D31" s="105" t="s">
        <v>109</v>
      </c>
      <c r="E31" s="131">
        <v>51.8</v>
      </c>
      <c r="F31" s="131">
        <v>53.5</v>
      </c>
      <c r="G31" s="131">
        <v>51.9</v>
      </c>
      <c r="H31" s="131">
        <v>57.9</v>
      </c>
      <c r="I31" s="131">
        <v>64.8</v>
      </c>
      <c r="J31" s="131">
        <v>61.2</v>
      </c>
      <c r="K31" s="131">
        <v>54.4</v>
      </c>
      <c r="L31" s="131">
        <v>53.2</v>
      </c>
      <c r="M31" s="131">
        <v>61.3</v>
      </c>
      <c r="N31" s="131">
        <v>62.1</v>
      </c>
      <c r="O31" s="131">
        <v>63.4</v>
      </c>
      <c r="P31" s="131"/>
    </row>
    <row r="32" spans="3:16" s="8" customFormat="1" ht="9.75" customHeight="1">
      <c r="C32" s="104"/>
      <c r="D32" s="105" t="s">
        <v>21</v>
      </c>
      <c r="E32" s="131">
        <v>82.5</v>
      </c>
      <c r="F32" s="131">
        <v>84</v>
      </c>
      <c r="G32" s="131">
        <v>83.4</v>
      </c>
      <c r="H32" s="131">
        <v>83</v>
      </c>
      <c r="I32" s="131">
        <v>84.4</v>
      </c>
      <c r="J32" s="131">
        <v>86.3</v>
      </c>
      <c r="K32" s="131">
        <v>86</v>
      </c>
      <c r="L32" s="131">
        <v>87.4</v>
      </c>
      <c r="M32" s="131">
        <v>85.3</v>
      </c>
      <c r="N32" s="131">
        <v>85.7</v>
      </c>
      <c r="O32" s="131">
        <v>84.6</v>
      </c>
      <c r="P32" s="131"/>
    </row>
    <row r="33" spans="3:16" s="8" customFormat="1" ht="9.75" customHeight="1">
      <c r="C33" s="104"/>
      <c r="D33" s="105" t="s">
        <v>115</v>
      </c>
      <c r="E33" s="131">
        <v>34.7</v>
      </c>
      <c r="F33" s="131">
        <v>43.2</v>
      </c>
      <c r="G33" s="131">
        <v>37.9</v>
      </c>
      <c r="H33" s="131">
        <v>42.5</v>
      </c>
      <c r="I33" s="131">
        <v>41.7</v>
      </c>
      <c r="J33" s="131">
        <v>43</v>
      </c>
      <c r="K33" s="131">
        <v>43.4</v>
      </c>
      <c r="L33" s="131">
        <v>43.3</v>
      </c>
      <c r="M33" s="131">
        <v>54.3</v>
      </c>
      <c r="N33" s="131">
        <v>57</v>
      </c>
      <c r="O33" s="131">
        <v>64.7</v>
      </c>
      <c r="P33" s="131"/>
    </row>
    <row r="34" spans="3:16" s="8" customFormat="1" ht="9.75" customHeight="1">
      <c r="C34" s="104"/>
      <c r="D34" s="105" t="s">
        <v>118</v>
      </c>
      <c r="E34" s="131">
        <v>72.4</v>
      </c>
      <c r="F34" s="131">
        <v>74.1</v>
      </c>
      <c r="G34" s="131">
        <v>74.1</v>
      </c>
      <c r="H34" s="131">
        <v>72.9</v>
      </c>
      <c r="I34" s="131">
        <v>73.9</v>
      </c>
      <c r="J34" s="131">
        <v>74.4</v>
      </c>
      <c r="K34" s="131">
        <v>76.2</v>
      </c>
      <c r="L34" s="131">
        <v>75.5</v>
      </c>
      <c r="M34" s="131">
        <v>75.8</v>
      </c>
      <c r="N34" s="131">
        <v>75.3</v>
      </c>
      <c r="O34" s="131">
        <v>76.9</v>
      </c>
      <c r="P34" s="131"/>
    </row>
    <row r="35" spans="3:16" s="8" customFormat="1" ht="9.75" customHeight="1">
      <c r="C35" s="104"/>
      <c r="D35" s="105" t="s">
        <v>123</v>
      </c>
      <c r="E35" s="131">
        <v>41.6</v>
      </c>
      <c r="F35" s="131">
        <v>41.9</v>
      </c>
      <c r="G35" s="131">
        <v>40.5</v>
      </c>
      <c r="H35" s="131">
        <v>44.4</v>
      </c>
      <c r="I35" s="131">
        <v>43.4</v>
      </c>
      <c r="J35" s="131">
        <v>44.8</v>
      </c>
      <c r="K35" s="131">
        <v>50.7</v>
      </c>
      <c r="L35" s="131">
        <v>54.9</v>
      </c>
      <c r="M35" s="131">
        <v>55.8</v>
      </c>
      <c r="N35" s="131">
        <v>58.3</v>
      </c>
      <c r="O35" s="131">
        <v>63</v>
      </c>
      <c r="P35" s="131"/>
    </row>
    <row r="36" spans="3:16" s="8" customFormat="1" ht="9.75" customHeight="1">
      <c r="C36" s="104"/>
      <c r="D36" s="105" t="s">
        <v>125</v>
      </c>
      <c r="E36" s="131">
        <v>125</v>
      </c>
      <c r="F36" s="131">
        <v>123</v>
      </c>
      <c r="G36" s="131">
        <v>122.3</v>
      </c>
      <c r="H36" s="131">
        <v>120.9</v>
      </c>
      <c r="I36" s="131">
        <v>124.8</v>
      </c>
      <c r="J36" s="131">
        <v>123.9</v>
      </c>
      <c r="K36" s="131">
        <v>126.6</v>
      </c>
      <c r="L36" s="131">
        <v>123.8</v>
      </c>
      <c r="M36" s="131">
        <v>123.3</v>
      </c>
      <c r="N36" s="131">
        <v>121.7</v>
      </c>
      <c r="O36" s="131">
        <v>121.4</v>
      </c>
      <c r="P36" s="131"/>
    </row>
    <row r="37" spans="3:16" s="8" customFormat="1" ht="9.75" customHeight="1">
      <c r="C37" s="104"/>
      <c r="D37" s="105" t="s">
        <v>126</v>
      </c>
      <c r="E37" s="131">
        <v>131.6</v>
      </c>
      <c r="F37" s="131">
        <v>127</v>
      </c>
      <c r="G37" s="131">
        <v>126.4</v>
      </c>
      <c r="H37" s="131">
        <v>127.6</v>
      </c>
      <c r="I37" s="131">
        <v>119.9</v>
      </c>
      <c r="J37" s="131">
        <v>121.7</v>
      </c>
      <c r="K37" s="131">
        <v>123.5</v>
      </c>
      <c r="L37" s="131">
        <v>121.4</v>
      </c>
      <c r="M37" s="131">
        <v>117.9</v>
      </c>
      <c r="N37" s="131">
        <v>117.5</v>
      </c>
      <c r="O37" s="131">
        <v>116.4</v>
      </c>
      <c r="P37" s="131"/>
    </row>
    <row r="38" spans="3:16" s="8" customFormat="1" ht="9.75" customHeight="1">
      <c r="C38" s="108"/>
      <c r="D38" s="109" t="s">
        <v>128</v>
      </c>
      <c r="E38" s="132">
        <v>107.6</v>
      </c>
      <c r="F38" s="132">
        <v>112.2</v>
      </c>
      <c r="G38" s="132">
        <v>115.6</v>
      </c>
      <c r="H38" s="132">
        <v>120</v>
      </c>
      <c r="I38" s="132">
        <v>116.8</v>
      </c>
      <c r="J38" s="132">
        <v>117.1</v>
      </c>
      <c r="K38" s="132">
        <v>107.8</v>
      </c>
      <c r="L38" s="132">
        <v>108.5</v>
      </c>
      <c r="M38" s="132">
        <v>110.2</v>
      </c>
      <c r="N38" s="132">
        <v>110.8</v>
      </c>
      <c r="O38" s="132">
        <v>112.3</v>
      </c>
      <c r="P38" s="132"/>
    </row>
    <row r="39" spans="3:16" s="8" customFormat="1" ht="9.75" customHeight="1">
      <c r="C39" s="101"/>
      <c r="D39" s="102" t="s">
        <v>134</v>
      </c>
      <c r="E39" s="130" t="s">
        <v>42</v>
      </c>
      <c r="F39" s="130" t="s">
        <v>42</v>
      </c>
      <c r="G39" s="130" t="s">
        <v>42</v>
      </c>
      <c r="H39" s="130" t="s">
        <v>42</v>
      </c>
      <c r="I39" s="130" t="s">
        <v>42</v>
      </c>
      <c r="J39" s="130" t="s">
        <v>42</v>
      </c>
      <c r="K39" s="130">
        <v>64.8</v>
      </c>
      <c r="L39" s="130">
        <v>66.5</v>
      </c>
      <c r="M39" s="130">
        <v>69</v>
      </c>
      <c r="N39" s="130">
        <v>69.9</v>
      </c>
      <c r="O39" s="130">
        <v>69.5</v>
      </c>
      <c r="P39" s="130"/>
    </row>
    <row r="40" spans="3:16" s="8" customFormat="1" ht="9.75" customHeight="1">
      <c r="C40" s="104"/>
      <c r="D40" s="105" t="s">
        <v>136</v>
      </c>
      <c r="E40" s="131" t="s">
        <v>42</v>
      </c>
      <c r="F40" s="131" t="s">
        <v>42</v>
      </c>
      <c r="G40" s="131" t="s">
        <v>42</v>
      </c>
      <c r="H40" s="131" t="s">
        <v>42</v>
      </c>
      <c r="I40" s="131" t="s">
        <v>42</v>
      </c>
      <c r="J40" s="131" t="s">
        <v>42</v>
      </c>
      <c r="K40" s="131">
        <v>43.9</v>
      </c>
      <c r="L40" s="131">
        <v>44.4</v>
      </c>
      <c r="M40" s="131">
        <v>44</v>
      </c>
      <c r="N40" s="131">
        <v>44.5</v>
      </c>
      <c r="O40" s="131">
        <v>43</v>
      </c>
      <c r="P40" s="131"/>
    </row>
    <row r="41" spans="3:16" ht="9.75" customHeight="1">
      <c r="C41" s="108"/>
      <c r="D41" s="109" t="s">
        <v>139</v>
      </c>
      <c r="E41" s="132" t="s">
        <v>42</v>
      </c>
      <c r="F41" s="132" t="s">
        <v>42</v>
      </c>
      <c r="G41" s="132">
        <v>56</v>
      </c>
      <c r="H41" s="132">
        <v>62.5</v>
      </c>
      <c r="I41" s="132">
        <v>47.7</v>
      </c>
      <c r="J41" s="132">
        <v>51.6</v>
      </c>
      <c r="K41" s="132">
        <v>57.2</v>
      </c>
      <c r="L41" s="132">
        <v>59.1</v>
      </c>
      <c r="M41" s="132">
        <v>68.4</v>
      </c>
      <c r="N41" s="132">
        <v>68.4</v>
      </c>
      <c r="O41" s="132">
        <v>72.2</v>
      </c>
      <c r="P41" s="132"/>
    </row>
    <row r="42" spans="3:16" ht="9.75" customHeight="1">
      <c r="C42" s="101"/>
      <c r="D42" s="102" t="s">
        <v>129</v>
      </c>
      <c r="E42" s="130">
        <v>120.8</v>
      </c>
      <c r="F42" s="130">
        <v>124.7</v>
      </c>
      <c r="G42" s="130">
        <v>126.7</v>
      </c>
      <c r="H42" s="130">
        <v>144</v>
      </c>
      <c r="I42" s="130">
        <v>127.9</v>
      </c>
      <c r="J42" s="130">
        <v>134.6</v>
      </c>
      <c r="K42" s="130">
        <v>138.4</v>
      </c>
      <c r="L42" s="130">
        <v>137.9</v>
      </c>
      <c r="M42" s="130">
        <v>152.3</v>
      </c>
      <c r="N42" s="130">
        <v>141.7</v>
      </c>
      <c r="O42" s="130">
        <v>146</v>
      </c>
      <c r="P42" s="80"/>
    </row>
    <row r="43" spans="3:16" ht="9.75" customHeight="1">
      <c r="C43" s="104"/>
      <c r="D43" s="105" t="s">
        <v>131</v>
      </c>
      <c r="E43" s="131">
        <v>136.6</v>
      </c>
      <c r="F43" s="131">
        <v>131</v>
      </c>
      <c r="G43" s="131">
        <v>134.3</v>
      </c>
      <c r="H43" s="131">
        <v>137.7</v>
      </c>
      <c r="I43" s="131">
        <v>141.8</v>
      </c>
      <c r="J43" s="131">
        <v>151.2</v>
      </c>
      <c r="K43" s="131">
        <v>142.1</v>
      </c>
      <c r="L43" s="131">
        <v>135.2</v>
      </c>
      <c r="M43" s="131">
        <v>140</v>
      </c>
      <c r="N43" s="131">
        <v>139.8</v>
      </c>
      <c r="O43" s="131">
        <v>137.5</v>
      </c>
      <c r="P43" s="13"/>
    </row>
    <row r="44" spans="3:16" ht="9.75" customHeight="1">
      <c r="C44" s="108"/>
      <c r="D44" s="109" t="s">
        <v>132</v>
      </c>
      <c r="E44" s="132">
        <v>135.8</v>
      </c>
      <c r="F44" s="132">
        <v>136.4</v>
      </c>
      <c r="G44" s="132">
        <v>139.7</v>
      </c>
      <c r="H44" s="132">
        <v>142.6</v>
      </c>
      <c r="I44" s="132">
        <v>146.3</v>
      </c>
      <c r="J44" s="132">
        <v>146.7</v>
      </c>
      <c r="K44" s="132">
        <v>143.8</v>
      </c>
      <c r="L44" s="132">
        <v>140.8</v>
      </c>
      <c r="M44" s="132">
        <v>137.9</v>
      </c>
      <c r="N44" s="132">
        <v>134.2</v>
      </c>
      <c r="O44" s="132">
        <v>125.7</v>
      </c>
      <c r="P44" s="81"/>
    </row>
    <row r="45" spans="3:16" ht="9.75" customHeight="1">
      <c r="C45" s="149"/>
      <c r="D45" s="102" t="s">
        <v>34</v>
      </c>
      <c r="E45" s="130">
        <v>158.8</v>
      </c>
      <c r="F45" s="130">
        <v>146.9</v>
      </c>
      <c r="G45" s="130">
        <v>173.1</v>
      </c>
      <c r="H45" s="130">
        <v>198.4</v>
      </c>
      <c r="I45" s="130">
        <v>177.7</v>
      </c>
      <c r="J45" s="130">
        <v>156.3</v>
      </c>
      <c r="K45" s="130">
        <v>136.5</v>
      </c>
      <c r="L45" s="130">
        <v>129.5</v>
      </c>
      <c r="M45" s="130">
        <v>119.6</v>
      </c>
      <c r="N45" s="130">
        <v>109.1</v>
      </c>
      <c r="O45" s="130" t="s">
        <v>42</v>
      </c>
      <c r="P45" s="149"/>
    </row>
    <row r="46" spans="3:16" ht="9.75" customHeight="1">
      <c r="C46" s="150"/>
      <c r="D46" s="109" t="s">
        <v>367</v>
      </c>
      <c r="E46" s="132">
        <v>100</v>
      </c>
      <c r="F46" s="132">
        <v>100.6</v>
      </c>
      <c r="G46" s="132">
        <v>105.6</v>
      </c>
      <c r="H46" s="132">
        <v>121</v>
      </c>
      <c r="I46" s="132">
        <v>126.1</v>
      </c>
      <c r="J46" s="132">
        <v>119.7</v>
      </c>
      <c r="K46" s="132">
        <v>101.4</v>
      </c>
      <c r="L46" s="132">
        <v>92.8</v>
      </c>
      <c r="M46" s="132">
        <v>92</v>
      </c>
      <c r="N46" s="132">
        <v>91.6</v>
      </c>
      <c r="O46" s="132" t="s">
        <v>42</v>
      </c>
      <c r="P46" s="150"/>
    </row>
    <row r="47" ht="9.75" customHeight="1">
      <c r="Q47" s="5"/>
    </row>
    <row r="48" ht="9.75" customHeight="1">
      <c r="D48" s="4" t="s">
        <v>297</v>
      </c>
    </row>
    <row r="49" ht="9.75" customHeight="1">
      <c r="D49" s="4" t="s">
        <v>298</v>
      </c>
    </row>
    <row r="50" ht="9.75" customHeight="1">
      <c r="D50" s="4" t="s">
        <v>299</v>
      </c>
    </row>
    <row r="51" ht="9.75" customHeight="1">
      <c r="D51" s="39"/>
    </row>
    <row r="52" ht="9.75" customHeight="1"/>
    <row r="53" ht="9.75" customHeight="1"/>
    <row r="54" ht="9.75" customHeight="1"/>
    <row r="55" ht="9.75" customHeight="1"/>
    <row r="56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73"/>
  <dimension ref="D1:O2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57.28125" style="4" customWidth="1"/>
    <col min="5" max="5" width="11.421875" style="4" customWidth="1"/>
    <col min="6" max="6" width="10.7109375" style="4" customWidth="1"/>
    <col min="7" max="16384" width="9.140625" style="4" customWidth="1"/>
  </cols>
  <sheetData>
    <row r="1" s="1" customFormat="1" ht="11.25">
      <c r="D1" s="16"/>
    </row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288</v>
      </c>
    </row>
    <row r="5" s="1" customFormat="1" ht="11.25"/>
    <row r="6" s="1" customFormat="1" ht="11.25">
      <c r="D6" s="235" t="s">
        <v>300</v>
      </c>
    </row>
    <row r="7" s="1" customFormat="1" ht="11.25">
      <c r="D7" s="235" t="s">
        <v>394</v>
      </c>
    </row>
    <row r="8" ht="12"/>
    <row r="9" spans="5:6" ht="12">
      <c r="E9" s="40">
        <v>2007</v>
      </c>
      <c r="F9" s="40"/>
    </row>
    <row r="10" spans="4:15" ht="12">
      <c r="D10" s="4" t="s">
        <v>301</v>
      </c>
      <c r="E10" s="4">
        <v>2.3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4:15" ht="12">
      <c r="D11" s="19" t="s">
        <v>302</v>
      </c>
      <c r="E11" s="21">
        <v>8.6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4:15" ht="12">
      <c r="D12" s="4" t="s">
        <v>303</v>
      </c>
      <c r="E12" s="21">
        <v>3.8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4:15" ht="12">
      <c r="D13" s="4" t="s">
        <v>304</v>
      </c>
      <c r="E13" s="21">
        <v>3.5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4:15" ht="12">
      <c r="D14" s="21" t="s">
        <v>305</v>
      </c>
      <c r="E14" s="21">
        <v>3.4</v>
      </c>
      <c r="F14" s="19"/>
      <c r="G14" s="19"/>
      <c r="H14" s="19"/>
      <c r="I14" s="19"/>
      <c r="J14" s="19"/>
      <c r="K14" s="19"/>
      <c r="L14" s="21"/>
      <c r="M14" s="21"/>
      <c r="N14" s="19"/>
      <c r="O14" s="19"/>
    </row>
    <row r="15" spans="4:15" ht="12">
      <c r="D15" s="4" t="s">
        <v>306</v>
      </c>
      <c r="E15" s="21">
        <v>3.3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4:15" ht="12">
      <c r="D16" s="19" t="s">
        <v>307</v>
      </c>
      <c r="E16" s="21">
        <v>2.5</v>
      </c>
      <c r="F16" s="19"/>
      <c r="G16" s="19"/>
      <c r="H16" s="19"/>
      <c r="I16" s="19"/>
      <c r="J16" s="19"/>
      <c r="K16" s="19"/>
      <c r="L16" s="21"/>
      <c r="M16" s="21"/>
      <c r="N16" s="19"/>
      <c r="O16" s="19"/>
    </row>
    <row r="17" spans="4:15" ht="12">
      <c r="D17" s="21" t="s">
        <v>308</v>
      </c>
      <c r="E17" s="21">
        <v>2.3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4:15" ht="12">
      <c r="D18" s="19" t="s">
        <v>214</v>
      </c>
      <c r="E18" s="21">
        <v>2.2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4:15" ht="12">
      <c r="D19" s="4" t="s">
        <v>309</v>
      </c>
      <c r="E19" s="21">
        <v>1.6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4:15" ht="12">
      <c r="D20" s="4" t="s">
        <v>311</v>
      </c>
      <c r="E20" s="21">
        <v>0.1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4:15" ht="12">
      <c r="D21" s="4" t="s">
        <v>310</v>
      </c>
      <c r="E21" s="21">
        <v>-0.1</v>
      </c>
      <c r="F21" s="19"/>
      <c r="G21" s="19"/>
      <c r="H21" s="19"/>
      <c r="I21" s="19"/>
      <c r="J21" s="19"/>
      <c r="K21" s="19"/>
      <c r="N21" s="19"/>
      <c r="O21" s="19"/>
    </row>
    <row r="22" spans="4:15" ht="12">
      <c r="D22" s="19" t="s">
        <v>312</v>
      </c>
      <c r="E22" s="21">
        <v>-2</v>
      </c>
      <c r="F22" s="19"/>
      <c r="G22" s="19"/>
      <c r="H22" s="19"/>
      <c r="I22" s="19"/>
      <c r="J22" s="19"/>
      <c r="K22" s="19"/>
      <c r="N22" s="19"/>
      <c r="O22" s="19"/>
    </row>
    <row r="23" spans="5:15" ht="12">
      <c r="E23" s="19"/>
      <c r="F23" s="19"/>
      <c r="G23" s="19"/>
      <c r="H23" s="19"/>
      <c r="I23" s="19"/>
      <c r="J23" s="19"/>
      <c r="K23" s="19"/>
      <c r="N23" s="19"/>
      <c r="O23" s="19"/>
    </row>
    <row r="24" spans="4:14" ht="12">
      <c r="D24" s="4" t="s">
        <v>313</v>
      </c>
      <c r="E24" s="21"/>
      <c r="F24" s="21"/>
      <c r="G24" s="21"/>
      <c r="H24" s="21"/>
      <c r="I24" s="21"/>
      <c r="J24" s="21"/>
      <c r="K24" s="21"/>
      <c r="N24" s="21"/>
    </row>
    <row r="25" spans="4:14" ht="12">
      <c r="D25" s="4" t="s">
        <v>314</v>
      </c>
      <c r="E25" s="21"/>
      <c r="F25" s="21"/>
      <c r="G25" s="21"/>
      <c r="H25" s="21"/>
      <c r="I25" s="21"/>
      <c r="J25" s="21"/>
      <c r="K25" s="21"/>
      <c r="N25" s="21"/>
    </row>
    <row r="26" spans="5:14" ht="12"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2"/>
    <row r="28" ht="12">
      <c r="D28" s="6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9"/>
  <dimension ref="D2:P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7.281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145</v>
      </c>
    </row>
    <row r="4" s="1" customFormat="1" ht="11.25">
      <c r="D4" s="1" t="s">
        <v>288</v>
      </c>
    </row>
    <row r="5" s="1" customFormat="1" ht="11.25"/>
    <row r="6" s="1" customFormat="1" ht="11.25">
      <c r="D6" s="1" t="s">
        <v>315</v>
      </c>
    </row>
    <row r="7" s="1" customFormat="1" ht="11.25">
      <c r="D7" s="1" t="s">
        <v>316</v>
      </c>
    </row>
    <row r="8" ht="12"/>
    <row r="9" spans="5:16" ht="12">
      <c r="E9" s="4">
        <v>1996</v>
      </c>
      <c r="F9" s="4">
        <v>1997</v>
      </c>
      <c r="G9" s="4">
        <v>1998</v>
      </c>
      <c r="H9" s="4">
        <v>1999</v>
      </c>
      <c r="I9" s="4">
        <v>2000</v>
      </c>
      <c r="J9" s="4">
        <v>2001</v>
      </c>
      <c r="K9" s="4">
        <v>2002</v>
      </c>
      <c r="L9" s="4">
        <v>2003</v>
      </c>
      <c r="M9" s="4">
        <v>2004</v>
      </c>
      <c r="N9" s="4">
        <v>2005</v>
      </c>
      <c r="O9" s="4">
        <v>2006</v>
      </c>
      <c r="P9" s="4">
        <v>2007</v>
      </c>
    </row>
    <row r="10" spans="4:16" ht="12">
      <c r="D10" s="4" t="s">
        <v>46</v>
      </c>
      <c r="E10" s="33">
        <v>40.9</v>
      </c>
      <c r="F10" s="33">
        <v>37.8</v>
      </c>
      <c r="G10" s="33">
        <v>35.4</v>
      </c>
      <c r="H10" s="33">
        <v>35.6</v>
      </c>
      <c r="I10" s="33">
        <v>33.4</v>
      </c>
      <c r="J10" s="33">
        <v>32.4</v>
      </c>
      <c r="K10" s="33">
        <v>32</v>
      </c>
      <c r="L10" s="33">
        <v>32.9</v>
      </c>
      <c r="M10" s="33">
        <v>31.7</v>
      </c>
      <c r="N10" s="33">
        <v>29.4</v>
      </c>
      <c r="O10" s="4">
        <v>28.4</v>
      </c>
      <c r="P10" s="4">
        <v>26.2</v>
      </c>
    </row>
    <row r="11" spans="4:16" ht="12">
      <c r="D11" s="4" t="s">
        <v>141</v>
      </c>
      <c r="E11" s="33">
        <v>14.6</v>
      </c>
      <c r="F11" s="33">
        <v>13.9</v>
      </c>
      <c r="G11" s="33">
        <v>13.1</v>
      </c>
      <c r="H11" s="33">
        <v>12.8</v>
      </c>
      <c r="I11" s="33">
        <v>13.2</v>
      </c>
      <c r="J11" s="33">
        <v>14.1</v>
      </c>
      <c r="K11" s="33">
        <v>14.6</v>
      </c>
      <c r="L11" s="33">
        <v>14.1</v>
      </c>
      <c r="M11" s="33">
        <v>13.3</v>
      </c>
      <c r="N11" s="33">
        <v>13</v>
      </c>
      <c r="O11" s="4">
        <v>12.8</v>
      </c>
      <c r="P11" s="4">
        <v>12.8</v>
      </c>
    </row>
    <row r="12" spans="5:10" ht="12">
      <c r="E12" s="33"/>
      <c r="F12" s="33"/>
      <c r="G12" s="33"/>
      <c r="H12" s="33"/>
      <c r="I12" s="33"/>
      <c r="J12" s="33"/>
    </row>
    <row r="13" spans="4:5" ht="12">
      <c r="D13" s="4" t="s">
        <v>260</v>
      </c>
      <c r="E13" s="33"/>
    </row>
    <row r="14" spans="4:5" ht="12">
      <c r="D14" s="4" t="s">
        <v>317</v>
      </c>
      <c r="E14" s="33"/>
    </row>
    <row r="15" ht="12">
      <c r="E15" s="33"/>
    </row>
    <row r="16" ht="12">
      <c r="E16" s="33"/>
    </row>
    <row r="17" ht="12">
      <c r="E17" s="33"/>
    </row>
    <row r="18" ht="12">
      <c r="E18" s="33"/>
    </row>
    <row r="19" ht="12">
      <c r="E19" s="33"/>
    </row>
    <row r="20" ht="12">
      <c r="E20" s="33"/>
    </row>
    <row r="21" ht="12">
      <c r="E21" s="33"/>
    </row>
    <row r="22" ht="12">
      <c r="E22" s="33"/>
    </row>
    <row r="23" ht="12">
      <c r="E23" s="33"/>
    </row>
    <row r="24" ht="12">
      <c r="E24" s="33"/>
    </row>
    <row r="25" ht="12">
      <c r="E25" s="33"/>
    </row>
    <row r="26" ht="12">
      <c r="E26" s="33"/>
    </row>
    <row r="27" ht="12">
      <c r="E27" s="33"/>
    </row>
    <row r="28" ht="12">
      <c r="E28" s="33"/>
    </row>
    <row r="29" ht="12">
      <c r="E29" s="33"/>
    </row>
    <row r="30" ht="12">
      <c r="E30" s="33"/>
    </row>
    <row r="31" ht="11.25">
      <c r="E31" s="33"/>
    </row>
    <row r="32" ht="11.25">
      <c r="E32" s="33"/>
    </row>
    <row r="33" ht="11.25">
      <c r="E33" s="33"/>
    </row>
    <row r="34" ht="11.25">
      <c r="E34" s="33"/>
    </row>
    <row r="35" ht="11.25">
      <c r="E35" s="33"/>
    </row>
    <row r="36" ht="11.25">
      <c r="E36" s="33"/>
    </row>
    <row r="37" ht="11.25">
      <c r="E37" s="33"/>
    </row>
    <row r="38" ht="11.25">
      <c r="E38" s="33"/>
    </row>
    <row r="39" ht="11.25">
      <c r="E39" s="33"/>
    </row>
    <row r="40" ht="11.25">
      <c r="E40" s="33"/>
    </row>
    <row r="41" ht="11.25">
      <c r="E41" s="33"/>
    </row>
    <row r="42" ht="11.25">
      <c r="E42" s="33"/>
    </row>
    <row r="43" ht="11.25">
      <c r="E43" s="33"/>
    </row>
    <row r="44" ht="11.25">
      <c r="E44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9"/>
  <dimension ref="D1:P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26.57421875" style="4" customWidth="1"/>
    <col min="5" max="5" width="9.140625" style="27" customWidth="1"/>
    <col min="6" max="16384" width="9.140625" style="4" customWidth="1"/>
  </cols>
  <sheetData>
    <row r="1" s="1" customFormat="1" ht="11.25">
      <c r="E1" s="30"/>
    </row>
    <row r="2" spans="4:5" s="1" customFormat="1" ht="11.25">
      <c r="D2" s="1" t="s">
        <v>196</v>
      </c>
      <c r="E2" s="30"/>
    </row>
    <row r="3" spans="4:5" s="1" customFormat="1" ht="11.25">
      <c r="D3" s="1" t="s">
        <v>145</v>
      </c>
      <c r="E3" s="30"/>
    </row>
    <row r="4" spans="4:5" s="1" customFormat="1" ht="11.25">
      <c r="D4" s="1" t="s">
        <v>318</v>
      </c>
      <c r="E4" s="30"/>
    </row>
    <row r="5" s="1" customFormat="1" ht="11.25">
      <c r="E5" s="30"/>
    </row>
    <row r="6" spans="4:5" s="1" customFormat="1" ht="11.25">
      <c r="D6" s="1" t="s">
        <v>324</v>
      </c>
      <c r="E6" s="30"/>
    </row>
    <row r="7" spans="4:5" s="1" customFormat="1" ht="11.25">
      <c r="D7" s="1" t="s">
        <v>154</v>
      </c>
      <c r="E7" s="30"/>
    </row>
    <row r="8" ht="12"/>
    <row r="9" spans="5:10" ht="12">
      <c r="E9" s="4">
        <v>2002</v>
      </c>
      <c r="F9" s="4">
        <v>2003</v>
      </c>
      <c r="G9" s="4">
        <v>2004</v>
      </c>
      <c r="H9" s="4">
        <v>2005</v>
      </c>
      <c r="I9" s="4">
        <v>2006</v>
      </c>
      <c r="J9" s="4">
        <v>2007</v>
      </c>
    </row>
    <row r="10" spans="4:16" ht="12">
      <c r="D10" s="4" t="s">
        <v>321</v>
      </c>
      <c r="E10" s="38">
        <v>1559.5</v>
      </c>
      <c r="F10" s="38">
        <v>1529.8</v>
      </c>
      <c r="G10" s="38">
        <v>1669.7</v>
      </c>
      <c r="H10" s="38">
        <v>1913</v>
      </c>
      <c r="I10" s="38">
        <v>2200.9</v>
      </c>
      <c r="J10" s="38">
        <v>2390.9</v>
      </c>
      <c r="K10" s="33"/>
      <c r="L10" s="33"/>
      <c r="M10" s="33"/>
      <c r="N10" s="33"/>
      <c r="O10" s="33"/>
      <c r="P10" s="33"/>
    </row>
    <row r="11" spans="4:16" ht="12">
      <c r="D11" s="4" t="s">
        <v>322</v>
      </c>
      <c r="E11" s="38">
        <v>1556.6</v>
      </c>
      <c r="F11" s="38">
        <v>1528.8</v>
      </c>
      <c r="G11" s="38">
        <v>1659.4</v>
      </c>
      <c r="H11" s="38">
        <v>1932.6</v>
      </c>
      <c r="I11" s="38">
        <v>2283.9</v>
      </c>
      <c r="J11" s="38">
        <v>2463.3</v>
      </c>
      <c r="K11" s="33"/>
      <c r="L11" s="33"/>
      <c r="M11" s="33"/>
      <c r="N11" s="33"/>
      <c r="O11" s="33"/>
      <c r="P11" s="33"/>
    </row>
    <row r="12" spans="4:16" ht="12">
      <c r="D12" s="4" t="s">
        <v>323</v>
      </c>
      <c r="E12" s="38">
        <v>2.9</v>
      </c>
      <c r="F12" s="38">
        <v>1</v>
      </c>
      <c r="G12" s="38">
        <v>10.3</v>
      </c>
      <c r="H12" s="38">
        <v>-19.6</v>
      </c>
      <c r="I12" s="38">
        <v>-82.9</v>
      </c>
      <c r="J12" s="38">
        <v>-72.4</v>
      </c>
      <c r="K12" s="33"/>
      <c r="L12" s="33"/>
      <c r="M12" s="33"/>
      <c r="N12" s="33"/>
      <c r="O12" s="33"/>
      <c r="P12" s="33"/>
    </row>
    <row r="13" spans="5:15" ht="12">
      <c r="E13" s="33"/>
      <c r="F13" s="33"/>
      <c r="O13" s="21"/>
    </row>
    <row r="14" spans="4:6" ht="12">
      <c r="D14" s="4" t="s">
        <v>319</v>
      </c>
      <c r="E14" s="33"/>
      <c r="F14" s="33"/>
    </row>
    <row r="15" spans="4:6" ht="12">
      <c r="D15" s="4" t="s">
        <v>320</v>
      </c>
      <c r="E15" s="33"/>
      <c r="F15" s="33"/>
    </row>
    <row r="16" spans="5:6" ht="12">
      <c r="E16" s="33"/>
      <c r="F16" s="33"/>
    </row>
    <row r="17" spans="5:6" ht="12">
      <c r="E17" s="33"/>
      <c r="F17" s="33"/>
    </row>
    <row r="18" spans="5:6" ht="12">
      <c r="E18" s="33"/>
      <c r="F18" s="33"/>
    </row>
    <row r="19" spans="5:6" ht="12">
      <c r="E19" s="33"/>
      <c r="F19" s="33"/>
    </row>
    <row r="20" spans="5:6" ht="12">
      <c r="E20" s="33"/>
      <c r="F20" s="33"/>
    </row>
    <row r="21" spans="5:6" ht="12">
      <c r="E21" s="33"/>
      <c r="F21" s="33"/>
    </row>
    <row r="22" spans="5:6" ht="12">
      <c r="E22" s="33"/>
      <c r="F22" s="33"/>
    </row>
    <row r="23" spans="5:6" ht="12">
      <c r="E23" s="33"/>
      <c r="F23" s="33"/>
    </row>
    <row r="24" spans="5:6" ht="12">
      <c r="E24" s="33"/>
      <c r="F24" s="33"/>
    </row>
    <row r="25" spans="5:6" ht="12">
      <c r="E25" s="33"/>
      <c r="F25" s="33"/>
    </row>
    <row r="26" spans="5:6" ht="12">
      <c r="E26" s="33"/>
      <c r="F26" s="33"/>
    </row>
    <row r="27" spans="5:6" ht="12">
      <c r="E27" s="33"/>
      <c r="F27" s="33"/>
    </row>
    <row r="28" spans="5:6" ht="12">
      <c r="E28" s="33"/>
      <c r="F28" s="33"/>
    </row>
    <row r="29" spans="5:6" ht="12">
      <c r="E29" s="33"/>
      <c r="F29" s="33"/>
    </row>
    <row r="30" spans="5:6" ht="12">
      <c r="E30" s="33"/>
      <c r="F30" s="33"/>
    </row>
    <row r="31" spans="5:6" ht="12">
      <c r="E31" s="33"/>
      <c r="F31" s="33"/>
    </row>
    <row r="32" spans="5:6" ht="12">
      <c r="E32" s="33"/>
      <c r="F32" s="33"/>
    </row>
    <row r="33" spans="5:6" ht="12">
      <c r="E33" s="33"/>
      <c r="F33" s="33"/>
    </row>
    <row r="34" spans="5:6" ht="12">
      <c r="E34" s="33"/>
      <c r="F34" s="33"/>
    </row>
    <row r="35" spans="5:6" ht="12">
      <c r="E35" s="33"/>
      <c r="F35" s="33"/>
    </row>
    <row r="36" spans="5:6" ht="12">
      <c r="E36" s="33"/>
      <c r="F36" s="33"/>
    </row>
    <row r="37" spans="5:6" ht="11.25">
      <c r="E37" s="33"/>
      <c r="F37" s="33"/>
    </row>
    <row r="38" spans="5:6" ht="11.25">
      <c r="E38" s="33"/>
      <c r="F38" s="33"/>
    </row>
    <row r="39" spans="5:6" ht="11.25">
      <c r="E39" s="33"/>
      <c r="F39" s="33"/>
    </row>
    <row r="40" spans="5:6" ht="11.25">
      <c r="E40" s="33"/>
      <c r="F40" s="33"/>
    </row>
    <row r="41" spans="5:6" ht="11.25">
      <c r="E41" s="33"/>
      <c r="F41" s="33"/>
    </row>
    <row r="42" spans="5:6" ht="11.25">
      <c r="E42" s="33"/>
      <c r="F42" s="33"/>
    </row>
    <row r="43" spans="5:6" ht="11.25">
      <c r="E43" s="33"/>
      <c r="F43" s="33"/>
    </row>
    <row r="44" spans="5:6" ht="11.25">
      <c r="E44" s="33"/>
      <c r="F44" s="33"/>
    </row>
    <row r="45" spans="5:6" ht="11.25">
      <c r="E45" s="33"/>
      <c r="F45" s="33"/>
    </row>
    <row r="46" spans="5:6" ht="11.25">
      <c r="E46" s="33"/>
      <c r="F46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C2:K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8515625" style="4" customWidth="1"/>
    <col min="5" max="9" width="11.7109375" style="4" customWidth="1"/>
    <col min="10" max="10" width="1.7109375" style="4" customWidth="1"/>
    <col min="11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318</v>
      </c>
    </row>
    <row r="5" s="1" customFormat="1" ht="11.25"/>
    <row r="6" s="1" customFormat="1" ht="11.25">
      <c r="D6" s="1" t="s">
        <v>325</v>
      </c>
    </row>
    <row r="7" s="1" customFormat="1" ht="12.75" customHeight="1">
      <c r="D7" s="235" t="s">
        <v>154</v>
      </c>
    </row>
    <row r="9" spans="3:10" s="177" customFormat="1" ht="11.25" customHeight="1">
      <c r="C9" s="83"/>
      <c r="D9" s="83"/>
      <c r="E9" s="202">
        <v>2003</v>
      </c>
      <c r="F9" s="202">
        <v>2004</v>
      </c>
      <c r="G9" s="202">
        <v>2005</v>
      </c>
      <c r="H9" s="202">
        <v>2006</v>
      </c>
      <c r="I9" s="202" t="s">
        <v>57</v>
      </c>
      <c r="J9" s="83"/>
    </row>
    <row r="10" spans="3:11" ht="9.75" customHeight="1">
      <c r="C10" s="95"/>
      <c r="D10" s="96" t="s">
        <v>47</v>
      </c>
      <c r="E10" s="97" t="s">
        <v>42</v>
      </c>
      <c r="F10" s="97">
        <v>10300</v>
      </c>
      <c r="G10" s="97">
        <v>-19600</v>
      </c>
      <c r="H10" s="97">
        <v>-82900</v>
      </c>
      <c r="I10" s="97">
        <v>-72400</v>
      </c>
      <c r="J10" s="95"/>
      <c r="K10" s="27"/>
    </row>
    <row r="11" spans="3:11" ht="9.75" customHeight="1">
      <c r="C11" s="98"/>
      <c r="D11" s="99" t="s">
        <v>143</v>
      </c>
      <c r="E11" s="100">
        <v>33200</v>
      </c>
      <c r="F11" s="100">
        <v>62000</v>
      </c>
      <c r="G11" s="100">
        <v>17100</v>
      </c>
      <c r="H11" s="100">
        <v>-1700</v>
      </c>
      <c r="I11" s="100">
        <v>27400</v>
      </c>
      <c r="J11" s="98"/>
      <c r="K11" s="27"/>
    </row>
    <row r="12" spans="3:11" ht="9.75" customHeight="1">
      <c r="C12" s="101"/>
      <c r="D12" s="102" t="s">
        <v>58</v>
      </c>
      <c r="E12" s="103">
        <v>5600</v>
      </c>
      <c r="F12" s="103">
        <v>10200</v>
      </c>
      <c r="G12" s="103">
        <v>7900</v>
      </c>
      <c r="H12" s="103">
        <v>8400</v>
      </c>
      <c r="I12" s="103">
        <v>6400</v>
      </c>
      <c r="J12" s="101"/>
      <c r="K12" s="27"/>
    </row>
    <row r="13" spans="3:11" ht="9.75" customHeight="1">
      <c r="C13" s="104"/>
      <c r="D13" s="105" t="s">
        <v>62</v>
      </c>
      <c r="E13" s="107">
        <v>-1500</v>
      </c>
      <c r="F13" s="107">
        <v>-1300</v>
      </c>
      <c r="G13" s="107">
        <v>-2700</v>
      </c>
      <c r="H13" s="107">
        <v>-4500</v>
      </c>
      <c r="I13" s="107">
        <v>-6200</v>
      </c>
      <c r="J13" s="104"/>
      <c r="K13" s="27"/>
    </row>
    <row r="14" spans="3:11" ht="9.75" customHeight="1">
      <c r="C14" s="104"/>
      <c r="D14" s="105" t="s">
        <v>64</v>
      </c>
      <c r="E14" s="107">
        <v>-5000</v>
      </c>
      <c r="F14" s="107">
        <v>-4700</v>
      </c>
      <c r="G14" s="107">
        <v>-1800</v>
      </c>
      <c r="H14" s="107">
        <v>-3800</v>
      </c>
      <c r="I14" s="107">
        <v>-3500</v>
      </c>
      <c r="J14" s="104"/>
      <c r="K14" s="27"/>
    </row>
    <row r="15" spans="3:11" ht="9.75" customHeight="1">
      <c r="C15" s="104"/>
      <c r="D15" s="105" t="s">
        <v>65</v>
      </c>
      <c r="E15" s="107">
        <v>6500</v>
      </c>
      <c r="F15" s="107">
        <v>5900</v>
      </c>
      <c r="G15" s="107">
        <v>9000</v>
      </c>
      <c r="H15" s="107">
        <v>5900</v>
      </c>
      <c r="I15" s="107">
        <v>2500</v>
      </c>
      <c r="J15" s="104"/>
      <c r="K15" s="27"/>
    </row>
    <row r="16" spans="3:11" ht="9.75" customHeight="1">
      <c r="C16" s="104"/>
      <c r="D16" s="105" t="s">
        <v>66</v>
      </c>
      <c r="E16" s="107">
        <v>44000</v>
      </c>
      <c r="F16" s="107">
        <v>102900</v>
      </c>
      <c r="G16" s="107">
        <v>116600</v>
      </c>
      <c r="H16" s="107">
        <v>141500</v>
      </c>
      <c r="I16" s="107">
        <v>184200</v>
      </c>
      <c r="J16" s="104"/>
      <c r="K16" s="27"/>
    </row>
    <row r="17" spans="3:11" ht="9.75" customHeight="1">
      <c r="C17" s="104"/>
      <c r="D17" s="105" t="s">
        <v>67</v>
      </c>
      <c r="E17" s="107">
        <v>-1000</v>
      </c>
      <c r="F17" s="107">
        <v>-1200</v>
      </c>
      <c r="G17" s="107">
        <v>-1100</v>
      </c>
      <c r="H17" s="107">
        <v>-2100</v>
      </c>
      <c r="I17" s="107">
        <v>-2700</v>
      </c>
      <c r="J17" s="104"/>
      <c r="K17" s="27"/>
    </row>
    <row r="18" spans="3:11" ht="9.75" customHeight="1">
      <c r="C18" s="104"/>
      <c r="D18" s="105" t="s">
        <v>71</v>
      </c>
      <c r="E18" s="107">
        <v>0</v>
      </c>
      <c r="F18" s="107">
        <v>-900</v>
      </c>
      <c r="G18" s="107">
        <v>-5700</v>
      </c>
      <c r="H18" s="107">
        <v>-7300</v>
      </c>
      <c r="I18" s="107">
        <v>-9300</v>
      </c>
      <c r="J18" s="104"/>
      <c r="K18" s="27"/>
    </row>
    <row r="19" spans="3:11" ht="9.75" customHeight="1">
      <c r="C19" s="104"/>
      <c r="D19" s="105" t="s">
        <v>73</v>
      </c>
      <c r="E19" s="107">
        <v>-11000</v>
      </c>
      <c r="F19" s="107">
        <v>-10500</v>
      </c>
      <c r="G19" s="107">
        <v>-14000</v>
      </c>
      <c r="H19" s="107" t="s">
        <v>42</v>
      </c>
      <c r="I19" s="107" t="s">
        <v>42</v>
      </c>
      <c r="J19" s="104"/>
      <c r="K19" s="27"/>
    </row>
    <row r="20" spans="3:11" ht="9.75" customHeight="1">
      <c r="C20" s="104"/>
      <c r="D20" s="105" t="s">
        <v>74</v>
      </c>
      <c r="E20" s="107">
        <v>-27500</v>
      </c>
      <c r="F20" s="107">
        <v>-44200</v>
      </c>
      <c r="G20" s="107">
        <v>-66900</v>
      </c>
      <c r="H20" s="107">
        <v>-87700</v>
      </c>
      <c r="I20" s="107">
        <v>-105800</v>
      </c>
      <c r="J20" s="104"/>
      <c r="K20" s="27"/>
    </row>
    <row r="21" spans="3:11" ht="9.75" customHeight="1">
      <c r="C21" s="104"/>
      <c r="D21" s="105" t="s">
        <v>76</v>
      </c>
      <c r="E21" s="107">
        <v>7000</v>
      </c>
      <c r="F21" s="107">
        <v>8500</v>
      </c>
      <c r="G21" s="107">
        <v>-15700</v>
      </c>
      <c r="H21" s="107">
        <v>-22500</v>
      </c>
      <c r="I21" s="107">
        <v>-21900</v>
      </c>
      <c r="J21" s="104"/>
      <c r="K21" s="27"/>
    </row>
    <row r="22" spans="3:11" ht="9.75" customHeight="1">
      <c r="C22" s="104"/>
      <c r="D22" s="105" t="s">
        <v>81</v>
      </c>
      <c r="E22" s="107">
        <v>-17300</v>
      </c>
      <c r="F22" s="107">
        <v>-13000</v>
      </c>
      <c r="G22" s="107">
        <v>-23400</v>
      </c>
      <c r="H22" s="107">
        <v>-37900</v>
      </c>
      <c r="I22" s="107">
        <v>-37900</v>
      </c>
      <c r="J22" s="104"/>
      <c r="K22" s="27"/>
    </row>
    <row r="23" spans="3:11" ht="9.75" customHeight="1">
      <c r="C23" s="104"/>
      <c r="D23" s="105" t="s">
        <v>84</v>
      </c>
      <c r="E23" s="107">
        <v>-300</v>
      </c>
      <c r="F23" s="107">
        <v>-600</v>
      </c>
      <c r="G23" s="107">
        <v>-800</v>
      </c>
      <c r="H23" s="107">
        <v>-900</v>
      </c>
      <c r="I23" s="107">
        <v>-1500</v>
      </c>
      <c r="J23" s="104"/>
      <c r="K23" s="27"/>
    </row>
    <row r="24" spans="3:11" ht="9.75" customHeight="1">
      <c r="C24" s="104"/>
      <c r="D24" s="105" t="s">
        <v>88</v>
      </c>
      <c r="E24" s="107">
        <v>-800</v>
      </c>
      <c r="F24" s="107">
        <v>-1400</v>
      </c>
      <c r="G24" s="107">
        <v>-1600</v>
      </c>
      <c r="H24" s="107">
        <v>-3600</v>
      </c>
      <c r="I24" s="107">
        <v>-4600</v>
      </c>
      <c r="J24" s="104"/>
      <c r="K24" s="27"/>
    </row>
    <row r="25" spans="3:11" ht="9.75" customHeight="1">
      <c r="C25" s="104"/>
      <c r="D25" s="105" t="s">
        <v>90</v>
      </c>
      <c r="E25" s="107">
        <v>-1100</v>
      </c>
      <c r="F25" s="107">
        <v>-1400</v>
      </c>
      <c r="G25" s="107">
        <v>-1500</v>
      </c>
      <c r="H25" s="107">
        <v>-2600</v>
      </c>
      <c r="I25" s="107">
        <v>-3800</v>
      </c>
      <c r="J25" s="104"/>
      <c r="K25" s="27"/>
    </row>
    <row r="26" spans="3:11" ht="9.75" customHeight="1">
      <c r="C26" s="104"/>
      <c r="D26" s="105" t="s">
        <v>93</v>
      </c>
      <c r="E26" s="107">
        <v>2100</v>
      </c>
      <c r="F26" s="107">
        <v>3300</v>
      </c>
      <c r="G26" s="107">
        <v>3300</v>
      </c>
      <c r="H26" s="107">
        <v>3500</v>
      </c>
      <c r="I26" s="107">
        <v>3600</v>
      </c>
      <c r="J26" s="104"/>
      <c r="K26" s="27"/>
    </row>
    <row r="27" spans="3:11" ht="9.75" customHeight="1">
      <c r="C27" s="104"/>
      <c r="D27" s="105" t="s">
        <v>97</v>
      </c>
      <c r="E27" s="107">
        <v>-5900</v>
      </c>
      <c r="F27" s="107">
        <v>-6900</v>
      </c>
      <c r="G27" s="107">
        <v>-6000</v>
      </c>
      <c r="H27" s="107">
        <v>-5400</v>
      </c>
      <c r="I27" s="107">
        <v>-5000</v>
      </c>
      <c r="J27" s="104"/>
      <c r="K27" s="27"/>
    </row>
    <row r="28" spans="3:11" ht="9.75" customHeight="1">
      <c r="C28" s="104"/>
      <c r="D28" s="105" t="s">
        <v>19</v>
      </c>
      <c r="E28" s="107">
        <v>-100</v>
      </c>
      <c r="F28" s="107">
        <v>-300</v>
      </c>
      <c r="G28" s="107">
        <v>-400</v>
      </c>
      <c r="H28" s="107">
        <v>-400</v>
      </c>
      <c r="I28" s="107">
        <v>-300</v>
      </c>
      <c r="J28" s="104"/>
      <c r="K28" s="27"/>
    </row>
    <row r="29" spans="3:11" ht="9.75" customHeight="1">
      <c r="C29" s="104"/>
      <c r="D29" s="105" t="s">
        <v>101</v>
      </c>
      <c r="E29" s="107">
        <v>26200</v>
      </c>
      <c r="F29" s="107">
        <v>36900</v>
      </c>
      <c r="G29" s="107">
        <v>36600</v>
      </c>
      <c r="H29" s="107">
        <v>44500</v>
      </c>
      <c r="I29" s="107">
        <v>36800</v>
      </c>
      <c r="J29" s="104"/>
      <c r="K29" s="27"/>
    </row>
    <row r="30" spans="3:11" ht="9.75" customHeight="1">
      <c r="C30" s="104"/>
      <c r="D30" s="105" t="s">
        <v>107</v>
      </c>
      <c r="E30" s="107">
        <v>-500</v>
      </c>
      <c r="F30" s="107">
        <v>1100</v>
      </c>
      <c r="G30" s="107">
        <v>2800</v>
      </c>
      <c r="H30" s="107">
        <v>6300</v>
      </c>
      <c r="I30" s="107">
        <v>8800</v>
      </c>
      <c r="J30" s="104"/>
      <c r="K30" s="27"/>
    </row>
    <row r="31" spans="3:11" ht="9.75" customHeight="1">
      <c r="C31" s="104"/>
      <c r="D31" s="105" t="s">
        <v>109</v>
      </c>
      <c r="E31" s="107">
        <v>-4100</v>
      </c>
      <c r="F31" s="107">
        <v>-8200</v>
      </c>
      <c r="G31" s="107">
        <v>-3000</v>
      </c>
      <c r="H31" s="107">
        <v>-7300</v>
      </c>
      <c r="I31" s="107">
        <v>-11500</v>
      </c>
      <c r="J31" s="104"/>
      <c r="K31" s="27"/>
    </row>
    <row r="32" spans="3:11" ht="9.75" customHeight="1">
      <c r="C32" s="104"/>
      <c r="D32" s="105" t="s">
        <v>21</v>
      </c>
      <c r="E32" s="107">
        <v>-8500</v>
      </c>
      <c r="F32" s="107">
        <v>-10900</v>
      </c>
      <c r="G32" s="107">
        <v>-14100</v>
      </c>
      <c r="H32" s="107">
        <v>-15700</v>
      </c>
      <c r="I32" s="107">
        <v>-15900</v>
      </c>
      <c r="J32" s="104"/>
      <c r="K32" s="27"/>
    </row>
    <row r="33" spans="3:11" ht="9.75" customHeight="1">
      <c r="C33" s="104"/>
      <c r="D33" s="105" t="s">
        <v>115</v>
      </c>
      <c r="E33" s="107">
        <v>-2900</v>
      </c>
      <c r="F33" s="107">
        <v>-5100</v>
      </c>
      <c r="G33" s="107">
        <v>-6900</v>
      </c>
      <c r="H33" s="107">
        <v>-10200</v>
      </c>
      <c r="I33" s="107">
        <v>-17100</v>
      </c>
      <c r="J33" s="104"/>
      <c r="K33" s="27"/>
    </row>
    <row r="34" spans="3:11" ht="9.75" customHeight="1">
      <c r="C34" s="104"/>
      <c r="D34" s="105" t="s">
        <v>118</v>
      </c>
      <c r="E34" s="107">
        <v>-200</v>
      </c>
      <c r="F34" s="107">
        <v>-700</v>
      </c>
      <c r="G34" s="107">
        <v>-600</v>
      </c>
      <c r="H34" s="107">
        <v>-900</v>
      </c>
      <c r="I34" s="107">
        <v>-1600</v>
      </c>
      <c r="J34" s="104"/>
      <c r="K34" s="27"/>
    </row>
    <row r="35" spans="3:11" ht="9.75" customHeight="1">
      <c r="C35" s="104"/>
      <c r="D35" s="105" t="s">
        <v>123</v>
      </c>
      <c r="E35" s="107">
        <v>-200</v>
      </c>
      <c r="F35" s="107">
        <v>-1200</v>
      </c>
      <c r="G35" s="107">
        <v>-3200</v>
      </c>
      <c r="H35" s="107">
        <v>-3600</v>
      </c>
      <c r="I35" s="107">
        <v>-3100</v>
      </c>
      <c r="J35" s="104"/>
      <c r="K35" s="27"/>
    </row>
    <row r="36" spans="3:11" ht="9.75" customHeight="1">
      <c r="C36" s="104"/>
      <c r="D36" s="105" t="s">
        <v>125</v>
      </c>
      <c r="E36" s="107">
        <v>7500</v>
      </c>
      <c r="F36" s="107">
        <v>10000</v>
      </c>
      <c r="G36" s="107">
        <v>5700</v>
      </c>
      <c r="H36" s="107">
        <v>7600</v>
      </c>
      <c r="I36" s="107">
        <v>8200</v>
      </c>
      <c r="J36" s="104"/>
      <c r="K36" s="27"/>
    </row>
    <row r="37" spans="3:11" ht="9.75" customHeight="1">
      <c r="C37" s="104"/>
      <c r="D37" s="105" t="s">
        <v>126</v>
      </c>
      <c r="E37" s="107">
        <v>19800</v>
      </c>
      <c r="F37" s="107">
        <v>19200</v>
      </c>
      <c r="G37" s="107">
        <v>20500</v>
      </c>
      <c r="H37" s="107">
        <v>26500</v>
      </c>
      <c r="I37" s="107">
        <v>27900</v>
      </c>
      <c r="J37" s="104"/>
      <c r="K37" s="27"/>
    </row>
    <row r="38" spans="3:11" ht="9.75" customHeight="1">
      <c r="C38" s="108"/>
      <c r="D38" s="109" t="s">
        <v>128</v>
      </c>
      <c r="E38" s="110">
        <v>-21300</v>
      </c>
      <c r="F38" s="110">
        <v>-28700</v>
      </c>
      <c r="G38" s="110">
        <v>-45300</v>
      </c>
      <c r="H38" s="110">
        <v>-74500</v>
      </c>
      <c r="I38" s="110">
        <v>-85100</v>
      </c>
      <c r="J38" s="108"/>
      <c r="K38" s="27"/>
    </row>
    <row r="39" spans="3:11" ht="9.75" customHeight="1">
      <c r="C39" s="8"/>
      <c r="D39" s="8"/>
      <c r="E39" s="13"/>
      <c r="F39" s="13"/>
      <c r="G39" s="13"/>
      <c r="H39" s="13"/>
      <c r="I39" s="13"/>
      <c r="J39" s="8"/>
      <c r="K39" s="5"/>
    </row>
    <row r="40" spans="3:10" ht="9.75" customHeight="1">
      <c r="C40" s="8"/>
      <c r="D40" s="4" t="s">
        <v>326</v>
      </c>
      <c r="E40" s="13"/>
      <c r="F40" s="13"/>
      <c r="G40" s="13"/>
      <c r="H40" s="13"/>
      <c r="I40" s="13"/>
      <c r="J40" s="8"/>
    </row>
    <row r="41" spans="3:10" ht="9.75" customHeight="1">
      <c r="C41" s="8"/>
      <c r="D41" s="4" t="s">
        <v>327</v>
      </c>
      <c r="E41" s="13"/>
      <c r="F41" s="13"/>
      <c r="G41" s="13"/>
      <c r="H41" s="13"/>
      <c r="I41" s="13"/>
      <c r="J41" s="8"/>
    </row>
    <row r="42" spans="3:10" ht="9.75" customHeight="1">
      <c r="C42" s="8"/>
      <c r="D42" s="4" t="s">
        <v>328</v>
      </c>
      <c r="E42" s="13"/>
      <c r="F42" s="13"/>
      <c r="G42" s="13"/>
      <c r="H42" s="13"/>
      <c r="J42" s="8"/>
    </row>
    <row r="43" spans="4:9" ht="9.75" customHeight="1">
      <c r="D43" s="4" t="s">
        <v>320</v>
      </c>
      <c r="I43" s="21"/>
    </row>
    <row r="44" ht="9.75" customHeight="1"/>
    <row r="45" ht="9.75" customHeight="1">
      <c r="I45" s="21"/>
    </row>
    <row r="46" ht="9.75" customHeight="1"/>
    <row r="47" ht="9.75" customHeight="1"/>
    <row r="48" ht="9.75" customHeight="1"/>
    <row r="49" ht="9.75" customHeight="1"/>
    <row r="50" ht="9.75" customHeight="1"/>
  </sheetData>
  <printOptions/>
  <pageMargins left="0" right="0" top="0" bottom="0" header="0" footer="0"/>
  <pageSetup horizontalDpi="2400" verticalDpi="2400" orientation="portrait" paperSize="15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8"/>
  <dimension ref="C2:K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8515625" style="4" customWidth="1"/>
    <col min="5" max="9" width="11.7109375" style="4" customWidth="1"/>
    <col min="10" max="10" width="1.7109375" style="4" customWidth="1"/>
    <col min="11" max="16384" width="9.140625" style="4" customWidth="1"/>
  </cols>
  <sheetData>
    <row r="2" spans="4:11" s="1" customFormat="1" ht="11.25">
      <c r="D2" s="1" t="s">
        <v>196</v>
      </c>
      <c r="K2" s="37"/>
    </row>
    <row r="3" s="1" customFormat="1" ht="11.25">
      <c r="D3" s="235" t="s">
        <v>145</v>
      </c>
    </row>
    <row r="4" s="1" customFormat="1" ht="11.25">
      <c r="D4" s="1" t="s">
        <v>318</v>
      </c>
    </row>
    <row r="5" s="1" customFormat="1" ht="11.25"/>
    <row r="6" s="1" customFormat="1" ht="11.25">
      <c r="D6" s="1" t="s">
        <v>329</v>
      </c>
    </row>
    <row r="7" s="1" customFormat="1" ht="12.75" customHeight="1">
      <c r="D7" s="1" t="s">
        <v>211</v>
      </c>
    </row>
    <row r="9" spans="3:10" s="18" customFormat="1" ht="22.5" customHeight="1">
      <c r="C9" s="89"/>
      <c r="D9" s="89"/>
      <c r="E9" s="90" t="s">
        <v>419</v>
      </c>
      <c r="F9" s="91" t="s">
        <v>415</v>
      </c>
      <c r="G9" s="90" t="s">
        <v>418</v>
      </c>
      <c r="H9" s="91" t="s">
        <v>416</v>
      </c>
      <c r="I9" s="90" t="s">
        <v>417</v>
      </c>
      <c r="J9" s="89"/>
    </row>
    <row r="10" spans="3:11" ht="9.75" customHeight="1">
      <c r="C10" s="95"/>
      <c r="D10" s="96" t="s">
        <v>46</v>
      </c>
      <c r="E10" s="128">
        <v>-0.5884284170125548</v>
      </c>
      <c r="F10" s="128">
        <v>-1.2467530272061587</v>
      </c>
      <c r="G10" s="128">
        <v>0.7184678461866</v>
      </c>
      <c r="H10" s="128">
        <v>0.4055604697365535</v>
      </c>
      <c r="I10" s="128">
        <v>-0.46651645216188725</v>
      </c>
      <c r="J10" s="95"/>
      <c r="K10" s="27"/>
    </row>
    <row r="11" spans="3:11" ht="9.75" customHeight="1">
      <c r="C11" s="98"/>
      <c r="D11" s="99" t="s">
        <v>141</v>
      </c>
      <c r="E11" s="129">
        <v>0.3079288890601103</v>
      </c>
      <c r="F11" s="129">
        <v>0.6821636337937481</v>
      </c>
      <c r="G11" s="129">
        <v>0.5315706734504824</v>
      </c>
      <c r="H11" s="129">
        <v>0.03146718574336894</v>
      </c>
      <c r="I11" s="129">
        <v>-0.9383964319897522</v>
      </c>
      <c r="J11" s="98"/>
      <c r="K11" s="27"/>
    </row>
    <row r="12" spans="3:11" ht="9.75" customHeight="1">
      <c r="C12" s="101"/>
      <c r="D12" s="102" t="s">
        <v>58</v>
      </c>
      <c r="E12" s="130">
        <v>1.9347037484885126</v>
      </c>
      <c r="F12" s="130">
        <v>0.21160822249093103</v>
      </c>
      <c r="G12" s="130">
        <v>1.4812575574365177</v>
      </c>
      <c r="H12" s="130">
        <v>1.9951632406287785</v>
      </c>
      <c r="I12" s="130">
        <v>-1.7230955259975818</v>
      </c>
      <c r="J12" s="101"/>
      <c r="K12" s="27"/>
    </row>
    <row r="13" spans="3:11" ht="9.75" customHeight="1">
      <c r="C13" s="104"/>
      <c r="D13" s="105" t="s">
        <v>62</v>
      </c>
      <c r="E13" s="131">
        <v>-21.45432650716644</v>
      </c>
      <c r="F13" s="131">
        <v>-25.606776798876073</v>
      </c>
      <c r="G13" s="131">
        <v>3.8064127674004973</v>
      </c>
      <c r="H13" s="131">
        <v>-1.0381125729274083</v>
      </c>
      <c r="I13" s="131">
        <v>1.0381125729274083</v>
      </c>
      <c r="J13" s="104"/>
      <c r="K13" s="27"/>
    </row>
    <row r="14" spans="3:11" ht="9.75" customHeight="1">
      <c r="C14" s="104"/>
      <c r="D14" s="105" t="s">
        <v>64</v>
      </c>
      <c r="E14" s="146">
        <v>-2.7451389471686243</v>
      </c>
      <c r="F14" s="146">
        <v>3.1373016539069996</v>
      </c>
      <c r="G14" s="146">
        <v>1.5686508269534998</v>
      </c>
      <c r="H14" s="146">
        <v>-7.215793803986098</v>
      </c>
      <c r="I14" s="146">
        <v>-0.23529762404302493</v>
      </c>
      <c r="J14" s="104"/>
      <c r="K14" s="27"/>
    </row>
    <row r="15" spans="3:11" ht="9.75" customHeight="1">
      <c r="C15" s="104"/>
      <c r="D15" s="105" t="s">
        <v>65</v>
      </c>
      <c r="E15" s="131">
        <v>1.0981066006748523</v>
      </c>
      <c r="F15" s="131">
        <v>-0.3513941122159528</v>
      </c>
      <c r="G15" s="131">
        <v>2.371910257457681</v>
      </c>
      <c r="H15" s="131">
        <v>0.7027882244319056</v>
      </c>
      <c r="I15" s="131">
        <v>-1.6251977689987813</v>
      </c>
      <c r="J15" s="104"/>
      <c r="K15" s="27"/>
    </row>
    <row r="16" spans="3:11" ht="9.75" customHeight="1">
      <c r="C16" s="104"/>
      <c r="D16" s="105" t="s">
        <v>66</v>
      </c>
      <c r="E16" s="131">
        <v>7.602459862148664</v>
      </c>
      <c r="F16" s="131">
        <v>8.390771389657022</v>
      </c>
      <c r="G16" s="131">
        <v>-1.2546947872384333</v>
      </c>
      <c r="H16" s="131">
        <v>1.7334599034215197</v>
      </c>
      <c r="I16" s="131">
        <v>-1.267076643691444</v>
      </c>
      <c r="J16" s="104"/>
      <c r="K16" s="27"/>
    </row>
    <row r="17" spans="3:11" ht="9.75" customHeight="1">
      <c r="C17" s="104"/>
      <c r="D17" s="105" t="s">
        <v>67</v>
      </c>
      <c r="E17" s="131">
        <v>-17.68138150527495</v>
      </c>
      <c r="F17" s="131">
        <v>-17.0265155235981</v>
      </c>
      <c r="G17" s="131">
        <v>6.548659816768499</v>
      </c>
      <c r="H17" s="131">
        <v>-7.20352579844535</v>
      </c>
      <c r="I17" s="131">
        <v>0</v>
      </c>
      <c r="J17" s="104"/>
      <c r="K17" s="27"/>
    </row>
    <row r="18" spans="3:11" ht="9.75" customHeight="1">
      <c r="C18" s="104"/>
      <c r="D18" s="105" t="s">
        <v>71</v>
      </c>
      <c r="E18" s="146">
        <v>-5.009922879509739</v>
      </c>
      <c r="F18" s="146">
        <v>12.336261714061614</v>
      </c>
      <c r="G18" s="146">
        <v>-2.154805539574081</v>
      </c>
      <c r="H18" s="146">
        <v>-14.491067253635695</v>
      </c>
      <c r="I18" s="146">
        <v>-0.7003118003615764</v>
      </c>
      <c r="J18" s="104"/>
      <c r="K18" s="27"/>
    </row>
    <row r="19" spans="3:11" ht="9.75" customHeight="1">
      <c r="C19" s="104"/>
      <c r="D19" s="105" t="s">
        <v>73</v>
      </c>
      <c r="E19" s="131" t="s">
        <v>42</v>
      </c>
      <c r="F19" s="131" t="s">
        <v>42</v>
      </c>
      <c r="G19" s="131" t="s">
        <v>42</v>
      </c>
      <c r="H19" s="131" t="s">
        <v>42</v>
      </c>
      <c r="I19" s="131" t="s">
        <v>42</v>
      </c>
      <c r="J19" s="104"/>
      <c r="K19" s="27"/>
    </row>
    <row r="20" spans="3:11" ht="9.75" customHeight="1">
      <c r="C20" s="104"/>
      <c r="D20" s="105" t="s">
        <v>74</v>
      </c>
      <c r="E20" s="131">
        <v>-10.0704838686649</v>
      </c>
      <c r="F20" s="131">
        <v>-8.547537347883818</v>
      </c>
      <c r="G20" s="131">
        <v>2.1035698818288684</v>
      </c>
      <c r="H20" s="131">
        <v>-2.9887825470328715</v>
      </c>
      <c r="I20" s="131">
        <v>-0.6377338555770777</v>
      </c>
      <c r="J20" s="104"/>
      <c r="K20" s="27"/>
    </row>
    <row r="21" spans="3:11" ht="9.75" customHeight="1">
      <c r="C21" s="104"/>
      <c r="D21" s="105" t="s">
        <v>76</v>
      </c>
      <c r="E21" s="131">
        <v>-1.1573575571617045</v>
      </c>
      <c r="F21" s="131">
        <v>-2.039908753718804</v>
      </c>
      <c r="G21" s="131">
        <v>0.47034165565019054</v>
      </c>
      <c r="H21" s="131">
        <v>1.590706048884352</v>
      </c>
      <c r="I21" s="131">
        <v>-1.1784965079774437</v>
      </c>
      <c r="J21" s="104"/>
      <c r="K21" s="27"/>
    </row>
    <row r="22" spans="3:11" ht="9.75" customHeight="1">
      <c r="C22" s="104"/>
      <c r="D22" s="105" t="s">
        <v>81</v>
      </c>
      <c r="E22" s="131">
        <v>-2.468186444329306</v>
      </c>
      <c r="F22" s="131">
        <v>0.13675967105782436</v>
      </c>
      <c r="G22" s="131">
        <v>-0.4037666478850052</v>
      </c>
      <c r="H22" s="131">
        <v>-1.308985422982033</v>
      </c>
      <c r="I22" s="131">
        <v>-0.8856816792316244</v>
      </c>
      <c r="J22" s="104"/>
      <c r="K22" s="27"/>
    </row>
    <row r="23" spans="3:11" ht="9.75" customHeight="1">
      <c r="C23" s="104"/>
      <c r="D23" s="105" t="s">
        <v>84</v>
      </c>
      <c r="E23" s="131">
        <v>-9.593123648968419</v>
      </c>
      <c r="F23" s="131">
        <v>-29.41891252350315</v>
      </c>
      <c r="G23" s="131">
        <v>23.663038334122103</v>
      </c>
      <c r="H23" s="131">
        <v>-3.8372494595873676</v>
      </c>
      <c r="I23" s="131">
        <v>0</v>
      </c>
      <c r="J23" s="104"/>
      <c r="K23" s="27"/>
    </row>
    <row r="24" spans="3:11" ht="9.75" customHeight="1">
      <c r="C24" s="104"/>
      <c r="D24" s="105" t="s">
        <v>88</v>
      </c>
      <c r="E24" s="131">
        <v>-23.073489062664585</v>
      </c>
      <c r="F24" s="131">
        <v>-24.578281827620977</v>
      </c>
      <c r="G24" s="131">
        <v>3.511183118231567</v>
      </c>
      <c r="H24" s="131">
        <v>-3.511183118231567</v>
      </c>
      <c r="I24" s="131">
        <v>1.504792764956386</v>
      </c>
      <c r="J24" s="104"/>
      <c r="K24" s="27"/>
    </row>
    <row r="25" spans="3:11" ht="9.75" customHeight="1">
      <c r="C25" s="104"/>
      <c r="D25" s="105" t="s">
        <v>90</v>
      </c>
      <c r="E25" s="131">
        <v>-13.562806501581138</v>
      </c>
      <c r="F25" s="131">
        <v>-14.633554383284912</v>
      </c>
      <c r="G25" s="131">
        <v>2.141495763407548</v>
      </c>
      <c r="H25" s="131">
        <v>-4.282991526815096</v>
      </c>
      <c r="I25" s="131">
        <v>2.855327684543398</v>
      </c>
      <c r="J25" s="104"/>
      <c r="K25" s="27"/>
    </row>
    <row r="26" spans="3:11" ht="9.75" customHeight="1">
      <c r="C26" s="104"/>
      <c r="D26" s="105" t="s">
        <v>93</v>
      </c>
      <c r="E26" s="131">
        <v>9.962033583122102</v>
      </c>
      <c r="F26" s="131">
        <v>-9.408587272948651</v>
      </c>
      <c r="G26" s="131">
        <v>53.684292086824655</v>
      </c>
      <c r="H26" s="131">
        <v>-29.60937759427958</v>
      </c>
      <c r="I26" s="131">
        <v>-4.7042936364743255</v>
      </c>
      <c r="J26" s="104"/>
      <c r="K26" s="27"/>
    </row>
    <row r="27" spans="3:11" ht="9.75" customHeight="1">
      <c r="C27" s="104"/>
      <c r="D27" s="105" t="s">
        <v>97</v>
      </c>
      <c r="E27" s="131">
        <v>-4.946704208853809</v>
      </c>
      <c r="F27" s="131">
        <v>1.3850771784790665</v>
      </c>
      <c r="G27" s="131">
        <v>1.0882749259478381</v>
      </c>
      <c r="H27" s="131">
        <v>-7.7168585658119415</v>
      </c>
      <c r="I27" s="131">
        <v>0.29680225253122855</v>
      </c>
      <c r="J27" s="104"/>
      <c r="K27" s="27"/>
    </row>
    <row r="28" spans="3:11" ht="9.75" customHeight="1">
      <c r="C28" s="104"/>
      <c r="D28" s="105" t="s">
        <v>19</v>
      </c>
      <c r="E28" s="131">
        <v>-5.540166204986149</v>
      </c>
      <c r="F28" s="131">
        <v>-16.62049861495845</v>
      </c>
      <c r="G28" s="131">
        <v>14.773776546629733</v>
      </c>
      <c r="H28" s="131">
        <v>-1.8467220683287167</v>
      </c>
      <c r="I28" s="131">
        <v>-1.8467220683287167</v>
      </c>
      <c r="J28" s="104"/>
      <c r="K28" s="27"/>
    </row>
    <row r="29" spans="3:11" ht="9.75" customHeight="1">
      <c r="C29" s="104"/>
      <c r="D29" s="105" t="s">
        <v>101</v>
      </c>
      <c r="E29" s="131">
        <v>6.4895444269273765</v>
      </c>
      <c r="F29" s="131">
        <v>6.754063900851047</v>
      </c>
      <c r="G29" s="131">
        <v>0.29978873711349296</v>
      </c>
      <c r="H29" s="131">
        <v>1.0757125272895922</v>
      </c>
      <c r="I29" s="131">
        <v>-1.6400207383267555</v>
      </c>
      <c r="J29" s="104"/>
      <c r="K29" s="27"/>
    </row>
    <row r="30" spans="3:11" ht="9.75" customHeight="1">
      <c r="C30" s="104"/>
      <c r="D30" s="105" t="s">
        <v>107</v>
      </c>
      <c r="E30" s="131">
        <v>3.249189179609271</v>
      </c>
      <c r="F30" s="131">
        <v>0.47999385607864226</v>
      </c>
      <c r="G30" s="131">
        <v>4.541480330590231</v>
      </c>
      <c r="H30" s="131">
        <v>-1.4030589639221849</v>
      </c>
      <c r="I30" s="131">
        <v>-0.3692260431374171</v>
      </c>
      <c r="J30" s="104"/>
      <c r="K30" s="27"/>
    </row>
    <row r="31" spans="3:11" ht="9.75" customHeight="1">
      <c r="C31" s="104"/>
      <c r="D31" s="105" t="s">
        <v>109</v>
      </c>
      <c r="E31" s="131">
        <v>-3.726043162483993</v>
      </c>
      <c r="F31" s="131">
        <v>-3.6612424118320983</v>
      </c>
      <c r="G31" s="131">
        <v>0.9396108844524853</v>
      </c>
      <c r="H31" s="131">
        <v>-3.013234905313143</v>
      </c>
      <c r="I31" s="131">
        <v>2.0088232702087616</v>
      </c>
      <c r="J31" s="104"/>
      <c r="K31" s="27"/>
    </row>
    <row r="32" spans="3:11" ht="9.75" customHeight="1">
      <c r="C32" s="104"/>
      <c r="D32" s="105" t="s">
        <v>21</v>
      </c>
      <c r="E32" s="131">
        <v>-9.753159195480913</v>
      </c>
      <c r="F32" s="131">
        <v>-10.67326855354515</v>
      </c>
      <c r="G32" s="131">
        <v>3.8031186799988466</v>
      </c>
      <c r="H32" s="131">
        <v>-4.539206166450237</v>
      </c>
      <c r="I32" s="131">
        <v>1.5948562206446777</v>
      </c>
      <c r="J32" s="104"/>
      <c r="K32" s="27"/>
    </row>
    <row r="33" spans="3:11" ht="9.75" customHeight="1">
      <c r="C33" s="104"/>
      <c r="D33" s="105" t="s">
        <v>115</v>
      </c>
      <c r="E33" s="131">
        <v>-14.082117686975112</v>
      </c>
      <c r="F33" s="131">
        <v>-14.576227079500553</v>
      </c>
      <c r="G33" s="131">
        <v>0.16470313084181418</v>
      </c>
      <c r="H33" s="131">
        <v>-3.7881720093617255</v>
      </c>
      <c r="I33" s="131">
        <v>4.0352267056244475</v>
      </c>
      <c r="J33" s="104"/>
      <c r="K33" s="27"/>
    </row>
    <row r="34" spans="3:11" ht="9.75" customHeight="1">
      <c r="C34" s="104"/>
      <c r="D34" s="105" t="s">
        <v>118</v>
      </c>
      <c r="E34" s="131">
        <v>-4.770167373247709</v>
      </c>
      <c r="F34" s="131">
        <v>-5.06830283407569</v>
      </c>
      <c r="G34" s="131">
        <v>2.9813546082798177</v>
      </c>
      <c r="H34" s="131">
        <v>-2.0869482257958722</v>
      </c>
      <c r="I34" s="131">
        <v>-0.8944063824839452</v>
      </c>
      <c r="J34" s="104"/>
      <c r="K34" s="27"/>
    </row>
    <row r="35" spans="3:11" ht="9.75" customHeight="1">
      <c r="C35" s="104"/>
      <c r="D35" s="105" t="s">
        <v>123</v>
      </c>
      <c r="E35" s="131">
        <v>-5.654127878133481</v>
      </c>
      <c r="F35" s="131">
        <v>-1.4591297750021888</v>
      </c>
      <c r="G35" s="131">
        <v>0.7295648875010944</v>
      </c>
      <c r="H35" s="131">
        <v>-4.3773893250065665</v>
      </c>
      <c r="I35" s="131">
        <v>-0.5471736656258208</v>
      </c>
      <c r="J35" s="104"/>
      <c r="K35" s="27"/>
    </row>
    <row r="36" spans="3:11" ht="9.75" customHeight="1">
      <c r="C36" s="104"/>
      <c r="D36" s="105" t="s">
        <v>125</v>
      </c>
      <c r="E36" s="131">
        <v>4.562297617590438</v>
      </c>
      <c r="F36" s="131">
        <v>4.840486496711806</v>
      </c>
      <c r="G36" s="131">
        <v>-0.05563777582427366</v>
      </c>
      <c r="H36" s="131">
        <v>0.6120155340670101</v>
      </c>
      <c r="I36" s="131">
        <v>-0.778928861539831</v>
      </c>
      <c r="J36" s="104"/>
      <c r="K36" s="27"/>
    </row>
    <row r="37" spans="3:11" ht="9.75" customHeight="1">
      <c r="C37" s="104"/>
      <c r="D37" s="105" t="s">
        <v>126</v>
      </c>
      <c r="E37" s="131">
        <v>8.404824550040638</v>
      </c>
      <c r="F37" s="131">
        <v>4.096975407905114</v>
      </c>
      <c r="G37" s="131">
        <v>3.132981194280381</v>
      </c>
      <c r="H37" s="131">
        <v>2.1991117998314214</v>
      </c>
      <c r="I37" s="131">
        <v>-1.0543686711520515</v>
      </c>
      <c r="J37" s="104"/>
      <c r="K37" s="27"/>
    </row>
    <row r="38" spans="3:11" ht="9.75" customHeight="1">
      <c r="C38" s="108"/>
      <c r="D38" s="109" t="s">
        <v>128</v>
      </c>
      <c r="E38" s="132">
        <v>-4.215316170507608</v>
      </c>
      <c r="F38" s="132">
        <v>-6.345264411774671</v>
      </c>
      <c r="G38" s="132">
        <v>2.778839449653076</v>
      </c>
      <c r="H38" s="132">
        <v>0.35664249621215954</v>
      </c>
      <c r="I38" s="132">
        <v>-1.005533704598172</v>
      </c>
      <c r="J38" s="108"/>
      <c r="K38" s="27"/>
    </row>
    <row r="39" spans="3:11" ht="9.75" customHeight="1">
      <c r="C39" s="8"/>
      <c r="D39" s="8"/>
      <c r="E39" s="13"/>
      <c r="F39" s="13"/>
      <c r="G39" s="13"/>
      <c r="H39" s="13"/>
      <c r="I39" s="13"/>
      <c r="J39" s="8"/>
      <c r="K39" s="5"/>
    </row>
    <row r="40" spans="3:10" ht="9.75" customHeight="1">
      <c r="C40" s="8"/>
      <c r="D40" s="4" t="s">
        <v>260</v>
      </c>
      <c r="E40" s="13"/>
      <c r="F40" s="13"/>
      <c r="G40" s="13"/>
      <c r="H40" s="13"/>
      <c r="I40" s="13"/>
      <c r="J40" s="8"/>
    </row>
    <row r="41" spans="3:10" ht="9.75" customHeight="1">
      <c r="C41" s="8"/>
      <c r="D41" s="4" t="s">
        <v>330</v>
      </c>
      <c r="E41" s="13"/>
      <c r="F41" s="13"/>
      <c r="G41" s="13"/>
      <c r="H41" s="13"/>
      <c r="I41" s="13"/>
      <c r="J41" s="8"/>
    </row>
    <row r="42" spans="3:10" ht="11.25">
      <c r="C42" s="8"/>
      <c r="D42" s="8"/>
      <c r="E42" s="13"/>
      <c r="J42" s="8"/>
    </row>
    <row r="43" spans="6:9" ht="11.25">
      <c r="F43" s="21"/>
      <c r="G43" s="21"/>
      <c r="H43" s="21"/>
      <c r="I43" s="21"/>
    </row>
    <row r="45" ht="11.25">
      <c r="F45" s="21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D2:N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140625" style="4" customWidth="1"/>
    <col min="5" max="15" width="9.140625" style="4" customWidth="1"/>
    <col min="16" max="16" width="9.57421875" style="4" bestFit="1" customWidth="1"/>
    <col min="17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199</v>
      </c>
    </row>
    <row r="7" s="1" customFormat="1" ht="11.25">
      <c r="D7" s="235" t="s">
        <v>154</v>
      </c>
    </row>
    <row r="8" ht="12"/>
    <row r="9" spans="5:14" ht="12">
      <c r="E9" s="4">
        <v>1998</v>
      </c>
      <c r="F9" s="4">
        <v>1999</v>
      </c>
      <c r="G9" s="4">
        <v>2000</v>
      </c>
      <c r="H9" s="4">
        <v>2001</v>
      </c>
      <c r="I9" s="4">
        <v>2002</v>
      </c>
      <c r="J9" s="4">
        <v>2003</v>
      </c>
      <c r="K9" s="4">
        <v>2004</v>
      </c>
      <c r="L9" s="4">
        <v>2005</v>
      </c>
      <c r="M9" s="4">
        <v>2006</v>
      </c>
      <c r="N9" s="4">
        <v>2007</v>
      </c>
    </row>
    <row r="10" spans="4:14" ht="12">
      <c r="D10" s="4" t="s">
        <v>46</v>
      </c>
      <c r="E10" s="19">
        <v>8142.4272</v>
      </c>
      <c r="F10" s="19">
        <v>8558.0933</v>
      </c>
      <c r="G10" s="19">
        <v>9172.5794</v>
      </c>
      <c r="H10" s="19">
        <v>9549.4994</v>
      </c>
      <c r="I10" s="19">
        <v>9910.8867</v>
      </c>
      <c r="J10" s="19">
        <v>10076.680199999999</v>
      </c>
      <c r="K10" s="19">
        <v>10577.1843</v>
      </c>
      <c r="L10" s="19">
        <v>11034.5247</v>
      </c>
      <c r="M10" s="19">
        <v>11641.1504</v>
      </c>
      <c r="N10" s="19">
        <v>12303.9605</v>
      </c>
    </row>
    <row r="11" spans="4:14" ht="12">
      <c r="D11" s="4" t="s">
        <v>34</v>
      </c>
      <c r="E11" s="19">
        <v>3448.0385</v>
      </c>
      <c r="F11" s="19">
        <v>4101.7854</v>
      </c>
      <c r="G11" s="19">
        <v>5056.6995</v>
      </c>
      <c r="H11" s="19">
        <v>4579.6807</v>
      </c>
      <c r="I11" s="19">
        <v>4161.5467</v>
      </c>
      <c r="J11" s="19">
        <v>3743.5596</v>
      </c>
      <c r="K11" s="19">
        <v>3706.6974</v>
      </c>
      <c r="L11" s="19">
        <v>3666.3091</v>
      </c>
      <c r="M11" s="19">
        <v>3485.3109</v>
      </c>
      <c r="N11" s="19">
        <v>3196.746</v>
      </c>
    </row>
    <row r="12" spans="4:14" ht="12">
      <c r="D12" s="4" t="s">
        <v>367</v>
      </c>
      <c r="E12" s="19">
        <v>7802.2161</v>
      </c>
      <c r="F12" s="19">
        <v>8696.1907</v>
      </c>
      <c r="G12" s="19">
        <v>10629.0602</v>
      </c>
      <c r="H12" s="19">
        <v>11308.6199</v>
      </c>
      <c r="I12" s="19">
        <v>11071.912</v>
      </c>
      <c r="J12" s="19">
        <v>9689.5332</v>
      </c>
      <c r="K12" s="19">
        <v>9394.5655</v>
      </c>
      <c r="L12" s="19">
        <v>9984.6475</v>
      </c>
      <c r="M12" s="19">
        <v>10495.6993</v>
      </c>
      <c r="N12" s="19">
        <v>10074.7902</v>
      </c>
    </row>
    <row r="13" ht="12"/>
    <row r="14" ht="12">
      <c r="D14" s="4" t="s">
        <v>156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9"/>
  <dimension ref="D2:H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49.57421875" style="4" bestFit="1" customWidth="1"/>
    <col min="5" max="5" width="11.00390625" style="4" bestFit="1" customWidth="1"/>
    <col min="6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318</v>
      </c>
    </row>
    <row r="5" s="1" customFormat="1" ht="11.25"/>
    <row r="6" s="1" customFormat="1" ht="11.25">
      <c r="D6" s="1" t="s">
        <v>331</v>
      </c>
    </row>
    <row r="7" s="1" customFormat="1" ht="11.25">
      <c r="D7" s="1" t="s">
        <v>332</v>
      </c>
    </row>
    <row r="8" ht="12">
      <c r="E8" s="4">
        <v>2007</v>
      </c>
    </row>
    <row r="9" spans="4:5" ht="12">
      <c r="D9" s="4" t="s">
        <v>367</v>
      </c>
      <c r="E9" s="36">
        <v>640494</v>
      </c>
    </row>
    <row r="10" spans="4:5" ht="12">
      <c r="D10" s="4" t="s">
        <v>132</v>
      </c>
      <c r="E10" s="36">
        <v>218697</v>
      </c>
    </row>
    <row r="11" spans="4:5" ht="12">
      <c r="D11" s="4" t="s">
        <v>414</v>
      </c>
      <c r="E11" s="36">
        <v>121273</v>
      </c>
    </row>
    <row r="12" spans="4:5" ht="12">
      <c r="D12" s="4" t="s">
        <v>34</v>
      </c>
      <c r="E12" s="36">
        <v>88605</v>
      </c>
    </row>
    <row r="13" spans="4:5" ht="12">
      <c r="D13" s="4" t="s">
        <v>409</v>
      </c>
      <c r="E13" s="36">
        <v>94215</v>
      </c>
    </row>
    <row r="14" spans="4:5" ht="12">
      <c r="D14" s="5" t="s">
        <v>410</v>
      </c>
      <c r="E14" s="36">
        <v>54898</v>
      </c>
    </row>
    <row r="15" spans="4:5" ht="12">
      <c r="D15" s="4" t="s">
        <v>411</v>
      </c>
      <c r="E15" s="36">
        <v>44759</v>
      </c>
    </row>
    <row r="16" spans="4:5" ht="12">
      <c r="D16" s="4" t="s">
        <v>412</v>
      </c>
      <c r="E16" s="36">
        <v>42258</v>
      </c>
    </row>
    <row r="17" spans="4:5" ht="12">
      <c r="D17" s="4" t="s">
        <v>413</v>
      </c>
      <c r="E17" s="36">
        <v>39736</v>
      </c>
    </row>
    <row r="18" spans="4:8" ht="12">
      <c r="D18" s="4" t="s">
        <v>333</v>
      </c>
      <c r="E18" s="36">
        <v>1051788</v>
      </c>
      <c r="H18" s="5"/>
    </row>
    <row r="19" ht="12"/>
    <row r="20" ht="12">
      <c r="D20" s="4" t="s">
        <v>171</v>
      </c>
    </row>
    <row r="21" ht="12">
      <c r="D21" s="4" t="s">
        <v>334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0"/>
  <dimension ref="D2:L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49.57421875" style="4" bestFit="1" customWidth="1"/>
    <col min="5" max="16384" width="9.140625" style="4" customWidth="1"/>
  </cols>
  <sheetData>
    <row r="1" s="1" customFormat="1" ht="11.25"/>
    <row r="2" spans="4:12" s="1" customFormat="1" ht="11.25">
      <c r="D2" s="1" t="s">
        <v>196</v>
      </c>
      <c r="G2" s="2"/>
      <c r="L2" s="2"/>
    </row>
    <row r="3" s="1" customFormat="1" ht="11.25">
      <c r="D3" s="235" t="s">
        <v>145</v>
      </c>
    </row>
    <row r="4" s="1" customFormat="1" ht="11.25">
      <c r="D4" s="1" t="s">
        <v>318</v>
      </c>
    </row>
    <row r="5" s="1" customFormat="1" ht="11.25"/>
    <row r="6" s="1" customFormat="1" ht="11.25">
      <c r="D6" s="1" t="s">
        <v>335</v>
      </c>
    </row>
    <row r="7" s="1" customFormat="1" ht="11.25">
      <c r="D7" s="235" t="s">
        <v>336</v>
      </c>
    </row>
    <row r="8" ht="12">
      <c r="E8" s="4">
        <v>2007</v>
      </c>
    </row>
    <row r="9" spans="4:5" ht="12">
      <c r="D9" s="4" t="s">
        <v>367</v>
      </c>
      <c r="E9" s="19">
        <v>537287</v>
      </c>
    </row>
    <row r="10" spans="4:5" ht="12">
      <c r="D10" s="4" t="s">
        <v>409</v>
      </c>
      <c r="E10" s="19">
        <v>237303</v>
      </c>
    </row>
    <row r="11" spans="4:5" ht="12">
      <c r="D11" s="4" t="s">
        <v>132</v>
      </c>
      <c r="E11" s="19">
        <v>207388</v>
      </c>
    </row>
    <row r="12" spans="4:5" ht="12">
      <c r="D12" s="4" t="s">
        <v>414</v>
      </c>
      <c r="E12" s="19">
        <v>158272</v>
      </c>
    </row>
    <row r="13" spans="4:5" ht="12">
      <c r="D13" s="4" t="s">
        <v>34</v>
      </c>
      <c r="E13" s="19">
        <v>115770</v>
      </c>
    </row>
    <row r="14" spans="4:5" ht="12">
      <c r="D14" s="5" t="s">
        <v>410</v>
      </c>
      <c r="E14" s="19">
        <v>42536</v>
      </c>
    </row>
    <row r="15" spans="4:5" ht="12">
      <c r="D15" s="4" t="s">
        <v>411</v>
      </c>
      <c r="E15" s="19">
        <v>38943</v>
      </c>
    </row>
    <row r="16" spans="4:5" ht="12">
      <c r="D16" s="4" t="s">
        <v>413</v>
      </c>
      <c r="E16" s="19">
        <v>38433</v>
      </c>
    </row>
    <row r="17" spans="4:5" ht="12">
      <c r="D17" s="4" t="s">
        <v>412</v>
      </c>
      <c r="E17" s="19">
        <v>37736</v>
      </c>
    </row>
    <row r="18" spans="4:5" ht="12">
      <c r="D18" s="5" t="s">
        <v>333</v>
      </c>
      <c r="E18" s="19">
        <v>1060057</v>
      </c>
    </row>
    <row r="19" ht="12"/>
    <row r="20" ht="12">
      <c r="D20" s="44" t="s">
        <v>337</v>
      </c>
    </row>
    <row r="21" ht="12">
      <c r="D21" s="4" t="s">
        <v>334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4"/>
  <dimension ref="D1:P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26.421875" style="4" customWidth="1"/>
    <col min="5" max="5" width="9.140625" style="27" customWidth="1"/>
    <col min="6" max="16384" width="9.140625" style="4" customWidth="1"/>
  </cols>
  <sheetData>
    <row r="1" s="1" customFormat="1" ht="11.25">
      <c r="E1" s="30"/>
    </row>
    <row r="2" spans="4:5" s="1" customFormat="1" ht="11.25">
      <c r="D2" s="1" t="s">
        <v>196</v>
      </c>
      <c r="E2" s="30"/>
    </row>
    <row r="3" spans="4:5" s="1" customFormat="1" ht="11.25">
      <c r="D3" s="235" t="s">
        <v>145</v>
      </c>
      <c r="E3" s="30"/>
    </row>
    <row r="4" spans="4:5" s="1" customFormat="1" ht="11.25">
      <c r="D4" s="1" t="s">
        <v>318</v>
      </c>
      <c r="E4" s="30"/>
    </row>
    <row r="5" s="1" customFormat="1" ht="11.25">
      <c r="E5" s="30"/>
    </row>
    <row r="6" spans="4:5" s="1" customFormat="1" ht="11.25">
      <c r="D6" s="1" t="s">
        <v>338</v>
      </c>
      <c r="E6" s="30"/>
    </row>
    <row r="7" spans="4:5" s="1" customFormat="1" ht="11.25">
      <c r="D7" s="235" t="s">
        <v>154</v>
      </c>
      <c r="E7" s="30"/>
    </row>
    <row r="8" ht="12"/>
    <row r="9" ht="12">
      <c r="E9" s="4">
        <v>2007</v>
      </c>
    </row>
    <row r="10" spans="4:16" ht="24">
      <c r="D10" s="31" t="s">
        <v>31</v>
      </c>
      <c r="E10" s="32">
        <v>-77.002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4:16" ht="12">
      <c r="D11" s="5" t="s">
        <v>367</v>
      </c>
      <c r="E11" s="32">
        <v>103.208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4:16" ht="12">
      <c r="D12" s="5" t="s">
        <v>410</v>
      </c>
      <c r="E12" s="32">
        <v>12.362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4:6" ht="12">
      <c r="D13" s="4" t="s">
        <v>132</v>
      </c>
      <c r="E13" s="32">
        <v>11.31</v>
      </c>
      <c r="F13" s="33"/>
    </row>
    <row r="14" spans="4:6" ht="24">
      <c r="D14" s="31" t="s">
        <v>421</v>
      </c>
      <c r="E14" s="32">
        <v>5.816</v>
      </c>
      <c r="F14" s="33"/>
    </row>
    <row r="15" spans="4:6" ht="12">
      <c r="D15" s="5" t="s">
        <v>412</v>
      </c>
      <c r="E15" s="32">
        <v>4.522</v>
      </c>
      <c r="F15" s="33"/>
    </row>
    <row r="16" spans="4:6" ht="12">
      <c r="D16" s="4" t="s">
        <v>413</v>
      </c>
      <c r="E16" s="32">
        <v>1.303</v>
      </c>
      <c r="F16" s="33"/>
    </row>
    <row r="17" spans="4:6" ht="12">
      <c r="D17" s="5" t="s">
        <v>34</v>
      </c>
      <c r="E17" s="32">
        <v>-27.164</v>
      </c>
      <c r="F17" s="33"/>
    </row>
    <row r="18" spans="4:6" ht="12">
      <c r="D18" s="4" t="s">
        <v>414</v>
      </c>
      <c r="E18" s="32">
        <v>-36.999</v>
      </c>
      <c r="F18" s="33"/>
    </row>
    <row r="19" spans="4:6" ht="24">
      <c r="D19" s="39" t="s">
        <v>420</v>
      </c>
      <c r="E19" s="32">
        <v>-143.088</v>
      </c>
      <c r="F19" s="33"/>
    </row>
    <row r="20" spans="4:6" ht="11.25">
      <c r="D20" s="5" t="s">
        <v>333</v>
      </c>
      <c r="E20" s="32">
        <v>-8.272</v>
      </c>
      <c r="F20" s="33"/>
    </row>
    <row r="21" spans="5:6" ht="11.25">
      <c r="E21" s="35"/>
      <c r="F21" s="33"/>
    </row>
    <row r="22" spans="4:6" ht="11.25">
      <c r="D22" s="4" t="s">
        <v>334</v>
      </c>
      <c r="E22" s="33"/>
      <c r="F22" s="33"/>
    </row>
    <row r="23" spans="5:6" ht="11.25">
      <c r="E23" s="33"/>
      <c r="F23" s="33"/>
    </row>
    <row r="24" spans="5:6" ht="11.25">
      <c r="E24" s="33"/>
      <c r="F24" s="33"/>
    </row>
    <row r="25" spans="5:6" ht="11.25">
      <c r="E25" s="33"/>
      <c r="F25" s="33"/>
    </row>
    <row r="26" spans="5:6" ht="11.25">
      <c r="E26" s="33"/>
      <c r="F26" s="33"/>
    </row>
    <row r="27" spans="5:6" ht="11.25">
      <c r="E27" s="33"/>
      <c r="F27" s="33"/>
    </row>
    <row r="28" spans="5:6" ht="11.25">
      <c r="E28" s="33"/>
      <c r="F28" s="33"/>
    </row>
    <row r="29" spans="5:6" ht="11.25">
      <c r="E29" s="33"/>
      <c r="F29" s="33"/>
    </row>
    <row r="30" spans="4:6" ht="11.25">
      <c r="D30" s="5"/>
      <c r="E30" s="33"/>
      <c r="F30" s="33"/>
    </row>
    <row r="31" spans="5:6" ht="11.25">
      <c r="E31" s="33"/>
      <c r="F31" s="33"/>
    </row>
    <row r="32" spans="5:6" ht="11.25">
      <c r="E32" s="33"/>
      <c r="F32" s="33"/>
    </row>
    <row r="33" spans="5:6" ht="11.25">
      <c r="E33" s="33"/>
      <c r="F33" s="33"/>
    </row>
    <row r="34" spans="5:6" ht="11.25">
      <c r="E34" s="33"/>
      <c r="F34" s="33"/>
    </row>
    <row r="35" spans="5:6" ht="11.25">
      <c r="E35" s="33"/>
      <c r="F35" s="33"/>
    </row>
    <row r="36" spans="5:6" ht="11.25">
      <c r="E36" s="33"/>
      <c r="F36" s="33"/>
    </row>
    <row r="37" spans="5:6" ht="11.25">
      <c r="E37" s="33"/>
      <c r="F37" s="33"/>
    </row>
    <row r="38" spans="5:6" ht="11.25">
      <c r="E38" s="33"/>
      <c r="F38" s="33"/>
    </row>
    <row r="39" spans="5:6" ht="11.25">
      <c r="E39" s="33"/>
      <c r="F39" s="33"/>
    </row>
    <row r="40" spans="5:6" ht="11.25">
      <c r="E40" s="33"/>
      <c r="F40" s="33"/>
    </row>
    <row r="41" spans="5:6" ht="11.25">
      <c r="E41" s="33"/>
      <c r="F41" s="33"/>
    </row>
    <row r="42" spans="5:6" ht="11.25">
      <c r="E42" s="33"/>
      <c r="F42" s="33"/>
    </row>
    <row r="43" spans="5:6" ht="11.25">
      <c r="E43" s="33"/>
      <c r="F43" s="33"/>
    </row>
    <row r="44" spans="5:6" ht="11.25">
      <c r="E44" s="33"/>
      <c r="F44" s="33"/>
    </row>
    <row r="45" spans="5:6" ht="11.25">
      <c r="E45" s="33"/>
      <c r="F45" s="33"/>
    </row>
    <row r="46" spans="5:6" ht="11.25">
      <c r="E46" s="33"/>
      <c r="F46" s="3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8"/>
  <dimension ref="C2:T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28125" style="4" customWidth="1"/>
    <col min="5" max="7" width="6.421875" style="4" customWidth="1"/>
    <col min="8" max="8" width="1.421875" style="4" customWidth="1"/>
    <col min="9" max="9" width="5.7109375" style="4" customWidth="1"/>
    <col min="10" max="11" width="6.421875" style="4" customWidth="1"/>
    <col min="12" max="12" width="1.421875" style="4" customWidth="1"/>
    <col min="13" max="13" width="5.7109375" style="4" customWidth="1"/>
    <col min="14" max="15" width="6.421875" style="4" customWidth="1"/>
    <col min="16" max="16" width="1.574218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339</v>
      </c>
    </row>
    <row r="5" s="1" customFormat="1" ht="11.25">
      <c r="D5" s="3"/>
    </row>
    <row r="6" s="1" customFormat="1" ht="11.25">
      <c r="D6" s="1" t="s">
        <v>340</v>
      </c>
    </row>
    <row r="7" s="1" customFormat="1" ht="12.75" customHeight="1"/>
    <row r="8" ht="12.75" customHeight="1"/>
    <row r="9" spans="3:16" s="177" customFormat="1" ht="22.5" customHeight="1">
      <c r="C9" s="83"/>
      <c r="D9" s="83"/>
      <c r="E9" s="280" t="s">
        <v>341</v>
      </c>
      <c r="F9" s="280"/>
      <c r="G9" s="280"/>
      <c r="H9" s="281"/>
      <c r="I9" s="282" t="s">
        <v>342</v>
      </c>
      <c r="J9" s="280"/>
      <c r="K9" s="280"/>
      <c r="L9" s="281"/>
      <c r="M9" s="280" t="s">
        <v>343</v>
      </c>
      <c r="N9" s="280"/>
      <c r="O9" s="280"/>
      <c r="P9" s="280"/>
    </row>
    <row r="10" spans="3:20" s="29" customFormat="1" ht="22.5" customHeight="1">
      <c r="C10" s="72"/>
      <c r="D10" s="72"/>
      <c r="E10" s="92" t="s">
        <v>344</v>
      </c>
      <c r="F10" s="92" t="s">
        <v>345</v>
      </c>
      <c r="G10" s="92" t="s">
        <v>352</v>
      </c>
      <c r="H10" s="203"/>
      <c r="I10" s="245" t="s">
        <v>344</v>
      </c>
      <c r="J10" s="92" t="s">
        <v>345</v>
      </c>
      <c r="K10" s="92" t="s">
        <v>352</v>
      </c>
      <c r="L10" s="203"/>
      <c r="M10" s="245" t="s">
        <v>344</v>
      </c>
      <c r="N10" s="92" t="s">
        <v>345</v>
      </c>
      <c r="O10" s="246" t="s">
        <v>352</v>
      </c>
      <c r="P10" s="93"/>
      <c r="Q10" s="67"/>
      <c r="R10" s="67"/>
      <c r="S10" s="67"/>
      <c r="T10" s="67"/>
    </row>
    <row r="11" spans="3:20" s="8" customFormat="1" ht="9.75" customHeight="1">
      <c r="C11" s="95"/>
      <c r="D11" s="96" t="s">
        <v>46</v>
      </c>
      <c r="E11" s="97">
        <v>319161</v>
      </c>
      <c r="F11" s="97">
        <v>419912</v>
      </c>
      <c r="G11" s="97">
        <f>+F11-E11</f>
        <v>100751</v>
      </c>
      <c r="H11" s="204"/>
      <c r="I11" s="171">
        <v>2.6</v>
      </c>
      <c r="J11" s="128">
        <v>3.4</v>
      </c>
      <c r="K11" s="128">
        <f>+J11-I11</f>
        <v>0.7999999999999998</v>
      </c>
      <c r="L11" s="165"/>
      <c r="M11" s="128">
        <v>17.7</v>
      </c>
      <c r="N11" s="128">
        <v>23.2</v>
      </c>
      <c r="O11" s="128">
        <f>+M11-N11</f>
        <v>-5.5</v>
      </c>
      <c r="P11" s="128"/>
      <c r="Q11" s="4"/>
      <c r="R11" s="4"/>
      <c r="S11" s="4"/>
      <c r="T11" s="4"/>
    </row>
    <row r="12" spans="3:20" s="8" customFormat="1" ht="9.75" customHeight="1">
      <c r="C12" s="98"/>
      <c r="D12" s="99" t="s">
        <v>144</v>
      </c>
      <c r="E12" s="100">
        <v>197880</v>
      </c>
      <c r="F12" s="100">
        <v>334048</v>
      </c>
      <c r="G12" s="100">
        <v>314260</v>
      </c>
      <c r="H12" s="205"/>
      <c r="I12" s="172" t="s">
        <v>42</v>
      </c>
      <c r="J12" s="129" t="s">
        <v>42</v>
      </c>
      <c r="K12" s="129" t="s">
        <v>42</v>
      </c>
      <c r="L12" s="166"/>
      <c r="M12" s="129" t="s">
        <v>42</v>
      </c>
      <c r="N12" s="129" t="s">
        <v>42</v>
      </c>
      <c r="O12" s="129" t="s">
        <v>42</v>
      </c>
      <c r="P12" s="129"/>
      <c r="Q12" s="4"/>
      <c r="R12" s="4"/>
      <c r="S12" s="4"/>
      <c r="T12" s="4"/>
    </row>
    <row r="13" spans="3:20" s="8" customFormat="1" ht="9.75" customHeight="1">
      <c r="C13" s="101"/>
      <c r="D13" s="102" t="s">
        <v>58</v>
      </c>
      <c r="E13" s="103">
        <v>28537</v>
      </c>
      <c r="F13" s="103">
        <v>37881</v>
      </c>
      <c r="G13" s="103">
        <f>+F13-E13</f>
        <v>9344</v>
      </c>
      <c r="H13" s="195"/>
      <c r="I13" s="173">
        <v>8.6</v>
      </c>
      <c r="J13" s="130">
        <v>11.5</v>
      </c>
      <c r="K13" s="130">
        <f aca="true" t="shared" si="0" ref="K13:K44">+J13-I13</f>
        <v>2.9000000000000004</v>
      </c>
      <c r="L13" s="167"/>
      <c r="M13" s="130" t="s">
        <v>42</v>
      </c>
      <c r="N13" s="130" t="s">
        <v>42</v>
      </c>
      <c r="O13" s="130" t="s">
        <v>42</v>
      </c>
      <c r="P13" s="130"/>
      <c r="Q13" s="4"/>
      <c r="R13" s="4"/>
      <c r="S13" s="4"/>
      <c r="T13" s="4"/>
    </row>
    <row r="14" spans="3:20" s="8" customFormat="1" ht="9.75" customHeight="1">
      <c r="C14" s="104"/>
      <c r="D14" s="105" t="s">
        <v>62</v>
      </c>
      <c r="E14" s="107">
        <v>6101</v>
      </c>
      <c r="F14" s="107">
        <v>191</v>
      </c>
      <c r="G14" s="107">
        <f>+F14-E14</f>
        <v>-5910</v>
      </c>
      <c r="H14" s="196"/>
      <c r="I14" s="174">
        <v>21.1</v>
      </c>
      <c r="J14" s="131">
        <v>0.7</v>
      </c>
      <c r="K14" s="131">
        <f t="shared" si="0"/>
        <v>-20.400000000000002</v>
      </c>
      <c r="L14" s="168"/>
      <c r="M14" s="131">
        <v>63.2</v>
      </c>
      <c r="N14" s="131">
        <v>0.9</v>
      </c>
      <c r="O14" s="131">
        <f aca="true" t="shared" si="1" ref="O14:O44">+M14-N14</f>
        <v>62.300000000000004</v>
      </c>
      <c r="P14" s="131"/>
      <c r="Q14" s="4"/>
      <c r="R14" s="4"/>
      <c r="S14" s="4"/>
      <c r="T14" s="4"/>
    </row>
    <row r="15" spans="3:20" s="8" customFormat="1" ht="9.75" customHeight="1">
      <c r="C15" s="104"/>
      <c r="D15" s="105" t="s">
        <v>64</v>
      </c>
      <c r="E15" s="107">
        <v>6710</v>
      </c>
      <c r="F15" s="107">
        <v>979</v>
      </c>
      <c r="G15" s="107">
        <f aca="true" t="shared" si="2" ref="G15:G38">+F15-E15</f>
        <v>-5731</v>
      </c>
      <c r="H15" s="196"/>
      <c r="I15" s="174">
        <v>5.3</v>
      </c>
      <c r="J15" s="131">
        <v>0.8</v>
      </c>
      <c r="K15" s="131">
        <f t="shared" si="0"/>
        <v>-4.5</v>
      </c>
      <c r="L15" s="168"/>
      <c r="M15" s="131">
        <v>54.2</v>
      </c>
      <c r="N15" s="131">
        <v>3</v>
      </c>
      <c r="O15" s="131">
        <f t="shared" si="1"/>
        <v>51.2</v>
      </c>
      <c r="P15" s="131"/>
      <c r="Q15" s="4"/>
      <c r="R15" s="4"/>
      <c r="S15" s="4"/>
      <c r="T15" s="4"/>
    </row>
    <row r="16" spans="3:20" s="8" customFormat="1" ht="9.75" customHeight="1">
      <c r="C16" s="104"/>
      <c r="D16" s="105" t="s">
        <v>65</v>
      </c>
      <c r="E16" s="107">
        <v>8272</v>
      </c>
      <c r="F16" s="107">
        <v>11863</v>
      </c>
      <c r="G16" s="107">
        <f t="shared" si="2"/>
        <v>3591</v>
      </c>
      <c r="H16" s="196"/>
      <c r="I16" s="174">
        <v>3.6</v>
      </c>
      <c r="J16" s="131">
        <v>5.2</v>
      </c>
      <c r="K16" s="131">
        <f t="shared" si="0"/>
        <v>1.6</v>
      </c>
      <c r="L16" s="168"/>
      <c r="M16" s="131">
        <v>46.7</v>
      </c>
      <c r="N16" s="131">
        <v>51.5</v>
      </c>
      <c r="O16" s="131">
        <f t="shared" si="1"/>
        <v>-4.799999999999997</v>
      </c>
      <c r="P16" s="131"/>
      <c r="Q16" s="4"/>
      <c r="R16" s="4"/>
      <c r="S16" s="4"/>
      <c r="T16" s="4"/>
    </row>
    <row r="17" spans="3:20" s="8" customFormat="1" ht="9.75" customHeight="1">
      <c r="C17" s="104"/>
      <c r="D17" s="105" t="s">
        <v>66</v>
      </c>
      <c r="E17" s="107">
        <v>37205</v>
      </c>
      <c r="F17" s="107">
        <v>122325</v>
      </c>
      <c r="G17" s="107">
        <f t="shared" si="2"/>
        <v>85120</v>
      </c>
      <c r="H17" s="196"/>
      <c r="I17" s="174">
        <v>1.5</v>
      </c>
      <c r="J17" s="131">
        <v>5</v>
      </c>
      <c r="K17" s="131">
        <f t="shared" si="0"/>
        <v>3.5</v>
      </c>
      <c r="L17" s="168"/>
      <c r="M17" s="131">
        <v>24.5</v>
      </c>
      <c r="N17" s="131">
        <v>33.5</v>
      </c>
      <c r="O17" s="131">
        <f t="shared" si="1"/>
        <v>-9</v>
      </c>
      <c r="P17" s="131"/>
      <c r="Q17" s="4"/>
      <c r="R17" s="4"/>
      <c r="S17" s="4"/>
      <c r="T17" s="4"/>
    </row>
    <row r="18" spans="3:20" s="8" customFormat="1" ht="9.75" customHeight="1">
      <c r="C18" s="104"/>
      <c r="D18" s="105" t="s">
        <v>67</v>
      </c>
      <c r="E18" s="107">
        <v>1815</v>
      </c>
      <c r="F18" s="107">
        <v>1123</v>
      </c>
      <c r="G18" s="107">
        <f t="shared" si="2"/>
        <v>-692</v>
      </c>
      <c r="H18" s="196"/>
      <c r="I18" s="174">
        <v>11.7</v>
      </c>
      <c r="J18" s="131">
        <v>7.2</v>
      </c>
      <c r="K18" s="131">
        <f t="shared" si="0"/>
        <v>-4.499999999999999</v>
      </c>
      <c r="L18" s="168"/>
      <c r="M18" s="131">
        <v>72.7</v>
      </c>
      <c r="N18" s="131">
        <v>20.7</v>
      </c>
      <c r="O18" s="131">
        <f t="shared" si="1"/>
        <v>52</v>
      </c>
      <c r="P18" s="131"/>
      <c r="Q18" s="4"/>
      <c r="R18" s="4"/>
      <c r="S18" s="4"/>
      <c r="T18" s="4"/>
    </row>
    <row r="19" spans="3:20" s="8" customFormat="1" ht="9.75" customHeight="1">
      <c r="C19" s="104"/>
      <c r="D19" s="105" t="s">
        <v>71</v>
      </c>
      <c r="E19" s="107">
        <v>18917</v>
      </c>
      <c r="F19" s="107">
        <v>12109</v>
      </c>
      <c r="G19" s="107">
        <f t="shared" si="2"/>
        <v>-6808</v>
      </c>
      <c r="H19" s="196"/>
      <c r="I19" s="174">
        <v>10.2</v>
      </c>
      <c r="J19" s="131">
        <v>6.5</v>
      </c>
      <c r="K19" s="131">
        <f t="shared" si="0"/>
        <v>-3.6999999999999993</v>
      </c>
      <c r="L19" s="168"/>
      <c r="M19" s="131">
        <v>68.1</v>
      </c>
      <c r="N19" s="131">
        <v>53.6</v>
      </c>
      <c r="O19" s="131">
        <f t="shared" si="1"/>
        <v>14.499999999999993</v>
      </c>
      <c r="P19" s="131"/>
      <c r="Q19" s="4"/>
      <c r="R19" s="4"/>
      <c r="S19" s="4"/>
      <c r="T19" s="4"/>
    </row>
    <row r="20" spans="3:20" s="8" customFormat="1" ht="9.75" customHeight="1">
      <c r="C20" s="104"/>
      <c r="D20" s="105" t="s">
        <v>73</v>
      </c>
      <c r="E20" s="107">
        <v>1399</v>
      </c>
      <c r="F20" s="107">
        <v>3894</v>
      </c>
      <c r="G20" s="107">
        <v>2495</v>
      </c>
      <c r="H20" s="196"/>
      <c r="I20" s="174">
        <v>0.6</v>
      </c>
      <c r="J20" s="131">
        <v>1.7</v>
      </c>
      <c r="K20" s="131">
        <v>1.1</v>
      </c>
      <c r="L20" s="168"/>
      <c r="M20" s="131">
        <v>14.7</v>
      </c>
      <c r="N20" s="131">
        <v>8</v>
      </c>
      <c r="O20" s="131">
        <f t="shared" si="1"/>
        <v>6.699999999999999</v>
      </c>
      <c r="P20" s="131"/>
      <c r="Q20" s="4"/>
      <c r="R20" s="4"/>
      <c r="S20" s="4"/>
      <c r="T20" s="4"/>
    </row>
    <row r="21" spans="3:20" s="8" customFormat="1" ht="9.75" customHeight="1">
      <c r="C21" s="104"/>
      <c r="D21" s="105" t="s">
        <v>74</v>
      </c>
      <c r="E21" s="107">
        <v>39006</v>
      </c>
      <c r="F21" s="107">
        <v>87387</v>
      </c>
      <c r="G21" s="107">
        <f t="shared" si="2"/>
        <v>48381</v>
      </c>
      <c r="H21" s="196"/>
      <c r="I21" s="174">
        <v>3.7</v>
      </c>
      <c r="J21" s="131">
        <v>8.3</v>
      </c>
      <c r="K21" s="131">
        <f t="shared" si="0"/>
        <v>4.6000000000000005</v>
      </c>
      <c r="L21" s="168"/>
      <c r="M21" s="131">
        <v>34</v>
      </c>
      <c r="N21" s="131">
        <v>39.4</v>
      </c>
      <c r="O21" s="131">
        <f t="shared" si="1"/>
        <v>-5.399999999999999</v>
      </c>
      <c r="P21" s="131"/>
      <c r="Q21" s="4"/>
      <c r="R21" s="4"/>
      <c r="S21" s="4"/>
      <c r="T21" s="4"/>
    </row>
    <row r="22" spans="3:20" s="8" customFormat="1" ht="9.75" customHeight="1">
      <c r="C22" s="104"/>
      <c r="D22" s="105" t="s">
        <v>76</v>
      </c>
      <c r="E22" s="107">
        <v>109487</v>
      </c>
      <c r="F22" s="107">
        <v>159306</v>
      </c>
      <c r="G22" s="107">
        <f t="shared" si="2"/>
        <v>49819</v>
      </c>
      <c r="H22" s="196"/>
      <c r="I22" s="174">
        <v>5.8</v>
      </c>
      <c r="J22" s="131">
        <v>8.4</v>
      </c>
      <c r="K22" s="131">
        <f t="shared" si="0"/>
        <v>2.6000000000000005</v>
      </c>
      <c r="L22" s="168"/>
      <c r="M22" s="131">
        <v>35.3</v>
      </c>
      <c r="N22" s="131">
        <v>49.1</v>
      </c>
      <c r="O22" s="131">
        <f t="shared" si="1"/>
        <v>-13.800000000000004</v>
      </c>
      <c r="P22" s="131"/>
      <c r="Q22" s="4"/>
      <c r="R22" s="4"/>
      <c r="S22" s="4"/>
      <c r="T22" s="4"/>
    </row>
    <row r="23" spans="3:20" s="8" customFormat="1" ht="9.75" customHeight="1">
      <c r="C23" s="104"/>
      <c r="D23" s="105" t="s">
        <v>81</v>
      </c>
      <c r="E23" s="107">
        <v>22660</v>
      </c>
      <c r="F23" s="107">
        <v>64153</v>
      </c>
      <c r="G23" s="107">
        <f t="shared" si="2"/>
        <v>41493</v>
      </c>
      <c r="H23" s="196"/>
      <c r="I23" s="174">
        <v>1.5</v>
      </c>
      <c r="J23" s="131">
        <v>4.2</v>
      </c>
      <c r="K23" s="131">
        <f t="shared" si="0"/>
        <v>2.7</v>
      </c>
      <c r="L23" s="168"/>
      <c r="M23" s="131">
        <v>15.1</v>
      </c>
      <c r="N23" s="131">
        <v>19.4</v>
      </c>
      <c r="O23" s="131">
        <f t="shared" si="1"/>
        <v>-4.299999999999999</v>
      </c>
      <c r="P23" s="131"/>
      <c r="Q23" s="4"/>
      <c r="R23" s="4"/>
      <c r="S23" s="4"/>
      <c r="T23" s="4"/>
    </row>
    <row r="24" spans="3:20" s="8" customFormat="1" ht="9.75" customHeight="1">
      <c r="C24" s="104"/>
      <c r="D24" s="105" t="s">
        <v>84</v>
      </c>
      <c r="E24" s="107">
        <v>1518</v>
      </c>
      <c r="F24" s="107">
        <v>777</v>
      </c>
      <c r="G24" s="107">
        <f t="shared" si="2"/>
        <v>-741</v>
      </c>
      <c r="H24" s="196"/>
      <c r="I24" s="174">
        <v>9.7</v>
      </c>
      <c r="J24" s="131">
        <v>5</v>
      </c>
      <c r="K24" s="131">
        <f t="shared" si="0"/>
        <v>-4.699999999999999</v>
      </c>
      <c r="L24" s="168"/>
      <c r="M24" s="131">
        <v>75.4</v>
      </c>
      <c r="N24" s="131">
        <v>25.6</v>
      </c>
      <c r="O24" s="131">
        <f t="shared" si="1"/>
        <v>49.800000000000004</v>
      </c>
      <c r="P24" s="131"/>
      <c r="Q24" s="4"/>
      <c r="R24" s="4"/>
      <c r="S24" s="4"/>
      <c r="T24" s="4"/>
    </row>
    <row r="25" spans="3:20" s="8" customFormat="1" ht="9.75" customHeight="1">
      <c r="C25" s="104"/>
      <c r="D25" s="105" t="s">
        <v>88</v>
      </c>
      <c r="E25" s="107">
        <v>1595</v>
      </c>
      <c r="F25" s="107">
        <v>166</v>
      </c>
      <c r="G25" s="107">
        <f t="shared" si="2"/>
        <v>-1429</v>
      </c>
      <c r="H25" s="196"/>
      <c r="I25" s="174">
        <v>8</v>
      </c>
      <c r="J25" s="131">
        <v>0.8</v>
      </c>
      <c r="K25" s="131">
        <f t="shared" si="0"/>
        <v>-7.2</v>
      </c>
      <c r="L25" s="168"/>
      <c r="M25" s="131">
        <v>35.8</v>
      </c>
      <c r="N25" s="131">
        <v>2.3</v>
      </c>
      <c r="O25" s="131">
        <f t="shared" si="1"/>
        <v>33.5</v>
      </c>
      <c r="P25" s="131"/>
      <c r="Q25" s="4"/>
      <c r="R25" s="4"/>
      <c r="S25" s="4"/>
      <c r="T25" s="4"/>
    </row>
    <row r="26" spans="3:20" s="8" customFormat="1" ht="9.75" customHeight="1">
      <c r="C26" s="104"/>
      <c r="D26" s="105" t="s">
        <v>90</v>
      </c>
      <c r="E26" s="107">
        <v>1412</v>
      </c>
      <c r="F26" s="107">
        <v>431</v>
      </c>
      <c r="G26" s="107">
        <f t="shared" si="2"/>
        <v>-981</v>
      </c>
      <c r="H26" s="196"/>
      <c r="I26" s="174">
        <v>5</v>
      </c>
      <c r="J26" s="131">
        <v>1.5</v>
      </c>
      <c r="K26" s="131">
        <f t="shared" si="0"/>
        <v>-3.5</v>
      </c>
      <c r="L26" s="168"/>
      <c r="M26" s="131">
        <v>35.3</v>
      </c>
      <c r="N26" s="131">
        <v>3.3</v>
      </c>
      <c r="O26" s="131">
        <f t="shared" si="1"/>
        <v>31.999999999999996</v>
      </c>
      <c r="P26" s="131"/>
      <c r="Q26" s="4"/>
      <c r="R26" s="4"/>
      <c r="S26" s="4"/>
      <c r="T26" s="4"/>
    </row>
    <row r="27" spans="3:20" s="8" customFormat="1" ht="9.75" customHeight="1">
      <c r="C27" s="104"/>
      <c r="D27" s="105" t="s">
        <v>95</v>
      </c>
      <c r="E27" s="107">
        <v>86798</v>
      </c>
      <c r="F27" s="107">
        <v>132865</v>
      </c>
      <c r="G27" s="107">
        <f t="shared" si="2"/>
        <v>46067</v>
      </c>
      <c r="H27" s="196"/>
      <c r="I27" s="174">
        <v>240.2</v>
      </c>
      <c r="J27" s="131">
        <v>367.7</v>
      </c>
      <c r="K27" s="131">
        <f t="shared" si="0"/>
        <v>127.5</v>
      </c>
      <c r="L27" s="168"/>
      <c r="M27" s="131">
        <v>123.1</v>
      </c>
      <c r="N27" s="131">
        <v>88.1</v>
      </c>
      <c r="O27" s="131">
        <f t="shared" si="1"/>
        <v>35</v>
      </c>
      <c r="P27" s="131"/>
      <c r="Q27" s="4"/>
      <c r="R27" s="4"/>
      <c r="S27" s="4"/>
      <c r="T27" s="4"/>
    </row>
    <row r="28" spans="3:20" s="8" customFormat="1" ht="9.75" customHeight="1">
      <c r="C28" s="104"/>
      <c r="D28" s="105" t="s">
        <v>97</v>
      </c>
      <c r="E28" s="107">
        <v>26831</v>
      </c>
      <c r="F28" s="107">
        <v>25800</v>
      </c>
      <c r="G28" s="107">
        <f t="shared" si="2"/>
        <v>-1031</v>
      </c>
      <c r="H28" s="196"/>
      <c r="I28" s="174">
        <v>26.5</v>
      </c>
      <c r="J28" s="131">
        <v>25.5</v>
      </c>
      <c r="K28" s="131">
        <f t="shared" si="0"/>
        <v>-1</v>
      </c>
      <c r="L28" s="168"/>
      <c r="M28" s="131">
        <v>98.9</v>
      </c>
      <c r="N28" s="131">
        <v>40.2</v>
      </c>
      <c r="O28" s="131">
        <f t="shared" si="1"/>
        <v>58.7</v>
      </c>
      <c r="P28" s="131"/>
      <c r="Q28" s="4"/>
      <c r="R28" s="4"/>
      <c r="S28" s="4"/>
      <c r="T28" s="4"/>
    </row>
    <row r="29" spans="3:20" s="8" customFormat="1" ht="9.75" customHeight="1">
      <c r="C29" s="104"/>
      <c r="D29" s="105" t="s">
        <v>19</v>
      </c>
      <c r="E29" s="107">
        <v>696</v>
      </c>
      <c r="F29" s="107">
        <v>14</v>
      </c>
      <c r="G29" s="107">
        <f t="shared" si="2"/>
        <v>-682</v>
      </c>
      <c r="H29" s="196"/>
      <c r="I29" s="174">
        <v>12.9</v>
      </c>
      <c r="J29" s="131">
        <v>0.3</v>
      </c>
      <c r="K29" s="131">
        <f t="shared" si="0"/>
        <v>-12.6</v>
      </c>
      <c r="L29" s="168"/>
      <c r="M29" s="131">
        <v>93.6</v>
      </c>
      <c r="N29" s="131">
        <v>16.4</v>
      </c>
      <c r="O29" s="131">
        <f t="shared" si="1"/>
        <v>77.19999999999999</v>
      </c>
      <c r="P29" s="131"/>
      <c r="Q29" s="4"/>
      <c r="R29" s="4"/>
      <c r="S29" s="4"/>
      <c r="T29" s="4"/>
    </row>
    <row r="30" spans="3:20" s="8" customFormat="1" ht="9.75" customHeight="1">
      <c r="C30" s="104"/>
      <c r="D30" s="105" t="s">
        <v>105</v>
      </c>
      <c r="E30" s="107">
        <v>72653</v>
      </c>
      <c r="F30" s="107">
        <v>22768</v>
      </c>
      <c r="G30" s="107">
        <f t="shared" si="2"/>
        <v>-49885</v>
      </c>
      <c r="H30" s="196"/>
      <c r="I30" s="174">
        <v>12.8</v>
      </c>
      <c r="J30" s="131">
        <v>4</v>
      </c>
      <c r="K30" s="131">
        <f t="shared" si="0"/>
        <v>-8.8</v>
      </c>
      <c r="L30" s="168"/>
      <c r="M30" s="131">
        <v>70.6</v>
      </c>
      <c r="N30" s="131">
        <v>101.1</v>
      </c>
      <c r="O30" s="131">
        <f t="shared" si="1"/>
        <v>-30.5</v>
      </c>
      <c r="P30" s="131"/>
      <c r="Q30" s="4"/>
      <c r="R30" s="4"/>
      <c r="S30" s="4"/>
      <c r="T30" s="4"/>
    </row>
    <row r="31" spans="3:20" s="8" customFormat="1" ht="9.75" customHeight="1">
      <c r="C31" s="104"/>
      <c r="D31" s="105" t="s">
        <v>107</v>
      </c>
      <c r="E31" s="107">
        <v>22605</v>
      </c>
      <c r="F31" s="107">
        <v>23154</v>
      </c>
      <c r="G31" s="107">
        <f t="shared" si="2"/>
        <v>549</v>
      </c>
      <c r="H31" s="196"/>
      <c r="I31" s="174">
        <v>8.3</v>
      </c>
      <c r="J31" s="131">
        <v>8.5</v>
      </c>
      <c r="K31" s="131">
        <f t="shared" si="0"/>
        <v>0.1999999999999993</v>
      </c>
      <c r="L31" s="168"/>
      <c r="M31" s="131">
        <v>24.1</v>
      </c>
      <c r="N31" s="131">
        <v>22.7</v>
      </c>
      <c r="O31" s="131">
        <f t="shared" si="1"/>
        <v>1.4000000000000021</v>
      </c>
      <c r="P31" s="131"/>
      <c r="Q31" s="4"/>
      <c r="R31" s="4"/>
      <c r="S31" s="4"/>
      <c r="T31" s="4"/>
    </row>
    <row r="32" spans="3:20" s="8" customFormat="1" ht="9.75" customHeight="1">
      <c r="C32" s="104"/>
      <c r="D32" s="105" t="s">
        <v>109</v>
      </c>
      <c r="E32" s="107">
        <v>12831</v>
      </c>
      <c r="F32" s="107">
        <v>2392</v>
      </c>
      <c r="G32" s="107">
        <f t="shared" si="2"/>
        <v>-10439</v>
      </c>
      <c r="H32" s="196"/>
      <c r="I32" s="174">
        <v>4.2</v>
      </c>
      <c r="J32" s="131">
        <v>0.8</v>
      </c>
      <c r="K32" s="131">
        <f t="shared" si="0"/>
        <v>-3.4000000000000004</v>
      </c>
      <c r="L32" s="168"/>
      <c r="M32" s="131">
        <v>34.7</v>
      </c>
      <c r="N32" s="131">
        <v>4.5</v>
      </c>
      <c r="O32" s="131">
        <f t="shared" si="1"/>
        <v>30.200000000000003</v>
      </c>
      <c r="P32" s="131"/>
      <c r="Q32" s="4"/>
      <c r="R32" s="4"/>
      <c r="S32" s="4"/>
      <c r="T32" s="4"/>
    </row>
    <row r="33" spans="3:20" s="8" customFormat="1" ht="9.75" customHeight="1">
      <c r="C33" s="104"/>
      <c r="D33" s="105" t="s">
        <v>21</v>
      </c>
      <c r="E33" s="107">
        <v>4115</v>
      </c>
      <c r="F33" s="107">
        <v>4542</v>
      </c>
      <c r="G33" s="107">
        <f t="shared" si="2"/>
        <v>427</v>
      </c>
      <c r="H33" s="196"/>
      <c r="I33" s="174">
        <v>2.5</v>
      </c>
      <c r="J33" s="131">
        <v>2.8</v>
      </c>
      <c r="K33" s="131">
        <f t="shared" si="0"/>
        <v>0.2999999999999998</v>
      </c>
      <c r="L33" s="168"/>
      <c r="M33" s="131">
        <v>37.3</v>
      </c>
      <c r="N33" s="131">
        <v>25.1</v>
      </c>
      <c r="O33" s="131">
        <f t="shared" si="1"/>
        <v>12.199999999999996</v>
      </c>
      <c r="P33" s="131"/>
      <c r="Q33" s="4"/>
      <c r="R33" s="4"/>
      <c r="S33" s="4"/>
      <c r="T33" s="4"/>
    </row>
    <row r="34" spans="3:20" s="8" customFormat="1" ht="9.75" customHeight="1">
      <c r="C34" s="104"/>
      <c r="D34" s="105" t="s">
        <v>115</v>
      </c>
      <c r="E34" s="107">
        <v>7256</v>
      </c>
      <c r="F34" s="107">
        <v>-49</v>
      </c>
      <c r="G34" s="107">
        <f t="shared" si="2"/>
        <v>-7305</v>
      </c>
      <c r="H34" s="196"/>
      <c r="I34" s="174">
        <v>6</v>
      </c>
      <c r="J34" s="131">
        <v>0</v>
      </c>
      <c r="K34" s="131">
        <f t="shared" si="0"/>
        <v>-6</v>
      </c>
      <c r="L34" s="168"/>
      <c r="M34" s="131">
        <v>35.3</v>
      </c>
      <c r="N34" s="131">
        <v>0.7</v>
      </c>
      <c r="O34" s="131">
        <f t="shared" si="1"/>
        <v>34.599999999999994</v>
      </c>
      <c r="P34" s="131"/>
      <c r="Q34" s="4"/>
      <c r="R34" s="4"/>
      <c r="S34" s="4"/>
      <c r="T34" s="4"/>
    </row>
    <row r="35" spans="3:20" s="8" customFormat="1" ht="9.75" customHeight="1">
      <c r="C35" s="104"/>
      <c r="D35" s="105" t="s">
        <v>118</v>
      </c>
      <c r="E35" s="107">
        <v>1073</v>
      </c>
      <c r="F35" s="107">
        <v>1154</v>
      </c>
      <c r="G35" s="107">
        <f t="shared" si="2"/>
        <v>81</v>
      </c>
      <c r="H35" s="196"/>
      <c r="I35" s="174">
        <v>3.2</v>
      </c>
      <c r="J35" s="131">
        <v>3.4</v>
      </c>
      <c r="K35" s="131">
        <f t="shared" si="0"/>
        <v>0.19999999999999973</v>
      </c>
      <c r="L35" s="168"/>
      <c r="M35" s="131">
        <v>22.2</v>
      </c>
      <c r="N35" s="131">
        <v>11.4</v>
      </c>
      <c r="O35" s="131">
        <f t="shared" si="1"/>
        <v>10.799999999999999</v>
      </c>
      <c r="P35" s="131"/>
      <c r="Q35" s="4"/>
      <c r="R35" s="4"/>
      <c r="S35" s="4"/>
      <c r="T35" s="4"/>
    </row>
    <row r="36" spans="3:20" s="8" customFormat="1" ht="9.75" customHeight="1">
      <c r="C36" s="104"/>
      <c r="D36" s="105" t="s">
        <v>123</v>
      </c>
      <c r="E36" s="107">
        <v>2157</v>
      </c>
      <c r="F36" s="107">
        <v>150</v>
      </c>
      <c r="G36" s="107">
        <f t="shared" si="2"/>
        <v>-2007</v>
      </c>
      <c r="H36" s="196"/>
      <c r="I36" s="174">
        <v>3.9</v>
      </c>
      <c r="J36" s="131">
        <v>0.3</v>
      </c>
      <c r="K36" s="131">
        <f t="shared" si="0"/>
        <v>-3.6</v>
      </c>
      <c r="L36" s="168"/>
      <c r="M36" s="131">
        <v>65.7</v>
      </c>
      <c r="N36" s="131">
        <v>2.1</v>
      </c>
      <c r="O36" s="131">
        <f t="shared" si="1"/>
        <v>63.6</v>
      </c>
      <c r="P36" s="131"/>
      <c r="Q36" s="4"/>
      <c r="R36" s="4"/>
      <c r="S36" s="4"/>
      <c r="T36" s="4"/>
    </row>
    <row r="37" spans="3:20" s="8" customFormat="1" ht="9.75" customHeight="1">
      <c r="C37" s="104"/>
      <c r="D37" s="105" t="s">
        <v>125</v>
      </c>
      <c r="E37" s="107">
        <v>6193</v>
      </c>
      <c r="F37" s="107">
        <v>6300</v>
      </c>
      <c r="G37" s="107">
        <f t="shared" si="2"/>
        <v>107</v>
      </c>
      <c r="H37" s="196"/>
      <c r="I37" s="174">
        <v>3.4</v>
      </c>
      <c r="J37" s="131">
        <v>3.5</v>
      </c>
      <c r="K37" s="131">
        <f t="shared" si="0"/>
        <v>0.10000000000000009</v>
      </c>
      <c r="L37" s="168"/>
      <c r="M37" s="131">
        <v>30.3</v>
      </c>
      <c r="N37" s="131">
        <v>42.7</v>
      </c>
      <c r="O37" s="131">
        <f t="shared" si="1"/>
        <v>-12.400000000000002</v>
      </c>
      <c r="P37" s="131"/>
      <c r="Q37" s="4"/>
      <c r="R37" s="4"/>
      <c r="S37" s="4"/>
      <c r="T37" s="4"/>
    </row>
    <row r="38" spans="3:16" ht="9.75" customHeight="1">
      <c r="C38" s="104"/>
      <c r="D38" s="105" t="s">
        <v>126</v>
      </c>
      <c r="E38" s="107">
        <v>13728</v>
      </c>
      <c r="F38" s="107">
        <v>26831</v>
      </c>
      <c r="G38" s="107">
        <f t="shared" si="2"/>
        <v>13103</v>
      </c>
      <c r="H38" s="196"/>
      <c r="I38" s="174">
        <v>4.1</v>
      </c>
      <c r="J38" s="131">
        <v>8.1</v>
      </c>
      <c r="K38" s="131">
        <f t="shared" si="0"/>
        <v>4</v>
      </c>
      <c r="L38" s="168"/>
      <c r="M38" s="131">
        <v>49.4</v>
      </c>
      <c r="N38" s="131">
        <v>59.8</v>
      </c>
      <c r="O38" s="131">
        <f t="shared" si="1"/>
        <v>-10.399999999999999</v>
      </c>
      <c r="P38" s="131"/>
    </row>
    <row r="39" spans="3:16" ht="9.75" customHeight="1">
      <c r="C39" s="108"/>
      <c r="D39" s="109" t="s">
        <v>128</v>
      </c>
      <c r="E39" s="110">
        <v>135670</v>
      </c>
      <c r="F39" s="110">
        <v>165416</v>
      </c>
      <c r="G39" s="110">
        <f aca="true" t="shared" si="3" ref="G39:G44">+F39-E39</f>
        <v>29746</v>
      </c>
      <c r="H39" s="197"/>
      <c r="I39" s="175">
        <v>6.7</v>
      </c>
      <c r="J39" s="132">
        <v>8.2</v>
      </c>
      <c r="K39" s="132">
        <f t="shared" si="0"/>
        <v>1.4999999999999991</v>
      </c>
      <c r="L39" s="169"/>
      <c r="M39" s="132">
        <v>44.9</v>
      </c>
      <c r="N39" s="132">
        <v>57.2</v>
      </c>
      <c r="O39" s="132">
        <f t="shared" si="1"/>
        <v>-12.300000000000004</v>
      </c>
      <c r="P39" s="132"/>
    </row>
    <row r="40" spans="3:16" ht="9.75" customHeight="1">
      <c r="C40" s="101"/>
      <c r="D40" s="102" t="s">
        <v>134</v>
      </c>
      <c r="E40" s="103">
        <v>2714</v>
      </c>
      <c r="F40" s="103">
        <v>164</v>
      </c>
      <c r="G40" s="103">
        <f t="shared" si="3"/>
        <v>-2550</v>
      </c>
      <c r="H40" s="195"/>
      <c r="I40" s="173">
        <v>7.9</v>
      </c>
      <c r="J40" s="130">
        <v>0.5</v>
      </c>
      <c r="K40" s="130">
        <f t="shared" si="0"/>
        <v>-7.4</v>
      </c>
      <c r="L40" s="167"/>
      <c r="M40" s="130">
        <v>60.6</v>
      </c>
      <c r="N40" s="130">
        <v>5.3</v>
      </c>
      <c r="O40" s="130">
        <f t="shared" si="1"/>
        <v>55.300000000000004</v>
      </c>
      <c r="P40" s="130"/>
    </row>
    <row r="41" spans="3:16" ht="9.75" customHeight="1">
      <c r="C41" s="108"/>
      <c r="D41" s="109" t="s">
        <v>139</v>
      </c>
      <c r="E41" s="110">
        <v>15922</v>
      </c>
      <c r="F41" s="110">
        <v>744</v>
      </c>
      <c r="G41" s="110">
        <f t="shared" si="3"/>
        <v>-15178</v>
      </c>
      <c r="H41" s="197"/>
      <c r="I41" s="175">
        <v>3.8</v>
      </c>
      <c r="J41" s="132">
        <v>0.2</v>
      </c>
      <c r="K41" s="132">
        <f t="shared" si="0"/>
        <v>-3.5999999999999996</v>
      </c>
      <c r="L41" s="169"/>
      <c r="M41" s="132">
        <v>16</v>
      </c>
      <c r="N41" s="132">
        <v>1.6</v>
      </c>
      <c r="O41" s="132">
        <f t="shared" si="1"/>
        <v>14.4</v>
      </c>
      <c r="P41" s="132"/>
    </row>
    <row r="42" spans="3:16" ht="9.75" customHeight="1">
      <c r="C42" s="78"/>
      <c r="D42" s="79" t="s">
        <v>132</v>
      </c>
      <c r="E42" s="88">
        <v>20945</v>
      </c>
      <c r="F42" s="88">
        <v>55684</v>
      </c>
      <c r="G42" s="88">
        <f t="shared" si="3"/>
        <v>34739</v>
      </c>
      <c r="H42" s="198"/>
      <c r="I42" s="176">
        <v>6.8</v>
      </c>
      <c r="J42" s="82">
        <v>18</v>
      </c>
      <c r="K42" s="82">
        <f t="shared" si="0"/>
        <v>11.2</v>
      </c>
      <c r="L42" s="170"/>
      <c r="M42" s="82">
        <v>53.5</v>
      </c>
      <c r="N42" s="82">
        <v>127.1</v>
      </c>
      <c r="O42" s="82">
        <f t="shared" si="1"/>
        <v>-73.6</v>
      </c>
      <c r="P42" s="82"/>
    </row>
    <row r="43" spans="3:16" ht="9.75" customHeight="1">
      <c r="C43" s="101"/>
      <c r="D43" s="102" t="s">
        <v>34</v>
      </c>
      <c r="E43" s="103">
        <v>-5181</v>
      </c>
      <c r="F43" s="103">
        <v>40035</v>
      </c>
      <c r="G43" s="103">
        <f t="shared" si="3"/>
        <v>45216</v>
      </c>
      <c r="H43" s="195"/>
      <c r="I43" s="173">
        <v>-0.1</v>
      </c>
      <c r="J43" s="130">
        <v>1.1</v>
      </c>
      <c r="K43" s="130">
        <f t="shared" si="0"/>
        <v>1.2000000000000002</v>
      </c>
      <c r="L43" s="167"/>
      <c r="M43" s="130">
        <v>2.3</v>
      </c>
      <c r="N43" s="130">
        <v>9.8</v>
      </c>
      <c r="O43" s="130">
        <f t="shared" si="1"/>
        <v>-7.500000000000001</v>
      </c>
      <c r="P43" s="130"/>
    </row>
    <row r="44" spans="3:16" ht="9.75" customHeight="1">
      <c r="C44" s="108"/>
      <c r="D44" s="109" t="s">
        <v>367</v>
      </c>
      <c r="E44" s="110">
        <v>139689</v>
      </c>
      <c r="F44" s="110">
        <v>172518</v>
      </c>
      <c r="G44" s="110">
        <f t="shared" si="3"/>
        <v>32829</v>
      </c>
      <c r="H44" s="197"/>
      <c r="I44" s="175">
        <v>1.3</v>
      </c>
      <c r="J44" s="132">
        <v>1.6</v>
      </c>
      <c r="K44" s="132">
        <f t="shared" si="0"/>
        <v>0.30000000000000004</v>
      </c>
      <c r="L44" s="169"/>
      <c r="M44" s="132">
        <v>12.9</v>
      </c>
      <c r="N44" s="132">
        <v>17.2</v>
      </c>
      <c r="O44" s="132">
        <f t="shared" si="1"/>
        <v>-4.299999999999999</v>
      </c>
      <c r="P44" s="132"/>
    </row>
    <row r="45" spans="3:16" ht="9.75" customHeight="1">
      <c r="C45" s="8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9.75" customHeight="1">
      <c r="C46" s="8"/>
      <c r="D46" s="8" t="s">
        <v>346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ht="9.75" customHeight="1">
      <c r="C47" s="8"/>
      <c r="D47" s="8" t="s">
        <v>439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ht="9.75" customHeight="1">
      <c r="D48" s="8" t="s">
        <v>347</v>
      </c>
    </row>
    <row r="49" ht="9.75" customHeight="1">
      <c r="D49" s="8" t="s">
        <v>348</v>
      </c>
    </row>
    <row r="50" ht="9.75" customHeight="1">
      <c r="D50" s="4" t="s">
        <v>349</v>
      </c>
    </row>
    <row r="51" ht="9.75" customHeight="1">
      <c r="D51" s="4" t="s">
        <v>350</v>
      </c>
    </row>
    <row r="52" ht="9.75" customHeight="1">
      <c r="D52" s="4" t="s">
        <v>351</v>
      </c>
    </row>
    <row r="53" ht="9.75" customHeight="1">
      <c r="D53" s="4" t="s">
        <v>438</v>
      </c>
    </row>
    <row r="54" ht="9.75" customHeight="1"/>
    <row r="55" ht="9.75" customHeight="1"/>
    <row r="56" ht="9.75" customHeight="1"/>
    <row r="57" ht="9.75" customHeight="1"/>
    <row r="58" ht="9.75" customHeight="1"/>
  </sheetData>
  <mergeCells count="3">
    <mergeCell ref="E9:H9"/>
    <mergeCell ref="I9:L9"/>
    <mergeCell ref="M9:P9"/>
  </mergeCells>
  <printOptions/>
  <pageMargins left="0" right="0" top="0" bottom="0" header="0" footer="0"/>
  <pageSetup horizontalDpi="2400" verticalDpi="2400" orientation="portrait" paperSize="15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3"/>
  <dimension ref="C2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8515625" style="4" customWidth="1"/>
    <col min="5" max="5" width="13.140625" style="4" customWidth="1"/>
    <col min="6" max="6" width="15.8515625" style="4" customWidth="1"/>
    <col min="7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339</v>
      </c>
    </row>
    <row r="5" s="1" customFormat="1" ht="11.25"/>
    <row r="6" s="1" customFormat="1" ht="11.25">
      <c r="D6" s="1" t="s">
        <v>10</v>
      </c>
    </row>
    <row r="7" s="1" customFormat="1" ht="12.75" customHeight="1">
      <c r="D7" s="1" t="s">
        <v>8</v>
      </c>
    </row>
    <row r="8" ht="12.75" customHeight="1"/>
    <row r="9" ht="12.75" customHeight="1">
      <c r="E9" s="4">
        <v>2006</v>
      </c>
    </row>
    <row r="10" spans="4:13" ht="12">
      <c r="D10" s="4" t="s">
        <v>429</v>
      </c>
      <c r="E10" s="19">
        <v>1078473</v>
      </c>
      <c r="I10" s="5"/>
      <c r="J10" s="7"/>
      <c r="K10" s="7"/>
      <c r="L10" s="7"/>
      <c r="M10" s="7"/>
    </row>
    <row r="11" spans="3:13" ht="12">
      <c r="C11" s="6"/>
      <c r="D11" s="4" t="s">
        <v>425</v>
      </c>
      <c r="E11" s="19">
        <v>367725</v>
      </c>
      <c r="I11" s="27"/>
      <c r="J11" s="6"/>
      <c r="K11" s="6"/>
      <c r="L11" s="6"/>
      <c r="M11" s="6"/>
    </row>
    <row r="12" spans="3:9" ht="12">
      <c r="C12" s="6"/>
      <c r="D12" s="4" t="s">
        <v>431</v>
      </c>
      <c r="E12" s="19">
        <v>287052</v>
      </c>
      <c r="I12" s="27"/>
    </row>
    <row r="13" spans="3:9" ht="12">
      <c r="C13" s="6"/>
      <c r="D13" s="4" t="s">
        <v>430</v>
      </c>
      <c r="E13" s="19">
        <v>168047</v>
      </c>
      <c r="I13" s="27"/>
    </row>
    <row r="14" spans="3:9" ht="12">
      <c r="C14" s="6"/>
      <c r="D14" s="4" t="s">
        <v>426</v>
      </c>
      <c r="E14" s="19">
        <v>125095</v>
      </c>
      <c r="I14" s="27"/>
    </row>
    <row r="15" spans="3:9" ht="12">
      <c r="C15" s="6"/>
      <c r="D15" s="4" t="s">
        <v>427</v>
      </c>
      <c r="E15" s="19">
        <v>55651</v>
      </c>
      <c r="I15" s="27"/>
    </row>
    <row r="16" spans="3:9" ht="12">
      <c r="C16" s="6"/>
      <c r="D16" s="4" t="s">
        <v>428</v>
      </c>
      <c r="E16" s="19">
        <v>624188</v>
      </c>
      <c r="I16" s="27"/>
    </row>
    <row r="17" spans="3:9" ht="12">
      <c r="C17" s="6"/>
      <c r="E17" s="19"/>
      <c r="I17" s="27"/>
    </row>
    <row r="18" spans="3:9" ht="12">
      <c r="C18" s="6"/>
      <c r="D18" s="5" t="s">
        <v>171</v>
      </c>
      <c r="E18" s="28"/>
      <c r="I18" s="27"/>
    </row>
    <row r="19" spans="3:9" ht="12">
      <c r="C19" s="6"/>
      <c r="D19" s="4" t="s">
        <v>11</v>
      </c>
      <c r="I19" s="27"/>
    </row>
    <row r="20" spans="3:9" ht="12">
      <c r="C20" s="6"/>
      <c r="I20" s="27"/>
    </row>
    <row r="21" spans="3:9" ht="12">
      <c r="C21" s="6"/>
      <c r="I21" s="27"/>
    </row>
    <row r="22" spans="3:9" ht="12">
      <c r="C22" s="6"/>
      <c r="I22" s="27"/>
    </row>
    <row r="23" spans="3:9" ht="12">
      <c r="C23" s="6"/>
      <c r="I23" s="27"/>
    </row>
    <row r="24" spans="3:9" ht="12">
      <c r="C24" s="6"/>
      <c r="I24" s="27"/>
    </row>
    <row r="25" spans="3:9" ht="12">
      <c r="C25" s="6"/>
      <c r="I25" s="27"/>
    </row>
    <row r="26" spans="3:9" ht="12">
      <c r="C26" s="6"/>
      <c r="I26" s="27"/>
    </row>
    <row r="27" spans="3:9" ht="12">
      <c r="C27" s="6"/>
      <c r="I27" s="27"/>
    </row>
    <row r="28" spans="3:9" ht="12">
      <c r="C28" s="6"/>
      <c r="I28" s="27"/>
    </row>
    <row r="29" spans="3:9" ht="12">
      <c r="C29" s="6"/>
      <c r="I29" s="27"/>
    </row>
    <row r="30" spans="3:9" ht="12">
      <c r="C30" s="6"/>
      <c r="I30" s="27"/>
    </row>
    <row r="31" spans="3:9" ht="12">
      <c r="C31" s="6"/>
      <c r="I31" s="27"/>
    </row>
    <row r="32" spans="3:9" ht="12">
      <c r="C32" s="6"/>
      <c r="I32" s="27"/>
    </row>
    <row r="33" spans="3:9" ht="12">
      <c r="C33" s="6"/>
      <c r="I33" s="27"/>
    </row>
    <row r="34" spans="3:9" ht="11.25">
      <c r="C34" s="6"/>
      <c r="I34" s="27"/>
    </row>
    <row r="35" spans="3:9" ht="11.25">
      <c r="C35" s="6"/>
      <c r="I35" s="27"/>
    </row>
    <row r="36" spans="3:9" ht="11.25">
      <c r="C36" s="6"/>
      <c r="I36" s="27"/>
    </row>
    <row r="37" spans="3:9" ht="11.25">
      <c r="C37" s="6"/>
      <c r="I37" s="27"/>
    </row>
    <row r="38" spans="3:9" ht="11.25">
      <c r="C38" s="6"/>
      <c r="I38" s="27"/>
    </row>
    <row r="39" ht="11.25">
      <c r="I39" s="27"/>
    </row>
    <row r="40" ht="11.25">
      <c r="I40" s="27"/>
    </row>
    <row r="41" ht="11.25">
      <c r="I41" s="27"/>
    </row>
    <row r="42" ht="11.25">
      <c r="I42" s="27"/>
    </row>
    <row r="43" ht="11.25">
      <c r="I43" s="27"/>
    </row>
    <row r="44" ht="11.25">
      <c r="I44" s="27"/>
    </row>
    <row r="45" ht="11.25">
      <c r="I45" s="27"/>
    </row>
    <row r="46" ht="11.25">
      <c r="I46" s="27"/>
    </row>
    <row r="47" ht="11.25">
      <c r="I47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4"/>
  <dimension ref="C2:M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5.8515625" style="4" customWidth="1"/>
    <col min="5" max="6" width="13.140625" style="4" customWidth="1"/>
    <col min="7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339</v>
      </c>
    </row>
    <row r="5" s="1" customFormat="1" ht="11.25"/>
    <row r="6" s="1" customFormat="1" ht="11.25">
      <c r="D6" s="1" t="s">
        <v>7</v>
      </c>
    </row>
    <row r="7" s="1" customFormat="1" ht="12.75" customHeight="1">
      <c r="D7" s="1" t="s">
        <v>8</v>
      </c>
    </row>
    <row r="8" ht="12.75" customHeight="1"/>
    <row r="9" ht="12.75" customHeight="1">
      <c r="E9" s="4">
        <v>2005</v>
      </c>
    </row>
    <row r="10" spans="4:13" ht="12">
      <c r="D10" s="4" t="s">
        <v>429</v>
      </c>
      <c r="E10" s="19">
        <v>1019948</v>
      </c>
      <c r="I10" s="5"/>
      <c r="J10" s="7"/>
      <c r="K10" s="7"/>
      <c r="L10" s="7"/>
      <c r="M10" s="7"/>
    </row>
    <row r="11" spans="3:13" ht="12">
      <c r="C11" s="6"/>
      <c r="D11" s="4" t="s">
        <v>431</v>
      </c>
      <c r="E11" s="19">
        <v>261266</v>
      </c>
      <c r="F11" s="21"/>
      <c r="I11" s="27"/>
      <c r="J11" s="6"/>
      <c r="K11" s="6"/>
      <c r="L11" s="6"/>
      <c r="M11" s="6"/>
    </row>
    <row r="12" spans="3:9" ht="12">
      <c r="C12" s="6"/>
      <c r="D12" s="4" t="s">
        <v>425</v>
      </c>
      <c r="E12" s="19">
        <v>208712</v>
      </c>
      <c r="F12" s="21"/>
      <c r="I12" s="27"/>
    </row>
    <row r="13" spans="3:9" ht="12">
      <c r="C13" s="6"/>
      <c r="D13" s="4" t="s">
        <v>430</v>
      </c>
      <c r="E13" s="19">
        <v>24988</v>
      </c>
      <c r="F13" s="21"/>
      <c r="I13" s="27"/>
    </row>
    <row r="14" spans="3:9" ht="12">
      <c r="C14" s="6"/>
      <c r="D14" s="4" t="s">
        <v>426</v>
      </c>
      <c r="E14" s="19">
        <v>23545</v>
      </c>
      <c r="G14" s="19"/>
      <c r="I14" s="27"/>
    </row>
    <row r="15" spans="3:9" ht="12">
      <c r="C15" s="6"/>
      <c r="D15" s="4" t="s">
        <v>427</v>
      </c>
      <c r="E15" s="19">
        <v>17841</v>
      </c>
      <c r="F15" s="21"/>
      <c r="I15" s="27"/>
    </row>
    <row r="16" spans="3:9" ht="12">
      <c r="C16" s="6"/>
      <c r="D16" s="4" t="s">
        <v>428</v>
      </c>
      <c r="E16" s="19">
        <v>501012</v>
      </c>
      <c r="F16" s="21"/>
      <c r="I16" s="27"/>
    </row>
    <row r="17" spans="3:9" ht="12">
      <c r="C17" s="6"/>
      <c r="E17" s="19"/>
      <c r="F17" s="21"/>
      <c r="I17" s="27"/>
    </row>
    <row r="18" spans="3:9" ht="12">
      <c r="C18" s="6"/>
      <c r="D18" s="4" t="s">
        <v>9</v>
      </c>
      <c r="F18" s="21"/>
      <c r="I18" s="27"/>
    </row>
    <row r="19" ht="12">
      <c r="C19" s="6"/>
    </row>
    <row r="20" ht="12">
      <c r="C20" s="6"/>
    </row>
    <row r="21" ht="12">
      <c r="C21" s="6"/>
    </row>
    <row r="22" ht="12">
      <c r="C22" s="6"/>
    </row>
    <row r="23" ht="12">
      <c r="C23" s="6"/>
    </row>
    <row r="24" ht="12">
      <c r="C24" s="6"/>
    </row>
    <row r="25" ht="12">
      <c r="C25" s="6"/>
    </row>
    <row r="26" ht="12">
      <c r="C26" s="6"/>
    </row>
    <row r="27" spans="3:9" ht="12">
      <c r="C27" s="6"/>
      <c r="I27" s="27"/>
    </row>
    <row r="28" spans="3:9" ht="12">
      <c r="C28" s="6"/>
      <c r="I28" s="27"/>
    </row>
    <row r="29" spans="3:9" ht="12">
      <c r="C29" s="6"/>
      <c r="I29" s="27"/>
    </row>
    <row r="30" spans="3:9" ht="12">
      <c r="C30" s="6"/>
      <c r="I30" s="27"/>
    </row>
    <row r="31" spans="3:9" ht="12">
      <c r="C31" s="6"/>
      <c r="I31" s="27"/>
    </row>
    <row r="32" spans="3:9" ht="12">
      <c r="C32" s="6"/>
      <c r="I32" s="27"/>
    </row>
    <row r="33" spans="3:9" ht="12">
      <c r="C33" s="6"/>
      <c r="I33" s="27"/>
    </row>
    <row r="34" spans="3:9" ht="12">
      <c r="C34" s="6"/>
      <c r="I34" s="27"/>
    </row>
    <row r="35" spans="3:9" ht="12">
      <c r="C35" s="6"/>
      <c r="I35" s="27"/>
    </row>
    <row r="36" spans="3:9" ht="12">
      <c r="C36" s="6"/>
      <c r="I36" s="27"/>
    </row>
    <row r="37" spans="3:9" ht="11.25">
      <c r="C37" s="6"/>
      <c r="I37" s="27"/>
    </row>
    <row r="38" spans="3:9" ht="11.25">
      <c r="C38" s="6"/>
      <c r="I38" s="27"/>
    </row>
    <row r="39" ht="11.25">
      <c r="I39" s="27"/>
    </row>
    <row r="40" ht="11.25">
      <c r="I40" s="27"/>
    </row>
    <row r="41" ht="11.25">
      <c r="I41" s="27"/>
    </row>
    <row r="42" ht="11.25">
      <c r="I42" s="27"/>
    </row>
    <row r="43" ht="11.25">
      <c r="I43" s="27"/>
    </row>
    <row r="44" ht="11.25">
      <c r="I44" s="27"/>
    </row>
    <row r="45" ht="11.25">
      <c r="I45" s="27"/>
    </row>
    <row r="46" ht="11.25">
      <c r="I46" s="27"/>
    </row>
    <row r="47" ht="11.25">
      <c r="I47" s="2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2"/>
  <dimension ref="C2:AD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2.00390625" style="4" customWidth="1"/>
    <col min="5" max="5" width="5.140625" style="4" customWidth="1"/>
    <col min="6" max="6" width="4.7109375" style="4" customWidth="1"/>
    <col min="7" max="7" width="4.28125" style="4" customWidth="1"/>
    <col min="8" max="8" width="4.57421875" style="4" customWidth="1"/>
    <col min="9" max="9" width="1.7109375" style="4" customWidth="1"/>
    <col min="10" max="10" width="5.140625" style="4" customWidth="1"/>
    <col min="11" max="11" width="4.7109375" style="4" customWidth="1"/>
    <col min="12" max="12" width="4.28125" style="4" customWidth="1"/>
    <col min="13" max="13" width="4.57421875" style="4" customWidth="1"/>
    <col min="14" max="14" width="1.7109375" style="4" customWidth="1"/>
    <col min="15" max="15" width="5.140625" style="4" customWidth="1"/>
    <col min="16" max="16" width="4.7109375" style="4" customWidth="1"/>
    <col min="17" max="17" width="4.140625" style="4" customWidth="1"/>
    <col min="18" max="18" width="4.57421875" style="4" customWidth="1"/>
    <col min="19" max="19" width="1.7109375" style="4" customWidth="1"/>
    <col min="20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339</v>
      </c>
    </row>
    <row r="5" s="1" customFormat="1" ht="11.25"/>
    <row r="6" s="1" customFormat="1" ht="11.25">
      <c r="D6" s="1" t="s">
        <v>353</v>
      </c>
    </row>
    <row r="7" s="1" customFormat="1" ht="12.75" customHeight="1">
      <c r="D7" s="1" t="s">
        <v>154</v>
      </c>
    </row>
    <row r="8" ht="12.75" customHeight="1"/>
    <row r="9" spans="3:19" s="9" customFormat="1" ht="11.25" customHeight="1">
      <c r="C9" s="180"/>
      <c r="D9" s="180"/>
      <c r="E9" s="283" t="s">
        <v>345</v>
      </c>
      <c r="F9" s="283"/>
      <c r="G9" s="283"/>
      <c r="H9" s="283"/>
      <c r="I9" s="284"/>
      <c r="J9" s="285" t="s">
        <v>344</v>
      </c>
      <c r="K9" s="283"/>
      <c r="L9" s="283"/>
      <c r="M9" s="283"/>
      <c r="N9" s="284"/>
      <c r="O9" s="283" t="s">
        <v>423</v>
      </c>
      <c r="P9" s="283"/>
      <c r="Q9" s="283"/>
      <c r="R9" s="283"/>
      <c r="S9" s="283"/>
    </row>
    <row r="10" spans="3:19" s="9" customFormat="1" ht="11.25" customHeight="1">
      <c r="C10" s="72"/>
      <c r="D10" s="72"/>
      <c r="E10" s="206" t="s">
        <v>422</v>
      </c>
      <c r="F10" s="206" t="s">
        <v>46</v>
      </c>
      <c r="G10" s="206" t="s">
        <v>37</v>
      </c>
      <c r="H10" s="206" t="s">
        <v>36</v>
      </c>
      <c r="I10" s="207"/>
      <c r="J10" s="214" t="s">
        <v>422</v>
      </c>
      <c r="K10" s="206" t="s">
        <v>46</v>
      </c>
      <c r="L10" s="206" t="s">
        <v>37</v>
      </c>
      <c r="M10" s="206" t="s">
        <v>36</v>
      </c>
      <c r="N10" s="207"/>
      <c r="O10" s="206" t="s">
        <v>422</v>
      </c>
      <c r="P10" s="206" t="s">
        <v>46</v>
      </c>
      <c r="Q10" s="206" t="s">
        <v>37</v>
      </c>
      <c r="R10" s="206" t="s">
        <v>36</v>
      </c>
      <c r="S10" s="72"/>
    </row>
    <row r="11" spans="3:30" s="8" customFormat="1" ht="9.75" customHeight="1">
      <c r="C11" s="95"/>
      <c r="D11" s="96" t="s">
        <v>46</v>
      </c>
      <c r="E11" s="97">
        <v>2706.231</v>
      </c>
      <c r="F11" s="97" t="s">
        <v>55</v>
      </c>
      <c r="G11" s="97">
        <v>75.516</v>
      </c>
      <c r="H11" s="97">
        <v>934.309</v>
      </c>
      <c r="I11" s="208"/>
      <c r="J11" s="215">
        <v>2057.312</v>
      </c>
      <c r="K11" s="97" t="s">
        <v>55</v>
      </c>
      <c r="L11" s="97">
        <v>99.264</v>
      </c>
      <c r="M11" s="97">
        <v>953.716</v>
      </c>
      <c r="N11" s="208"/>
      <c r="O11" s="97">
        <f aca="true" t="shared" si="0" ref="O11:R12">+E11-J11</f>
        <v>648.9190000000003</v>
      </c>
      <c r="P11" s="97" t="s">
        <v>55</v>
      </c>
      <c r="Q11" s="97">
        <f t="shared" si="0"/>
        <v>-23.74799999999999</v>
      </c>
      <c r="R11" s="97">
        <f t="shared" si="0"/>
        <v>-19.40700000000004</v>
      </c>
      <c r="S11" s="96"/>
      <c r="T11" s="24"/>
      <c r="U11" s="24"/>
      <c r="V11" s="24"/>
      <c r="W11" s="4"/>
      <c r="X11" s="4"/>
      <c r="Y11" s="24"/>
      <c r="Z11" s="24"/>
      <c r="AA11" s="24"/>
      <c r="AB11" s="24"/>
      <c r="AC11" s="24"/>
      <c r="AD11" s="24"/>
    </row>
    <row r="12" spans="3:30" s="8" customFormat="1" ht="9.75" customHeight="1">
      <c r="C12" s="98"/>
      <c r="D12" s="99" t="s">
        <v>143</v>
      </c>
      <c r="E12" s="100">
        <v>3074</v>
      </c>
      <c r="F12" s="100" t="s">
        <v>55</v>
      </c>
      <c r="G12" s="100">
        <v>70.241</v>
      </c>
      <c r="H12" s="100">
        <v>613.22</v>
      </c>
      <c r="I12" s="209"/>
      <c r="J12" s="216">
        <v>2615</v>
      </c>
      <c r="K12" s="100" t="s">
        <v>55</v>
      </c>
      <c r="L12" s="100">
        <v>72.454</v>
      </c>
      <c r="M12" s="100">
        <v>630.993</v>
      </c>
      <c r="N12" s="209"/>
      <c r="O12" s="100">
        <f t="shared" si="0"/>
        <v>459</v>
      </c>
      <c r="P12" s="100" t="s">
        <v>55</v>
      </c>
      <c r="Q12" s="100">
        <f t="shared" si="0"/>
        <v>-2.212999999999994</v>
      </c>
      <c r="R12" s="100">
        <f t="shared" si="0"/>
        <v>-17.773000000000025</v>
      </c>
      <c r="S12" s="99"/>
      <c r="T12" s="24"/>
      <c r="U12" s="24"/>
      <c r="V12" s="24"/>
      <c r="W12" s="24"/>
      <c r="X12" s="4"/>
      <c r="Y12" s="24"/>
      <c r="Z12" s="24"/>
      <c r="AA12" s="24"/>
      <c r="AB12" s="24"/>
      <c r="AC12" s="24"/>
      <c r="AD12" s="24"/>
    </row>
    <row r="13" spans="3:30" s="8" customFormat="1" ht="9.75" customHeight="1">
      <c r="C13" s="101"/>
      <c r="D13" s="102" t="s">
        <v>58</v>
      </c>
      <c r="E13" s="103" t="s">
        <v>42</v>
      </c>
      <c r="F13" s="103" t="s">
        <v>42</v>
      </c>
      <c r="G13" s="103" t="s">
        <v>42</v>
      </c>
      <c r="H13" s="103" t="s">
        <v>42</v>
      </c>
      <c r="I13" s="210"/>
      <c r="J13" s="217" t="s">
        <v>42</v>
      </c>
      <c r="K13" s="103" t="s">
        <v>42</v>
      </c>
      <c r="L13" s="103" t="s">
        <v>42</v>
      </c>
      <c r="M13" s="103" t="s">
        <v>42</v>
      </c>
      <c r="N13" s="210"/>
      <c r="O13" s="103" t="s">
        <v>42</v>
      </c>
      <c r="P13" s="103" t="s">
        <v>42</v>
      </c>
      <c r="Q13" s="103" t="s">
        <v>42</v>
      </c>
      <c r="R13" s="103" t="s">
        <v>42</v>
      </c>
      <c r="S13" s="102"/>
      <c r="T13" s="24"/>
      <c r="U13" s="24"/>
      <c r="V13" s="24"/>
      <c r="W13" s="24"/>
      <c r="X13" s="4"/>
      <c r="Y13" s="24"/>
      <c r="Z13" s="24"/>
      <c r="AA13" s="24"/>
      <c r="AB13" s="24"/>
      <c r="AC13" s="24"/>
      <c r="AD13" s="24"/>
    </row>
    <row r="14" spans="3:30" s="8" customFormat="1" ht="9.75" customHeight="1">
      <c r="C14" s="104"/>
      <c r="D14" s="105" t="s">
        <v>62</v>
      </c>
      <c r="E14" s="107">
        <v>0.219</v>
      </c>
      <c r="F14" s="107">
        <v>0.102</v>
      </c>
      <c r="G14" s="107" t="s">
        <v>42</v>
      </c>
      <c r="H14" s="107">
        <v>0.015</v>
      </c>
      <c r="I14" s="211"/>
      <c r="J14" s="218">
        <v>15.96</v>
      </c>
      <c r="K14" s="107">
        <v>6.675</v>
      </c>
      <c r="L14" s="107">
        <v>0.082</v>
      </c>
      <c r="M14" s="107">
        <v>0.214</v>
      </c>
      <c r="N14" s="211"/>
      <c r="O14" s="107">
        <f aca="true" t="shared" si="1" ref="O14:P16">+E14-J14</f>
        <v>-15.741000000000001</v>
      </c>
      <c r="P14" s="107">
        <f t="shared" si="1"/>
        <v>-6.5729999999999995</v>
      </c>
      <c r="Q14" s="107" t="s">
        <v>42</v>
      </c>
      <c r="R14" s="107">
        <f>+H14-M14</f>
        <v>-0.199</v>
      </c>
      <c r="S14" s="105"/>
      <c r="T14" s="24"/>
      <c r="U14" s="24"/>
      <c r="V14" s="24"/>
      <c r="W14" s="24"/>
      <c r="X14" s="4"/>
      <c r="Y14" s="24"/>
      <c r="Z14" s="24"/>
      <c r="AA14" s="24"/>
      <c r="AB14" s="24"/>
      <c r="AC14" s="24"/>
      <c r="AD14" s="24"/>
    </row>
    <row r="15" spans="3:30" s="8" customFormat="1" ht="9.75" customHeight="1">
      <c r="C15" s="104"/>
      <c r="D15" s="105" t="s">
        <v>64</v>
      </c>
      <c r="E15" s="107">
        <v>3.395</v>
      </c>
      <c r="F15" s="107">
        <v>2.421</v>
      </c>
      <c r="G15" s="107">
        <v>0</v>
      </c>
      <c r="H15" s="107">
        <v>0.016</v>
      </c>
      <c r="I15" s="211"/>
      <c r="J15" s="218">
        <v>61.482</v>
      </c>
      <c r="K15" s="107">
        <v>54.453</v>
      </c>
      <c r="L15" s="107">
        <v>0.949</v>
      </c>
      <c r="M15" s="107">
        <v>2.604</v>
      </c>
      <c r="N15" s="211"/>
      <c r="O15" s="107">
        <f t="shared" si="1"/>
        <v>-58.086999999999996</v>
      </c>
      <c r="P15" s="107">
        <f t="shared" si="1"/>
        <v>-52.032000000000004</v>
      </c>
      <c r="Q15" s="107">
        <f>+G15-L15</f>
        <v>-0.949</v>
      </c>
      <c r="R15" s="107">
        <f>+H15-M15</f>
        <v>-2.588</v>
      </c>
      <c r="S15" s="105"/>
      <c r="T15" s="24"/>
      <c r="U15" s="24"/>
      <c r="V15" s="24"/>
      <c r="W15" s="24"/>
      <c r="X15" s="4"/>
      <c r="Y15" s="24"/>
      <c r="Z15" s="24"/>
      <c r="AA15" s="24"/>
      <c r="AB15" s="24"/>
      <c r="AC15" s="24"/>
      <c r="AD15" s="24"/>
    </row>
    <row r="16" spans="3:30" s="8" customFormat="1" ht="9.75" customHeight="1">
      <c r="C16" s="104"/>
      <c r="D16" s="105" t="s">
        <v>65</v>
      </c>
      <c r="E16" s="107">
        <v>113.306</v>
      </c>
      <c r="F16" s="107">
        <v>69.448</v>
      </c>
      <c r="G16" s="107">
        <v>0.618</v>
      </c>
      <c r="H16" s="107">
        <v>12.348</v>
      </c>
      <c r="I16" s="211"/>
      <c r="J16" s="218">
        <v>102.819</v>
      </c>
      <c r="K16" s="107">
        <v>73.736</v>
      </c>
      <c r="L16" s="107">
        <v>0.1</v>
      </c>
      <c r="M16" s="107">
        <v>8.065</v>
      </c>
      <c r="N16" s="211"/>
      <c r="O16" s="107">
        <f t="shared" si="1"/>
        <v>10.486999999999995</v>
      </c>
      <c r="P16" s="107">
        <f t="shared" si="1"/>
        <v>-4.288000000000011</v>
      </c>
      <c r="Q16" s="107">
        <f>+G16-L16</f>
        <v>0.518</v>
      </c>
      <c r="R16" s="107">
        <f>+H16-M16</f>
        <v>4.283000000000001</v>
      </c>
      <c r="S16" s="105"/>
      <c r="T16" s="24"/>
      <c r="U16" s="24"/>
      <c r="V16" s="24"/>
      <c r="W16" s="24"/>
      <c r="X16" s="4"/>
      <c r="Y16" s="24"/>
      <c r="Z16" s="24"/>
      <c r="AA16" s="24"/>
      <c r="AB16" s="24"/>
      <c r="AC16" s="24"/>
      <c r="AD16" s="24"/>
    </row>
    <row r="17" spans="3:30" s="8" customFormat="1" ht="9.75" customHeight="1">
      <c r="C17" s="104"/>
      <c r="D17" s="105" t="s">
        <v>66</v>
      </c>
      <c r="E17" s="107">
        <v>778.412</v>
      </c>
      <c r="F17" s="107" t="s">
        <v>42</v>
      </c>
      <c r="G17" s="107">
        <v>6.588</v>
      </c>
      <c r="H17" s="107">
        <v>161.775</v>
      </c>
      <c r="I17" s="211"/>
      <c r="J17" s="218">
        <v>569.625</v>
      </c>
      <c r="K17" s="107" t="s">
        <v>42</v>
      </c>
      <c r="L17" s="107">
        <v>12.027</v>
      </c>
      <c r="M17" s="107">
        <v>77.6</v>
      </c>
      <c r="N17" s="211"/>
      <c r="O17" s="107">
        <f aca="true" t="shared" si="2" ref="O17:O44">+E17-J17</f>
        <v>208.78700000000003</v>
      </c>
      <c r="P17" s="107" t="s">
        <v>42</v>
      </c>
      <c r="Q17" s="107">
        <f aca="true" t="shared" si="3" ref="Q17:Q44">+G17-L17</f>
        <v>-5.438999999999999</v>
      </c>
      <c r="R17" s="107">
        <f aca="true" t="shared" si="4" ref="R17:R43">+H17-M17</f>
        <v>84.17500000000001</v>
      </c>
      <c r="S17" s="105"/>
      <c r="T17" s="24"/>
      <c r="U17" s="24"/>
      <c r="V17" s="24"/>
      <c r="W17" s="24"/>
      <c r="X17" s="4"/>
      <c r="Y17" s="24"/>
      <c r="Z17" s="24"/>
      <c r="AA17" s="24"/>
      <c r="AB17" s="24"/>
      <c r="AC17" s="24"/>
      <c r="AD17" s="24"/>
    </row>
    <row r="18" spans="3:30" s="8" customFormat="1" ht="9.75" customHeight="1">
      <c r="C18" s="104"/>
      <c r="D18" s="105" t="s">
        <v>67</v>
      </c>
      <c r="E18" s="107">
        <v>2.744</v>
      </c>
      <c r="F18" s="107">
        <v>2.336</v>
      </c>
      <c r="G18" s="107">
        <v>0</v>
      </c>
      <c r="H18" s="107">
        <v>0</v>
      </c>
      <c r="I18" s="211"/>
      <c r="J18" s="218">
        <v>9.617</v>
      </c>
      <c r="K18" s="107">
        <v>8.425</v>
      </c>
      <c r="L18" s="107">
        <v>0.008</v>
      </c>
      <c r="M18" s="107">
        <v>0.202</v>
      </c>
      <c r="N18" s="211"/>
      <c r="O18" s="107">
        <f t="shared" si="2"/>
        <v>-6.873000000000001</v>
      </c>
      <c r="P18" s="107">
        <f aca="true" t="shared" si="5" ref="P18:P41">+F18-K18</f>
        <v>-6.089</v>
      </c>
      <c r="Q18" s="107">
        <f t="shared" si="3"/>
        <v>-0.008</v>
      </c>
      <c r="R18" s="107">
        <f t="shared" si="4"/>
        <v>-0.202</v>
      </c>
      <c r="S18" s="105"/>
      <c r="T18" s="24"/>
      <c r="U18" s="24"/>
      <c r="V18" s="24"/>
      <c r="W18" s="24"/>
      <c r="X18" s="4"/>
      <c r="Y18" s="24"/>
      <c r="Z18" s="24"/>
      <c r="AA18" s="24"/>
      <c r="AB18" s="24"/>
      <c r="AC18" s="24"/>
      <c r="AD18" s="24"/>
    </row>
    <row r="19" spans="3:30" s="8" customFormat="1" ht="9.75" customHeight="1">
      <c r="C19" s="104"/>
      <c r="D19" s="105" t="s">
        <v>71</v>
      </c>
      <c r="E19" s="107">
        <v>93.619</v>
      </c>
      <c r="F19" s="107">
        <v>62.781</v>
      </c>
      <c r="G19" s="107" t="s">
        <v>42</v>
      </c>
      <c r="H19" s="107">
        <v>11.474</v>
      </c>
      <c r="I19" s="211"/>
      <c r="J19" s="218">
        <v>118.901</v>
      </c>
      <c r="K19" s="107">
        <v>91.402</v>
      </c>
      <c r="L19" s="107">
        <v>2.652</v>
      </c>
      <c r="M19" s="107">
        <v>9.168</v>
      </c>
      <c r="N19" s="211"/>
      <c r="O19" s="107">
        <f t="shared" si="2"/>
        <v>-25.281999999999996</v>
      </c>
      <c r="P19" s="107">
        <f t="shared" si="5"/>
        <v>-28.621000000000002</v>
      </c>
      <c r="Q19" s="107" t="s">
        <v>42</v>
      </c>
      <c r="R19" s="107">
        <f t="shared" si="4"/>
        <v>2.306000000000001</v>
      </c>
      <c r="S19" s="105"/>
      <c r="T19" s="24"/>
      <c r="U19" s="24"/>
      <c r="V19" s="24"/>
      <c r="W19" s="24"/>
      <c r="X19" s="4"/>
      <c r="Y19" s="24"/>
      <c r="Z19" s="24"/>
      <c r="AA19" s="24"/>
      <c r="AB19" s="24"/>
      <c r="AC19" s="24"/>
      <c r="AD19" s="24"/>
    </row>
    <row r="20" spans="3:30" s="8" customFormat="1" ht="9.75" customHeight="1">
      <c r="C20" s="104"/>
      <c r="D20" s="105" t="s">
        <v>73</v>
      </c>
      <c r="E20" s="107">
        <v>17.038</v>
      </c>
      <c r="F20" s="107" t="s">
        <v>42</v>
      </c>
      <c r="G20" s="107">
        <v>0.004</v>
      </c>
      <c r="H20" s="107">
        <v>1.071</v>
      </c>
      <c r="I20" s="211"/>
      <c r="J20" s="218">
        <v>31.353</v>
      </c>
      <c r="K20" s="107" t="s">
        <v>42</v>
      </c>
      <c r="L20" s="107">
        <v>0.013</v>
      </c>
      <c r="M20" s="107">
        <v>2.049</v>
      </c>
      <c r="N20" s="211"/>
      <c r="O20" s="107">
        <f t="shared" si="2"/>
        <v>-14.315000000000001</v>
      </c>
      <c r="P20" s="107" t="s">
        <v>42</v>
      </c>
      <c r="Q20" s="107">
        <f t="shared" si="3"/>
        <v>-0.009</v>
      </c>
      <c r="R20" s="107">
        <f t="shared" si="4"/>
        <v>-0.978</v>
      </c>
      <c r="S20" s="105"/>
      <c r="T20" s="24"/>
      <c r="U20" s="24"/>
      <c r="V20" s="24"/>
      <c r="W20" s="24"/>
      <c r="X20" s="4"/>
      <c r="Y20" s="24"/>
      <c r="Z20" s="24"/>
      <c r="AA20" s="24"/>
      <c r="AB20" s="24"/>
      <c r="AC20" s="24"/>
      <c r="AD20" s="24"/>
    </row>
    <row r="21" spans="3:30" s="8" customFormat="1" ht="9.75" customHeight="1">
      <c r="C21" s="104"/>
      <c r="D21" s="105" t="s">
        <v>74</v>
      </c>
      <c r="E21" s="107">
        <v>387.239</v>
      </c>
      <c r="F21" s="107">
        <v>234.913</v>
      </c>
      <c r="G21" s="107">
        <v>1.72</v>
      </c>
      <c r="H21" s="107">
        <v>27.167</v>
      </c>
      <c r="I21" s="211"/>
      <c r="J21" s="218">
        <v>334.421</v>
      </c>
      <c r="K21" s="107">
        <v>248.828</v>
      </c>
      <c r="L21" s="107">
        <v>2.37</v>
      </c>
      <c r="M21" s="107">
        <v>55.676</v>
      </c>
      <c r="N21" s="211"/>
      <c r="O21" s="107">
        <f t="shared" si="2"/>
        <v>52.817999999999984</v>
      </c>
      <c r="P21" s="107">
        <f t="shared" si="5"/>
        <v>-13.914999999999992</v>
      </c>
      <c r="Q21" s="107">
        <f t="shared" si="3"/>
        <v>-0.6500000000000001</v>
      </c>
      <c r="R21" s="107">
        <f t="shared" si="4"/>
        <v>-28.509</v>
      </c>
      <c r="S21" s="105"/>
      <c r="T21" s="24"/>
      <c r="U21" s="24"/>
      <c r="V21" s="24"/>
      <c r="W21" s="24"/>
      <c r="X21" s="4"/>
      <c r="Y21" s="24"/>
      <c r="Z21" s="24"/>
      <c r="AA21" s="24"/>
      <c r="AB21" s="24"/>
      <c r="AC21" s="24"/>
      <c r="AD21" s="24"/>
    </row>
    <row r="22" spans="3:30" s="8" customFormat="1" ht="9.75" customHeight="1">
      <c r="C22" s="104"/>
      <c r="D22" s="105" t="s">
        <v>76</v>
      </c>
      <c r="E22" s="107">
        <v>886.663</v>
      </c>
      <c r="F22" s="107" t="s">
        <v>42</v>
      </c>
      <c r="G22" s="107">
        <v>26.086</v>
      </c>
      <c r="H22" s="107">
        <v>142.249</v>
      </c>
      <c r="I22" s="211"/>
      <c r="J22" s="218">
        <v>637.284</v>
      </c>
      <c r="K22" s="107" t="s">
        <v>42</v>
      </c>
      <c r="L22" s="107">
        <v>12.969</v>
      </c>
      <c r="M22" s="107">
        <v>68.541</v>
      </c>
      <c r="N22" s="211"/>
      <c r="O22" s="107">
        <f t="shared" si="2"/>
        <v>249.37900000000002</v>
      </c>
      <c r="P22" s="107" t="s">
        <v>42</v>
      </c>
      <c r="Q22" s="107">
        <f t="shared" si="3"/>
        <v>13.116999999999999</v>
      </c>
      <c r="R22" s="107">
        <f t="shared" si="4"/>
        <v>73.708</v>
      </c>
      <c r="S22" s="105"/>
      <c r="T22" s="24"/>
      <c r="U22" s="24"/>
      <c r="V22" s="24"/>
      <c r="W22" s="24"/>
      <c r="X22" s="4"/>
      <c r="Y22" s="24"/>
      <c r="Z22" s="24"/>
      <c r="AA22" s="24"/>
      <c r="AB22" s="24"/>
      <c r="AC22" s="24"/>
      <c r="AD22" s="24"/>
    </row>
    <row r="23" spans="3:30" s="8" customFormat="1" ht="9.75" customHeight="1">
      <c r="C23" s="104"/>
      <c r="D23" s="105" t="s">
        <v>81</v>
      </c>
      <c r="E23" s="107">
        <v>287.683</v>
      </c>
      <c r="F23" s="107">
        <v>211.896</v>
      </c>
      <c r="G23" s="107">
        <v>0.983</v>
      </c>
      <c r="H23" s="107">
        <v>21.391</v>
      </c>
      <c r="I23" s="211"/>
      <c r="J23" s="218">
        <v>223.811</v>
      </c>
      <c r="K23" s="107">
        <v>171.79</v>
      </c>
      <c r="L23" s="107">
        <v>3.041</v>
      </c>
      <c r="M23" s="107">
        <v>20.121</v>
      </c>
      <c r="N23" s="211"/>
      <c r="O23" s="107">
        <f t="shared" si="2"/>
        <v>63.871999999999986</v>
      </c>
      <c r="P23" s="107">
        <f t="shared" si="5"/>
        <v>40.105999999999995</v>
      </c>
      <c r="Q23" s="107">
        <f t="shared" si="3"/>
        <v>-2.058</v>
      </c>
      <c r="R23" s="107">
        <f t="shared" si="4"/>
        <v>1.2699999999999996</v>
      </c>
      <c r="S23" s="105"/>
      <c r="T23" s="24"/>
      <c r="U23" s="24"/>
      <c r="V23" s="24"/>
      <c r="W23" s="24"/>
      <c r="X23" s="4"/>
      <c r="Y23" s="24"/>
      <c r="Z23" s="24"/>
      <c r="AA23" s="24"/>
      <c r="AB23" s="24"/>
      <c r="AC23" s="24"/>
      <c r="AD23" s="24"/>
    </row>
    <row r="24" spans="3:30" s="8" customFormat="1" ht="9.75" customHeight="1">
      <c r="C24" s="104"/>
      <c r="D24" s="105" t="s">
        <v>84</v>
      </c>
      <c r="E24" s="107">
        <v>3.757</v>
      </c>
      <c r="F24" s="107">
        <v>2.373</v>
      </c>
      <c r="G24" s="107">
        <v>0</v>
      </c>
      <c r="H24" s="107">
        <v>0.023</v>
      </c>
      <c r="I24" s="211"/>
      <c r="J24" s="218">
        <v>11.07</v>
      </c>
      <c r="K24" s="107">
        <v>6.701</v>
      </c>
      <c r="L24" s="107">
        <v>0.058</v>
      </c>
      <c r="M24" s="107">
        <v>0.237</v>
      </c>
      <c r="N24" s="211"/>
      <c r="O24" s="107">
        <f t="shared" si="2"/>
        <v>-7.313000000000001</v>
      </c>
      <c r="P24" s="107">
        <f t="shared" si="5"/>
        <v>-4.327999999999999</v>
      </c>
      <c r="Q24" s="107">
        <f t="shared" si="3"/>
        <v>-0.058</v>
      </c>
      <c r="R24" s="107">
        <f t="shared" si="4"/>
        <v>-0.214</v>
      </c>
      <c r="S24" s="105"/>
      <c r="T24" s="24"/>
      <c r="U24" s="24"/>
      <c r="V24" s="24"/>
      <c r="W24" s="24"/>
      <c r="X24" s="4"/>
      <c r="Y24" s="24"/>
      <c r="Z24" s="24"/>
      <c r="AA24" s="24"/>
      <c r="AB24" s="24"/>
      <c r="AC24" s="24"/>
      <c r="AD24" s="24"/>
    </row>
    <row r="25" spans="3:30" s="8" customFormat="1" ht="9.75" customHeight="1">
      <c r="C25" s="104"/>
      <c r="D25" s="105" t="s">
        <v>88</v>
      </c>
      <c r="E25" s="107">
        <v>0.366</v>
      </c>
      <c r="F25" s="107">
        <v>0.141</v>
      </c>
      <c r="G25" s="107">
        <v>0</v>
      </c>
      <c r="H25" s="107">
        <v>0.004</v>
      </c>
      <c r="I25" s="211"/>
      <c r="J25" s="218">
        <v>5.747</v>
      </c>
      <c r="K25" s="107">
        <v>4.114</v>
      </c>
      <c r="L25" s="107">
        <v>0</v>
      </c>
      <c r="M25" s="107">
        <v>0.337</v>
      </c>
      <c r="N25" s="211"/>
      <c r="O25" s="107">
        <f t="shared" si="2"/>
        <v>-5.381</v>
      </c>
      <c r="P25" s="107">
        <f t="shared" si="5"/>
        <v>-3.973</v>
      </c>
      <c r="Q25" s="107">
        <f t="shared" si="3"/>
        <v>0</v>
      </c>
      <c r="R25" s="107">
        <f t="shared" si="4"/>
        <v>-0.333</v>
      </c>
      <c r="S25" s="105"/>
      <c r="T25" s="24"/>
      <c r="U25" s="24"/>
      <c r="V25" s="24"/>
      <c r="W25" s="24"/>
      <c r="X25" s="4"/>
      <c r="Y25" s="24"/>
      <c r="Z25" s="24"/>
      <c r="AA25" s="24"/>
      <c r="AB25" s="24"/>
      <c r="AC25" s="24"/>
      <c r="AD25" s="24"/>
    </row>
    <row r="26" spans="3:30" s="8" customFormat="1" ht="9.75" customHeight="1">
      <c r="C26" s="104"/>
      <c r="D26" s="105" t="s">
        <v>90</v>
      </c>
      <c r="E26" s="107">
        <v>0.793</v>
      </c>
      <c r="F26" s="107">
        <v>0.518</v>
      </c>
      <c r="G26" s="107">
        <v>0</v>
      </c>
      <c r="H26" s="107">
        <v>0</v>
      </c>
      <c r="I26" s="211"/>
      <c r="J26" s="218">
        <v>8.377</v>
      </c>
      <c r="K26" s="107">
        <v>7.036</v>
      </c>
      <c r="L26" s="107">
        <v>0.001</v>
      </c>
      <c r="M26" s="107">
        <v>0.203</v>
      </c>
      <c r="N26" s="211"/>
      <c r="O26" s="107">
        <f t="shared" si="2"/>
        <v>-7.5840000000000005</v>
      </c>
      <c r="P26" s="107">
        <f t="shared" si="5"/>
        <v>-6.518</v>
      </c>
      <c r="Q26" s="107">
        <f t="shared" si="3"/>
        <v>-0.001</v>
      </c>
      <c r="R26" s="107">
        <f t="shared" si="4"/>
        <v>-0.203</v>
      </c>
      <c r="S26" s="105"/>
      <c r="T26" s="24"/>
      <c r="U26" s="24"/>
      <c r="V26" s="24"/>
      <c r="W26" s="24"/>
      <c r="X26" s="4"/>
      <c r="Y26" s="24"/>
      <c r="Z26" s="24"/>
      <c r="AA26" s="24"/>
      <c r="AB26" s="24"/>
      <c r="AC26" s="24"/>
      <c r="AD26" s="24"/>
    </row>
    <row r="27" spans="3:30" s="8" customFormat="1" ht="9.75" customHeight="1">
      <c r="C27" s="104"/>
      <c r="D27" s="105" t="s">
        <v>96</v>
      </c>
      <c r="E27" s="107">
        <v>29.811</v>
      </c>
      <c r="F27" s="107">
        <v>19</v>
      </c>
      <c r="G27" s="107">
        <v>0.004</v>
      </c>
      <c r="H27" s="107">
        <v>3.992</v>
      </c>
      <c r="I27" s="211"/>
      <c r="J27" s="218">
        <v>41.657</v>
      </c>
      <c r="K27" s="107">
        <v>34</v>
      </c>
      <c r="L27" s="107">
        <v>0.403</v>
      </c>
      <c r="M27" s="107">
        <v>4.555</v>
      </c>
      <c r="N27" s="211"/>
      <c r="O27" s="107">
        <f t="shared" si="2"/>
        <v>-11.845999999999997</v>
      </c>
      <c r="P27" s="107">
        <v>-15</v>
      </c>
      <c r="Q27" s="107">
        <f t="shared" si="3"/>
        <v>-0.399</v>
      </c>
      <c r="R27" s="107">
        <f t="shared" si="4"/>
        <v>-0.5629999999999997</v>
      </c>
      <c r="S27" s="105"/>
      <c r="T27" s="24"/>
      <c r="U27" s="24"/>
      <c r="V27" s="24"/>
      <c r="W27" s="24"/>
      <c r="X27" s="4"/>
      <c r="Y27" s="24"/>
      <c r="Z27" s="24"/>
      <c r="AA27" s="24"/>
      <c r="AB27" s="24"/>
      <c r="AC27" s="24"/>
      <c r="AD27" s="24"/>
    </row>
    <row r="28" spans="3:30" s="8" customFormat="1" ht="9.75" customHeight="1">
      <c r="C28" s="104"/>
      <c r="D28" s="105" t="s">
        <v>97</v>
      </c>
      <c r="E28" s="107">
        <v>36.212</v>
      </c>
      <c r="F28" s="107">
        <v>13</v>
      </c>
      <c r="G28" s="107">
        <v>0</v>
      </c>
      <c r="H28" s="107">
        <v>5.263</v>
      </c>
      <c r="I28" s="211"/>
      <c r="J28" s="218">
        <v>89.02</v>
      </c>
      <c r="K28" s="107">
        <v>40</v>
      </c>
      <c r="L28" s="107">
        <v>0.687</v>
      </c>
      <c r="M28" s="107">
        <v>1.937</v>
      </c>
      <c r="N28" s="211"/>
      <c r="O28" s="107">
        <f t="shared" si="2"/>
        <v>-52.80799999999999</v>
      </c>
      <c r="P28" s="107">
        <v>-27</v>
      </c>
      <c r="Q28" s="107">
        <f t="shared" si="3"/>
        <v>-0.687</v>
      </c>
      <c r="R28" s="107">
        <f t="shared" si="4"/>
        <v>3.3259999999999996</v>
      </c>
      <c r="S28" s="105"/>
      <c r="T28" s="24"/>
      <c r="U28" s="24"/>
      <c r="V28" s="24"/>
      <c r="W28" s="24"/>
      <c r="X28" s="4"/>
      <c r="Y28" s="24"/>
      <c r="Z28" s="24"/>
      <c r="AA28" s="24"/>
      <c r="AB28" s="24"/>
      <c r="AC28" s="24"/>
      <c r="AD28" s="24"/>
    </row>
    <row r="29" spans="3:30" s="8" customFormat="1" ht="9.75" customHeight="1">
      <c r="C29" s="104"/>
      <c r="D29" s="105" t="s">
        <v>19</v>
      </c>
      <c r="E29" s="107">
        <v>0.833</v>
      </c>
      <c r="F29" s="107">
        <v>0.27</v>
      </c>
      <c r="G29" s="107">
        <v>0</v>
      </c>
      <c r="H29" s="107" t="s">
        <v>42</v>
      </c>
      <c r="I29" s="211"/>
      <c r="J29" s="218">
        <v>4.771</v>
      </c>
      <c r="K29" s="107">
        <v>2.649</v>
      </c>
      <c r="L29" s="107">
        <v>0.005</v>
      </c>
      <c r="M29" s="107">
        <v>0.059</v>
      </c>
      <c r="N29" s="211"/>
      <c r="O29" s="107">
        <f t="shared" si="2"/>
        <v>-3.9379999999999997</v>
      </c>
      <c r="P29" s="107">
        <f t="shared" si="5"/>
        <v>-2.379</v>
      </c>
      <c r="Q29" s="107">
        <f t="shared" si="3"/>
        <v>-0.005</v>
      </c>
      <c r="R29" s="107" t="s">
        <v>42</v>
      </c>
      <c r="S29" s="105"/>
      <c r="T29" s="24"/>
      <c r="U29" s="24"/>
      <c r="V29" s="24"/>
      <c r="W29" s="24"/>
      <c r="X29" s="4"/>
      <c r="Y29" s="24"/>
      <c r="Z29" s="24"/>
      <c r="AA29" s="24"/>
      <c r="AB29" s="24"/>
      <c r="AC29" s="24"/>
      <c r="AD29" s="24"/>
    </row>
    <row r="30" spans="3:30" s="8" customFormat="1" ht="9.75" customHeight="1">
      <c r="C30" s="104"/>
      <c r="D30" s="105" t="s">
        <v>104</v>
      </c>
      <c r="E30" s="107">
        <v>545.807</v>
      </c>
      <c r="F30" s="107">
        <v>337</v>
      </c>
      <c r="G30" s="107">
        <v>1.523</v>
      </c>
      <c r="H30" s="107">
        <v>72.321</v>
      </c>
      <c r="I30" s="211"/>
      <c r="J30" s="218">
        <v>381.341</v>
      </c>
      <c r="K30" s="107">
        <v>223</v>
      </c>
      <c r="L30" s="107">
        <v>8.752</v>
      </c>
      <c r="M30" s="107">
        <v>72.833</v>
      </c>
      <c r="N30" s="211"/>
      <c r="O30" s="107">
        <f t="shared" si="2"/>
        <v>164.466</v>
      </c>
      <c r="P30" s="107">
        <v>114</v>
      </c>
      <c r="Q30" s="107">
        <f t="shared" si="3"/>
        <v>-7.229000000000001</v>
      </c>
      <c r="R30" s="107">
        <f t="shared" si="4"/>
        <v>-0.5120000000000005</v>
      </c>
      <c r="S30" s="105"/>
      <c r="T30" s="24"/>
      <c r="U30" s="24"/>
      <c r="V30" s="24"/>
      <c r="W30" s="24"/>
      <c r="X30" s="4"/>
      <c r="Y30" s="24"/>
      <c r="Z30" s="24"/>
      <c r="AA30" s="24"/>
      <c r="AB30" s="24"/>
      <c r="AC30" s="24"/>
      <c r="AD30" s="24"/>
    </row>
    <row r="31" spans="3:30" s="8" customFormat="1" ht="9.75" customHeight="1">
      <c r="C31" s="104"/>
      <c r="D31" s="105" t="s">
        <v>108</v>
      </c>
      <c r="E31" s="107">
        <v>55.476</v>
      </c>
      <c r="F31" s="107">
        <v>39.464</v>
      </c>
      <c r="G31" s="107">
        <v>0.008</v>
      </c>
      <c r="H31" s="107">
        <v>2.186</v>
      </c>
      <c r="I31" s="211"/>
      <c r="J31" s="218">
        <v>58.874</v>
      </c>
      <c r="K31" s="107">
        <v>41.176</v>
      </c>
      <c r="L31" s="107">
        <v>1.151</v>
      </c>
      <c r="M31" s="107">
        <v>7.199</v>
      </c>
      <c r="N31" s="211"/>
      <c r="O31" s="107">
        <f t="shared" si="2"/>
        <v>-3.3980000000000032</v>
      </c>
      <c r="P31" s="107">
        <f t="shared" si="5"/>
        <v>-1.7120000000000033</v>
      </c>
      <c r="Q31" s="107">
        <f t="shared" si="3"/>
        <v>-1.143</v>
      </c>
      <c r="R31" s="107">
        <f t="shared" si="4"/>
        <v>-5.013</v>
      </c>
      <c r="S31" s="105"/>
      <c r="T31" s="24"/>
      <c r="U31" s="24"/>
      <c r="V31" s="24"/>
      <c r="W31" s="24"/>
      <c r="X31" s="4"/>
      <c r="Y31" s="24"/>
      <c r="Z31" s="24"/>
      <c r="AA31" s="24"/>
      <c r="AB31" s="24"/>
      <c r="AC31" s="24"/>
      <c r="AD31" s="24"/>
    </row>
    <row r="32" spans="3:30" s="8" customFormat="1" ht="9.75" customHeight="1">
      <c r="C32" s="104"/>
      <c r="D32" s="105" t="s">
        <v>109</v>
      </c>
      <c r="E32" s="107">
        <v>12.376</v>
      </c>
      <c r="F32" s="107">
        <v>8.903</v>
      </c>
      <c r="G32" s="107">
        <v>-0.001</v>
      </c>
      <c r="H32" s="107">
        <v>0.139</v>
      </c>
      <c r="I32" s="211"/>
      <c r="J32" s="218">
        <v>94.477</v>
      </c>
      <c r="K32" s="107">
        <v>80.244</v>
      </c>
      <c r="L32" s="107">
        <v>0.807</v>
      </c>
      <c r="M32" s="107">
        <v>6.889</v>
      </c>
      <c r="N32" s="211"/>
      <c r="O32" s="107">
        <f t="shared" si="2"/>
        <v>-82.101</v>
      </c>
      <c r="P32" s="107">
        <f t="shared" si="5"/>
        <v>-71.341</v>
      </c>
      <c r="Q32" s="107">
        <f t="shared" si="3"/>
        <v>-0.808</v>
      </c>
      <c r="R32" s="107">
        <f t="shared" si="4"/>
        <v>-6.75</v>
      </c>
      <c r="S32" s="105"/>
      <c r="T32" s="24"/>
      <c r="U32" s="24"/>
      <c r="V32" s="24"/>
      <c r="W32" s="24"/>
      <c r="X32" s="4"/>
      <c r="Y32" s="24"/>
      <c r="Z32" s="24"/>
      <c r="AA32" s="24"/>
      <c r="AB32" s="24"/>
      <c r="AC32" s="24"/>
      <c r="AD32" s="24"/>
    </row>
    <row r="33" spans="3:30" s="8" customFormat="1" ht="9.75" customHeight="1">
      <c r="C33" s="104"/>
      <c r="D33" s="105" t="s">
        <v>17</v>
      </c>
      <c r="E33" s="107">
        <v>37.359</v>
      </c>
      <c r="F33" s="107">
        <v>25.32</v>
      </c>
      <c r="G33" s="107">
        <v>0.003</v>
      </c>
      <c r="H33" s="107">
        <v>0.458</v>
      </c>
      <c r="I33" s="211"/>
      <c r="J33" s="218">
        <v>55.606</v>
      </c>
      <c r="K33" s="107">
        <v>40.381</v>
      </c>
      <c r="L33" s="107">
        <v>0.111</v>
      </c>
      <c r="M33" s="107">
        <v>1.218</v>
      </c>
      <c r="N33" s="211"/>
      <c r="O33" s="107">
        <f t="shared" si="2"/>
        <v>-18.247</v>
      </c>
      <c r="P33" s="107">
        <f t="shared" si="5"/>
        <v>-15.061</v>
      </c>
      <c r="Q33" s="107">
        <f t="shared" si="3"/>
        <v>-0.108</v>
      </c>
      <c r="R33" s="107">
        <f t="shared" si="4"/>
        <v>-0.76</v>
      </c>
      <c r="S33" s="105"/>
      <c r="T33" s="24"/>
      <c r="U33" s="24"/>
      <c r="V33" s="24"/>
      <c r="W33" s="24"/>
      <c r="X33" s="4"/>
      <c r="Y33" s="24"/>
      <c r="Z33" s="24"/>
      <c r="AA33" s="24"/>
      <c r="AB33" s="24"/>
      <c r="AC33" s="24"/>
      <c r="AD33" s="24"/>
    </row>
    <row r="34" spans="3:30" s="8" customFormat="1" ht="9.75" customHeight="1">
      <c r="C34" s="104"/>
      <c r="D34" s="105" t="s">
        <v>115</v>
      </c>
      <c r="E34" s="107">
        <v>0.667</v>
      </c>
      <c r="F34" s="107">
        <v>0.283</v>
      </c>
      <c r="G34" s="107">
        <v>0</v>
      </c>
      <c r="H34" s="107">
        <v>0.001</v>
      </c>
      <c r="I34" s="211"/>
      <c r="J34" s="218">
        <v>34.494</v>
      </c>
      <c r="K34" s="107">
        <v>29.724</v>
      </c>
      <c r="L34" s="107">
        <v>0.037</v>
      </c>
      <c r="M34" s="107">
        <v>0.627</v>
      </c>
      <c r="N34" s="211"/>
      <c r="O34" s="107">
        <f t="shared" si="2"/>
        <v>-33.827</v>
      </c>
      <c r="P34" s="107">
        <f t="shared" si="5"/>
        <v>-29.441</v>
      </c>
      <c r="Q34" s="107">
        <f t="shared" si="3"/>
        <v>-0.037</v>
      </c>
      <c r="R34" s="107">
        <f t="shared" si="4"/>
        <v>-0.626</v>
      </c>
      <c r="S34" s="105"/>
      <c r="T34" s="24"/>
      <c r="U34" s="24"/>
      <c r="V34" s="24"/>
      <c r="W34" s="24"/>
      <c r="X34" s="4"/>
      <c r="Y34" s="24"/>
      <c r="Z34" s="24"/>
      <c r="AA34" s="24"/>
      <c r="AB34" s="24"/>
      <c r="AC34" s="24"/>
      <c r="AD34" s="24"/>
    </row>
    <row r="35" spans="3:30" s="8" customFormat="1" ht="9.75" customHeight="1">
      <c r="C35" s="104"/>
      <c r="D35" s="105" t="s">
        <v>118</v>
      </c>
      <c r="E35" s="107">
        <v>3.457</v>
      </c>
      <c r="F35" s="107">
        <v>0.867</v>
      </c>
      <c r="G35" s="107">
        <v>0.003</v>
      </c>
      <c r="H35" s="107">
        <v>0.047</v>
      </c>
      <c r="I35" s="211"/>
      <c r="J35" s="218">
        <v>6.775</v>
      </c>
      <c r="K35" s="107">
        <v>5.27</v>
      </c>
      <c r="L35" s="107">
        <v>0.02</v>
      </c>
      <c r="M35" s="107">
        <v>0.147</v>
      </c>
      <c r="N35" s="211"/>
      <c r="O35" s="107">
        <f t="shared" si="2"/>
        <v>-3.3180000000000005</v>
      </c>
      <c r="P35" s="107">
        <f t="shared" si="5"/>
        <v>-4.403</v>
      </c>
      <c r="Q35" s="107">
        <f t="shared" si="3"/>
        <v>-0.017</v>
      </c>
      <c r="R35" s="107">
        <f t="shared" si="4"/>
        <v>-0.09999999999999999</v>
      </c>
      <c r="S35" s="105"/>
      <c r="T35" s="24"/>
      <c r="U35" s="24"/>
      <c r="V35" s="24"/>
      <c r="W35" s="24"/>
      <c r="X35" s="4"/>
      <c r="Y35" s="24"/>
      <c r="Z35" s="24"/>
      <c r="AA35" s="24"/>
      <c r="AB35" s="24"/>
      <c r="AC35" s="24"/>
      <c r="AD35" s="24"/>
    </row>
    <row r="36" spans="3:30" s="8" customFormat="1" ht="9.75" customHeight="1">
      <c r="C36" s="104"/>
      <c r="D36" s="105" t="s">
        <v>123</v>
      </c>
      <c r="E36" s="107">
        <v>0.931</v>
      </c>
      <c r="F36" s="107">
        <v>0.767</v>
      </c>
      <c r="G36" s="107">
        <v>0</v>
      </c>
      <c r="H36" s="107">
        <v>0.002</v>
      </c>
      <c r="I36" s="211"/>
      <c r="J36" s="218">
        <v>29.262</v>
      </c>
      <c r="K36" s="107">
        <v>27.229</v>
      </c>
      <c r="L36" s="107">
        <v>0.058</v>
      </c>
      <c r="M36" s="107">
        <v>0.784</v>
      </c>
      <c r="N36" s="211"/>
      <c r="O36" s="107">
        <f t="shared" si="2"/>
        <v>-28.331</v>
      </c>
      <c r="P36" s="107">
        <f t="shared" si="5"/>
        <v>-26.462</v>
      </c>
      <c r="Q36" s="107">
        <f t="shared" si="3"/>
        <v>-0.058</v>
      </c>
      <c r="R36" s="107">
        <f t="shared" si="4"/>
        <v>-0.782</v>
      </c>
      <c r="S36" s="105"/>
      <c r="T36" s="24"/>
      <c r="U36" s="24"/>
      <c r="V36" s="24"/>
      <c r="W36" s="24"/>
      <c r="X36" s="4"/>
      <c r="Y36" s="24"/>
      <c r="Z36" s="24"/>
      <c r="AA36" s="24"/>
      <c r="AB36" s="24"/>
      <c r="AC36" s="24"/>
      <c r="AD36" s="24"/>
    </row>
    <row r="37" spans="3:30" s="8" customFormat="1" ht="9.75" customHeight="1">
      <c r="C37" s="104"/>
      <c r="D37" s="105" t="s">
        <v>125</v>
      </c>
      <c r="E37" s="107">
        <v>71.339</v>
      </c>
      <c r="F37" s="107">
        <v>56.021</v>
      </c>
      <c r="G37" s="107">
        <v>0.027</v>
      </c>
      <c r="H37" s="107">
        <v>5.105</v>
      </c>
      <c r="I37" s="211"/>
      <c r="J37" s="218">
        <v>50.535</v>
      </c>
      <c r="K37" s="107">
        <v>45.816</v>
      </c>
      <c r="L37" s="107">
        <v>0.151</v>
      </c>
      <c r="M37" s="107">
        <v>1.262</v>
      </c>
      <c r="N37" s="211"/>
      <c r="O37" s="107">
        <f t="shared" si="2"/>
        <v>20.804000000000002</v>
      </c>
      <c r="P37" s="107">
        <f t="shared" si="5"/>
        <v>10.204999999999998</v>
      </c>
      <c r="Q37" s="107">
        <f t="shared" si="3"/>
        <v>-0.124</v>
      </c>
      <c r="R37" s="107">
        <f t="shared" si="4"/>
        <v>3.8430000000000004</v>
      </c>
      <c r="S37" s="105"/>
      <c r="T37" s="24"/>
      <c r="U37" s="24"/>
      <c r="V37" s="24"/>
      <c r="W37" s="4"/>
      <c r="X37" s="4"/>
      <c r="Y37" s="24"/>
      <c r="Z37" s="24"/>
      <c r="AA37" s="24"/>
      <c r="AB37" s="24"/>
      <c r="AC37" s="24"/>
      <c r="AD37" s="24"/>
    </row>
    <row r="38" spans="3:19" ht="9.75" customHeight="1">
      <c r="C38" s="151"/>
      <c r="D38" s="105" t="s">
        <v>127</v>
      </c>
      <c r="E38" s="107">
        <v>176.27</v>
      </c>
      <c r="F38" s="107" t="s">
        <v>42</v>
      </c>
      <c r="G38" s="107">
        <v>0.341</v>
      </c>
      <c r="H38" s="107">
        <v>26.761</v>
      </c>
      <c r="I38" s="211"/>
      <c r="J38" s="218">
        <v>145.422</v>
      </c>
      <c r="K38" s="107" t="s">
        <v>42</v>
      </c>
      <c r="L38" s="107">
        <v>1.724</v>
      </c>
      <c r="M38" s="107">
        <v>25.994</v>
      </c>
      <c r="N38" s="211"/>
      <c r="O38" s="107">
        <f t="shared" si="2"/>
        <v>30.848000000000013</v>
      </c>
      <c r="P38" s="107" t="s">
        <v>42</v>
      </c>
      <c r="Q38" s="107">
        <f t="shared" si="3"/>
        <v>-1.383</v>
      </c>
      <c r="R38" s="107">
        <f t="shared" si="4"/>
        <v>0.7669999999999995</v>
      </c>
      <c r="S38" s="105"/>
    </row>
    <row r="39" spans="3:19" ht="9.75" customHeight="1">
      <c r="C39" s="150"/>
      <c r="D39" s="109" t="s">
        <v>128</v>
      </c>
      <c r="E39" s="110">
        <v>1094.079</v>
      </c>
      <c r="F39" s="110">
        <v>456.326</v>
      </c>
      <c r="G39" s="110">
        <v>3.665</v>
      </c>
      <c r="H39" s="110">
        <v>275.61</v>
      </c>
      <c r="I39" s="212"/>
      <c r="J39" s="219">
        <v>858.645</v>
      </c>
      <c r="K39" s="110">
        <v>431.838</v>
      </c>
      <c r="L39" s="110">
        <v>22.054</v>
      </c>
      <c r="M39" s="110">
        <v>264.755</v>
      </c>
      <c r="N39" s="212"/>
      <c r="O39" s="110">
        <f t="shared" si="2"/>
        <v>235.43399999999997</v>
      </c>
      <c r="P39" s="110">
        <f t="shared" si="5"/>
        <v>24.488</v>
      </c>
      <c r="Q39" s="110">
        <f t="shared" si="3"/>
        <v>-18.389</v>
      </c>
      <c r="R39" s="110">
        <f t="shared" si="4"/>
        <v>10.855000000000018</v>
      </c>
      <c r="S39" s="109"/>
    </row>
    <row r="40" spans="3:19" ht="9.75" customHeight="1">
      <c r="C40" s="101"/>
      <c r="D40" s="102" t="s">
        <v>134</v>
      </c>
      <c r="E40" s="103">
        <v>1.83</v>
      </c>
      <c r="F40" s="103">
        <v>0.499</v>
      </c>
      <c r="G40" s="103" t="s">
        <v>42</v>
      </c>
      <c r="H40" s="103">
        <v>0.006</v>
      </c>
      <c r="I40" s="210"/>
      <c r="J40" s="217">
        <v>20.738</v>
      </c>
      <c r="K40" s="103">
        <v>19.295</v>
      </c>
      <c r="L40" s="103" t="s">
        <v>42</v>
      </c>
      <c r="M40" s="103">
        <v>0.316</v>
      </c>
      <c r="N40" s="210"/>
      <c r="O40" s="103">
        <f t="shared" si="2"/>
        <v>-18.908</v>
      </c>
      <c r="P40" s="103">
        <f t="shared" si="5"/>
        <v>-18.796000000000003</v>
      </c>
      <c r="Q40" s="103" t="s">
        <v>42</v>
      </c>
      <c r="R40" s="103">
        <f t="shared" si="4"/>
        <v>-0.31</v>
      </c>
      <c r="S40" s="101"/>
    </row>
    <row r="41" spans="3:19" ht="9.75" customHeight="1">
      <c r="C41" s="108"/>
      <c r="D41" s="109" t="s">
        <v>139</v>
      </c>
      <c r="E41" s="110">
        <v>6.732</v>
      </c>
      <c r="F41" s="110">
        <v>3.818</v>
      </c>
      <c r="G41" s="110">
        <v>0</v>
      </c>
      <c r="H41" s="110">
        <v>0.107</v>
      </c>
      <c r="I41" s="212"/>
      <c r="J41" s="219">
        <v>66.992</v>
      </c>
      <c r="K41" s="110">
        <v>49.181</v>
      </c>
      <c r="L41" s="110">
        <v>0.79</v>
      </c>
      <c r="M41" s="110">
        <v>3.694</v>
      </c>
      <c r="N41" s="212"/>
      <c r="O41" s="110">
        <f t="shared" si="2"/>
        <v>-60.260000000000005</v>
      </c>
      <c r="P41" s="110">
        <f t="shared" si="5"/>
        <v>-45.363</v>
      </c>
      <c r="Q41" s="110">
        <f t="shared" si="3"/>
        <v>-0.79</v>
      </c>
      <c r="R41" s="110">
        <f t="shared" si="4"/>
        <v>-3.5869999999999997</v>
      </c>
      <c r="S41" s="108"/>
    </row>
    <row r="42" spans="3:19" ht="9.75" customHeight="1">
      <c r="C42" s="78"/>
      <c r="D42" s="79" t="s">
        <v>132</v>
      </c>
      <c r="E42" s="88">
        <v>393.416</v>
      </c>
      <c r="F42" s="88" t="s">
        <v>42</v>
      </c>
      <c r="G42" s="88">
        <v>6.263</v>
      </c>
      <c r="H42" s="88">
        <v>82.42</v>
      </c>
      <c r="I42" s="213"/>
      <c r="J42" s="220">
        <v>165.564</v>
      </c>
      <c r="K42" s="88" t="s">
        <v>42</v>
      </c>
      <c r="L42" s="88">
        <v>0.585</v>
      </c>
      <c r="M42" s="88">
        <v>37.756</v>
      </c>
      <c r="N42" s="213"/>
      <c r="O42" s="88">
        <f t="shared" si="2"/>
        <v>227.852</v>
      </c>
      <c r="P42" s="88" t="s">
        <v>42</v>
      </c>
      <c r="Q42" s="88">
        <f t="shared" si="3"/>
        <v>5.678</v>
      </c>
      <c r="R42" s="88">
        <f t="shared" si="4"/>
        <v>44.664</v>
      </c>
      <c r="S42" s="78"/>
    </row>
    <row r="43" spans="3:19" ht="9.75" customHeight="1">
      <c r="C43" s="101"/>
      <c r="D43" s="102" t="s">
        <v>34</v>
      </c>
      <c r="E43" s="103">
        <v>340.763</v>
      </c>
      <c r="F43" s="103" t="s">
        <v>42</v>
      </c>
      <c r="G43" s="103" t="s">
        <v>55</v>
      </c>
      <c r="H43" s="103">
        <v>118.527</v>
      </c>
      <c r="I43" s="210"/>
      <c r="J43" s="217">
        <v>81.586</v>
      </c>
      <c r="K43" s="103" t="s">
        <v>42</v>
      </c>
      <c r="L43" s="103" t="s">
        <v>55</v>
      </c>
      <c r="M43" s="103">
        <v>31.819</v>
      </c>
      <c r="N43" s="210"/>
      <c r="O43" s="103">
        <f t="shared" si="2"/>
        <v>259.17699999999996</v>
      </c>
      <c r="P43" s="103" t="s">
        <v>42</v>
      </c>
      <c r="Q43" s="103" t="s">
        <v>55</v>
      </c>
      <c r="R43" s="103">
        <f t="shared" si="4"/>
        <v>86.708</v>
      </c>
      <c r="S43" s="102"/>
    </row>
    <row r="44" spans="3:19" ht="9.75" customHeight="1">
      <c r="C44" s="108"/>
      <c r="D44" s="109" t="s">
        <v>367</v>
      </c>
      <c r="E44" s="110">
        <v>1810.178</v>
      </c>
      <c r="F44" s="110" t="s">
        <v>42</v>
      </c>
      <c r="G44" s="110">
        <v>69.68</v>
      </c>
      <c r="H44" s="110" t="s">
        <v>55</v>
      </c>
      <c r="I44" s="212"/>
      <c r="J44" s="219">
        <v>1358.456</v>
      </c>
      <c r="K44" s="110" t="s">
        <v>42</v>
      </c>
      <c r="L44" s="110">
        <v>160.21</v>
      </c>
      <c r="M44" s="110" t="s">
        <v>55</v>
      </c>
      <c r="N44" s="212"/>
      <c r="O44" s="110">
        <f t="shared" si="2"/>
        <v>451.7220000000002</v>
      </c>
      <c r="P44" s="110" t="s">
        <v>42</v>
      </c>
      <c r="Q44" s="110">
        <f t="shared" si="3"/>
        <v>-90.53</v>
      </c>
      <c r="R44" s="110" t="s">
        <v>55</v>
      </c>
      <c r="S44" s="109"/>
    </row>
    <row r="45" spans="3:20" ht="9.75" customHeight="1"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9"/>
      <c r="T45" s="5"/>
    </row>
    <row r="46" spans="3:19" ht="9.75" customHeight="1">
      <c r="C46" s="8"/>
      <c r="D46" s="25" t="s">
        <v>354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9"/>
    </row>
    <row r="47" spans="3:19" ht="9.75" customHeight="1">
      <c r="C47" s="8"/>
      <c r="D47" s="26" t="s">
        <v>355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9"/>
    </row>
    <row r="48" spans="3:19" ht="9.75" customHeight="1">
      <c r="C48" s="8"/>
      <c r="D48" s="26" t="s">
        <v>233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9"/>
    </row>
    <row r="49" spans="3:19" ht="9.75" customHeight="1">
      <c r="C49" s="8"/>
      <c r="D49" s="26" t="s">
        <v>356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9"/>
    </row>
    <row r="50" ht="9.75" customHeight="1">
      <c r="D50" s="4" t="s">
        <v>32</v>
      </c>
    </row>
    <row r="51" ht="9.75" customHeight="1">
      <c r="D51" s="4" t="s">
        <v>357</v>
      </c>
    </row>
    <row r="52" ht="9.75" customHeight="1"/>
    <row r="53" ht="9.75" customHeight="1"/>
    <row r="54" ht="9.75" customHeight="1"/>
    <row r="55" ht="9.75" customHeight="1"/>
    <row r="56" ht="9.75" customHeight="1"/>
  </sheetData>
  <mergeCells count="3">
    <mergeCell ref="E9:I9"/>
    <mergeCell ref="J9:N9"/>
    <mergeCell ref="O9:S9"/>
  </mergeCells>
  <printOptions/>
  <pageMargins left="0" right="0" top="0" bottom="0" header="0" footer="0"/>
  <pageSetup horizontalDpi="2400" verticalDpi="2400" orientation="portrait" paperSize="15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7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16384" width="9.140625" style="4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0"/>
  <dimension ref="C2:Q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1.8515625" style="4" customWidth="1"/>
    <col min="5" max="9" width="5.8515625" style="4" customWidth="1"/>
    <col min="10" max="10" width="0.9921875" style="4" customWidth="1"/>
    <col min="11" max="15" width="5.8515625" style="4" customWidth="1"/>
    <col min="16" max="16" width="1.7109375" style="4" customWidth="1"/>
    <col min="17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1" t="s">
        <v>358</v>
      </c>
    </row>
    <row r="5" s="1" customFormat="1" ht="11.25"/>
    <row r="6" s="1" customFormat="1" ht="11.25">
      <c r="D6" s="1" t="s">
        <v>359</v>
      </c>
    </row>
    <row r="7" s="1" customFormat="1" ht="11.25"/>
    <row r="9" spans="3:16" s="177" customFormat="1" ht="22.5" customHeight="1">
      <c r="C9" s="83"/>
      <c r="D9" s="83"/>
      <c r="E9" s="280" t="s">
        <v>360</v>
      </c>
      <c r="F9" s="280"/>
      <c r="G9" s="280"/>
      <c r="H9" s="280"/>
      <c r="I9" s="280"/>
      <c r="J9" s="281"/>
      <c r="K9" s="280" t="s">
        <v>424</v>
      </c>
      <c r="L9" s="280"/>
      <c r="M9" s="280"/>
      <c r="N9" s="280"/>
      <c r="O9" s="280"/>
      <c r="P9" s="280"/>
    </row>
    <row r="10" spans="3:16" s="8" customFormat="1" ht="11.25" customHeight="1">
      <c r="C10" s="71"/>
      <c r="D10" s="71"/>
      <c r="E10" s="72">
        <v>2003</v>
      </c>
      <c r="F10" s="72">
        <v>2004</v>
      </c>
      <c r="G10" s="72">
        <v>2005</v>
      </c>
      <c r="H10" s="72">
        <v>2006</v>
      </c>
      <c r="I10" s="72">
        <v>2007</v>
      </c>
      <c r="J10" s="221"/>
      <c r="K10" s="72">
        <v>2002</v>
      </c>
      <c r="L10" s="72">
        <v>2003</v>
      </c>
      <c r="M10" s="72">
        <v>2004</v>
      </c>
      <c r="N10" s="72">
        <v>2005</v>
      </c>
      <c r="O10" s="72">
        <v>2006</v>
      </c>
      <c r="P10" s="71"/>
    </row>
    <row r="11" spans="3:16" s="8" customFormat="1" ht="9.75" customHeight="1">
      <c r="C11" s="101"/>
      <c r="D11" s="102" t="s">
        <v>58</v>
      </c>
      <c r="E11" s="152">
        <v>0.6</v>
      </c>
      <c r="F11" s="152">
        <v>0.41</v>
      </c>
      <c r="G11" s="152">
        <v>0.53</v>
      </c>
      <c r="H11" s="152">
        <v>0.5</v>
      </c>
      <c r="I11" s="152">
        <v>0.43</v>
      </c>
      <c r="J11" s="222"/>
      <c r="K11" s="152">
        <v>109.8</v>
      </c>
      <c r="L11" s="152">
        <v>158</v>
      </c>
      <c r="M11" s="152">
        <v>113.1</v>
      </c>
      <c r="N11" s="152">
        <v>151.3</v>
      </c>
      <c r="O11" s="152">
        <v>149.4</v>
      </c>
      <c r="P11" s="101"/>
    </row>
    <row r="12" spans="3:16" s="8" customFormat="1" ht="9.75" customHeight="1">
      <c r="C12" s="104"/>
      <c r="D12" s="105" t="s">
        <v>62</v>
      </c>
      <c r="E12" s="138" t="s">
        <v>42</v>
      </c>
      <c r="F12" s="138" t="s">
        <v>42</v>
      </c>
      <c r="G12" s="138" t="s">
        <v>42</v>
      </c>
      <c r="H12" s="138">
        <v>0</v>
      </c>
      <c r="I12" s="138">
        <v>0.06</v>
      </c>
      <c r="J12" s="223"/>
      <c r="K12" s="138" t="s">
        <v>42</v>
      </c>
      <c r="L12" s="138" t="s">
        <v>42</v>
      </c>
      <c r="M12" s="138" t="s">
        <v>42</v>
      </c>
      <c r="N12" s="138" t="s">
        <v>42</v>
      </c>
      <c r="O12" s="138" t="s">
        <v>42</v>
      </c>
      <c r="P12" s="104"/>
    </row>
    <row r="13" spans="3:16" s="8" customFormat="1" ht="9.75" customHeight="1">
      <c r="C13" s="104"/>
      <c r="D13" s="105" t="s">
        <v>64</v>
      </c>
      <c r="E13" s="138">
        <v>0.11</v>
      </c>
      <c r="F13" s="138">
        <v>0.11</v>
      </c>
      <c r="G13" s="138">
        <v>0.11</v>
      </c>
      <c r="H13" s="138">
        <v>0.12</v>
      </c>
      <c r="I13" s="138">
        <v>0.11</v>
      </c>
      <c r="J13" s="223"/>
      <c r="K13" s="138">
        <v>4.7</v>
      </c>
      <c r="L13" s="138">
        <v>7.8</v>
      </c>
      <c r="M13" s="138">
        <v>8.5</v>
      </c>
      <c r="N13" s="138">
        <v>10.6</v>
      </c>
      <c r="O13" s="138">
        <v>12.5</v>
      </c>
      <c r="P13" s="104"/>
    </row>
    <row r="14" spans="3:16" s="8" customFormat="1" ht="9.75" customHeight="1">
      <c r="C14" s="104"/>
      <c r="D14" s="105" t="s">
        <v>65</v>
      </c>
      <c r="E14" s="138">
        <v>0.84</v>
      </c>
      <c r="F14" s="138">
        <v>0.85</v>
      </c>
      <c r="G14" s="138">
        <v>0.81</v>
      </c>
      <c r="H14" s="138">
        <v>0.8</v>
      </c>
      <c r="I14" s="138">
        <v>0.81</v>
      </c>
      <c r="J14" s="223"/>
      <c r="K14" s="138">
        <v>323</v>
      </c>
      <c r="L14" s="138">
        <v>286.2</v>
      </c>
      <c r="M14" s="138">
        <v>302.7</v>
      </c>
      <c r="N14" s="138">
        <v>312.2</v>
      </c>
      <c r="O14" s="138">
        <v>326.8</v>
      </c>
      <c r="P14" s="104"/>
    </row>
    <row r="15" spans="3:16" s="8" customFormat="1" ht="9.75" customHeight="1">
      <c r="C15" s="104"/>
      <c r="D15" s="105" t="s">
        <v>66</v>
      </c>
      <c r="E15" s="138">
        <v>0.28</v>
      </c>
      <c r="F15" s="138">
        <v>0.28</v>
      </c>
      <c r="G15" s="138">
        <v>0.36</v>
      </c>
      <c r="H15" s="138">
        <v>0.36</v>
      </c>
      <c r="I15" s="138">
        <v>0.37</v>
      </c>
      <c r="J15" s="223"/>
      <c r="K15" s="138">
        <v>68.3</v>
      </c>
      <c r="L15" s="138">
        <v>72.7</v>
      </c>
      <c r="M15" s="138">
        <v>73.4</v>
      </c>
      <c r="N15" s="138">
        <v>98.3</v>
      </c>
      <c r="O15" s="138">
        <v>100.1</v>
      </c>
      <c r="P15" s="104"/>
    </row>
    <row r="16" spans="3:16" s="8" customFormat="1" ht="9.75" customHeight="1">
      <c r="C16" s="104"/>
      <c r="D16" s="105" t="s">
        <v>67</v>
      </c>
      <c r="E16" s="138" t="s">
        <v>42</v>
      </c>
      <c r="F16" s="138" t="s">
        <v>42</v>
      </c>
      <c r="G16" s="138" t="s">
        <v>42</v>
      </c>
      <c r="H16" s="138">
        <v>0.09</v>
      </c>
      <c r="I16" s="138">
        <v>0.12</v>
      </c>
      <c r="J16" s="223"/>
      <c r="K16" s="138" t="s">
        <v>42</v>
      </c>
      <c r="L16" s="138" t="s">
        <v>42</v>
      </c>
      <c r="M16" s="138" t="s">
        <v>42</v>
      </c>
      <c r="N16" s="138" t="s">
        <v>42</v>
      </c>
      <c r="O16" s="138" t="s">
        <v>42</v>
      </c>
      <c r="P16" s="104"/>
    </row>
    <row r="17" spans="3:16" s="8" customFormat="1" ht="9.75" customHeight="1">
      <c r="C17" s="104"/>
      <c r="D17" s="105" t="s">
        <v>71</v>
      </c>
      <c r="E17" s="138">
        <v>0.39</v>
      </c>
      <c r="F17" s="138">
        <v>0.39</v>
      </c>
      <c r="G17" s="138">
        <v>0.42</v>
      </c>
      <c r="H17" s="138">
        <v>0.54</v>
      </c>
      <c r="I17" s="138">
        <v>0.54</v>
      </c>
      <c r="J17" s="223"/>
      <c r="K17" s="138">
        <v>108.4</v>
      </c>
      <c r="L17" s="138">
        <v>111.3</v>
      </c>
      <c r="M17" s="138">
        <v>122.1</v>
      </c>
      <c r="N17" s="138">
        <v>144.5</v>
      </c>
      <c r="O17" s="138">
        <v>187.3</v>
      </c>
      <c r="P17" s="104"/>
    </row>
    <row r="18" spans="3:16" s="8" customFormat="1" ht="9.75" customHeight="1">
      <c r="C18" s="104"/>
      <c r="D18" s="105" t="s">
        <v>73</v>
      </c>
      <c r="E18" s="138">
        <v>0.21</v>
      </c>
      <c r="F18" s="138">
        <v>0.16</v>
      </c>
      <c r="G18" s="138">
        <v>0.17</v>
      </c>
      <c r="H18" s="138">
        <v>0.17</v>
      </c>
      <c r="I18" s="138">
        <v>0.16</v>
      </c>
      <c r="J18" s="223"/>
      <c r="K18" s="138">
        <v>26.6</v>
      </c>
      <c r="L18" s="138">
        <v>29</v>
      </c>
      <c r="M18" s="138">
        <v>23.3</v>
      </c>
      <c r="N18" s="138">
        <v>27.8</v>
      </c>
      <c r="O18" s="138">
        <v>30.3</v>
      </c>
      <c r="P18" s="104"/>
    </row>
    <row r="19" spans="3:16" s="8" customFormat="1" ht="9.75" customHeight="1">
      <c r="C19" s="104"/>
      <c r="D19" s="105" t="s">
        <v>74</v>
      </c>
      <c r="E19" s="138">
        <v>0.23</v>
      </c>
      <c r="F19" s="138">
        <v>0.24</v>
      </c>
      <c r="G19" s="138">
        <v>0.27</v>
      </c>
      <c r="H19" s="138">
        <v>0.32</v>
      </c>
      <c r="I19" s="138">
        <v>0.41</v>
      </c>
      <c r="J19" s="223"/>
      <c r="K19" s="138">
        <v>44</v>
      </c>
      <c r="L19" s="138">
        <v>40.6</v>
      </c>
      <c r="M19" s="138">
        <v>45.4</v>
      </c>
      <c r="N19" s="138">
        <v>56.1</v>
      </c>
      <c r="O19" s="138">
        <v>67.9</v>
      </c>
      <c r="P19" s="104"/>
    </row>
    <row r="20" spans="3:16" s="8" customFormat="1" ht="9.75" customHeight="1">
      <c r="C20" s="104"/>
      <c r="D20" s="105" t="s">
        <v>76</v>
      </c>
      <c r="E20" s="138">
        <v>0.4</v>
      </c>
      <c r="F20" s="138">
        <v>0.41</v>
      </c>
      <c r="G20" s="138">
        <v>0.47</v>
      </c>
      <c r="H20" s="138">
        <v>0.47</v>
      </c>
      <c r="I20" s="138">
        <v>0.39</v>
      </c>
      <c r="J20" s="223"/>
      <c r="K20" s="138">
        <v>97.6</v>
      </c>
      <c r="L20" s="138">
        <v>107.3</v>
      </c>
      <c r="M20" s="138">
        <v>109.9</v>
      </c>
      <c r="N20" s="138">
        <v>132.7</v>
      </c>
      <c r="O20" s="138">
        <v>131.3</v>
      </c>
      <c r="P20" s="104"/>
    </row>
    <row r="21" spans="3:16" s="8" customFormat="1" ht="9.75" customHeight="1">
      <c r="C21" s="104"/>
      <c r="D21" s="105" t="s">
        <v>81</v>
      </c>
      <c r="E21" s="138">
        <v>0.17</v>
      </c>
      <c r="F21" s="138">
        <v>0.15</v>
      </c>
      <c r="G21" s="138">
        <v>0.29</v>
      </c>
      <c r="H21" s="138">
        <v>0.2</v>
      </c>
      <c r="I21" s="138">
        <v>0.19</v>
      </c>
      <c r="J21" s="223"/>
      <c r="K21" s="138">
        <v>43.1</v>
      </c>
      <c r="L21" s="138">
        <v>37.3</v>
      </c>
      <c r="M21" s="138">
        <v>34</v>
      </c>
      <c r="N21" s="138">
        <v>69.8</v>
      </c>
      <c r="O21" s="138">
        <v>49.6</v>
      </c>
      <c r="P21" s="104"/>
    </row>
    <row r="22" spans="3:16" s="8" customFormat="1" ht="9.75" customHeight="1">
      <c r="C22" s="104"/>
      <c r="D22" s="105" t="s">
        <v>84</v>
      </c>
      <c r="E22" s="138" t="s">
        <v>42</v>
      </c>
      <c r="F22" s="138">
        <v>0.03</v>
      </c>
      <c r="G22" s="138">
        <v>0.09</v>
      </c>
      <c r="H22" s="138">
        <v>0.15</v>
      </c>
      <c r="I22" s="138">
        <v>0.12</v>
      </c>
      <c r="J22" s="223"/>
      <c r="K22" s="138" t="s">
        <v>42</v>
      </c>
      <c r="L22" s="138" t="s">
        <v>42</v>
      </c>
      <c r="M22" s="138" t="s">
        <v>42</v>
      </c>
      <c r="N22" s="138" t="s">
        <v>42</v>
      </c>
      <c r="O22" s="138" t="s">
        <v>42</v>
      </c>
      <c r="P22" s="104"/>
    </row>
    <row r="23" spans="3:16" s="8" customFormat="1" ht="9.75" customHeight="1">
      <c r="C23" s="104"/>
      <c r="D23" s="105" t="s">
        <v>88</v>
      </c>
      <c r="E23" s="138" t="s">
        <v>42</v>
      </c>
      <c r="F23" s="138">
        <v>0.06</v>
      </c>
      <c r="G23" s="138">
        <v>0.07</v>
      </c>
      <c r="H23" s="138">
        <v>0.06</v>
      </c>
      <c r="I23" s="138">
        <v>0.06</v>
      </c>
      <c r="J23" s="223"/>
      <c r="K23" s="138" t="s">
        <v>42</v>
      </c>
      <c r="L23" s="138" t="s">
        <v>42</v>
      </c>
      <c r="M23" s="138" t="s">
        <v>42</v>
      </c>
      <c r="N23" s="138" t="s">
        <v>42</v>
      </c>
      <c r="O23" s="138" t="s">
        <v>42</v>
      </c>
      <c r="P23" s="104"/>
    </row>
    <row r="24" spans="3:16" s="8" customFormat="1" ht="9.75" customHeight="1">
      <c r="C24" s="104"/>
      <c r="D24" s="105" t="s">
        <v>90</v>
      </c>
      <c r="E24" s="138" t="s">
        <v>42</v>
      </c>
      <c r="F24" s="138">
        <v>0.04</v>
      </c>
      <c r="G24" s="138">
        <v>0.06</v>
      </c>
      <c r="H24" s="138">
        <v>0.08</v>
      </c>
      <c r="I24" s="138">
        <v>0.11</v>
      </c>
      <c r="J24" s="223"/>
      <c r="K24" s="138" t="s">
        <v>42</v>
      </c>
      <c r="L24" s="138" t="s">
        <v>42</v>
      </c>
      <c r="M24" s="138" t="s">
        <v>42</v>
      </c>
      <c r="N24" s="138" t="s">
        <v>42</v>
      </c>
      <c r="O24" s="138" t="s">
        <v>42</v>
      </c>
      <c r="P24" s="104"/>
    </row>
    <row r="25" spans="3:16" s="8" customFormat="1" ht="9.75" customHeight="1">
      <c r="C25" s="104"/>
      <c r="D25" s="105" t="s">
        <v>93</v>
      </c>
      <c r="E25" s="138">
        <v>0.81</v>
      </c>
      <c r="F25" s="138">
        <v>0.83</v>
      </c>
      <c r="G25" s="138">
        <v>0.86</v>
      </c>
      <c r="H25" s="138">
        <v>0.89</v>
      </c>
      <c r="I25" s="138">
        <v>0.9</v>
      </c>
      <c r="J25" s="223"/>
      <c r="K25" s="138">
        <v>352.7</v>
      </c>
      <c r="L25" s="138">
        <v>380.8</v>
      </c>
      <c r="M25" s="138">
        <v>420.9</v>
      </c>
      <c r="N25" s="138">
        <v>458</v>
      </c>
      <c r="O25" s="138">
        <v>503.9</v>
      </c>
      <c r="P25" s="104"/>
    </row>
    <row r="26" spans="3:16" s="8" customFormat="1" ht="9.75" customHeight="1">
      <c r="C26" s="104"/>
      <c r="D26" s="105" t="s">
        <v>97</v>
      </c>
      <c r="E26" s="138">
        <v>0.03</v>
      </c>
      <c r="F26" s="138">
        <v>0.07</v>
      </c>
      <c r="G26" s="138">
        <v>0.11</v>
      </c>
      <c r="H26" s="138">
        <v>0.13</v>
      </c>
      <c r="I26" s="138">
        <v>0.07</v>
      </c>
      <c r="J26" s="223"/>
      <c r="K26" s="138" t="s">
        <v>42</v>
      </c>
      <c r="L26" s="138">
        <v>1.9</v>
      </c>
      <c r="M26" s="138">
        <v>5.6</v>
      </c>
      <c r="N26" s="138">
        <v>8</v>
      </c>
      <c r="O26" s="138">
        <v>11.8</v>
      </c>
      <c r="P26" s="104"/>
    </row>
    <row r="27" spans="3:16" s="8" customFormat="1" ht="9.75" customHeight="1">
      <c r="C27" s="104"/>
      <c r="D27" s="105" t="s">
        <v>19</v>
      </c>
      <c r="E27" s="138" t="s">
        <v>42</v>
      </c>
      <c r="F27" s="138">
        <v>0.18</v>
      </c>
      <c r="G27" s="138">
        <v>0.18</v>
      </c>
      <c r="H27" s="138">
        <v>0.15</v>
      </c>
      <c r="I27" s="138">
        <v>0.15</v>
      </c>
      <c r="J27" s="223"/>
      <c r="K27" s="138" t="s">
        <v>42</v>
      </c>
      <c r="L27" s="138" t="s">
        <v>42</v>
      </c>
      <c r="M27" s="138" t="s">
        <v>42</v>
      </c>
      <c r="N27" s="138" t="s">
        <v>42</v>
      </c>
      <c r="O27" s="138" t="s">
        <v>42</v>
      </c>
      <c r="P27" s="104"/>
    </row>
    <row r="28" spans="3:16" s="8" customFormat="1" ht="9.75" customHeight="1">
      <c r="C28" s="104"/>
      <c r="D28" s="105" t="s">
        <v>101</v>
      </c>
      <c r="E28" s="138">
        <v>0.8</v>
      </c>
      <c r="F28" s="138">
        <v>0.73</v>
      </c>
      <c r="G28" s="138">
        <v>0.82</v>
      </c>
      <c r="H28" s="138">
        <v>0.81</v>
      </c>
      <c r="I28" s="138">
        <v>0.81</v>
      </c>
      <c r="J28" s="223"/>
      <c r="K28" s="138">
        <v>218.7</v>
      </c>
      <c r="L28" s="138">
        <v>216.1</v>
      </c>
      <c r="M28" s="138">
        <v>207.5</v>
      </c>
      <c r="N28" s="138">
        <v>251.6</v>
      </c>
      <c r="O28" s="138">
        <v>265.4</v>
      </c>
      <c r="P28" s="104"/>
    </row>
    <row r="29" spans="3:16" s="8" customFormat="1" ht="9.75" customHeight="1">
      <c r="C29" s="104"/>
      <c r="D29" s="105" t="s">
        <v>107</v>
      </c>
      <c r="E29" s="138">
        <v>0.2</v>
      </c>
      <c r="F29" s="138">
        <v>0.23</v>
      </c>
      <c r="G29" s="138">
        <v>0.52</v>
      </c>
      <c r="H29" s="138">
        <v>0.47</v>
      </c>
      <c r="I29" s="138">
        <v>0.49</v>
      </c>
      <c r="J29" s="223"/>
      <c r="K29" s="138">
        <v>68.5</v>
      </c>
      <c r="L29" s="138">
        <v>55.4</v>
      </c>
      <c r="M29" s="138">
        <v>66.9</v>
      </c>
      <c r="N29" s="138">
        <v>153.7</v>
      </c>
      <c r="O29" s="138">
        <v>144.1</v>
      </c>
      <c r="P29" s="104"/>
    </row>
    <row r="30" spans="3:16" s="8" customFormat="1" ht="9.75" customHeight="1">
      <c r="C30" s="104"/>
      <c r="D30" s="105" t="s">
        <v>109</v>
      </c>
      <c r="E30" s="138">
        <v>0.01</v>
      </c>
      <c r="F30" s="138">
        <v>0.05</v>
      </c>
      <c r="G30" s="138">
        <v>0.07</v>
      </c>
      <c r="H30" s="138">
        <v>0.09</v>
      </c>
      <c r="I30" s="138">
        <v>0.09</v>
      </c>
      <c r="J30" s="223"/>
      <c r="K30" s="138">
        <v>0.4</v>
      </c>
      <c r="L30" s="138">
        <v>0.6</v>
      </c>
      <c r="M30" s="138">
        <v>2.5</v>
      </c>
      <c r="N30" s="138">
        <v>4.3</v>
      </c>
      <c r="O30" s="138">
        <v>6.2</v>
      </c>
      <c r="P30" s="104"/>
    </row>
    <row r="31" spans="3:16" s="8" customFormat="1" ht="9.75" customHeight="1">
      <c r="C31" s="104"/>
      <c r="D31" s="105" t="s">
        <v>21</v>
      </c>
      <c r="E31" s="138">
        <v>0.22</v>
      </c>
      <c r="F31" s="138">
        <v>0.63</v>
      </c>
      <c r="G31" s="138">
        <v>0.21</v>
      </c>
      <c r="H31" s="138">
        <v>0.21</v>
      </c>
      <c r="I31" s="138">
        <v>0.19</v>
      </c>
      <c r="J31" s="223"/>
      <c r="K31" s="138">
        <v>33</v>
      </c>
      <c r="L31" s="138">
        <v>27.3</v>
      </c>
      <c r="M31" s="138">
        <v>80.2</v>
      </c>
      <c r="N31" s="138">
        <v>29.3</v>
      </c>
      <c r="O31" s="138">
        <v>30.5</v>
      </c>
      <c r="P31" s="104"/>
    </row>
    <row r="32" spans="3:16" s="8" customFormat="1" ht="9.75" customHeight="1">
      <c r="C32" s="104"/>
      <c r="D32" s="105" t="s">
        <v>115</v>
      </c>
      <c r="E32" s="138" t="s">
        <v>42</v>
      </c>
      <c r="F32" s="138" t="s">
        <v>42</v>
      </c>
      <c r="G32" s="138" t="s">
        <v>42</v>
      </c>
      <c r="H32" s="138">
        <v>0</v>
      </c>
      <c r="I32" s="138">
        <v>0.07</v>
      </c>
      <c r="J32" s="223"/>
      <c r="K32" s="138" t="s">
        <v>42</v>
      </c>
      <c r="L32" s="138" t="s">
        <v>42</v>
      </c>
      <c r="M32" s="138" t="s">
        <v>42</v>
      </c>
      <c r="N32" s="138" t="s">
        <v>42</v>
      </c>
      <c r="O32" s="138" t="s">
        <v>42</v>
      </c>
      <c r="P32" s="104"/>
    </row>
    <row r="33" spans="3:16" s="8" customFormat="1" ht="9.75" customHeight="1">
      <c r="C33" s="104"/>
      <c r="D33" s="105" t="s">
        <v>118</v>
      </c>
      <c r="E33" s="138" t="s">
        <v>42</v>
      </c>
      <c r="F33" s="138">
        <v>0.1</v>
      </c>
      <c r="G33" s="138">
        <v>0.1</v>
      </c>
      <c r="H33" s="138">
        <v>0.12</v>
      </c>
      <c r="I33" s="138">
        <v>0.12</v>
      </c>
      <c r="J33" s="223"/>
      <c r="K33" s="138" t="s">
        <v>42</v>
      </c>
      <c r="L33" s="138" t="s">
        <v>42</v>
      </c>
      <c r="M33" s="138" t="s">
        <v>42</v>
      </c>
      <c r="N33" s="138" t="s">
        <v>42</v>
      </c>
      <c r="O33" s="138" t="s">
        <v>42</v>
      </c>
      <c r="P33" s="104"/>
    </row>
    <row r="34" spans="3:16" s="8" customFormat="1" ht="9.75" customHeight="1">
      <c r="C34" s="104"/>
      <c r="D34" s="105" t="s">
        <v>123</v>
      </c>
      <c r="E34" s="138">
        <v>0.05</v>
      </c>
      <c r="F34" s="138">
        <v>0.07</v>
      </c>
      <c r="G34" s="138">
        <v>0.12</v>
      </c>
      <c r="H34" s="138">
        <v>0.1</v>
      </c>
      <c r="I34" s="138">
        <v>0.09</v>
      </c>
      <c r="J34" s="223"/>
      <c r="K34" s="138">
        <v>1.3</v>
      </c>
      <c r="L34" s="138">
        <v>2.5</v>
      </c>
      <c r="M34" s="138">
        <v>4.2</v>
      </c>
      <c r="N34" s="138">
        <v>8.4</v>
      </c>
      <c r="O34" s="138">
        <v>8.1</v>
      </c>
      <c r="P34" s="104"/>
    </row>
    <row r="35" spans="3:16" s="8" customFormat="1" ht="9.75" customHeight="1">
      <c r="C35" s="104"/>
      <c r="D35" s="105" t="s">
        <v>125</v>
      </c>
      <c r="E35" s="138">
        <v>0.35</v>
      </c>
      <c r="F35" s="138">
        <v>0.37</v>
      </c>
      <c r="G35" s="138">
        <v>0.46</v>
      </c>
      <c r="H35" s="138">
        <v>0.4</v>
      </c>
      <c r="I35" s="138">
        <v>0.4</v>
      </c>
      <c r="J35" s="223"/>
      <c r="K35" s="138">
        <v>93.8</v>
      </c>
      <c r="L35" s="138">
        <v>94.8</v>
      </c>
      <c r="M35" s="138">
        <v>104.3</v>
      </c>
      <c r="N35" s="138">
        <v>137.8</v>
      </c>
      <c r="O35" s="138">
        <v>125.1</v>
      </c>
      <c r="P35" s="104"/>
    </row>
    <row r="36" spans="3:16" s="8" customFormat="1" ht="9.75" customHeight="1">
      <c r="C36" s="104"/>
      <c r="D36" s="105" t="s">
        <v>126</v>
      </c>
      <c r="E36" s="138">
        <v>0.79</v>
      </c>
      <c r="F36" s="138">
        <v>0.78</v>
      </c>
      <c r="G36" s="138">
        <v>0.94</v>
      </c>
      <c r="H36" s="138">
        <v>1.02</v>
      </c>
      <c r="I36" s="138">
        <v>0.93</v>
      </c>
      <c r="J36" s="223"/>
      <c r="K36" s="138">
        <v>238</v>
      </c>
      <c r="L36" s="138">
        <v>236.3</v>
      </c>
      <c r="M36" s="138">
        <v>242.9</v>
      </c>
      <c r="N36" s="138">
        <v>298.6</v>
      </c>
      <c r="O36" s="138">
        <v>346.8</v>
      </c>
      <c r="P36" s="104"/>
    </row>
    <row r="37" spans="3:16" s="8" customFormat="1" ht="9.75" customHeight="1">
      <c r="C37" s="108"/>
      <c r="D37" s="109" t="s">
        <v>128</v>
      </c>
      <c r="E37" s="153">
        <v>0.34</v>
      </c>
      <c r="F37" s="153">
        <v>0.36</v>
      </c>
      <c r="G37" s="153">
        <v>0.47</v>
      </c>
      <c r="H37" s="153">
        <v>0.51</v>
      </c>
      <c r="I37" s="153">
        <v>0.36</v>
      </c>
      <c r="J37" s="224"/>
      <c r="K37" s="153">
        <v>88.3</v>
      </c>
      <c r="L37" s="153">
        <v>93.8</v>
      </c>
      <c r="M37" s="153">
        <v>105.6</v>
      </c>
      <c r="N37" s="153">
        <v>144.2</v>
      </c>
      <c r="O37" s="153">
        <v>166.8</v>
      </c>
      <c r="P37" s="108"/>
    </row>
    <row r="38" spans="3:16" s="8" customFormat="1" ht="9.75" customHeight="1">
      <c r="C38" s="78"/>
      <c r="D38" s="79" t="s">
        <v>139</v>
      </c>
      <c r="E38" s="94">
        <v>0.04</v>
      </c>
      <c r="F38" s="94">
        <v>0.11</v>
      </c>
      <c r="G38" s="94">
        <v>0.17</v>
      </c>
      <c r="H38" s="94">
        <v>0.18</v>
      </c>
      <c r="I38" s="94" t="s">
        <v>42</v>
      </c>
      <c r="J38" s="225"/>
      <c r="K38" s="94">
        <v>1.1</v>
      </c>
      <c r="L38" s="94">
        <v>0.8</v>
      </c>
      <c r="M38" s="94">
        <v>3.8</v>
      </c>
      <c r="N38" s="94">
        <v>6.7</v>
      </c>
      <c r="O38" s="94" t="s">
        <v>42</v>
      </c>
      <c r="P38" s="78"/>
    </row>
    <row r="39" spans="3:16" s="8" customFormat="1" ht="9.75" customHeight="1">
      <c r="C39" s="101"/>
      <c r="D39" s="102" t="s">
        <v>129</v>
      </c>
      <c r="E39" s="152">
        <v>0.17</v>
      </c>
      <c r="F39" s="152">
        <v>0.18</v>
      </c>
      <c r="G39" s="152">
        <v>0.18</v>
      </c>
      <c r="H39" s="152">
        <v>0.27</v>
      </c>
      <c r="I39" s="152">
        <v>0.25</v>
      </c>
      <c r="J39" s="222"/>
      <c r="K39" s="152">
        <v>46.5</v>
      </c>
      <c r="L39" s="152">
        <v>53.9</v>
      </c>
      <c r="M39" s="152">
        <v>58.5</v>
      </c>
      <c r="N39" s="152">
        <v>73.8</v>
      </c>
      <c r="O39" s="152">
        <v>105.5</v>
      </c>
      <c r="P39" s="101"/>
    </row>
    <row r="40" spans="3:16" s="8" customFormat="1" ht="9.75" customHeight="1">
      <c r="C40" s="104"/>
      <c r="D40" s="105" t="s">
        <v>131</v>
      </c>
      <c r="E40" s="138">
        <v>0.92</v>
      </c>
      <c r="F40" s="138">
        <v>0.87</v>
      </c>
      <c r="G40" s="138">
        <v>0.94</v>
      </c>
      <c r="H40" s="138">
        <v>0.89</v>
      </c>
      <c r="I40" s="138">
        <v>0.95</v>
      </c>
      <c r="J40" s="223"/>
      <c r="K40" s="138">
        <v>394.2</v>
      </c>
      <c r="L40" s="138">
        <v>395</v>
      </c>
      <c r="M40" s="138">
        <v>383.4</v>
      </c>
      <c r="N40" s="138">
        <v>482.6</v>
      </c>
      <c r="O40" s="138">
        <v>501.4</v>
      </c>
      <c r="P40" s="104"/>
    </row>
    <row r="41" spans="3:16" s="8" customFormat="1" ht="9.75" customHeight="1">
      <c r="C41" s="108"/>
      <c r="D41" s="109" t="s">
        <v>132</v>
      </c>
      <c r="E41" s="153">
        <v>0.39</v>
      </c>
      <c r="F41" s="153">
        <v>0.41</v>
      </c>
      <c r="G41" s="153">
        <v>0.44</v>
      </c>
      <c r="H41" s="153">
        <v>0.39</v>
      </c>
      <c r="I41" s="153">
        <v>0.37</v>
      </c>
      <c r="J41" s="224"/>
      <c r="K41" s="153">
        <v>135.6</v>
      </c>
      <c r="L41" s="153">
        <v>156.9</v>
      </c>
      <c r="M41" s="153">
        <v>168.8</v>
      </c>
      <c r="N41" s="153">
        <v>190.6</v>
      </c>
      <c r="O41" s="153">
        <v>174.9</v>
      </c>
      <c r="P41" s="108"/>
    </row>
    <row r="42" spans="3:17" ht="9.75" customHeight="1">
      <c r="C42" s="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8"/>
      <c r="Q42" s="5"/>
    </row>
    <row r="43" spans="3:16" ht="9.75" customHeight="1">
      <c r="C43" s="8"/>
      <c r="D43" s="20" t="s">
        <v>361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8"/>
    </row>
    <row r="44" spans="3:16" ht="9.75" customHeight="1">
      <c r="C44" s="8"/>
      <c r="D44" s="2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8"/>
    </row>
    <row r="45" ht="9.75" customHeight="1">
      <c r="G45" s="23"/>
    </row>
    <row r="46" ht="9.75" customHeight="1">
      <c r="G46" s="23"/>
    </row>
    <row r="47" ht="9.75" customHeight="1">
      <c r="G47" s="23"/>
    </row>
    <row r="48" ht="9.75" customHeight="1">
      <c r="G48" s="23"/>
    </row>
    <row r="49" ht="9.75" customHeight="1"/>
  </sheetData>
  <mergeCells count="2">
    <mergeCell ref="E9:J9"/>
    <mergeCell ref="K9:P9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D2:O1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29.140625" style="4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1" t="s">
        <v>45</v>
      </c>
    </row>
    <row r="4" s="1" customFormat="1" ht="11.25">
      <c r="D4" s="1" t="s">
        <v>49</v>
      </c>
    </row>
    <row r="5" s="1" customFormat="1" ht="11.25"/>
    <row r="6" s="1" customFormat="1" ht="11.25">
      <c r="D6" s="1" t="s">
        <v>200</v>
      </c>
    </row>
    <row r="7" s="1" customFormat="1" ht="11.25">
      <c r="D7" s="1" t="s">
        <v>157</v>
      </c>
    </row>
    <row r="8" ht="12"/>
    <row r="9" spans="5:15" ht="12">
      <c r="E9" s="4">
        <v>1998</v>
      </c>
      <c r="F9" s="4">
        <v>1999</v>
      </c>
      <c r="G9" s="4">
        <v>2000</v>
      </c>
      <c r="H9" s="4">
        <v>2001</v>
      </c>
      <c r="I9" s="4">
        <v>2002</v>
      </c>
      <c r="J9" s="4">
        <v>2003</v>
      </c>
      <c r="K9" s="4">
        <v>2004</v>
      </c>
      <c r="L9" s="4">
        <v>2005</v>
      </c>
      <c r="M9" s="4">
        <v>2006</v>
      </c>
      <c r="N9" s="4">
        <v>2007</v>
      </c>
      <c r="O9" s="27"/>
    </row>
    <row r="10" spans="4:15" ht="12">
      <c r="D10" s="4" t="s">
        <v>158</v>
      </c>
      <c r="E10" s="62">
        <v>2.9</v>
      </c>
      <c r="F10" s="62">
        <v>3</v>
      </c>
      <c r="G10" s="62">
        <v>3.9</v>
      </c>
      <c r="H10" s="62">
        <v>2</v>
      </c>
      <c r="I10" s="62">
        <v>1.2</v>
      </c>
      <c r="J10" s="62">
        <v>1.3</v>
      </c>
      <c r="K10" s="62">
        <v>2.5</v>
      </c>
      <c r="L10" s="62">
        <v>1.9</v>
      </c>
      <c r="M10" s="62">
        <v>3.1</v>
      </c>
      <c r="N10" s="62">
        <v>2.9</v>
      </c>
      <c r="O10" s="62"/>
    </row>
    <row r="11" spans="4:15" ht="12">
      <c r="D11" s="4" t="s">
        <v>159</v>
      </c>
      <c r="E11" s="62">
        <v>2.8</v>
      </c>
      <c r="F11" s="62">
        <v>2.8</v>
      </c>
      <c r="G11" s="62">
        <v>3.6</v>
      </c>
      <c r="H11" s="62">
        <v>1.7</v>
      </c>
      <c r="I11" s="62">
        <v>1</v>
      </c>
      <c r="J11" s="62">
        <v>0.9</v>
      </c>
      <c r="K11" s="62">
        <v>2.1</v>
      </c>
      <c r="L11" s="62">
        <v>1.5</v>
      </c>
      <c r="M11" s="62">
        <v>2.7</v>
      </c>
      <c r="N11" s="62">
        <v>2.5</v>
      </c>
      <c r="O11" s="62"/>
    </row>
    <row r="12" ht="12"/>
    <row r="13" ht="12">
      <c r="D13" s="4" t="s">
        <v>160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21"/>
  <dimension ref="D1:O1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28.8515625" style="4" customWidth="1"/>
    <col min="5" max="16384" width="9.140625" style="4" customWidth="1"/>
  </cols>
  <sheetData>
    <row r="1" s="1" customFormat="1" ht="11.25">
      <c r="D1" s="16"/>
    </row>
    <row r="2" s="1" customFormat="1" ht="11.25">
      <c r="D2" s="1" t="s">
        <v>196</v>
      </c>
    </row>
    <row r="3" s="1" customFormat="1" ht="11.25">
      <c r="D3" s="235" t="s">
        <v>145</v>
      </c>
    </row>
    <row r="4" spans="4:15" s="1" customFormat="1" ht="11.25">
      <c r="D4" s="1" t="s">
        <v>358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5:15" s="1" customFormat="1" ht="11.25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4:15" s="1" customFormat="1" ht="11.25">
      <c r="D6" s="18" t="s">
        <v>362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4:15" s="1" customFormat="1" ht="11.25">
      <c r="D7" s="1" t="s">
        <v>363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2"/>
    <row r="9" spans="5:15" ht="12">
      <c r="E9" s="4">
        <v>1996</v>
      </c>
      <c r="F9" s="4">
        <v>1997</v>
      </c>
      <c r="G9" s="4">
        <v>1998</v>
      </c>
      <c r="H9" s="4">
        <v>1999</v>
      </c>
      <c r="I9" s="4">
        <v>2000</v>
      </c>
      <c r="J9" s="4">
        <v>2001</v>
      </c>
      <c r="K9" s="4">
        <v>2002</v>
      </c>
      <c r="L9" s="4">
        <v>2003</v>
      </c>
      <c r="M9" s="4">
        <v>2004</v>
      </c>
      <c r="N9" s="4">
        <v>2005</v>
      </c>
      <c r="O9" s="4">
        <v>2006</v>
      </c>
    </row>
    <row r="10" spans="4:15" ht="12">
      <c r="D10" s="44" t="s">
        <v>0</v>
      </c>
      <c r="E10" s="19">
        <v>24765.5</v>
      </c>
      <c r="F10" s="19">
        <v>23590.6</v>
      </c>
      <c r="G10" s="19">
        <v>24658.8</v>
      </c>
      <c r="H10" s="19">
        <v>25098.4</v>
      </c>
      <c r="I10" s="19">
        <v>27380.6</v>
      </c>
      <c r="J10" s="19">
        <v>29449.6</v>
      </c>
      <c r="K10" s="19">
        <v>31698.3</v>
      </c>
      <c r="L10" s="19">
        <v>32805.3</v>
      </c>
      <c r="M10" s="19">
        <v>34398.8</v>
      </c>
      <c r="N10" s="19">
        <v>44811.4</v>
      </c>
      <c r="O10" s="19">
        <v>47017.6</v>
      </c>
    </row>
    <row r="11" spans="4:15" ht="12">
      <c r="D11" s="4" t="s">
        <v>1</v>
      </c>
      <c r="E11" s="19">
        <v>44891.7</v>
      </c>
      <c r="F11" s="19">
        <v>40250.7</v>
      </c>
      <c r="G11" s="19">
        <v>61304.7</v>
      </c>
      <c r="H11" s="19">
        <v>75445.6</v>
      </c>
      <c r="I11" s="19">
        <v>63723.3</v>
      </c>
      <c r="J11" s="19">
        <v>26428</v>
      </c>
      <c r="K11" s="19">
        <v>697.4</v>
      </c>
      <c r="L11" s="19">
        <v>23109.4</v>
      </c>
      <c r="M11" s="19">
        <v>48416.2</v>
      </c>
      <c r="N11" s="19">
        <v>55818.3</v>
      </c>
      <c r="O11" s="19">
        <v>75156.4</v>
      </c>
    </row>
    <row r="12" spans="4:15" ht="12">
      <c r="D12" s="4" t="s">
        <v>2</v>
      </c>
      <c r="E12" s="19">
        <v>2266.6</v>
      </c>
      <c r="F12" s="19">
        <v>693</v>
      </c>
      <c r="G12" s="19">
        <v>48.8</v>
      </c>
      <c r="H12" s="19">
        <v>-64.4</v>
      </c>
      <c r="I12" s="19">
        <v>-468</v>
      </c>
      <c r="J12" s="19">
        <v>-626.1</v>
      </c>
      <c r="K12" s="19">
        <v>4572.9</v>
      </c>
      <c r="L12" s="19">
        <v>891.3</v>
      </c>
      <c r="M12" s="19">
        <v>-1444.6</v>
      </c>
      <c r="N12" s="19">
        <v>4297.5</v>
      </c>
      <c r="O12" s="19">
        <v>-7079.4</v>
      </c>
    </row>
    <row r="13" spans="4:15" ht="12">
      <c r="D13" s="4" t="s">
        <v>3</v>
      </c>
      <c r="E13" s="19">
        <v>1867.5</v>
      </c>
      <c r="F13" s="19">
        <v>1700.1</v>
      </c>
      <c r="G13" s="19">
        <v>1721.5</v>
      </c>
      <c r="H13" s="19">
        <v>1933.4</v>
      </c>
      <c r="I13" s="19">
        <v>2187.9</v>
      </c>
      <c r="J13" s="19">
        <v>1962.6</v>
      </c>
      <c r="K13" s="19">
        <v>1787.5</v>
      </c>
      <c r="L13" s="19">
        <v>2101.5</v>
      </c>
      <c r="M13" s="19">
        <v>2115.2</v>
      </c>
      <c r="N13" s="19">
        <v>2896</v>
      </c>
      <c r="O13" s="19">
        <v>2492.7</v>
      </c>
    </row>
    <row r="14" spans="5:15" ht="12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4:14" ht="12">
      <c r="D15" s="44" t="s">
        <v>399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5:14" ht="12"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5:14" ht="12"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"/>
  <dimension ref="D1:Y2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28.8515625" style="4" customWidth="1"/>
    <col min="5" max="16384" width="9.140625" style="4" customWidth="1"/>
  </cols>
  <sheetData>
    <row r="1" s="1" customFormat="1" ht="11.25">
      <c r="D1" s="16"/>
    </row>
    <row r="2" s="1" customFormat="1" ht="11.25">
      <c r="D2" s="1" t="s">
        <v>196</v>
      </c>
    </row>
    <row r="3" s="1" customFormat="1" ht="11.25">
      <c r="D3" s="235" t="s">
        <v>145</v>
      </c>
    </row>
    <row r="4" spans="4:15" s="1" customFormat="1" ht="11.25">
      <c r="D4" s="1" t="s">
        <v>358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5:15" s="1" customFormat="1" ht="11.25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4:15" s="1" customFormat="1" ht="11.25">
      <c r="D6" s="18" t="s">
        <v>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4:15" s="1" customFormat="1" ht="11.25">
      <c r="D7" s="1" t="s">
        <v>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9" spans="5:25" ht="11.25">
      <c r="E9" s="4">
        <v>1996</v>
      </c>
      <c r="G9" s="4">
        <v>1998</v>
      </c>
      <c r="I9" s="4">
        <v>2000</v>
      </c>
      <c r="K9" s="4">
        <v>2002</v>
      </c>
      <c r="M9" s="4">
        <v>2004</v>
      </c>
      <c r="O9" s="4">
        <v>2006</v>
      </c>
      <c r="Q9" s="4">
        <v>2008</v>
      </c>
      <c r="S9" s="4">
        <v>2010</v>
      </c>
      <c r="U9" s="4">
        <v>2012</v>
      </c>
      <c r="W9" s="4">
        <v>2014</v>
      </c>
      <c r="Y9" s="4">
        <v>2016</v>
      </c>
    </row>
    <row r="10" spans="4:16" ht="11.25">
      <c r="D10" s="4" t="s">
        <v>44</v>
      </c>
      <c r="E10" s="233">
        <v>0.37</v>
      </c>
      <c r="F10" s="233">
        <v>0.33</v>
      </c>
      <c r="G10" s="233">
        <v>0.33</v>
      </c>
      <c r="H10" s="233">
        <v>0.32</v>
      </c>
      <c r="I10" s="233">
        <v>0.32</v>
      </c>
      <c r="J10" s="233">
        <v>0.33</v>
      </c>
      <c r="K10" s="233">
        <v>0.35</v>
      </c>
      <c r="L10" s="233">
        <v>0.36</v>
      </c>
      <c r="M10" s="233">
        <v>0.35</v>
      </c>
      <c r="N10" s="233">
        <v>0.44</v>
      </c>
      <c r="O10" s="233">
        <v>0.43</v>
      </c>
      <c r="P10" s="233">
        <v>0.4</v>
      </c>
    </row>
    <row r="11" spans="4:25" ht="11.25">
      <c r="D11" s="4" t="s">
        <v>6</v>
      </c>
      <c r="E11" s="4">
        <v>0.7</v>
      </c>
      <c r="F11" s="4">
        <v>0.7</v>
      </c>
      <c r="G11" s="4">
        <v>0.7</v>
      </c>
      <c r="H11" s="4">
        <v>0.7</v>
      </c>
      <c r="I11" s="4">
        <v>0.7</v>
      </c>
      <c r="J11" s="4">
        <v>0.7</v>
      </c>
      <c r="K11" s="4">
        <v>0.7</v>
      </c>
      <c r="L11" s="4">
        <v>0.7</v>
      </c>
      <c r="M11" s="4">
        <v>0.7</v>
      </c>
      <c r="N11" s="4">
        <v>0.7</v>
      </c>
      <c r="O11" s="4">
        <v>0.7</v>
      </c>
      <c r="P11" s="4">
        <v>0.7</v>
      </c>
      <c r="Q11" s="4">
        <v>0.7</v>
      </c>
      <c r="R11" s="4">
        <v>0.7</v>
      </c>
      <c r="S11" s="4">
        <v>0.7</v>
      </c>
      <c r="T11" s="4">
        <v>0.7</v>
      </c>
      <c r="U11" s="4">
        <v>0.7</v>
      </c>
      <c r="V11" s="4">
        <v>0.7</v>
      </c>
      <c r="W11" s="4">
        <v>0.7</v>
      </c>
      <c r="X11" s="4">
        <v>0.7</v>
      </c>
      <c r="Y11" s="4">
        <v>0.7</v>
      </c>
    </row>
    <row r="12" spans="5:25" ht="11.2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34">
        <v>0.39</v>
      </c>
      <c r="P12" s="43">
        <v>0.4325</v>
      </c>
      <c r="Q12" s="43">
        <v>0.475</v>
      </c>
      <c r="R12" s="43">
        <v>0.5175</v>
      </c>
      <c r="S12" s="234">
        <v>0.56</v>
      </c>
      <c r="T12" s="43"/>
      <c r="U12" s="43"/>
      <c r="V12" s="43"/>
      <c r="W12" s="43"/>
      <c r="X12" s="43"/>
      <c r="Y12" s="43"/>
    </row>
    <row r="13" spans="5:25" ht="11.2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3"/>
      <c r="P13" s="43"/>
      <c r="Q13" s="43"/>
      <c r="R13" s="43"/>
      <c r="S13" s="234">
        <v>0.56</v>
      </c>
      <c r="T13" s="43">
        <v>0.5833333333333334</v>
      </c>
      <c r="U13" s="43">
        <v>0.6066666666666667</v>
      </c>
      <c r="V13" s="43">
        <v>0.63</v>
      </c>
      <c r="W13" s="43">
        <v>0.6533333333333333</v>
      </c>
      <c r="X13" s="43">
        <v>0.6766666666666666</v>
      </c>
      <c r="Y13" s="234">
        <v>0.7</v>
      </c>
    </row>
    <row r="14" spans="5:25" ht="11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4:25" ht="11.25">
      <c r="D15" s="20" t="s">
        <v>398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S15" s="233"/>
      <c r="Y15" s="233"/>
    </row>
    <row r="16" spans="5:14" ht="11.25"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5:14" ht="11.25"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23" ht="11.25">
      <c r="D23" s="42"/>
    </row>
    <row r="24" ht="11.25">
      <c r="D24" s="42"/>
    </row>
    <row r="25" ht="11.25">
      <c r="D25" s="231"/>
    </row>
    <row r="26" ht="11.25">
      <c r="D26" s="231"/>
    </row>
    <row r="27" ht="11.25">
      <c r="D27" s="42"/>
    </row>
    <row r="29" ht="11.25">
      <c r="D29" s="232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C2:S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1484375" style="4" customWidth="1"/>
    <col min="4" max="4" width="10.7109375" style="29" customWidth="1"/>
    <col min="5" max="5" width="4.421875" style="4" customWidth="1"/>
    <col min="6" max="10" width="4.7109375" style="4" customWidth="1"/>
    <col min="11" max="11" width="0.42578125" style="4" customWidth="1"/>
    <col min="12" max="17" width="5.57421875" style="4" customWidth="1"/>
    <col min="18" max="18" width="1.1484375" style="4" customWidth="1"/>
    <col min="19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>
      <c r="D5" s="3"/>
    </row>
    <row r="6" s="1" customFormat="1" ht="11.25">
      <c r="D6" s="1" t="s">
        <v>380</v>
      </c>
    </row>
    <row r="7" s="1" customFormat="1" ht="11.25"/>
    <row r="9" spans="3:18" ht="22.5" customHeight="1">
      <c r="C9" s="238"/>
      <c r="D9" s="239"/>
      <c r="E9" s="267" t="s">
        <v>161</v>
      </c>
      <c r="F9" s="267"/>
      <c r="G9" s="267"/>
      <c r="H9" s="267"/>
      <c r="I9" s="267"/>
      <c r="J9" s="267"/>
      <c r="K9" s="268"/>
      <c r="L9" s="269" t="s">
        <v>432</v>
      </c>
      <c r="M9" s="267"/>
      <c r="N9" s="267"/>
      <c r="O9" s="267"/>
      <c r="P9" s="267"/>
      <c r="Q9" s="267"/>
      <c r="R9" s="247"/>
    </row>
    <row r="10" spans="3:18" s="9" customFormat="1" ht="11.25" customHeight="1">
      <c r="C10" s="72"/>
      <c r="D10" s="72"/>
      <c r="E10" s="163">
        <v>2002</v>
      </c>
      <c r="F10" s="163">
        <v>2003</v>
      </c>
      <c r="G10" s="163">
        <v>2004</v>
      </c>
      <c r="H10" s="163">
        <v>2005</v>
      </c>
      <c r="I10" s="163">
        <v>2006</v>
      </c>
      <c r="J10" s="163">
        <v>2007</v>
      </c>
      <c r="K10" s="164"/>
      <c r="L10" s="163">
        <v>2002</v>
      </c>
      <c r="M10" s="163">
        <v>2003</v>
      </c>
      <c r="N10" s="163">
        <v>2004</v>
      </c>
      <c r="O10" s="163">
        <v>2005</v>
      </c>
      <c r="P10" s="163">
        <v>2006</v>
      </c>
      <c r="Q10" s="163">
        <v>2007</v>
      </c>
      <c r="R10" s="72"/>
    </row>
    <row r="11" spans="3:18" ht="9.75" customHeight="1">
      <c r="C11" s="95"/>
      <c r="D11" s="96" t="s">
        <v>46</v>
      </c>
      <c r="E11" s="249">
        <v>100</v>
      </c>
      <c r="F11" s="249">
        <v>100</v>
      </c>
      <c r="G11" s="249">
        <v>100</v>
      </c>
      <c r="H11" s="249">
        <v>100</v>
      </c>
      <c r="I11" s="249">
        <v>100</v>
      </c>
      <c r="J11" s="249">
        <v>100</v>
      </c>
      <c r="K11" s="157"/>
      <c r="L11" s="114">
        <v>86.8</v>
      </c>
      <c r="M11" s="114">
        <v>87.2</v>
      </c>
      <c r="N11" s="114">
        <v>87.6</v>
      </c>
      <c r="O11" s="114">
        <v>87.6</v>
      </c>
      <c r="P11" s="114">
        <v>87.8</v>
      </c>
      <c r="Q11" s="114">
        <v>88</v>
      </c>
      <c r="R11" s="96"/>
    </row>
    <row r="12" spans="3:18" ht="9.75" customHeight="1">
      <c r="C12" s="98"/>
      <c r="D12" s="99" t="s">
        <v>140</v>
      </c>
      <c r="E12" s="250" t="s">
        <v>42</v>
      </c>
      <c r="F12" s="250" t="s">
        <v>42</v>
      </c>
      <c r="G12" s="250">
        <v>110.3</v>
      </c>
      <c r="H12" s="250">
        <v>110.6</v>
      </c>
      <c r="I12" s="250">
        <v>110.2</v>
      </c>
      <c r="J12" s="250">
        <v>110.2</v>
      </c>
      <c r="K12" s="158"/>
      <c r="L12" s="251" t="s">
        <v>42</v>
      </c>
      <c r="M12" s="251" t="s">
        <v>42</v>
      </c>
      <c r="N12" s="116">
        <v>101.1</v>
      </c>
      <c r="O12" s="116">
        <v>101.8</v>
      </c>
      <c r="P12" s="116">
        <v>101.7</v>
      </c>
      <c r="Q12" s="116">
        <v>101.8</v>
      </c>
      <c r="R12" s="99"/>
    </row>
    <row r="13" spans="3:19" ht="9.75" customHeight="1">
      <c r="C13" s="101"/>
      <c r="D13" s="102" t="s">
        <v>60</v>
      </c>
      <c r="E13" s="118">
        <v>136.6</v>
      </c>
      <c r="F13" s="118">
        <v>134.8</v>
      </c>
      <c r="G13" s="118">
        <v>132.2</v>
      </c>
      <c r="H13" s="118">
        <v>132</v>
      </c>
      <c r="I13" s="118">
        <v>131.3</v>
      </c>
      <c r="J13" s="118">
        <v>130.2</v>
      </c>
      <c r="K13" s="159"/>
      <c r="L13" s="252">
        <v>127.9</v>
      </c>
      <c r="M13" s="252">
        <v>126.4</v>
      </c>
      <c r="N13" s="252">
        <v>126.8</v>
      </c>
      <c r="O13" s="252">
        <v>125.2</v>
      </c>
      <c r="P13" s="252">
        <v>124.1</v>
      </c>
      <c r="Q13" s="252">
        <v>123.7</v>
      </c>
      <c r="R13" s="102"/>
      <c r="S13" s="21"/>
    </row>
    <row r="14" spans="3:18" ht="9.75" customHeight="1">
      <c r="C14" s="104"/>
      <c r="D14" s="105" t="s">
        <v>62</v>
      </c>
      <c r="E14" s="120">
        <v>33.1</v>
      </c>
      <c r="F14" s="120">
        <v>33.5</v>
      </c>
      <c r="G14" s="120">
        <v>33.8</v>
      </c>
      <c r="H14" s="120">
        <v>34.3</v>
      </c>
      <c r="I14" s="120">
        <v>34.8</v>
      </c>
      <c r="J14" s="120">
        <v>35.7</v>
      </c>
      <c r="K14" s="160"/>
      <c r="L14" s="120">
        <v>29.6</v>
      </c>
      <c r="M14" s="120">
        <v>30.1</v>
      </c>
      <c r="N14" s="120">
        <v>30.1</v>
      </c>
      <c r="O14" s="120">
        <v>30.7</v>
      </c>
      <c r="P14" s="120">
        <v>31.3</v>
      </c>
      <c r="Q14" s="120">
        <v>32</v>
      </c>
      <c r="R14" s="105"/>
    </row>
    <row r="15" spans="3:19" ht="9.75" customHeight="1">
      <c r="C15" s="104"/>
      <c r="D15" s="105" t="s">
        <v>64</v>
      </c>
      <c r="E15" s="120">
        <v>63.1</v>
      </c>
      <c r="F15" s="120">
        <v>66.7</v>
      </c>
      <c r="G15" s="120">
        <v>68.1</v>
      </c>
      <c r="H15" s="120">
        <v>68.9</v>
      </c>
      <c r="I15" s="120">
        <v>70.4</v>
      </c>
      <c r="J15" s="253">
        <v>73.6</v>
      </c>
      <c r="K15" s="160"/>
      <c r="L15" s="120">
        <v>48</v>
      </c>
      <c r="M15" s="120">
        <v>50.6</v>
      </c>
      <c r="N15" s="120">
        <v>51.8</v>
      </c>
      <c r="O15" s="120">
        <v>52.1</v>
      </c>
      <c r="P15" s="120">
        <v>53.3</v>
      </c>
      <c r="Q15" s="254" t="s">
        <v>42</v>
      </c>
      <c r="R15" s="105"/>
      <c r="S15" s="21"/>
    </row>
    <row r="16" spans="3:19" ht="9.75" customHeight="1">
      <c r="C16" s="104"/>
      <c r="D16" s="105" t="s">
        <v>65</v>
      </c>
      <c r="E16" s="120">
        <v>108.6</v>
      </c>
      <c r="F16" s="120">
        <v>106.4</v>
      </c>
      <c r="G16" s="120">
        <v>108.8</v>
      </c>
      <c r="H16" s="120">
        <v>109.2</v>
      </c>
      <c r="I16" s="120">
        <v>108.3</v>
      </c>
      <c r="J16" s="120">
        <v>106</v>
      </c>
      <c r="K16" s="160"/>
      <c r="L16" s="120">
        <v>103.1</v>
      </c>
      <c r="M16" s="120">
        <v>101.2</v>
      </c>
      <c r="N16" s="120">
        <v>103.9</v>
      </c>
      <c r="O16" s="120">
        <v>105.2</v>
      </c>
      <c r="P16" s="120">
        <v>103.7</v>
      </c>
      <c r="Q16" s="120">
        <v>100.4</v>
      </c>
      <c r="R16" s="105"/>
      <c r="S16" s="21"/>
    </row>
    <row r="17" spans="3:19" ht="9.75" customHeight="1">
      <c r="C17" s="104"/>
      <c r="D17" s="105" t="s">
        <v>66</v>
      </c>
      <c r="E17" s="120">
        <v>106.5</v>
      </c>
      <c r="F17" s="120">
        <v>108.8</v>
      </c>
      <c r="G17" s="120">
        <v>108.3</v>
      </c>
      <c r="H17" s="120">
        <v>107.4</v>
      </c>
      <c r="I17" s="120">
        <v>106.9</v>
      </c>
      <c r="J17" s="120">
        <v>105.7</v>
      </c>
      <c r="K17" s="160"/>
      <c r="L17" s="120">
        <v>108.9</v>
      </c>
      <c r="M17" s="120">
        <v>111.7</v>
      </c>
      <c r="N17" s="120">
        <v>111.6</v>
      </c>
      <c r="O17" s="120">
        <v>111.2</v>
      </c>
      <c r="P17" s="120">
        <v>110.9</v>
      </c>
      <c r="Q17" s="120">
        <v>109.7</v>
      </c>
      <c r="R17" s="105"/>
      <c r="S17" s="21"/>
    </row>
    <row r="18" spans="3:19" ht="9.75" customHeight="1">
      <c r="C18" s="104"/>
      <c r="D18" s="105" t="s">
        <v>67</v>
      </c>
      <c r="E18" s="120">
        <v>49.3</v>
      </c>
      <c r="F18" s="120">
        <v>53</v>
      </c>
      <c r="G18" s="120">
        <v>55.3</v>
      </c>
      <c r="H18" s="120">
        <v>59</v>
      </c>
      <c r="I18" s="120">
        <v>61.7</v>
      </c>
      <c r="J18" s="120">
        <v>64.7</v>
      </c>
      <c r="K18" s="160"/>
      <c r="L18" s="120">
        <v>37.9</v>
      </c>
      <c r="M18" s="120">
        <v>40.6</v>
      </c>
      <c r="N18" s="120">
        <v>42.6</v>
      </c>
      <c r="O18" s="120">
        <v>45.1</v>
      </c>
      <c r="P18" s="120">
        <v>47.2</v>
      </c>
      <c r="Q18" s="120">
        <v>49.8</v>
      </c>
      <c r="R18" s="105"/>
      <c r="S18" s="21"/>
    </row>
    <row r="19" spans="3:19" ht="9.75" customHeight="1">
      <c r="C19" s="104"/>
      <c r="D19" s="105" t="s">
        <v>71</v>
      </c>
      <c r="E19" s="120">
        <v>133.5</v>
      </c>
      <c r="F19" s="120">
        <v>135.5</v>
      </c>
      <c r="G19" s="120">
        <v>134.8</v>
      </c>
      <c r="H19" s="120">
        <v>133.8</v>
      </c>
      <c r="I19" s="120">
        <v>134.7</v>
      </c>
      <c r="J19" s="253">
        <v>135.7</v>
      </c>
      <c r="K19" s="160"/>
      <c r="L19" s="120">
        <v>103.5</v>
      </c>
      <c r="M19" s="120">
        <v>105.9</v>
      </c>
      <c r="N19" s="120">
        <v>106.2</v>
      </c>
      <c r="O19" s="120">
        <v>105.5</v>
      </c>
      <c r="P19" s="120">
        <v>106.5</v>
      </c>
      <c r="Q19" s="254" t="s">
        <v>42</v>
      </c>
      <c r="R19" s="105"/>
      <c r="S19" s="21"/>
    </row>
    <row r="20" spans="3:18" ht="9.75" customHeight="1">
      <c r="C20" s="104"/>
      <c r="D20" s="105" t="s">
        <v>73</v>
      </c>
      <c r="E20" s="120">
        <v>100.5</v>
      </c>
      <c r="F20" s="120">
        <v>100.3</v>
      </c>
      <c r="G20" s="120">
        <v>101.8</v>
      </c>
      <c r="H20" s="120">
        <v>103.5</v>
      </c>
      <c r="I20" s="120">
        <v>103.8</v>
      </c>
      <c r="J20" s="120">
        <v>105</v>
      </c>
      <c r="K20" s="160"/>
      <c r="L20" s="120">
        <v>70.4</v>
      </c>
      <c r="M20" s="120">
        <v>70.5</v>
      </c>
      <c r="N20" s="120">
        <v>72.7</v>
      </c>
      <c r="O20" s="120">
        <v>73.7</v>
      </c>
      <c r="P20" s="120">
        <v>71.8</v>
      </c>
      <c r="Q20" s="254" t="s">
        <v>42</v>
      </c>
      <c r="R20" s="105"/>
    </row>
    <row r="21" spans="3:19" ht="9.75" customHeight="1">
      <c r="C21" s="104"/>
      <c r="D21" s="105" t="s">
        <v>74</v>
      </c>
      <c r="E21" s="120">
        <v>105</v>
      </c>
      <c r="F21" s="120">
        <v>104</v>
      </c>
      <c r="G21" s="120">
        <v>102.2</v>
      </c>
      <c r="H21" s="120">
        <v>102</v>
      </c>
      <c r="I21" s="120">
        <v>102.9</v>
      </c>
      <c r="J21" s="120">
        <v>105.1</v>
      </c>
      <c r="K21" s="160"/>
      <c r="L21" s="120">
        <v>90.1</v>
      </c>
      <c r="M21" s="120">
        <v>90</v>
      </c>
      <c r="N21" s="120">
        <v>89.9</v>
      </c>
      <c r="O21" s="120">
        <v>90.8</v>
      </c>
      <c r="P21" s="120">
        <v>92.4</v>
      </c>
      <c r="Q21" s="120">
        <v>95.6</v>
      </c>
      <c r="R21" s="105"/>
      <c r="S21" s="21"/>
    </row>
    <row r="22" spans="3:19" ht="9.75" customHeight="1">
      <c r="C22" s="104"/>
      <c r="D22" s="105" t="s">
        <v>78</v>
      </c>
      <c r="E22" s="120">
        <v>125.7</v>
      </c>
      <c r="F22" s="120">
        <v>121.8</v>
      </c>
      <c r="G22" s="120">
        <v>120.8</v>
      </c>
      <c r="H22" s="120">
        <v>123.7</v>
      </c>
      <c r="I22" s="120">
        <v>124</v>
      </c>
      <c r="J22" s="120">
        <v>124.3</v>
      </c>
      <c r="K22" s="160"/>
      <c r="L22" s="120">
        <v>120.8</v>
      </c>
      <c r="M22" s="120">
        <v>117.4</v>
      </c>
      <c r="N22" s="120">
        <v>114.9</v>
      </c>
      <c r="O22" s="120">
        <v>117.8</v>
      </c>
      <c r="P22" s="120">
        <v>119.5</v>
      </c>
      <c r="Q22" s="254" t="s">
        <v>42</v>
      </c>
      <c r="R22" s="105"/>
      <c r="S22" s="21"/>
    </row>
    <row r="23" spans="3:19" ht="9.75" customHeight="1">
      <c r="C23" s="104"/>
      <c r="D23" s="105" t="s">
        <v>81</v>
      </c>
      <c r="E23" s="120">
        <v>117.8</v>
      </c>
      <c r="F23" s="120">
        <v>115.7</v>
      </c>
      <c r="G23" s="120">
        <v>112.3</v>
      </c>
      <c r="H23" s="120">
        <v>111.1</v>
      </c>
      <c r="I23" s="120">
        <v>108.9</v>
      </c>
      <c r="J23" s="120">
        <v>108</v>
      </c>
      <c r="K23" s="160"/>
      <c r="L23" s="120">
        <v>95.1</v>
      </c>
      <c r="M23" s="120">
        <v>93.6</v>
      </c>
      <c r="N23" s="120">
        <v>91.3</v>
      </c>
      <c r="O23" s="120">
        <v>90.7</v>
      </c>
      <c r="P23" s="120">
        <v>89.1</v>
      </c>
      <c r="Q23" s="120">
        <v>88</v>
      </c>
      <c r="R23" s="105"/>
      <c r="S23" s="21"/>
    </row>
    <row r="24" spans="3:19" ht="9.75" customHeight="1">
      <c r="C24" s="104"/>
      <c r="D24" s="105" t="s">
        <v>84</v>
      </c>
      <c r="E24" s="120">
        <v>84.6</v>
      </c>
      <c r="F24" s="120">
        <v>82.7</v>
      </c>
      <c r="G24" s="120">
        <v>82.9</v>
      </c>
      <c r="H24" s="120">
        <v>84.2</v>
      </c>
      <c r="I24" s="120">
        <v>85</v>
      </c>
      <c r="J24" s="120">
        <v>86.1</v>
      </c>
      <c r="K24" s="160"/>
      <c r="L24" s="120">
        <v>65.1</v>
      </c>
      <c r="M24" s="120">
        <v>63.8</v>
      </c>
      <c r="N24" s="120">
        <v>65.6</v>
      </c>
      <c r="O24" s="120">
        <v>67.7</v>
      </c>
      <c r="P24" s="120">
        <v>67.7</v>
      </c>
      <c r="Q24" s="120">
        <v>68.9</v>
      </c>
      <c r="R24" s="105"/>
      <c r="S24" s="21"/>
    </row>
    <row r="25" spans="3:18" ht="9.75" customHeight="1">
      <c r="C25" s="104"/>
      <c r="D25" s="105" t="s">
        <v>88</v>
      </c>
      <c r="E25" s="120">
        <v>43.1</v>
      </c>
      <c r="F25" s="120">
        <v>44.3</v>
      </c>
      <c r="G25" s="120">
        <v>46</v>
      </c>
      <c r="H25" s="120">
        <v>49.2</v>
      </c>
      <c r="I25" s="120">
        <v>50.9</v>
      </c>
      <c r="J25" s="120">
        <v>53.6</v>
      </c>
      <c r="K25" s="160"/>
      <c r="L25" s="254">
        <v>33</v>
      </c>
      <c r="M25" s="254">
        <v>33.6</v>
      </c>
      <c r="N25" s="254">
        <v>36.1</v>
      </c>
      <c r="O25" s="254">
        <v>38.6</v>
      </c>
      <c r="P25" s="254">
        <v>39.9</v>
      </c>
      <c r="Q25" s="254">
        <v>42.1</v>
      </c>
      <c r="R25" s="105"/>
    </row>
    <row r="26" spans="3:19" ht="9.75" customHeight="1">
      <c r="C26" s="104"/>
      <c r="D26" s="105" t="s">
        <v>90</v>
      </c>
      <c r="E26" s="120">
        <v>48</v>
      </c>
      <c r="F26" s="120">
        <v>52</v>
      </c>
      <c r="G26" s="120">
        <v>53.3</v>
      </c>
      <c r="H26" s="120">
        <v>54.6</v>
      </c>
      <c r="I26" s="120">
        <v>57.1</v>
      </c>
      <c r="J26" s="120">
        <v>60.7</v>
      </c>
      <c r="K26" s="160"/>
      <c r="L26" s="120">
        <v>39.4</v>
      </c>
      <c r="M26" s="120">
        <v>43</v>
      </c>
      <c r="N26" s="120">
        <v>43.8</v>
      </c>
      <c r="O26" s="120">
        <v>43.4</v>
      </c>
      <c r="P26" s="120">
        <v>45.7</v>
      </c>
      <c r="Q26" s="120">
        <v>48.2</v>
      </c>
      <c r="R26" s="105"/>
      <c r="S26" s="21"/>
    </row>
    <row r="27" spans="3:19" ht="9.75" customHeight="1">
      <c r="C27" s="104"/>
      <c r="D27" s="105" t="s">
        <v>93</v>
      </c>
      <c r="E27" s="120">
        <v>163.5</v>
      </c>
      <c r="F27" s="120">
        <v>166.8</v>
      </c>
      <c r="G27" s="120">
        <v>169.8</v>
      </c>
      <c r="H27" s="120">
        <v>175.6</v>
      </c>
      <c r="I27" s="120">
        <v>183.9</v>
      </c>
      <c r="J27" s="120">
        <v>180.3</v>
      </c>
      <c r="K27" s="160"/>
      <c r="L27" s="253">
        <v>147.9</v>
      </c>
      <c r="M27" s="253">
        <v>151.2</v>
      </c>
      <c r="N27" s="253">
        <v>159</v>
      </c>
      <c r="O27" s="253">
        <v>166.1</v>
      </c>
      <c r="P27" s="253">
        <v>170.3</v>
      </c>
      <c r="Q27" s="253">
        <v>174</v>
      </c>
      <c r="R27" s="105"/>
      <c r="S27" s="21"/>
    </row>
    <row r="28" spans="3:19" ht="9.75" customHeight="1">
      <c r="C28" s="104"/>
      <c r="D28" s="105" t="s">
        <v>97</v>
      </c>
      <c r="E28" s="120">
        <v>71</v>
      </c>
      <c r="F28" s="120">
        <v>71.9</v>
      </c>
      <c r="G28" s="120">
        <v>72.2</v>
      </c>
      <c r="H28" s="120">
        <v>73.4</v>
      </c>
      <c r="I28" s="120">
        <v>74.5</v>
      </c>
      <c r="J28" s="120">
        <v>73.9</v>
      </c>
      <c r="K28" s="160"/>
      <c r="L28" s="120">
        <v>51.8</v>
      </c>
      <c r="M28" s="120">
        <v>53.2</v>
      </c>
      <c r="N28" s="120">
        <v>53.7</v>
      </c>
      <c r="O28" s="120">
        <v>54.7</v>
      </c>
      <c r="P28" s="120">
        <v>55.6</v>
      </c>
      <c r="Q28" s="120">
        <v>55.4</v>
      </c>
      <c r="R28" s="105"/>
      <c r="S28" s="21"/>
    </row>
    <row r="29" spans="3:18" ht="9.75" customHeight="1">
      <c r="C29" s="104"/>
      <c r="D29" s="105" t="s">
        <v>19</v>
      </c>
      <c r="E29" s="120">
        <v>92.1</v>
      </c>
      <c r="F29" s="120">
        <v>90.4</v>
      </c>
      <c r="G29" s="120">
        <v>90.4</v>
      </c>
      <c r="H29" s="120">
        <v>90.7</v>
      </c>
      <c r="I29" s="120">
        <v>90.6</v>
      </c>
      <c r="J29" s="120">
        <v>90.1</v>
      </c>
      <c r="K29" s="160"/>
      <c r="L29" s="254">
        <v>77</v>
      </c>
      <c r="M29" s="254">
        <v>76.1</v>
      </c>
      <c r="N29" s="254">
        <v>75.1</v>
      </c>
      <c r="O29" s="253">
        <v>75.3</v>
      </c>
      <c r="P29" s="253">
        <v>75.3</v>
      </c>
      <c r="Q29" s="253">
        <v>75.1</v>
      </c>
      <c r="R29" s="105"/>
    </row>
    <row r="30" spans="3:18" ht="9.75" customHeight="1">
      <c r="C30" s="104"/>
      <c r="D30" s="105" t="s">
        <v>101</v>
      </c>
      <c r="E30" s="120">
        <v>113.4</v>
      </c>
      <c r="F30" s="120">
        <v>111</v>
      </c>
      <c r="G30" s="120">
        <v>112.4</v>
      </c>
      <c r="H30" s="120">
        <v>115.3</v>
      </c>
      <c r="I30" s="120">
        <v>114.4</v>
      </c>
      <c r="J30" s="253">
        <v>114.3</v>
      </c>
      <c r="K30" s="160"/>
      <c r="L30" s="120">
        <v>119</v>
      </c>
      <c r="M30" s="120">
        <v>117</v>
      </c>
      <c r="N30" s="120">
        <v>119.3</v>
      </c>
      <c r="O30" s="120">
        <v>122.9</v>
      </c>
      <c r="P30" s="120">
        <v>122.1</v>
      </c>
      <c r="Q30" s="254" t="s">
        <v>42</v>
      </c>
      <c r="R30" s="105"/>
    </row>
    <row r="31" spans="3:19" ht="9.75" customHeight="1">
      <c r="C31" s="104"/>
      <c r="D31" s="105" t="s">
        <v>107</v>
      </c>
      <c r="E31" s="120">
        <v>118</v>
      </c>
      <c r="F31" s="120">
        <v>118.8</v>
      </c>
      <c r="G31" s="120">
        <v>119</v>
      </c>
      <c r="H31" s="120">
        <v>119.9</v>
      </c>
      <c r="I31" s="120">
        <v>119.8</v>
      </c>
      <c r="J31" s="120">
        <v>119.9</v>
      </c>
      <c r="K31" s="160"/>
      <c r="L31" s="120">
        <v>101</v>
      </c>
      <c r="M31" s="120">
        <v>101.2</v>
      </c>
      <c r="N31" s="120">
        <v>101.9</v>
      </c>
      <c r="O31" s="120">
        <v>103.6</v>
      </c>
      <c r="P31" s="120">
        <v>103.5</v>
      </c>
      <c r="Q31" s="120">
        <v>104.8</v>
      </c>
      <c r="R31" s="105"/>
      <c r="S31" s="21"/>
    </row>
    <row r="32" spans="3:19" ht="9.75" customHeight="1">
      <c r="C32" s="104"/>
      <c r="D32" s="105" t="s">
        <v>109</v>
      </c>
      <c r="E32" s="120">
        <v>54.1</v>
      </c>
      <c r="F32" s="120">
        <v>62.6</v>
      </c>
      <c r="G32" s="120">
        <v>65</v>
      </c>
      <c r="H32" s="120">
        <v>65.3</v>
      </c>
      <c r="I32" s="120">
        <v>66.2</v>
      </c>
      <c r="J32" s="120">
        <v>67.4</v>
      </c>
      <c r="K32" s="160"/>
      <c r="L32" s="120">
        <v>43.2</v>
      </c>
      <c r="M32" s="120">
        <v>48.9</v>
      </c>
      <c r="N32" s="120">
        <v>51.1</v>
      </c>
      <c r="O32" s="120">
        <v>51.7</v>
      </c>
      <c r="P32" s="120">
        <v>52.8</v>
      </c>
      <c r="Q32" s="120">
        <v>54.9</v>
      </c>
      <c r="R32" s="105"/>
      <c r="S32" s="21"/>
    </row>
    <row r="33" spans="3:19" ht="9.75" customHeight="1">
      <c r="C33" s="104"/>
      <c r="D33" s="105" t="s">
        <v>21</v>
      </c>
      <c r="E33" s="120">
        <v>68</v>
      </c>
      <c r="F33" s="120">
        <v>68.5</v>
      </c>
      <c r="G33" s="120">
        <v>67.2</v>
      </c>
      <c r="H33" s="120">
        <v>68.6</v>
      </c>
      <c r="I33" s="120">
        <v>68.5</v>
      </c>
      <c r="J33" s="120">
        <v>69.9</v>
      </c>
      <c r="K33" s="160"/>
      <c r="L33" s="254">
        <v>56.8</v>
      </c>
      <c r="M33" s="254">
        <v>58.1</v>
      </c>
      <c r="N33" s="254">
        <v>56.6</v>
      </c>
      <c r="O33" s="254">
        <v>58.1</v>
      </c>
      <c r="P33" s="254">
        <v>57.7</v>
      </c>
      <c r="Q33" s="254">
        <v>59.3</v>
      </c>
      <c r="R33" s="105"/>
      <c r="S33" s="21"/>
    </row>
    <row r="34" spans="3:18" ht="9.75" customHeight="1">
      <c r="C34" s="104"/>
      <c r="D34" s="105" t="s">
        <v>115</v>
      </c>
      <c r="E34" s="120">
        <v>29.2</v>
      </c>
      <c r="F34" s="120">
        <v>31.2</v>
      </c>
      <c r="G34" s="120">
        <v>34.4</v>
      </c>
      <c r="H34" s="120">
        <v>36.3</v>
      </c>
      <c r="I34" s="253">
        <v>39.2</v>
      </c>
      <c r="J34" s="253">
        <v>41</v>
      </c>
      <c r="K34" s="160"/>
      <c r="L34" s="120">
        <v>23.1</v>
      </c>
      <c r="M34" s="120">
        <v>25.1</v>
      </c>
      <c r="N34" s="120">
        <v>27.7</v>
      </c>
      <c r="O34" s="120">
        <v>29.1</v>
      </c>
      <c r="P34" s="254" t="s">
        <v>42</v>
      </c>
      <c r="Q34" s="254" t="s">
        <v>42</v>
      </c>
      <c r="R34" s="105"/>
    </row>
    <row r="35" spans="3:19" ht="9.75" customHeight="1">
      <c r="C35" s="104"/>
      <c r="D35" s="105" t="s">
        <v>118</v>
      </c>
      <c r="E35" s="120">
        <v>76.7</v>
      </c>
      <c r="F35" s="120">
        <v>78.1</v>
      </c>
      <c r="G35" s="120">
        <v>80.9</v>
      </c>
      <c r="H35" s="120">
        <v>82.7</v>
      </c>
      <c r="I35" s="120">
        <v>83.9</v>
      </c>
      <c r="J35" s="120">
        <v>84.3</v>
      </c>
      <c r="K35" s="160"/>
      <c r="L35" s="254">
        <v>64.4</v>
      </c>
      <c r="M35" s="254">
        <v>65.3</v>
      </c>
      <c r="N35" s="254">
        <v>69.5</v>
      </c>
      <c r="O35" s="254">
        <v>71.1</v>
      </c>
      <c r="P35" s="254">
        <v>72.1</v>
      </c>
      <c r="Q35" s="254">
        <v>72.6</v>
      </c>
      <c r="R35" s="105"/>
      <c r="S35" s="21"/>
    </row>
    <row r="36" spans="3:19" ht="9.75" customHeight="1">
      <c r="C36" s="104"/>
      <c r="D36" s="105" t="s">
        <v>123</v>
      </c>
      <c r="E36" s="120">
        <v>62.6</v>
      </c>
      <c r="F36" s="120">
        <v>63.4</v>
      </c>
      <c r="G36" s="120">
        <v>65.6</v>
      </c>
      <c r="H36" s="120">
        <v>68.8</v>
      </c>
      <c r="I36" s="120">
        <v>71.7</v>
      </c>
      <c r="J36" s="120">
        <v>76.8</v>
      </c>
      <c r="K36" s="160"/>
      <c r="L36" s="120">
        <v>53.3</v>
      </c>
      <c r="M36" s="120">
        <v>55.9</v>
      </c>
      <c r="N36" s="120">
        <v>56.5</v>
      </c>
      <c r="O36" s="120">
        <v>58</v>
      </c>
      <c r="P36" s="120">
        <v>60.8</v>
      </c>
      <c r="Q36" s="120">
        <v>64.2</v>
      </c>
      <c r="R36" s="105"/>
      <c r="S36" s="21"/>
    </row>
    <row r="37" spans="3:19" ht="9.75" customHeight="1">
      <c r="C37" s="104"/>
      <c r="D37" s="105" t="s">
        <v>125</v>
      </c>
      <c r="E37" s="120">
        <v>111.6</v>
      </c>
      <c r="F37" s="120">
        <v>109.6</v>
      </c>
      <c r="G37" s="120">
        <v>112.8</v>
      </c>
      <c r="H37" s="120">
        <v>110.8</v>
      </c>
      <c r="I37" s="120">
        <v>112.3</v>
      </c>
      <c r="J37" s="120">
        <v>111.9</v>
      </c>
      <c r="K37" s="160"/>
      <c r="L37" s="120">
        <v>95.5</v>
      </c>
      <c r="M37" s="120">
        <v>94.1</v>
      </c>
      <c r="N37" s="120">
        <v>97.2</v>
      </c>
      <c r="O37" s="120">
        <v>95.7</v>
      </c>
      <c r="P37" s="120">
        <v>97.3</v>
      </c>
      <c r="Q37" s="120">
        <v>97.3</v>
      </c>
      <c r="R37" s="105"/>
      <c r="S37" s="21"/>
    </row>
    <row r="38" spans="3:19" ht="9.75" customHeight="1">
      <c r="C38" s="104"/>
      <c r="D38" s="105" t="s">
        <v>126</v>
      </c>
      <c r="E38" s="120">
        <v>107.8</v>
      </c>
      <c r="F38" s="120">
        <v>110.2</v>
      </c>
      <c r="G38" s="120">
        <v>113.5</v>
      </c>
      <c r="H38" s="120">
        <v>112.9</v>
      </c>
      <c r="I38" s="120">
        <v>113.8</v>
      </c>
      <c r="J38" s="120">
        <v>115.3</v>
      </c>
      <c r="K38" s="160"/>
      <c r="L38" s="120">
        <v>99.9</v>
      </c>
      <c r="M38" s="120">
        <v>102.9</v>
      </c>
      <c r="N38" s="120">
        <v>105</v>
      </c>
      <c r="O38" s="120">
        <v>104.5</v>
      </c>
      <c r="P38" s="120">
        <v>105.5</v>
      </c>
      <c r="Q38" s="120">
        <v>106.1</v>
      </c>
      <c r="R38" s="105"/>
      <c r="S38" s="21"/>
    </row>
    <row r="39" spans="3:19" ht="9.75" customHeight="1">
      <c r="C39" s="108"/>
      <c r="D39" s="109" t="s">
        <v>128</v>
      </c>
      <c r="E39" s="123">
        <v>110.3</v>
      </c>
      <c r="F39" s="123">
        <v>110.6</v>
      </c>
      <c r="G39" s="123">
        <v>112.3</v>
      </c>
      <c r="H39" s="123">
        <v>109.7</v>
      </c>
      <c r="I39" s="123">
        <v>109.5</v>
      </c>
      <c r="J39" s="123">
        <v>108.8</v>
      </c>
      <c r="K39" s="161"/>
      <c r="L39" s="255">
        <v>89.1</v>
      </c>
      <c r="M39" s="255">
        <v>90.3</v>
      </c>
      <c r="N39" s="255">
        <v>92.5</v>
      </c>
      <c r="O39" s="255">
        <v>89.9</v>
      </c>
      <c r="P39" s="255">
        <v>90.3</v>
      </c>
      <c r="Q39" s="255">
        <v>89.8</v>
      </c>
      <c r="R39" s="109"/>
      <c r="S39" s="21"/>
    </row>
    <row r="40" spans="3:18" ht="9.75" customHeight="1">
      <c r="C40" s="101"/>
      <c r="D40" s="102" t="s">
        <v>134</v>
      </c>
      <c r="E40" s="252">
        <v>58.1</v>
      </c>
      <c r="F40" s="252">
        <v>60.1</v>
      </c>
      <c r="G40" s="118">
        <v>60.9</v>
      </c>
      <c r="H40" s="252">
        <v>62</v>
      </c>
      <c r="I40" s="252">
        <v>64.2</v>
      </c>
      <c r="J40" s="252">
        <v>68.4</v>
      </c>
      <c r="K40" s="159"/>
      <c r="L40" s="256" t="s">
        <v>42</v>
      </c>
      <c r="M40" s="256" t="s">
        <v>42</v>
      </c>
      <c r="N40" s="256" t="s">
        <v>42</v>
      </c>
      <c r="O40" s="256" t="s">
        <v>42</v>
      </c>
      <c r="P40" s="256" t="s">
        <v>42</v>
      </c>
      <c r="Q40" s="256" t="s">
        <v>42</v>
      </c>
      <c r="R40" s="102"/>
    </row>
    <row r="41" spans="3:18" ht="9.75" customHeight="1">
      <c r="C41" s="108"/>
      <c r="D41" s="109" t="s">
        <v>139</v>
      </c>
      <c r="E41" s="257">
        <v>49</v>
      </c>
      <c r="F41" s="257">
        <v>49.7</v>
      </c>
      <c r="G41" s="257">
        <v>54</v>
      </c>
      <c r="H41" s="257">
        <v>56.1</v>
      </c>
      <c r="I41" s="257">
        <v>59.7</v>
      </c>
      <c r="J41" s="257">
        <v>62.4</v>
      </c>
      <c r="K41" s="161"/>
      <c r="L41" s="255" t="s">
        <v>42</v>
      </c>
      <c r="M41" s="255" t="s">
        <v>42</v>
      </c>
      <c r="N41" s="255" t="s">
        <v>42</v>
      </c>
      <c r="O41" s="255" t="s">
        <v>42</v>
      </c>
      <c r="P41" s="255" t="s">
        <v>42</v>
      </c>
      <c r="Q41" s="255" t="s">
        <v>42</v>
      </c>
      <c r="R41" s="109"/>
    </row>
    <row r="42" spans="3:18" ht="9.75" customHeight="1">
      <c r="C42" s="101"/>
      <c r="D42" s="102" t="s">
        <v>129</v>
      </c>
      <c r="E42" s="118">
        <v>104.4</v>
      </c>
      <c r="F42" s="118">
        <v>101.5</v>
      </c>
      <c r="G42" s="118">
        <v>107.8</v>
      </c>
      <c r="H42" s="118">
        <v>108.8</v>
      </c>
      <c r="I42" s="252">
        <v>104.3</v>
      </c>
      <c r="J42" s="252">
        <v>102.3</v>
      </c>
      <c r="K42" s="159"/>
      <c r="L42" s="256">
        <v>85.1</v>
      </c>
      <c r="M42" s="256">
        <v>82.9</v>
      </c>
      <c r="N42" s="256">
        <v>88.4</v>
      </c>
      <c r="O42" s="256">
        <v>90.1</v>
      </c>
      <c r="P42" s="256">
        <v>86.2</v>
      </c>
      <c r="Q42" s="256">
        <v>84.2</v>
      </c>
      <c r="R42" s="102"/>
    </row>
    <row r="43" spans="3:18" ht="9.75" customHeight="1">
      <c r="C43" s="104"/>
      <c r="D43" s="105" t="s">
        <v>131</v>
      </c>
      <c r="E43" s="120">
        <v>131.7</v>
      </c>
      <c r="F43" s="120">
        <v>135.2</v>
      </c>
      <c r="G43" s="120">
        <v>142.6</v>
      </c>
      <c r="H43" s="120">
        <v>155.3</v>
      </c>
      <c r="I43" s="120">
        <v>158.9</v>
      </c>
      <c r="J43" s="120">
        <v>154.7</v>
      </c>
      <c r="K43" s="160"/>
      <c r="L43" s="120">
        <v>137.7</v>
      </c>
      <c r="M43" s="120">
        <v>142.7</v>
      </c>
      <c r="N43" s="120">
        <v>149.4</v>
      </c>
      <c r="O43" s="120">
        <v>162.4</v>
      </c>
      <c r="P43" s="120">
        <v>167.5</v>
      </c>
      <c r="Q43" s="120">
        <v>163</v>
      </c>
      <c r="R43" s="105"/>
    </row>
    <row r="44" spans="3:18" ht="9.75" customHeight="1">
      <c r="C44" s="108"/>
      <c r="D44" s="109" t="s">
        <v>132</v>
      </c>
      <c r="E44" s="123">
        <v>107.5</v>
      </c>
      <c r="F44" s="123">
        <v>105.7</v>
      </c>
      <c r="G44" s="123">
        <v>105.2</v>
      </c>
      <c r="H44" s="123">
        <v>105.2</v>
      </c>
      <c r="I44" s="123">
        <v>105.8</v>
      </c>
      <c r="J44" s="257">
        <v>108.9</v>
      </c>
      <c r="K44" s="161"/>
      <c r="L44" s="255">
        <v>97.5</v>
      </c>
      <c r="M44" s="255">
        <v>95.3</v>
      </c>
      <c r="N44" s="255">
        <v>93.6</v>
      </c>
      <c r="O44" s="255">
        <v>93.6</v>
      </c>
      <c r="P44" s="255">
        <v>94.8</v>
      </c>
      <c r="Q44" s="255">
        <v>97.7</v>
      </c>
      <c r="R44" s="109"/>
    </row>
    <row r="45" spans="3:18" ht="9.75" customHeight="1">
      <c r="C45" s="78"/>
      <c r="D45" s="79" t="s">
        <v>367</v>
      </c>
      <c r="E45" s="258">
        <v>138</v>
      </c>
      <c r="F45" s="258">
        <v>139.8</v>
      </c>
      <c r="G45" s="258">
        <v>140.8</v>
      </c>
      <c r="H45" s="258">
        <v>143.2</v>
      </c>
      <c r="I45" s="258">
        <v>142.8</v>
      </c>
      <c r="J45" s="259">
        <v>142.7</v>
      </c>
      <c r="K45" s="162"/>
      <c r="L45" s="258">
        <v>112.6</v>
      </c>
      <c r="M45" s="258">
        <v>115.5</v>
      </c>
      <c r="N45" s="258">
        <v>117</v>
      </c>
      <c r="O45" s="258">
        <v>119.3</v>
      </c>
      <c r="P45" s="260" t="s">
        <v>42</v>
      </c>
      <c r="Q45" s="260" t="s">
        <v>42</v>
      </c>
      <c r="R45" s="79"/>
    </row>
    <row r="46" ht="11.25">
      <c r="S46" s="5"/>
    </row>
    <row r="47" ht="11.25">
      <c r="D47" s="4" t="s">
        <v>369</v>
      </c>
    </row>
    <row r="48" ht="11.25">
      <c r="D48" s="4" t="s">
        <v>162</v>
      </c>
    </row>
    <row r="49" ht="11.25">
      <c r="D49" s="4"/>
    </row>
    <row r="50" ht="11.25">
      <c r="D50" s="4"/>
    </row>
    <row r="51" ht="11.25">
      <c r="D51" s="4"/>
    </row>
    <row r="52" ht="11.25">
      <c r="D52" s="4"/>
    </row>
  </sheetData>
  <mergeCells count="2">
    <mergeCell ref="E9:K9"/>
    <mergeCell ref="L9:Q9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C2:X52"/>
  <sheetViews>
    <sheetView showGridLines="0" workbookViewId="0" topLeftCell="A1">
      <selection activeCell="Z17" sqref="Z17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13.28125" style="4" customWidth="1"/>
    <col min="5" max="5" width="4.7109375" style="4" customWidth="1"/>
    <col min="6" max="6" width="4.8515625" style="4" customWidth="1"/>
    <col min="7" max="7" width="0.71875" style="4" customWidth="1"/>
    <col min="8" max="8" width="4.140625" style="4" customWidth="1"/>
    <col min="9" max="9" width="4.8515625" style="4" customWidth="1"/>
    <col min="10" max="10" width="0.71875" style="4" customWidth="1"/>
    <col min="11" max="11" width="4.140625" style="4" customWidth="1"/>
    <col min="12" max="12" width="4.8515625" style="4" customWidth="1"/>
    <col min="13" max="13" width="0.71875" style="4" customWidth="1"/>
    <col min="14" max="14" width="4.140625" style="4" customWidth="1"/>
    <col min="15" max="15" width="4.8515625" style="4" customWidth="1"/>
    <col min="16" max="16" width="0.71875" style="4" customWidth="1"/>
    <col min="17" max="17" width="4.140625" style="4" customWidth="1"/>
    <col min="18" max="18" width="4.8515625" style="4" customWidth="1"/>
    <col min="19" max="19" width="0.71875" style="4" customWidth="1"/>
    <col min="20" max="20" width="4.140625" style="4" customWidth="1"/>
    <col min="21" max="21" width="4.8515625" style="4" customWidth="1"/>
    <col min="22" max="22" width="1.7109375" style="4" customWidth="1"/>
    <col min="23" max="16384" width="9.140625" style="4" customWidth="1"/>
  </cols>
  <sheetData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379</v>
      </c>
    </row>
    <row r="7" s="1" customFormat="1" ht="11.25">
      <c r="D7" s="1" t="s">
        <v>163</v>
      </c>
    </row>
    <row r="9" spans="3:22" ht="56.25" customHeight="1">
      <c r="C9" s="77"/>
      <c r="D9" s="270" t="s">
        <v>433</v>
      </c>
      <c r="E9" s="270"/>
      <c r="F9" s="270"/>
      <c r="G9" s="271"/>
      <c r="H9" s="272" t="s">
        <v>164</v>
      </c>
      <c r="I9" s="273"/>
      <c r="J9" s="274"/>
      <c r="K9" s="272" t="s">
        <v>165</v>
      </c>
      <c r="L9" s="273"/>
      <c r="M9" s="274"/>
      <c r="N9" s="272" t="s">
        <v>444</v>
      </c>
      <c r="O9" s="273"/>
      <c r="P9" s="274"/>
      <c r="Q9" s="272" t="s">
        <v>435</v>
      </c>
      <c r="R9" s="273"/>
      <c r="S9" s="274"/>
      <c r="T9" s="269" t="s">
        <v>434</v>
      </c>
      <c r="U9" s="267"/>
      <c r="V9" s="247"/>
    </row>
    <row r="10" spans="3:22" s="6" customFormat="1" ht="11.25" customHeight="1">
      <c r="C10" s="240"/>
      <c r="D10" s="180"/>
      <c r="E10" s="236">
        <v>1997</v>
      </c>
      <c r="F10" s="236">
        <v>2007</v>
      </c>
      <c r="G10" s="241"/>
      <c r="H10" s="242">
        <v>1997</v>
      </c>
      <c r="I10" s="236">
        <v>2007</v>
      </c>
      <c r="J10" s="241"/>
      <c r="K10" s="242">
        <v>1997</v>
      </c>
      <c r="L10" s="236">
        <v>2007</v>
      </c>
      <c r="M10" s="241"/>
      <c r="N10" s="242">
        <v>1997</v>
      </c>
      <c r="O10" s="236">
        <v>2007</v>
      </c>
      <c r="P10" s="241"/>
      <c r="Q10" s="242">
        <v>1997</v>
      </c>
      <c r="R10" s="236">
        <v>2007</v>
      </c>
      <c r="S10" s="241"/>
      <c r="T10" s="242">
        <v>1997</v>
      </c>
      <c r="U10" s="236">
        <v>2007</v>
      </c>
      <c r="V10" s="240"/>
    </row>
    <row r="11" spans="3:24" s="8" customFormat="1" ht="9.75" customHeight="1">
      <c r="C11" s="96"/>
      <c r="D11" s="96" t="s">
        <v>46</v>
      </c>
      <c r="E11" s="128">
        <v>2.8</v>
      </c>
      <c r="F11" s="128">
        <v>1.9</v>
      </c>
      <c r="G11" s="165"/>
      <c r="H11" s="171">
        <v>23.3</v>
      </c>
      <c r="I11" s="128">
        <v>20.2</v>
      </c>
      <c r="J11" s="165"/>
      <c r="K11" s="171">
        <v>5.6</v>
      </c>
      <c r="L11" s="128">
        <v>6.3</v>
      </c>
      <c r="M11" s="165"/>
      <c r="N11" s="171">
        <v>21.3</v>
      </c>
      <c r="O11" s="128">
        <v>21.2</v>
      </c>
      <c r="P11" s="165"/>
      <c r="Q11" s="171">
        <v>24.9</v>
      </c>
      <c r="R11" s="128">
        <v>28.2</v>
      </c>
      <c r="S11" s="165"/>
      <c r="T11" s="128">
        <v>22.2</v>
      </c>
      <c r="U11" s="128">
        <v>22.3</v>
      </c>
      <c r="V11" s="95"/>
      <c r="W11" s="65"/>
      <c r="X11" s="65"/>
    </row>
    <row r="12" spans="3:24" s="8" customFormat="1" ht="9.75" customHeight="1">
      <c r="C12" s="99"/>
      <c r="D12" s="99" t="s">
        <v>140</v>
      </c>
      <c r="E12" s="129">
        <v>2.8</v>
      </c>
      <c r="F12" s="129">
        <v>1.9</v>
      </c>
      <c r="G12" s="166"/>
      <c r="H12" s="172">
        <v>22.7</v>
      </c>
      <c r="I12" s="129">
        <v>20.4</v>
      </c>
      <c r="J12" s="166"/>
      <c r="K12" s="172">
        <v>5.7</v>
      </c>
      <c r="L12" s="129">
        <v>6.5</v>
      </c>
      <c r="M12" s="166"/>
      <c r="N12" s="172">
        <v>21</v>
      </c>
      <c r="O12" s="129">
        <v>20.7</v>
      </c>
      <c r="P12" s="166"/>
      <c r="Q12" s="172">
        <v>25.3</v>
      </c>
      <c r="R12" s="129">
        <v>28</v>
      </c>
      <c r="S12" s="166"/>
      <c r="T12" s="129">
        <v>22.4</v>
      </c>
      <c r="U12" s="129">
        <v>22.4</v>
      </c>
      <c r="V12" s="98"/>
      <c r="W12" s="65"/>
      <c r="X12" s="65"/>
    </row>
    <row r="13" spans="3:24" s="8" customFormat="1" ht="9.75" customHeight="1">
      <c r="C13" s="102"/>
      <c r="D13" s="102" t="s">
        <v>58</v>
      </c>
      <c r="E13" s="130">
        <v>1.6</v>
      </c>
      <c r="F13" s="130">
        <v>0.9</v>
      </c>
      <c r="G13" s="167"/>
      <c r="H13" s="173">
        <v>23.5</v>
      </c>
      <c r="I13" s="130">
        <v>18.9</v>
      </c>
      <c r="J13" s="167"/>
      <c r="K13" s="173">
        <v>4.9</v>
      </c>
      <c r="L13" s="130">
        <v>5.2</v>
      </c>
      <c r="M13" s="167"/>
      <c r="N13" s="173">
        <v>21.3</v>
      </c>
      <c r="O13" s="130">
        <v>23.5</v>
      </c>
      <c r="P13" s="167"/>
      <c r="Q13" s="173">
        <v>26.3</v>
      </c>
      <c r="R13" s="130">
        <v>28.4</v>
      </c>
      <c r="S13" s="167"/>
      <c r="T13" s="130">
        <v>22.5</v>
      </c>
      <c r="U13" s="130">
        <v>23.2</v>
      </c>
      <c r="V13" s="101"/>
      <c r="W13" s="65"/>
      <c r="X13" s="65"/>
    </row>
    <row r="14" spans="3:24" s="8" customFormat="1" ht="9.75" customHeight="1">
      <c r="C14" s="105"/>
      <c r="D14" s="105" t="s">
        <v>62</v>
      </c>
      <c r="E14" s="131">
        <v>26.2</v>
      </c>
      <c r="F14" s="131">
        <v>6.2</v>
      </c>
      <c r="G14" s="168"/>
      <c r="H14" s="174">
        <v>26.4</v>
      </c>
      <c r="I14" s="131">
        <v>24.1</v>
      </c>
      <c r="J14" s="168"/>
      <c r="K14" s="174">
        <v>2.7</v>
      </c>
      <c r="L14" s="131">
        <v>8.2</v>
      </c>
      <c r="M14" s="168"/>
      <c r="N14" s="174">
        <v>17.5</v>
      </c>
      <c r="O14" s="131">
        <v>24.4</v>
      </c>
      <c r="P14" s="168"/>
      <c r="Q14" s="174">
        <v>18.8</v>
      </c>
      <c r="R14" s="131">
        <v>22</v>
      </c>
      <c r="S14" s="168"/>
      <c r="T14" s="131">
        <v>8.4</v>
      </c>
      <c r="U14" s="131">
        <v>15.1</v>
      </c>
      <c r="V14" s="104"/>
      <c r="W14" s="65"/>
      <c r="X14" s="65"/>
    </row>
    <row r="15" spans="3:24" s="8" customFormat="1" ht="9.75" customHeight="1">
      <c r="C15" s="105"/>
      <c r="D15" s="105" t="s">
        <v>63</v>
      </c>
      <c r="E15" s="131">
        <v>4.2</v>
      </c>
      <c r="F15" s="131">
        <v>2.6</v>
      </c>
      <c r="G15" s="168"/>
      <c r="H15" s="174">
        <v>33</v>
      </c>
      <c r="I15" s="131">
        <v>32</v>
      </c>
      <c r="J15" s="168"/>
      <c r="K15" s="174">
        <v>7.5</v>
      </c>
      <c r="L15" s="131">
        <v>6.2</v>
      </c>
      <c r="M15" s="168"/>
      <c r="N15" s="174">
        <v>24.7</v>
      </c>
      <c r="O15" s="131">
        <v>25.3</v>
      </c>
      <c r="P15" s="168"/>
      <c r="Q15" s="174">
        <v>14.8</v>
      </c>
      <c r="R15" s="131">
        <v>16.6</v>
      </c>
      <c r="S15" s="168"/>
      <c r="T15" s="131">
        <v>15.8</v>
      </c>
      <c r="U15" s="131">
        <v>17.3</v>
      </c>
      <c r="V15" s="104"/>
      <c r="W15" s="65"/>
      <c r="X15" s="65"/>
    </row>
    <row r="16" spans="3:24" s="8" customFormat="1" ht="9.75" customHeight="1">
      <c r="C16" s="105"/>
      <c r="D16" s="105" t="s">
        <v>65</v>
      </c>
      <c r="E16" s="131">
        <v>3.2</v>
      </c>
      <c r="F16" s="131">
        <v>1.3</v>
      </c>
      <c r="G16" s="168"/>
      <c r="H16" s="174">
        <v>20.9</v>
      </c>
      <c r="I16" s="131">
        <v>20.1</v>
      </c>
      <c r="J16" s="168"/>
      <c r="K16" s="174">
        <v>4.8</v>
      </c>
      <c r="L16" s="131">
        <v>5.6</v>
      </c>
      <c r="M16" s="168"/>
      <c r="N16" s="174">
        <v>22.5</v>
      </c>
      <c r="O16" s="131">
        <v>21.6</v>
      </c>
      <c r="P16" s="168"/>
      <c r="Q16" s="174">
        <v>21.8</v>
      </c>
      <c r="R16" s="131">
        <v>24.5</v>
      </c>
      <c r="S16" s="168"/>
      <c r="T16" s="131">
        <v>26.8</v>
      </c>
      <c r="U16" s="131">
        <v>26.8</v>
      </c>
      <c r="V16" s="104"/>
      <c r="W16" s="65"/>
      <c r="X16" s="65"/>
    </row>
    <row r="17" spans="3:24" s="8" customFormat="1" ht="9.75" customHeight="1">
      <c r="C17" s="105"/>
      <c r="D17" s="105" t="s">
        <v>66</v>
      </c>
      <c r="E17" s="131">
        <v>1.3</v>
      </c>
      <c r="F17" s="131">
        <v>0.9</v>
      </c>
      <c r="G17" s="168"/>
      <c r="H17" s="174">
        <v>25.1</v>
      </c>
      <c r="I17" s="131">
        <v>26.4</v>
      </c>
      <c r="J17" s="168"/>
      <c r="K17" s="174">
        <v>6</v>
      </c>
      <c r="L17" s="131">
        <v>4</v>
      </c>
      <c r="M17" s="168"/>
      <c r="N17" s="174">
        <v>17.8</v>
      </c>
      <c r="O17" s="131">
        <v>17.6</v>
      </c>
      <c r="P17" s="168"/>
      <c r="Q17" s="174">
        <v>27.3</v>
      </c>
      <c r="R17" s="131">
        <v>29.2</v>
      </c>
      <c r="S17" s="168"/>
      <c r="T17" s="131">
        <v>22.6</v>
      </c>
      <c r="U17" s="131">
        <v>21.9</v>
      </c>
      <c r="V17" s="104"/>
      <c r="W17" s="65"/>
      <c r="X17" s="65"/>
    </row>
    <row r="18" spans="3:24" s="8" customFormat="1" ht="9.75" customHeight="1">
      <c r="C18" s="105"/>
      <c r="D18" s="105" t="s">
        <v>67</v>
      </c>
      <c r="E18" s="131">
        <v>5.2</v>
      </c>
      <c r="F18" s="131">
        <v>2.8</v>
      </c>
      <c r="G18" s="168"/>
      <c r="H18" s="174">
        <v>24.9</v>
      </c>
      <c r="I18" s="131">
        <v>21.3</v>
      </c>
      <c r="J18" s="168"/>
      <c r="K18" s="174">
        <v>6.1</v>
      </c>
      <c r="L18" s="131">
        <v>9.1</v>
      </c>
      <c r="M18" s="168"/>
      <c r="N18" s="174">
        <v>26.7</v>
      </c>
      <c r="O18" s="131">
        <v>26.9</v>
      </c>
      <c r="P18" s="168"/>
      <c r="Q18" s="174">
        <v>20.2</v>
      </c>
      <c r="R18" s="131">
        <v>23.3</v>
      </c>
      <c r="S18" s="168"/>
      <c r="T18" s="131">
        <v>16.9</v>
      </c>
      <c r="U18" s="131">
        <v>16.6</v>
      </c>
      <c r="V18" s="104"/>
      <c r="W18" s="65"/>
      <c r="X18" s="65"/>
    </row>
    <row r="19" spans="3:24" s="8" customFormat="1" ht="9.75" customHeight="1">
      <c r="C19" s="105"/>
      <c r="D19" s="105" t="s">
        <v>70</v>
      </c>
      <c r="E19" s="131">
        <v>5.2</v>
      </c>
      <c r="F19" s="131">
        <v>1.7</v>
      </c>
      <c r="G19" s="168"/>
      <c r="H19" s="174">
        <v>33.1</v>
      </c>
      <c r="I19" s="131">
        <v>25</v>
      </c>
      <c r="J19" s="168"/>
      <c r="K19" s="174">
        <v>5.6</v>
      </c>
      <c r="L19" s="131">
        <v>9.9</v>
      </c>
      <c r="M19" s="168"/>
      <c r="N19" s="174">
        <v>18.6</v>
      </c>
      <c r="O19" s="131">
        <v>16.8</v>
      </c>
      <c r="P19" s="168"/>
      <c r="Q19" s="174">
        <v>18.7</v>
      </c>
      <c r="R19" s="131">
        <v>26.4</v>
      </c>
      <c r="S19" s="168"/>
      <c r="T19" s="131">
        <v>18.9</v>
      </c>
      <c r="U19" s="131">
        <v>20.2</v>
      </c>
      <c r="V19" s="104"/>
      <c r="W19" s="65"/>
      <c r="X19" s="65"/>
    </row>
    <row r="20" spans="3:24" s="8" customFormat="1" ht="9.75" customHeight="1">
      <c r="C20" s="105"/>
      <c r="D20" s="105" t="s">
        <v>442</v>
      </c>
      <c r="E20" s="131">
        <v>6.6</v>
      </c>
      <c r="F20" s="131">
        <v>3.6</v>
      </c>
      <c r="G20" s="168"/>
      <c r="H20" s="174">
        <v>13.9</v>
      </c>
      <c r="I20" s="131">
        <v>14.8</v>
      </c>
      <c r="J20" s="168"/>
      <c r="K20" s="174">
        <v>7</v>
      </c>
      <c r="L20" s="131">
        <v>8.3</v>
      </c>
      <c r="M20" s="168"/>
      <c r="N20" s="174">
        <v>30.1</v>
      </c>
      <c r="O20" s="131">
        <v>30.6</v>
      </c>
      <c r="P20" s="168"/>
      <c r="Q20" s="174">
        <v>20.6</v>
      </c>
      <c r="R20" s="131">
        <v>18.8</v>
      </c>
      <c r="S20" s="168"/>
      <c r="T20" s="131">
        <v>21.7</v>
      </c>
      <c r="U20" s="131">
        <v>24</v>
      </c>
      <c r="V20" s="104"/>
      <c r="W20" s="65"/>
      <c r="X20" s="65"/>
    </row>
    <row r="21" spans="3:24" s="8" customFormat="1" ht="9.75" customHeight="1">
      <c r="C21" s="105"/>
      <c r="D21" s="105" t="s">
        <v>74</v>
      </c>
      <c r="E21" s="131">
        <v>5</v>
      </c>
      <c r="F21" s="131">
        <v>2.9</v>
      </c>
      <c r="G21" s="168"/>
      <c r="H21" s="174">
        <v>22.2</v>
      </c>
      <c r="I21" s="131">
        <v>17.5</v>
      </c>
      <c r="J21" s="168"/>
      <c r="K21" s="174">
        <v>7.1</v>
      </c>
      <c r="L21" s="131">
        <v>12.3</v>
      </c>
      <c r="M21" s="168"/>
      <c r="N21" s="174">
        <v>26.4</v>
      </c>
      <c r="O21" s="131">
        <v>24.4</v>
      </c>
      <c r="P21" s="168"/>
      <c r="Q21" s="174">
        <v>18.3</v>
      </c>
      <c r="R21" s="131">
        <v>22.1</v>
      </c>
      <c r="S21" s="168"/>
      <c r="T21" s="131">
        <v>21</v>
      </c>
      <c r="U21" s="131">
        <v>20.9</v>
      </c>
      <c r="V21" s="104"/>
      <c r="W21" s="65"/>
      <c r="X21" s="65"/>
    </row>
    <row r="22" spans="3:24" s="8" customFormat="1" ht="9.75" customHeight="1">
      <c r="C22" s="105"/>
      <c r="D22" s="105" t="s">
        <v>76</v>
      </c>
      <c r="E22" s="131">
        <v>3.2</v>
      </c>
      <c r="F22" s="131">
        <v>2.2</v>
      </c>
      <c r="G22" s="168"/>
      <c r="H22" s="174">
        <v>18.4</v>
      </c>
      <c r="I22" s="131">
        <v>14.1</v>
      </c>
      <c r="J22" s="168"/>
      <c r="K22" s="174">
        <v>5.1</v>
      </c>
      <c r="L22" s="131">
        <v>6.5</v>
      </c>
      <c r="M22" s="168"/>
      <c r="N22" s="174">
        <v>19.1</v>
      </c>
      <c r="O22" s="131">
        <v>18.7</v>
      </c>
      <c r="P22" s="168"/>
      <c r="Q22" s="174">
        <v>29.4</v>
      </c>
      <c r="R22" s="131">
        <v>33.3</v>
      </c>
      <c r="S22" s="168"/>
      <c r="T22" s="131">
        <v>24.8</v>
      </c>
      <c r="U22" s="131">
        <v>25.3</v>
      </c>
      <c r="V22" s="104"/>
      <c r="W22" s="65"/>
      <c r="X22" s="65"/>
    </row>
    <row r="23" spans="3:24" s="8" customFormat="1" ht="9.75" customHeight="1">
      <c r="C23" s="105"/>
      <c r="D23" s="105" t="s">
        <v>81</v>
      </c>
      <c r="E23" s="131">
        <v>3.2</v>
      </c>
      <c r="F23" s="131">
        <v>2</v>
      </c>
      <c r="G23" s="168"/>
      <c r="H23" s="174">
        <v>24.4</v>
      </c>
      <c r="I23" s="131">
        <v>20.8</v>
      </c>
      <c r="J23" s="168"/>
      <c r="K23" s="174">
        <v>5.1</v>
      </c>
      <c r="L23" s="131">
        <v>6.3</v>
      </c>
      <c r="M23" s="168"/>
      <c r="N23" s="174">
        <v>23.9</v>
      </c>
      <c r="O23" s="131">
        <v>22.5</v>
      </c>
      <c r="P23" s="168"/>
      <c r="Q23" s="174">
        <v>22.8</v>
      </c>
      <c r="R23" s="131">
        <v>27.6</v>
      </c>
      <c r="S23" s="168"/>
      <c r="T23" s="131">
        <v>20.6</v>
      </c>
      <c r="U23" s="131">
        <v>20.8</v>
      </c>
      <c r="V23" s="104"/>
      <c r="W23" s="65"/>
      <c r="X23" s="65"/>
    </row>
    <row r="24" spans="3:24" s="8" customFormat="1" ht="9.75" customHeight="1">
      <c r="C24" s="105"/>
      <c r="D24" s="105" t="s">
        <v>84</v>
      </c>
      <c r="E24" s="131">
        <v>4</v>
      </c>
      <c r="F24" s="131">
        <v>2.2</v>
      </c>
      <c r="G24" s="168"/>
      <c r="H24" s="174">
        <v>13.4</v>
      </c>
      <c r="I24" s="131">
        <v>9.8</v>
      </c>
      <c r="J24" s="168"/>
      <c r="K24" s="174">
        <v>7.9</v>
      </c>
      <c r="L24" s="131">
        <v>9.1</v>
      </c>
      <c r="M24" s="168"/>
      <c r="N24" s="174">
        <v>29.9</v>
      </c>
      <c r="O24" s="131">
        <v>27.2</v>
      </c>
      <c r="P24" s="168"/>
      <c r="Q24" s="174">
        <v>22.6</v>
      </c>
      <c r="R24" s="131">
        <v>27.8</v>
      </c>
      <c r="S24" s="168"/>
      <c r="T24" s="131">
        <v>22.2</v>
      </c>
      <c r="U24" s="131">
        <v>23.8</v>
      </c>
      <c r="V24" s="104"/>
      <c r="W24" s="65"/>
      <c r="X24" s="65"/>
    </row>
    <row r="25" spans="3:24" s="8" customFormat="1" ht="9.75" customHeight="1">
      <c r="C25" s="105"/>
      <c r="D25" s="105" t="s">
        <v>88</v>
      </c>
      <c r="E25" s="131">
        <v>5.1</v>
      </c>
      <c r="F25" s="131">
        <v>3.3</v>
      </c>
      <c r="G25" s="168"/>
      <c r="H25" s="174">
        <v>25.3</v>
      </c>
      <c r="I25" s="131">
        <v>13.6</v>
      </c>
      <c r="J25" s="168"/>
      <c r="K25" s="174">
        <v>4.2</v>
      </c>
      <c r="L25" s="131">
        <v>8.4</v>
      </c>
      <c r="M25" s="168"/>
      <c r="N25" s="174">
        <v>31.5</v>
      </c>
      <c r="O25" s="131">
        <v>33</v>
      </c>
      <c r="P25" s="168"/>
      <c r="Q25" s="174">
        <v>14</v>
      </c>
      <c r="R25" s="131">
        <v>23.5</v>
      </c>
      <c r="S25" s="168"/>
      <c r="T25" s="131">
        <v>19.9</v>
      </c>
      <c r="U25" s="131">
        <v>18.2</v>
      </c>
      <c r="V25" s="104"/>
      <c r="W25" s="65"/>
      <c r="X25" s="65"/>
    </row>
    <row r="26" spans="3:24" s="8" customFormat="1" ht="9.75" customHeight="1">
      <c r="C26" s="105"/>
      <c r="D26" s="105" t="s">
        <v>90</v>
      </c>
      <c r="E26" s="131">
        <v>11.4</v>
      </c>
      <c r="F26" s="131">
        <v>5.3</v>
      </c>
      <c r="G26" s="168"/>
      <c r="H26" s="174">
        <v>23.5</v>
      </c>
      <c r="I26" s="131">
        <v>23.3</v>
      </c>
      <c r="J26" s="168"/>
      <c r="K26" s="174">
        <v>7.6</v>
      </c>
      <c r="L26" s="131">
        <v>10</v>
      </c>
      <c r="M26" s="168"/>
      <c r="N26" s="174">
        <v>27.7</v>
      </c>
      <c r="O26" s="131">
        <v>31.5</v>
      </c>
      <c r="P26" s="168"/>
      <c r="Q26" s="174">
        <v>11.5</v>
      </c>
      <c r="R26" s="131">
        <v>14.7</v>
      </c>
      <c r="S26" s="168"/>
      <c r="T26" s="131">
        <v>18.3</v>
      </c>
      <c r="U26" s="131">
        <v>15.1</v>
      </c>
      <c r="V26" s="104"/>
      <c r="W26" s="65"/>
      <c r="X26" s="65"/>
    </row>
    <row r="27" spans="3:24" s="8" customFormat="1" ht="9.75" customHeight="1">
      <c r="C27" s="105"/>
      <c r="D27" s="105" t="s">
        <v>93</v>
      </c>
      <c r="E27" s="131">
        <v>0.8</v>
      </c>
      <c r="F27" s="131">
        <v>0.4</v>
      </c>
      <c r="G27" s="168"/>
      <c r="H27" s="174">
        <v>14.7</v>
      </c>
      <c r="I27" s="131">
        <v>9.3</v>
      </c>
      <c r="J27" s="168"/>
      <c r="K27" s="174">
        <v>6.2</v>
      </c>
      <c r="L27" s="131">
        <v>5.1</v>
      </c>
      <c r="M27" s="168"/>
      <c r="N27" s="174">
        <v>23.1</v>
      </c>
      <c r="O27" s="131">
        <v>20.8</v>
      </c>
      <c r="P27" s="168"/>
      <c r="Q27" s="174">
        <v>37.8</v>
      </c>
      <c r="R27" s="131">
        <v>49</v>
      </c>
      <c r="S27" s="168"/>
      <c r="T27" s="131">
        <v>17.3</v>
      </c>
      <c r="U27" s="131">
        <v>15.4</v>
      </c>
      <c r="V27" s="104"/>
      <c r="W27" s="65"/>
      <c r="X27" s="65"/>
    </row>
    <row r="28" spans="3:24" s="8" customFormat="1" ht="9.75" customHeight="1">
      <c r="C28" s="105"/>
      <c r="D28" s="105" t="s">
        <v>97</v>
      </c>
      <c r="E28" s="131">
        <v>5.9</v>
      </c>
      <c r="F28" s="131">
        <v>4.2</v>
      </c>
      <c r="G28" s="168"/>
      <c r="H28" s="174">
        <v>28.1</v>
      </c>
      <c r="I28" s="131">
        <v>25.2</v>
      </c>
      <c r="J28" s="168"/>
      <c r="K28" s="174">
        <v>4.6</v>
      </c>
      <c r="L28" s="131">
        <v>4.2</v>
      </c>
      <c r="M28" s="168"/>
      <c r="N28" s="174">
        <v>23.2</v>
      </c>
      <c r="O28" s="131">
        <v>21.3</v>
      </c>
      <c r="P28" s="168"/>
      <c r="Q28" s="174">
        <v>19.1</v>
      </c>
      <c r="R28" s="131">
        <v>23</v>
      </c>
      <c r="S28" s="168"/>
      <c r="T28" s="131">
        <v>19.1</v>
      </c>
      <c r="U28" s="131">
        <v>22.2</v>
      </c>
      <c r="V28" s="104"/>
      <c r="W28" s="65"/>
      <c r="X28" s="65"/>
    </row>
    <row r="29" spans="3:24" s="8" customFormat="1" ht="9.75" customHeight="1">
      <c r="C29" s="105"/>
      <c r="D29" s="105" t="s">
        <v>19</v>
      </c>
      <c r="E29" s="131">
        <v>2.8</v>
      </c>
      <c r="F29" s="131">
        <v>2.3</v>
      </c>
      <c r="G29" s="168"/>
      <c r="H29" s="174">
        <v>22.3</v>
      </c>
      <c r="I29" s="131">
        <v>17.7</v>
      </c>
      <c r="J29" s="168"/>
      <c r="K29" s="174">
        <v>4.3</v>
      </c>
      <c r="L29" s="131">
        <v>3.8</v>
      </c>
      <c r="M29" s="168"/>
      <c r="N29" s="174">
        <v>31.6</v>
      </c>
      <c r="O29" s="131">
        <v>27</v>
      </c>
      <c r="P29" s="168"/>
      <c r="Q29" s="174">
        <v>17.4</v>
      </c>
      <c r="R29" s="131">
        <v>20.9</v>
      </c>
      <c r="S29" s="168"/>
      <c r="T29" s="131">
        <v>21.5</v>
      </c>
      <c r="U29" s="131">
        <v>28.3</v>
      </c>
      <c r="V29" s="104"/>
      <c r="W29" s="65"/>
      <c r="X29" s="65"/>
    </row>
    <row r="30" spans="3:24" s="8" customFormat="1" ht="9.75" customHeight="1">
      <c r="C30" s="105"/>
      <c r="D30" s="105" t="s">
        <v>101</v>
      </c>
      <c r="E30" s="131">
        <v>3.5</v>
      </c>
      <c r="F30" s="131">
        <v>2</v>
      </c>
      <c r="G30" s="168"/>
      <c r="H30" s="174">
        <v>20.6</v>
      </c>
      <c r="I30" s="131">
        <v>18.8</v>
      </c>
      <c r="J30" s="168"/>
      <c r="K30" s="174">
        <v>5.3</v>
      </c>
      <c r="L30" s="131">
        <v>5.6</v>
      </c>
      <c r="M30" s="168"/>
      <c r="N30" s="174">
        <v>22.3</v>
      </c>
      <c r="O30" s="131">
        <v>21.9</v>
      </c>
      <c r="P30" s="168"/>
      <c r="Q30" s="174">
        <v>26</v>
      </c>
      <c r="R30" s="131">
        <v>28.3</v>
      </c>
      <c r="S30" s="168"/>
      <c r="T30" s="131">
        <v>22.4</v>
      </c>
      <c r="U30" s="131">
        <v>23.4</v>
      </c>
      <c r="V30" s="104"/>
      <c r="W30" s="65"/>
      <c r="X30" s="65"/>
    </row>
    <row r="31" spans="3:24" s="8" customFormat="1" ht="9.75" customHeight="1">
      <c r="C31" s="105"/>
      <c r="D31" s="105" t="s">
        <v>107</v>
      </c>
      <c r="E31" s="131">
        <v>2.3</v>
      </c>
      <c r="F31" s="131">
        <v>1.8</v>
      </c>
      <c r="G31" s="168"/>
      <c r="H31" s="174">
        <v>23</v>
      </c>
      <c r="I31" s="131">
        <v>23.5</v>
      </c>
      <c r="J31" s="168"/>
      <c r="K31" s="174">
        <v>7.9</v>
      </c>
      <c r="L31" s="131">
        <v>7.1</v>
      </c>
      <c r="M31" s="168"/>
      <c r="N31" s="174">
        <v>24.7</v>
      </c>
      <c r="O31" s="131">
        <v>23.1</v>
      </c>
      <c r="P31" s="168"/>
      <c r="Q31" s="174">
        <v>20.3</v>
      </c>
      <c r="R31" s="131">
        <v>24.2</v>
      </c>
      <c r="S31" s="168"/>
      <c r="T31" s="131">
        <v>21.7</v>
      </c>
      <c r="U31" s="131">
        <v>20.4</v>
      </c>
      <c r="V31" s="104"/>
      <c r="W31" s="65"/>
      <c r="X31" s="65"/>
    </row>
    <row r="32" spans="3:24" s="8" customFormat="1" ht="9.75" customHeight="1">
      <c r="C32" s="105"/>
      <c r="D32" s="105" t="s">
        <v>109</v>
      </c>
      <c r="E32" s="131">
        <v>6.6</v>
      </c>
      <c r="F32" s="131">
        <v>4.3</v>
      </c>
      <c r="G32" s="168"/>
      <c r="H32" s="174">
        <v>26.1</v>
      </c>
      <c r="I32" s="131">
        <v>23.2</v>
      </c>
      <c r="J32" s="168"/>
      <c r="K32" s="174">
        <v>7.2</v>
      </c>
      <c r="L32" s="131">
        <v>7.9</v>
      </c>
      <c r="M32" s="168"/>
      <c r="N32" s="174">
        <v>26.4</v>
      </c>
      <c r="O32" s="131">
        <v>27.9</v>
      </c>
      <c r="P32" s="168"/>
      <c r="Q32" s="174">
        <v>15.3</v>
      </c>
      <c r="R32" s="131">
        <v>18.4</v>
      </c>
      <c r="S32" s="168"/>
      <c r="T32" s="131">
        <v>18.2</v>
      </c>
      <c r="U32" s="131">
        <v>18.3</v>
      </c>
      <c r="V32" s="104"/>
      <c r="W32" s="65"/>
      <c r="X32" s="65"/>
    </row>
    <row r="33" spans="3:24" s="8" customFormat="1" ht="9.75" customHeight="1">
      <c r="C33" s="105"/>
      <c r="D33" s="105" t="s">
        <v>21</v>
      </c>
      <c r="E33" s="131">
        <v>4.6</v>
      </c>
      <c r="F33" s="131">
        <v>2.5</v>
      </c>
      <c r="G33" s="168"/>
      <c r="H33" s="174">
        <v>22</v>
      </c>
      <c r="I33" s="131">
        <v>18</v>
      </c>
      <c r="J33" s="168"/>
      <c r="K33" s="174">
        <v>7</v>
      </c>
      <c r="L33" s="131">
        <v>6.5</v>
      </c>
      <c r="M33" s="168"/>
      <c r="N33" s="174">
        <v>24.2</v>
      </c>
      <c r="O33" s="131">
        <v>24.3</v>
      </c>
      <c r="P33" s="168"/>
      <c r="Q33" s="174">
        <v>19.7</v>
      </c>
      <c r="R33" s="131">
        <v>22.4</v>
      </c>
      <c r="S33" s="168"/>
      <c r="T33" s="131">
        <v>22.5</v>
      </c>
      <c r="U33" s="131">
        <v>26.3</v>
      </c>
      <c r="V33" s="104"/>
      <c r="W33" s="65"/>
      <c r="X33" s="65"/>
    </row>
    <row r="34" spans="3:24" s="8" customFormat="1" ht="9.75" customHeight="1">
      <c r="C34" s="105"/>
      <c r="D34" s="105" t="s">
        <v>443</v>
      </c>
      <c r="E34" s="131">
        <v>16</v>
      </c>
      <c r="F34" s="131">
        <v>8.8</v>
      </c>
      <c r="G34" s="168"/>
      <c r="H34" s="174">
        <v>29.1</v>
      </c>
      <c r="I34" s="131">
        <v>27.5</v>
      </c>
      <c r="J34" s="168"/>
      <c r="K34" s="174">
        <v>5.6</v>
      </c>
      <c r="L34" s="131">
        <v>8.4</v>
      </c>
      <c r="M34" s="168"/>
      <c r="N34" s="174">
        <v>25.5</v>
      </c>
      <c r="O34" s="131">
        <v>25.4</v>
      </c>
      <c r="P34" s="168"/>
      <c r="Q34" s="174">
        <v>12.4</v>
      </c>
      <c r="R34" s="131">
        <v>17.6</v>
      </c>
      <c r="S34" s="168"/>
      <c r="T34" s="131">
        <v>11.3</v>
      </c>
      <c r="U34" s="131">
        <v>12.2</v>
      </c>
      <c r="V34" s="104"/>
      <c r="W34" s="65"/>
      <c r="X34" s="65"/>
    </row>
    <row r="35" spans="3:24" s="8" customFormat="1" ht="9.75" customHeight="1">
      <c r="C35" s="105"/>
      <c r="D35" s="105" t="s">
        <v>119</v>
      </c>
      <c r="E35" s="131">
        <v>4.2</v>
      </c>
      <c r="F35" s="131">
        <v>2</v>
      </c>
      <c r="G35" s="168"/>
      <c r="H35" s="174">
        <v>29.1</v>
      </c>
      <c r="I35" s="131">
        <v>27.5</v>
      </c>
      <c r="J35" s="168"/>
      <c r="K35" s="174">
        <v>6.7</v>
      </c>
      <c r="L35" s="131">
        <v>7</v>
      </c>
      <c r="M35" s="168"/>
      <c r="N35" s="174">
        <v>21.7</v>
      </c>
      <c r="O35" s="131">
        <v>22.5</v>
      </c>
      <c r="P35" s="168"/>
      <c r="Q35" s="174">
        <v>18.8</v>
      </c>
      <c r="R35" s="131">
        <v>21.6</v>
      </c>
      <c r="S35" s="168"/>
      <c r="T35" s="131">
        <v>19.5</v>
      </c>
      <c r="U35" s="131">
        <v>19.4</v>
      </c>
      <c r="V35" s="104"/>
      <c r="W35" s="65"/>
      <c r="X35" s="65"/>
    </row>
    <row r="36" spans="3:24" s="8" customFormat="1" ht="9.75" customHeight="1">
      <c r="C36" s="105"/>
      <c r="D36" s="105" t="s">
        <v>123</v>
      </c>
      <c r="E36" s="131">
        <v>5.3</v>
      </c>
      <c r="F36" s="131">
        <v>2.9</v>
      </c>
      <c r="G36" s="168"/>
      <c r="H36" s="174">
        <v>28</v>
      </c>
      <c r="I36" s="131">
        <v>30.3</v>
      </c>
      <c r="J36" s="168"/>
      <c r="K36" s="174">
        <v>7.3</v>
      </c>
      <c r="L36" s="131">
        <v>6.7</v>
      </c>
      <c r="M36" s="168"/>
      <c r="N36" s="174">
        <v>26.3</v>
      </c>
      <c r="O36" s="131">
        <v>26.6</v>
      </c>
      <c r="P36" s="168"/>
      <c r="Q36" s="174">
        <v>17</v>
      </c>
      <c r="R36" s="131">
        <v>17.8</v>
      </c>
      <c r="S36" s="168"/>
      <c r="T36" s="131">
        <v>16.2</v>
      </c>
      <c r="U36" s="131">
        <v>15.8</v>
      </c>
      <c r="V36" s="104"/>
      <c r="W36" s="65"/>
      <c r="X36" s="65"/>
    </row>
    <row r="37" spans="3:24" s="8" customFormat="1" ht="9.75" customHeight="1">
      <c r="C37" s="105"/>
      <c r="D37" s="105" t="s">
        <v>125</v>
      </c>
      <c r="E37" s="131">
        <v>4.1</v>
      </c>
      <c r="F37" s="131">
        <v>3.2</v>
      </c>
      <c r="G37" s="168"/>
      <c r="H37" s="174">
        <v>27.4</v>
      </c>
      <c r="I37" s="131">
        <v>26.2</v>
      </c>
      <c r="J37" s="168"/>
      <c r="K37" s="174">
        <v>4.9</v>
      </c>
      <c r="L37" s="131">
        <v>6.4</v>
      </c>
      <c r="M37" s="168"/>
      <c r="N37" s="174">
        <v>21.8</v>
      </c>
      <c r="O37" s="131">
        <v>21.6</v>
      </c>
      <c r="P37" s="168"/>
      <c r="Q37" s="174">
        <v>19.3</v>
      </c>
      <c r="R37" s="131">
        <v>21.2</v>
      </c>
      <c r="S37" s="168"/>
      <c r="T37" s="131">
        <v>22.7</v>
      </c>
      <c r="U37" s="131">
        <v>21.4</v>
      </c>
      <c r="V37" s="104"/>
      <c r="W37" s="65"/>
      <c r="X37" s="65"/>
    </row>
    <row r="38" spans="3:24" s="8" customFormat="1" ht="9.75" customHeight="1">
      <c r="C38" s="105"/>
      <c r="D38" s="105" t="s">
        <v>126</v>
      </c>
      <c r="E38" s="131">
        <v>2.5</v>
      </c>
      <c r="F38" s="131">
        <v>1.5</v>
      </c>
      <c r="G38" s="168"/>
      <c r="H38" s="174">
        <v>25.1</v>
      </c>
      <c r="I38" s="131">
        <v>23.7</v>
      </c>
      <c r="J38" s="168"/>
      <c r="K38" s="174">
        <v>4</v>
      </c>
      <c r="L38" s="131">
        <v>5</v>
      </c>
      <c r="M38" s="168"/>
      <c r="N38" s="174">
        <v>19</v>
      </c>
      <c r="O38" s="131">
        <v>19.4</v>
      </c>
      <c r="P38" s="168"/>
      <c r="Q38" s="174">
        <v>24.2</v>
      </c>
      <c r="R38" s="131">
        <v>24</v>
      </c>
      <c r="S38" s="168"/>
      <c r="T38" s="131">
        <v>25.1</v>
      </c>
      <c r="U38" s="131">
        <v>26.3</v>
      </c>
      <c r="V38" s="104"/>
      <c r="W38" s="65"/>
      <c r="X38" s="65"/>
    </row>
    <row r="39" spans="3:24" s="8" customFormat="1" ht="9.75" customHeight="1">
      <c r="C39" s="109"/>
      <c r="D39" s="109" t="s">
        <v>128</v>
      </c>
      <c r="E39" s="132">
        <v>1.4</v>
      </c>
      <c r="F39" s="132">
        <v>0.9</v>
      </c>
      <c r="G39" s="169"/>
      <c r="H39" s="175">
        <v>24.9</v>
      </c>
      <c r="I39" s="132">
        <v>16.6</v>
      </c>
      <c r="J39" s="169"/>
      <c r="K39" s="175">
        <v>5</v>
      </c>
      <c r="L39" s="132">
        <v>5.2</v>
      </c>
      <c r="M39" s="169"/>
      <c r="N39" s="175">
        <v>21.9</v>
      </c>
      <c r="O39" s="132">
        <v>21.1</v>
      </c>
      <c r="P39" s="169"/>
      <c r="Q39" s="175">
        <v>25.4</v>
      </c>
      <c r="R39" s="132">
        <v>33.8</v>
      </c>
      <c r="S39" s="169"/>
      <c r="T39" s="132">
        <v>21.4</v>
      </c>
      <c r="U39" s="132">
        <v>22.4</v>
      </c>
      <c r="V39" s="108"/>
      <c r="W39" s="65"/>
      <c r="X39" s="65"/>
    </row>
    <row r="40" spans="3:23" s="8" customFormat="1" ht="9.75" customHeight="1">
      <c r="C40" s="101"/>
      <c r="D40" s="102" t="s">
        <v>134</v>
      </c>
      <c r="E40" s="130">
        <v>8.7</v>
      </c>
      <c r="F40" s="130">
        <v>6.8</v>
      </c>
      <c r="G40" s="167"/>
      <c r="H40" s="173">
        <v>24.2</v>
      </c>
      <c r="I40" s="130">
        <v>23.3</v>
      </c>
      <c r="J40" s="167"/>
      <c r="K40" s="173">
        <v>7.1</v>
      </c>
      <c r="L40" s="130">
        <v>6.8</v>
      </c>
      <c r="M40" s="167"/>
      <c r="N40" s="173">
        <v>25.6</v>
      </c>
      <c r="O40" s="130">
        <v>26</v>
      </c>
      <c r="P40" s="167"/>
      <c r="Q40" s="173">
        <v>17.1</v>
      </c>
      <c r="R40" s="130">
        <v>18.8</v>
      </c>
      <c r="S40" s="167"/>
      <c r="T40" s="130">
        <v>17.2</v>
      </c>
      <c r="U40" s="130">
        <v>18.2</v>
      </c>
      <c r="V40" s="101"/>
      <c r="W40" s="65"/>
    </row>
    <row r="41" spans="3:23" s="8" customFormat="1" ht="9.75" customHeight="1">
      <c r="C41" s="104"/>
      <c r="D41" s="105" t="s">
        <v>137</v>
      </c>
      <c r="E41" s="131">
        <v>12.8</v>
      </c>
      <c r="F41" s="131">
        <v>12.6</v>
      </c>
      <c r="G41" s="168"/>
      <c r="H41" s="174">
        <v>28.4</v>
      </c>
      <c r="I41" s="131">
        <v>23.5</v>
      </c>
      <c r="J41" s="168"/>
      <c r="K41" s="174">
        <v>6.2</v>
      </c>
      <c r="L41" s="131">
        <v>6.7</v>
      </c>
      <c r="M41" s="168"/>
      <c r="N41" s="174">
        <v>22.2</v>
      </c>
      <c r="O41" s="131">
        <v>28.1</v>
      </c>
      <c r="P41" s="168"/>
      <c r="Q41" s="174">
        <v>10.2</v>
      </c>
      <c r="R41" s="131">
        <v>10.6</v>
      </c>
      <c r="S41" s="168"/>
      <c r="T41" s="131">
        <v>20.3</v>
      </c>
      <c r="U41" s="131">
        <v>18.6</v>
      </c>
      <c r="V41" s="104"/>
      <c r="W41" s="65"/>
    </row>
    <row r="42" spans="3:23" s="8" customFormat="1" ht="9.75" customHeight="1">
      <c r="C42" s="108"/>
      <c r="D42" s="109" t="s">
        <v>139</v>
      </c>
      <c r="E42" s="132">
        <v>14.3</v>
      </c>
      <c r="F42" s="132">
        <v>7.6</v>
      </c>
      <c r="G42" s="169"/>
      <c r="H42" s="175">
        <v>24.9</v>
      </c>
      <c r="I42" s="132">
        <v>19.3</v>
      </c>
      <c r="J42" s="169"/>
      <c r="K42" s="175">
        <v>6</v>
      </c>
      <c r="L42" s="132">
        <v>4.9</v>
      </c>
      <c r="M42" s="169"/>
      <c r="N42" s="175">
        <v>34.2</v>
      </c>
      <c r="O42" s="132">
        <v>27.6</v>
      </c>
      <c r="P42" s="169"/>
      <c r="Q42" s="175">
        <v>8</v>
      </c>
      <c r="R42" s="132">
        <v>17.6</v>
      </c>
      <c r="S42" s="169"/>
      <c r="T42" s="132">
        <v>12.7</v>
      </c>
      <c r="U42" s="132">
        <v>10.1</v>
      </c>
      <c r="V42" s="108"/>
      <c r="W42" s="65"/>
    </row>
    <row r="43" spans="3:23" s="8" customFormat="1" ht="9.75" customHeight="1">
      <c r="C43" s="101"/>
      <c r="D43" s="102" t="s">
        <v>130</v>
      </c>
      <c r="E43" s="130">
        <v>10.2</v>
      </c>
      <c r="F43" s="130">
        <v>6.1</v>
      </c>
      <c r="G43" s="167"/>
      <c r="H43" s="173">
        <v>20.8</v>
      </c>
      <c r="I43" s="130">
        <v>15.5</v>
      </c>
      <c r="J43" s="167"/>
      <c r="K43" s="173">
        <v>8.3</v>
      </c>
      <c r="L43" s="130">
        <v>10.5</v>
      </c>
      <c r="M43" s="167"/>
      <c r="N43" s="173">
        <v>22</v>
      </c>
      <c r="O43" s="130">
        <v>18.4</v>
      </c>
      <c r="P43" s="167"/>
      <c r="Q43" s="173">
        <v>17</v>
      </c>
      <c r="R43" s="130">
        <v>27.6</v>
      </c>
      <c r="S43" s="167"/>
      <c r="T43" s="130">
        <v>21.8</v>
      </c>
      <c r="U43" s="130">
        <v>21.9</v>
      </c>
      <c r="V43" s="101"/>
      <c r="W43" s="65"/>
    </row>
    <row r="44" spans="3:23" s="8" customFormat="1" ht="9.75" customHeight="1">
      <c r="C44" s="104"/>
      <c r="D44" s="105" t="s">
        <v>131</v>
      </c>
      <c r="E44" s="131">
        <v>2.4</v>
      </c>
      <c r="F44" s="131">
        <v>1.4</v>
      </c>
      <c r="G44" s="168"/>
      <c r="H44" s="174">
        <v>32.5</v>
      </c>
      <c r="I44" s="131">
        <v>37.8</v>
      </c>
      <c r="J44" s="168"/>
      <c r="K44" s="174">
        <v>4.7</v>
      </c>
      <c r="L44" s="131">
        <v>5.2</v>
      </c>
      <c r="M44" s="168"/>
      <c r="N44" s="174">
        <v>21.4</v>
      </c>
      <c r="O44" s="131">
        <v>16.7</v>
      </c>
      <c r="P44" s="168"/>
      <c r="Q44" s="174">
        <v>16.8</v>
      </c>
      <c r="R44" s="131">
        <v>18.3</v>
      </c>
      <c r="S44" s="168"/>
      <c r="T44" s="131">
        <v>22.2</v>
      </c>
      <c r="U44" s="131">
        <v>20.5</v>
      </c>
      <c r="V44" s="104"/>
      <c r="W44" s="65"/>
    </row>
    <row r="45" spans="3:23" s="8" customFormat="1" ht="9.75" customHeight="1">
      <c r="C45" s="108"/>
      <c r="D45" s="109" t="s">
        <v>132</v>
      </c>
      <c r="E45" s="132">
        <v>1.8</v>
      </c>
      <c r="F45" s="132">
        <v>1.2</v>
      </c>
      <c r="G45" s="169"/>
      <c r="H45" s="175">
        <v>23</v>
      </c>
      <c r="I45" s="132">
        <v>22.5</v>
      </c>
      <c r="J45" s="169"/>
      <c r="K45" s="175">
        <v>5.5</v>
      </c>
      <c r="L45" s="132">
        <v>5.5</v>
      </c>
      <c r="M45" s="169"/>
      <c r="N45" s="175">
        <v>22</v>
      </c>
      <c r="O45" s="132">
        <v>21.8</v>
      </c>
      <c r="P45" s="169"/>
      <c r="Q45" s="175">
        <v>21.8</v>
      </c>
      <c r="R45" s="132">
        <v>23.6</v>
      </c>
      <c r="S45" s="169"/>
      <c r="T45" s="132">
        <v>26</v>
      </c>
      <c r="U45" s="132">
        <v>25.4</v>
      </c>
      <c r="V45" s="108"/>
      <c r="W45" s="65"/>
    </row>
    <row r="46" spans="3:23" s="8" customFormat="1" ht="9.75" customHeight="1">
      <c r="C46" s="101"/>
      <c r="D46" s="102" t="s">
        <v>34</v>
      </c>
      <c r="E46" s="130">
        <v>1.5</v>
      </c>
      <c r="F46" s="130" t="s">
        <v>42</v>
      </c>
      <c r="G46" s="167"/>
      <c r="H46" s="173">
        <v>25.5</v>
      </c>
      <c r="I46" s="130" t="s">
        <v>42</v>
      </c>
      <c r="J46" s="167"/>
      <c r="K46" s="173">
        <v>7.6</v>
      </c>
      <c r="L46" s="130" t="s">
        <v>42</v>
      </c>
      <c r="M46" s="167"/>
      <c r="N46" s="173">
        <v>17.6</v>
      </c>
      <c r="O46" s="130" t="s">
        <v>42</v>
      </c>
      <c r="P46" s="167"/>
      <c r="Q46" s="173">
        <v>17.2</v>
      </c>
      <c r="R46" s="130" t="s">
        <v>42</v>
      </c>
      <c r="S46" s="167"/>
      <c r="T46" s="130">
        <v>26.8</v>
      </c>
      <c r="U46" s="130" t="s">
        <v>42</v>
      </c>
      <c r="V46" s="101"/>
      <c r="W46" s="65"/>
    </row>
    <row r="47" spans="3:22" s="8" customFormat="1" ht="9.75" customHeight="1">
      <c r="C47" s="261"/>
      <c r="D47" s="262" t="s">
        <v>397</v>
      </c>
      <c r="E47" s="81">
        <v>1.3</v>
      </c>
      <c r="F47" s="81" t="s">
        <v>42</v>
      </c>
      <c r="G47" s="263"/>
      <c r="H47" s="264">
        <v>20</v>
      </c>
      <c r="I47" s="81" t="s">
        <v>42</v>
      </c>
      <c r="J47" s="263"/>
      <c r="K47" s="264">
        <v>4.6</v>
      </c>
      <c r="L47" s="81" t="s">
        <v>42</v>
      </c>
      <c r="M47" s="263"/>
      <c r="N47" s="264">
        <v>19.9</v>
      </c>
      <c r="O47" s="81" t="s">
        <v>42</v>
      </c>
      <c r="P47" s="263"/>
      <c r="Q47" s="264">
        <v>30.7</v>
      </c>
      <c r="R47" s="81" t="s">
        <v>42</v>
      </c>
      <c r="S47" s="263"/>
      <c r="T47" s="81">
        <v>23.5</v>
      </c>
      <c r="U47" s="81" t="s">
        <v>42</v>
      </c>
      <c r="V47" s="261"/>
    </row>
    <row r="48" spans="3:23" ht="11.25">
      <c r="C48" s="8"/>
      <c r="D48" s="9"/>
      <c r="U48" s="13"/>
      <c r="V48" s="8"/>
      <c r="W48" s="5"/>
    </row>
    <row r="49" spans="3:22" ht="11.25">
      <c r="C49" s="8"/>
      <c r="D49" s="8" t="s">
        <v>370</v>
      </c>
      <c r="V49" s="8"/>
    </row>
    <row r="50" ht="11.25">
      <c r="D50" s="8" t="s">
        <v>440</v>
      </c>
    </row>
    <row r="51" ht="11.25">
      <c r="D51" s="8" t="s">
        <v>441</v>
      </c>
    </row>
    <row r="52" ht="11.25">
      <c r="D52" s="4" t="s">
        <v>371</v>
      </c>
    </row>
  </sheetData>
  <mergeCells count="6">
    <mergeCell ref="T9:U9"/>
    <mergeCell ref="D9:G9"/>
    <mergeCell ref="Q9:S9"/>
    <mergeCell ref="H9:J9"/>
    <mergeCell ref="K9:M9"/>
    <mergeCell ref="N9:P9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D2:E1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4" customWidth="1"/>
    <col min="3" max="3" width="1.7109375" style="4" customWidth="1"/>
    <col min="4" max="4" width="51.140625" style="4" bestFit="1" customWidth="1"/>
    <col min="5" max="16384" width="9.140625" style="4" customWidth="1"/>
  </cols>
  <sheetData>
    <row r="1" s="1" customFormat="1" ht="11.25"/>
    <row r="2" s="1" customFormat="1" ht="11.25">
      <c r="D2" s="1" t="s">
        <v>196</v>
      </c>
    </row>
    <row r="3" s="1" customFormat="1" ht="11.25">
      <c r="D3" s="235" t="s">
        <v>145</v>
      </c>
    </row>
    <row r="4" s="1" customFormat="1" ht="11.25">
      <c r="D4" s="235" t="s">
        <v>146</v>
      </c>
    </row>
    <row r="5" s="1" customFormat="1" ht="11.25"/>
    <row r="6" s="1" customFormat="1" ht="11.25">
      <c r="D6" s="1" t="s">
        <v>201</v>
      </c>
    </row>
    <row r="7" s="1" customFormat="1" ht="11.25">
      <c r="D7" s="1" t="s">
        <v>163</v>
      </c>
    </row>
    <row r="8" ht="12"/>
    <row r="9" ht="12">
      <c r="E9" s="4">
        <v>2007</v>
      </c>
    </row>
    <row r="10" spans="4:5" ht="12">
      <c r="D10" s="5" t="s">
        <v>167</v>
      </c>
      <c r="E10" s="21">
        <v>28.2</v>
      </c>
    </row>
    <row r="11" spans="4:5" ht="12">
      <c r="D11" s="5" t="s">
        <v>168</v>
      </c>
      <c r="E11" s="21">
        <v>22.3</v>
      </c>
    </row>
    <row r="12" spans="4:5" ht="12">
      <c r="D12" s="5" t="s">
        <v>169</v>
      </c>
      <c r="E12" s="21">
        <v>21.2</v>
      </c>
    </row>
    <row r="13" spans="4:5" ht="12">
      <c r="D13" s="5" t="s">
        <v>164</v>
      </c>
      <c r="E13" s="21">
        <v>20.2</v>
      </c>
    </row>
    <row r="14" spans="4:5" ht="12">
      <c r="D14" s="5" t="s">
        <v>165</v>
      </c>
      <c r="E14" s="21">
        <v>6.3</v>
      </c>
    </row>
    <row r="15" spans="4:5" ht="12">
      <c r="D15" s="5" t="s">
        <v>170</v>
      </c>
      <c r="E15" s="21">
        <v>1.9</v>
      </c>
    </row>
    <row r="16" ht="12">
      <c r="D16" s="7"/>
    </row>
    <row r="17" ht="12">
      <c r="D17" s="4" t="s">
        <v>171</v>
      </c>
    </row>
    <row r="18" ht="12">
      <c r="D18" s="4" t="s">
        <v>371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 Andrew Redpath</cp:lastModifiedBy>
  <cp:lastPrinted>2009-05-30T20:56:08Z</cp:lastPrinted>
  <dcterms:created xsi:type="dcterms:W3CDTF">2006-08-21T13:09:34Z</dcterms:created>
  <dcterms:modified xsi:type="dcterms:W3CDTF">2009-06-18T14:20:32Z</dcterms:modified>
  <cp:category/>
  <cp:version/>
  <cp:contentType/>
  <cp:contentStatus/>
</cp:coreProperties>
</file>