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drawings/drawing12.xml" ContentType="application/vnd.openxmlformats-officedocument.drawing+xml"/>
  <Override PartName="/xl/worksheets/sheet22.xml" ContentType="application/vnd.openxmlformats-officedocument.spreadsheetml.worksheet+xml"/>
  <Override PartName="/xl/drawings/drawing13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2510" tabRatio="862" activeTab="0"/>
  </bookViews>
  <sheets>
    <sheet name="SubCh 13.1" sheetId="1" r:id="rId1"/>
    <sheet name="Table 13.1" sheetId="2" r:id="rId2"/>
    <sheet name="Figure 13.1" sheetId="3" r:id="rId3"/>
    <sheet name="Figure 13.2" sheetId="4" r:id="rId4"/>
    <sheet name="Table 13.2" sheetId="5" r:id="rId5"/>
    <sheet name="Table 13.3" sheetId="6" r:id="rId6"/>
    <sheet name="Table 13.4" sheetId="7" r:id="rId7"/>
    <sheet name="Figure 13.3" sheetId="8" r:id="rId8"/>
    <sheet name="SubCh 13.2" sheetId="9" r:id="rId9"/>
    <sheet name="Figure 13.4" sheetId="10" r:id="rId10"/>
    <sheet name="Table 13.5" sheetId="11" r:id="rId11"/>
    <sheet name="Figure 13.5" sheetId="12" r:id="rId12"/>
    <sheet name="Figure 13.6" sheetId="13" r:id="rId13"/>
    <sheet name="SubCh 13.3" sheetId="14" r:id="rId14"/>
    <sheet name="Table 13.6" sheetId="15" r:id="rId15"/>
    <sheet name="Table 13.7" sheetId="16" r:id="rId16"/>
    <sheet name="Figure 13.7" sheetId="17" r:id="rId17"/>
    <sheet name="Figure 13.8" sheetId="18" r:id="rId18"/>
    <sheet name="Figure 13.9" sheetId="19" r:id="rId19"/>
    <sheet name="Figure 13.10" sheetId="20" r:id="rId20"/>
    <sheet name="Figure 13.11" sheetId="21" r:id="rId21"/>
    <sheet name="Figure 13.12" sheetId="22" r:id="rId22"/>
    <sheet name="SubCh 13.4" sheetId="23" r:id="rId23"/>
    <sheet name="Table 13.8" sheetId="24" r:id="rId24"/>
    <sheet name="Figure 13.13" sheetId="25" r:id="rId25"/>
  </sheets>
  <definedNames/>
  <calcPr fullCalcOnLoad="1"/>
</workbook>
</file>

<file path=xl/sharedStrings.xml><?xml version="1.0" encoding="utf-8"?>
<sst xmlns="http://schemas.openxmlformats.org/spreadsheetml/2006/main" count="737" uniqueCount="204">
  <si>
    <t>Source: Eurostat (nrg_123a and nrg_124a)</t>
  </si>
  <si>
    <t>Source: Eurostat (ten00087)</t>
  </si>
  <si>
    <t>(1 000 GWh)</t>
  </si>
  <si>
    <t>Nuclear power plants</t>
  </si>
  <si>
    <t>Coal-fired power stations</t>
  </si>
  <si>
    <t>Natural gas-fired power stations</t>
  </si>
  <si>
    <t>Lignite-fired power stations</t>
  </si>
  <si>
    <t>Oil-fired power stations</t>
  </si>
  <si>
    <t>(kgoe per EUR 1 000 of GDP)</t>
  </si>
  <si>
    <t>(% of total, based on GWh)</t>
  </si>
  <si>
    <t>2010 (1)</t>
  </si>
  <si>
    <t>(% of total generation)</t>
  </si>
  <si>
    <t>(%)</t>
  </si>
  <si>
    <t>(1 000 toe)</t>
  </si>
  <si>
    <t>Industry</t>
  </si>
  <si>
    <t>Households</t>
  </si>
  <si>
    <t>Services</t>
  </si>
  <si>
    <t>Agriculture</t>
  </si>
  <si>
    <t>-</t>
  </si>
  <si>
    <t>Energy</t>
  </si>
  <si>
    <t>Crude oil</t>
  </si>
  <si>
    <t>Natural gas</t>
  </si>
  <si>
    <t>Nuclear energy</t>
  </si>
  <si>
    <t>Renewable energy</t>
  </si>
  <si>
    <t>:</t>
  </si>
  <si>
    <t>(1) Indicative targets for 2010 are not available for Croatia, Turkey, Iceland and Norway.</t>
  </si>
  <si>
    <t>Wind turbines</t>
  </si>
  <si>
    <t>Biomass-fired power stations</t>
  </si>
  <si>
    <t>Other power stations</t>
  </si>
  <si>
    <t>Consumption of energy</t>
  </si>
  <si>
    <t>Renewables</t>
  </si>
  <si>
    <t>(million tonnes of oil equivalent)</t>
  </si>
  <si>
    <t>(% of net imports in gross inland consumption and bunkers, based on tonnes of oil equivalent)</t>
  </si>
  <si>
    <t>(% of total, based on tonnes of oil equivalent)</t>
  </si>
  <si>
    <t>Hydropower plants</t>
  </si>
  <si>
    <t>Energy production and imports</t>
  </si>
  <si>
    <t>Energy prices</t>
  </si>
  <si>
    <t>Solar</t>
  </si>
  <si>
    <t>Geothermal energy</t>
  </si>
  <si>
    <t>Hydropower</t>
  </si>
  <si>
    <t>Wind</t>
  </si>
  <si>
    <t>Others</t>
  </si>
  <si>
    <t>Solar energy</t>
  </si>
  <si>
    <t>Biomass and waste</t>
  </si>
  <si>
    <t>EU-27</t>
  </si>
  <si>
    <t>(1995=100, based on tonnes of oil equivalent)</t>
  </si>
  <si>
    <t>Total production</t>
  </si>
  <si>
    <t>Qatar</t>
  </si>
  <si>
    <t>Libya</t>
  </si>
  <si>
    <t>Trinidad and Tobago</t>
  </si>
  <si>
    <t>Egypt</t>
  </si>
  <si>
    <t>Hard coal</t>
  </si>
  <si>
    <t>All products</t>
  </si>
  <si>
    <t>(% of gross electricity consumption)</t>
  </si>
  <si>
    <t>Biomass</t>
  </si>
  <si>
    <t>Hydro</t>
  </si>
  <si>
    <t>Geothermal</t>
  </si>
  <si>
    <t>Road</t>
  </si>
  <si>
    <t>Aviation</t>
  </si>
  <si>
    <t>Rail</t>
  </si>
  <si>
    <t>Air</t>
  </si>
  <si>
    <t>Inland waterways</t>
  </si>
  <si>
    <t>Electricity prices (per 100 kWh)</t>
  </si>
  <si>
    <t>Gas prices (per GJ)</t>
  </si>
  <si>
    <t>(EUR)</t>
  </si>
  <si>
    <t>of which:</t>
  </si>
  <si>
    <t>(% of extra EU-27 imports)</t>
  </si>
  <si>
    <t>Source: Eurostat (ten00076)</t>
  </si>
  <si>
    <t>Source: Eurostat (ten00081, ten00080, ten00079, ten00076, ten00078 and ten00077)</t>
  </si>
  <si>
    <t>Source: Eurostat (ten00083)</t>
  </si>
  <si>
    <t>Source: Eurostat (nrg_100a, nrg_101a, nrg_102a and nrg_103a)</t>
  </si>
  <si>
    <t>Source: Eurostat (ten00080, ten00077, ten00079, ten00078, ten00081, ten00082 and ten00076)</t>
  </si>
  <si>
    <t>Source: Eurostat (ten00086)</t>
  </si>
  <si>
    <t>Source: Eurostat (tsdcc110)</t>
  </si>
  <si>
    <t>Source: Eurostat (ten00095)</t>
  </si>
  <si>
    <t>Source: Eurostat (nrg_1073a and nrg_100a)</t>
  </si>
  <si>
    <t>Source: Eurostat (tsdtr100)</t>
  </si>
  <si>
    <t>Source: Eurostat (nrg_105a)</t>
  </si>
  <si>
    <t>Road transport</t>
  </si>
  <si>
    <t>Other transport</t>
  </si>
  <si>
    <t>(EUR per litre, including taxes)</t>
  </si>
  <si>
    <t>Diesel oil</t>
  </si>
  <si>
    <t>Unleaded gasoline 95 RON</t>
  </si>
  <si>
    <t>Chapter 13</t>
  </si>
  <si>
    <t>(1) Bulgaria and the Netherlands, not available.</t>
  </si>
  <si>
    <t>(2) 2004.</t>
  </si>
  <si>
    <t>EU-27 (2)</t>
  </si>
  <si>
    <t>(2) Provisional.</t>
  </si>
  <si>
    <t>(1) Final energy consumption, 2006 (million toe): renewables 59.1; electricity 241.9; gas 278.7; crude oil and petroleum products 496.7; derived heat 41.3; solid fuels 55.5.</t>
  </si>
  <si>
    <t>(1) Figures do not sum to 100 % due to rounding.</t>
  </si>
  <si>
    <t>(1) Provisional: 2002 for all modes; provisional: 2005 and 2006 for rail.</t>
  </si>
  <si>
    <t>Share in  
EU-27, 2006 (%)</t>
  </si>
  <si>
    <t>Russia</t>
  </si>
  <si>
    <t>Norway</t>
  </si>
  <si>
    <t>Saudi Arabia</t>
  </si>
  <si>
    <t>Iran</t>
  </si>
  <si>
    <t>Kazakhstan</t>
  </si>
  <si>
    <t>Nigeria</t>
  </si>
  <si>
    <t>Iraq</t>
  </si>
  <si>
    <t>Algeria</t>
  </si>
  <si>
    <t>Azerbaijan</t>
  </si>
  <si>
    <t>Venezuela</t>
  </si>
  <si>
    <t>Croatia</t>
  </si>
  <si>
    <t>(1) EU-27 and Slovenia, provisional.</t>
  </si>
  <si>
    <t>Source: Eurostat (tsien050)</t>
  </si>
  <si>
    <t>Source: Eurostat (tsier060)</t>
  </si>
  <si>
    <t>(3) 2005.</t>
  </si>
  <si>
    <t>(4) 2001.</t>
  </si>
  <si>
    <t>(1) Estonia, Cyprus, Malta and Romania, not available.</t>
  </si>
  <si>
    <t>Source: Eurostat (tsdpc320 and tsdtr100)</t>
  </si>
  <si>
    <t>Other</t>
  </si>
  <si>
    <t>(1) Provisional.</t>
  </si>
  <si>
    <t>Source: Eurostat (tsien020)</t>
  </si>
  <si>
    <t>EU-15</t>
  </si>
  <si>
    <t>Source: Eurostat (nrg_pc_priceind)</t>
  </si>
  <si>
    <t>Electricity generation</t>
  </si>
  <si>
    <t>Households (1)</t>
  </si>
  <si>
    <t>Industry (2)</t>
  </si>
  <si>
    <t>Households (3)</t>
  </si>
  <si>
    <t>Industry (4)</t>
  </si>
  <si>
    <t>(1) Annual consumption: 3 500 kWh of which night 1 300.</t>
  </si>
  <si>
    <t>(3) Annual consumption: 83.70 GJ.</t>
  </si>
  <si>
    <t>(4) Annual consumption: 41 860 GJ; load factor: 200 days, 1 600 hours); special category for Belgium.</t>
  </si>
  <si>
    <t>(2) Annual consumption: 2 000 MWh; maximum demand: 500 kW; annual load: 4 000 hours); special category for Luxembourg.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</si>
  <si>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</si>
  <si>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</si>
  <si>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</si>
  <si>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</si>
  <si>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</si>
  <si>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</si>
  <si>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</si>
  <si>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</si>
  <si>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</si>
  <si>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</si>
  <si>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</si>
  <si>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</si>
  <si>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</si>
  <si>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</si>
  <si>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</si>
  <si>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</si>
  <si>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</si>
  <si>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</si>
  <si>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</si>
  <si>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Malta</t>
  </si>
  <si>
    <t>Portugal</t>
  </si>
  <si>
    <t>Estonia</t>
  </si>
  <si>
    <t>Slovakia</t>
  </si>
  <si>
    <t>Hungary</t>
  </si>
  <si>
    <t>Poland</t>
  </si>
  <si>
    <t>Romania</t>
  </si>
  <si>
    <t>Bulgaria</t>
  </si>
  <si>
    <t>Euro area</t>
  </si>
  <si>
    <t>Iceland</t>
  </si>
  <si>
    <t>Switzerland</t>
  </si>
  <si>
    <t>Turkey</t>
  </si>
  <si>
    <t>Luxembourg (2)</t>
  </si>
  <si>
    <t>Austria (4)</t>
  </si>
  <si>
    <t>Finland (3)</t>
  </si>
  <si>
    <t>Germany (2)</t>
  </si>
  <si>
    <t>Portugal (3)</t>
  </si>
  <si>
    <t>Norway (3)</t>
  </si>
  <si>
    <t>Turkey (3)</t>
  </si>
  <si>
    <t>Spain (2)</t>
  </si>
  <si>
    <t>Euro area (1)</t>
  </si>
  <si>
    <t>Japan</t>
  </si>
  <si>
    <t>United States</t>
  </si>
  <si>
    <t>(1) EA-13 instead of EA-15.</t>
  </si>
  <si>
    <t>Euro area (5)</t>
  </si>
  <si>
    <t>(5) EA-12 instead of EA-15.</t>
  </si>
  <si>
    <t>United Kingdom</t>
  </si>
  <si>
    <t>(1996=100)</t>
  </si>
  <si>
    <t>Source: Eurostat (nrg_1071a, nrg_105a, nrg_103a, nrg_102a, nrg_106a and nrg_101a)</t>
  </si>
  <si>
    <t>Source: Eurostat (ten00103 and ten00102) and Directorate-General for Energy and Transport</t>
  </si>
  <si>
    <t>Solid fuels</t>
  </si>
  <si>
    <t>Uzbekistan</t>
  </si>
  <si>
    <t>Turkmenistan</t>
  </si>
  <si>
    <t>Crude oil and petroleum</t>
  </si>
  <si>
    <t>Source: Eurostat (tsdcc310)</t>
  </si>
  <si>
    <t>(1) Malta, not available; EU-27, euro area and Slovenia, provisional.</t>
  </si>
  <si>
    <t>Electricity</t>
  </si>
  <si>
    <t>Gas</t>
  </si>
  <si>
    <t>Crude oil and petroleum products</t>
  </si>
  <si>
    <t>Derived heat</t>
  </si>
  <si>
    <t>Table 13.1: Total production of primary energy</t>
  </si>
  <si>
    <t>Figure 13.1: Production of primary energy, EU-27, 2006</t>
  </si>
  <si>
    <t>Figure 13.2: Development of the production of primary energy (by fuel type), EU-27</t>
  </si>
  <si>
    <t>Table 13.2: Net imports of primary energy</t>
  </si>
  <si>
    <t>Table 13.3: Main origin of primary energy imports, EU-27</t>
  </si>
  <si>
    <t>Table 13.4: Energy dependency rate, EU-27</t>
  </si>
  <si>
    <t>Figure 13.3: Energy dependency rate - all products, 2006 (1)</t>
  </si>
  <si>
    <t>Figure 13.4: Electricity generation by fuel used in power stations, EU-27, 2006 (1)</t>
  </si>
  <si>
    <t>Table 13.5: Total gross electricity generation</t>
  </si>
  <si>
    <t>Figure 13.5: Proportion of electricity generated from renewable energy sources</t>
  </si>
  <si>
    <t>Figure 13.6: Market share of the largest generator in the electricity market, 2006 (1)</t>
  </si>
  <si>
    <t>Table 13.6: Gross inland consumption of energy</t>
  </si>
  <si>
    <t>Figure 13.7: Share of renewables in gross inland energy consumption, 2006 (1)</t>
  </si>
  <si>
    <t>Table 13.7: Final energy consumption</t>
  </si>
  <si>
    <t>Figure 13.8: Final energy consumption, EU-27 (1)</t>
  </si>
  <si>
    <t>Figure 13.9: Share of biofuels in total fuel consumption of transport, 2006 (1)</t>
  </si>
  <si>
    <t>Figure 13.10: Final energy consumption, EU-27, 2006 (1)</t>
  </si>
  <si>
    <t>Figure 13.11: Energy consumption by transport mode, EU-27 (1)</t>
  </si>
  <si>
    <t>Figure 13.12: Energy intensity of the economy, 2006</t>
  </si>
  <si>
    <t>Table 13.8: Electricity and gas prices (including taxes), as of 1 January</t>
  </si>
  <si>
    <t>Figure 13.13: Price of premium unleaded gasoline and diesel oil, January 2008</t>
  </si>
</sst>
</file>

<file path=xl/styles.xml><?xml version="1.0" encoding="utf-8"?>
<styleSheet xmlns="http://schemas.openxmlformats.org/spreadsheetml/2006/main">
  <numFmts count="3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0"/>
    <numFmt numFmtId="172" formatCode="0.000"/>
    <numFmt numFmtId="173" formatCode="0.0000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"/>
    <numFmt numFmtId="180" formatCode="_-* #,##0.000_-;\-* #,##0.000_-;_-* &quot;-&quot;??_-;_-@_-"/>
    <numFmt numFmtId="181" formatCode="_-* #,##0.0000_-;\-* #,##0.0000_-;_-* &quot;-&quot;??_-;_-@_-"/>
    <numFmt numFmtId="182" formatCode="_-* #,##0.0_-;\-* #,##0.0_-;_-* &quot;-&quot;??_-;_-@_-"/>
    <numFmt numFmtId="183" formatCode="#,##0;[Black]#,##0"/>
    <numFmt numFmtId="184" formatCode="#\ ###\ ##0"/>
    <numFmt numFmtId="185" formatCode="0;[Red]0"/>
    <numFmt numFmtId="186" formatCode="#\ ##0.0"/>
    <numFmt numFmtId="187" formatCode="#\ ###.0"/>
    <numFmt numFmtId="188" formatCode="_-* #,##0_-;\-* #,##0_-;_-* &quot;-&quot;??_-;_-@_-"/>
    <numFmt numFmtId="189" formatCode="0.000000"/>
  </numFmts>
  <fonts count="2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yriad Pro"/>
      <family val="2"/>
    </font>
    <font>
      <b/>
      <sz val="8"/>
      <color indexed="10"/>
      <name val="Myriad Pro"/>
      <family val="2"/>
    </font>
    <font>
      <sz val="8"/>
      <name val="Myriad Pro Light"/>
      <family val="2"/>
    </font>
    <font>
      <b/>
      <sz val="8"/>
      <name val="Myriad Pro Light"/>
      <family val="2"/>
    </font>
    <font>
      <b/>
      <sz val="8"/>
      <color indexed="62"/>
      <name val="Myriad Pro"/>
      <family val="2"/>
    </font>
    <font>
      <b/>
      <sz val="8"/>
      <color indexed="14"/>
      <name val="Myriad Pro"/>
      <family val="2"/>
    </font>
    <font>
      <sz val="8"/>
      <color indexed="10"/>
      <name val="Myriad Pro Light"/>
      <family val="2"/>
    </font>
    <font>
      <b/>
      <i/>
      <sz val="8"/>
      <color indexed="8"/>
      <name val="Myriad Pro Light"/>
      <family val="2"/>
    </font>
    <font>
      <i/>
      <sz val="8"/>
      <name val="Myriad Pro Light"/>
      <family val="2"/>
    </font>
    <font>
      <b/>
      <sz val="8"/>
      <color indexed="18"/>
      <name val="Myriad Pro"/>
      <family val="2"/>
    </font>
    <font>
      <sz val="8"/>
      <color indexed="18"/>
      <name val="Myriad Pro Light"/>
      <family val="2"/>
    </font>
    <font>
      <sz val="8"/>
      <color indexed="14"/>
      <name val="Myriad Pro Light"/>
      <family val="2"/>
    </font>
    <font>
      <sz val="7"/>
      <name val="Myriad Pro Cond"/>
      <family val="2"/>
    </font>
    <font>
      <sz val="8"/>
      <name val="Myriad Pro"/>
      <family val="2"/>
    </font>
    <font>
      <sz val="8"/>
      <color indexed="18"/>
      <name val="Myriad Pro"/>
      <family val="2"/>
    </font>
    <font>
      <sz val="8"/>
      <color indexed="14"/>
      <name val="Myriad Pro"/>
      <family val="2"/>
    </font>
    <font>
      <sz val="7"/>
      <name val="Myriad Pro"/>
      <family val="2"/>
    </font>
    <font>
      <b/>
      <sz val="7"/>
      <name val="Myriad Pro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2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179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top"/>
    </xf>
    <xf numFmtId="170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179" fontId="6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79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right" vertical="center"/>
    </xf>
    <xf numFmtId="1" fontId="14" fillId="0" borderId="0" xfId="0" applyNumberFormat="1" applyFont="1" applyFill="1" applyBorder="1" applyAlignment="1">
      <alignment horizontal="right" vertical="center"/>
    </xf>
    <xf numFmtId="1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15" fillId="0" borderId="0" xfId="0" applyNumberFormat="1" applyFont="1" applyFill="1" applyBorder="1" applyAlignment="1">
      <alignment horizontal="right" vertical="center"/>
    </xf>
    <xf numFmtId="1" fontId="15" fillId="0" borderId="0" xfId="0" applyNumberFormat="1" applyFont="1" applyFill="1" applyBorder="1" applyAlignment="1">
      <alignment/>
    </xf>
    <xf numFmtId="170" fontId="14" fillId="0" borderId="0" xfId="0" applyNumberFormat="1" applyFont="1" applyFill="1" applyBorder="1" applyAlignment="1">
      <alignment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" fontId="6" fillId="2" borderId="2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4" fontId="6" fillId="2" borderId="3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right" wrapText="1"/>
    </xf>
    <xf numFmtId="0" fontId="7" fillId="3" borderId="1" xfId="0" applyFont="1" applyFill="1" applyBorder="1" applyAlignment="1">
      <alignment horizontal="right" wrapText="1"/>
    </xf>
    <xf numFmtId="3" fontId="6" fillId="0" borderId="2" xfId="0" applyNumberFormat="1" applyFont="1" applyFill="1" applyBorder="1" applyAlignment="1">
      <alignment vertical="center"/>
    </xf>
    <xf numFmtId="170" fontId="6" fillId="0" borderId="2" xfId="0" applyNumberFormat="1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170" fontId="6" fillId="2" borderId="2" xfId="0" applyNumberFormat="1" applyFont="1" applyFill="1" applyBorder="1" applyAlignment="1">
      <alignment vertical="center"/>
    </xf>
    <xf numFmtId="3" fontId="6" fillId="2" borderId="3" xfId="0" applyNumberFormat="1" applyFont="1" applyFill="1" applyBorder="1" applyAlignment="1">
      <alignment vertical="center"/>
    </xf>
    <xf numFmtId="3" fontId="12" fillId="2" borderId="3" xfId="0" applyNumberFormat="1" applyFont="1" applyFill="1" applyBorder="1" applyAlignment="1">
      <alignment vertical="center"/>
    </xf>
    <xf numFmtId="170" fontId="12" fillId="2" borderId="3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170" fontId="6" fillId="0" borderId="4" xfId="0" applyNumberFormat="1" applyFont="1" applyFill="1" applyBorder="1" applyAlignment="1">
      <alignment vertical="center"/>
    </xf>
    <xf numFmtId="3" fontId="12" fillId="0" borderId="4" xfId="0" applyNumberFormat="1" applyFont="1" applyFill="1" applyBorder="1" applyAlignment="1">
      <alignment vertical="center"/>
    </xf>
    <xf numFmtId="170" fontId="12" fillId="0" borderId="4" xfId="0" applyNumberFormat="1" applyFont="1" applyFill="1" applyBorder="1" applyAlignment="1">
      <alignment vertical="center"/>
    </xf>
    <xf numFmtId="170" fontId="6" fillId="0" borderId="4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right" vertical="center"/>
    </xf>
    <xf numFmtId="170" fontId="6" fillId="0" borderId="3" xfId="0" applyNumberFormat="1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vertical="center"/>
    </xf>
    <xf numFmtId="170" fontId="6" fillId="0" borderId="5" xfId="0" applyNumberFormat="1" applyFont="1" applyFill="1" applyBorder="1" applyAlignment="1">
      <alignment vertical="center"/>
    </xf>
    <xf numFmtId="170" fontId="6" fillId="0" borderId="2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horizontal="right" vertical="center"/>
    </xf>
    <xf numFmtId="170" fontId="6" fillId="0" borderId="6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3" fontId="6" fillId="2" borderId="2" xfId="0" applyNumberFormat="1" applyFont="1" applyFill="1" applyBorder="1" applyAlignment="1">
      <alignment horizontal="right" vertical="center"/>
    </xf>
    <xf numFmtId="3" fontId="12" fillId="2" borderId="2" xfId="0" applyNumberFormat="1" applyFont="1" applyFill="1" applyBorder="1" applyAlignment="1">
      <alignment horizontal="right" vertical="center"/>
    </xf>
    <xf numFmtId="3" fontId="6" fillId="2" borderId="3" xfId="0" applyNumberFormat="1" applyFont="1" applyFill="1" applyBorder="1" applyAlignment="1">
      <alignment horizontal="right" vertical="center"/>
    </xf>
    <xf numFmtId="3" fontId="12" fillId="2" borderId="3" xfId="0" applyNumberFormat="1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/>
    </xf>
    <xf numFmtId="0" fontId="17" fillId="3" borderId="1" xfId="0" applyFont="1" applyFill="1" applyBorder="1" applyAlignment="1">
      <alignment/>
    </xf>
    <xf numFmtId="170" fontId="6" fillId="0" borderId="3" xfId="0" applyNumberFormat="1" applyFont="1" applyFill="1" applyBorder="1" applyAlignment="1">
      <alignment vertical="center"/>
    </xf>
    <xf numFmtId="170" fontId="6" fillId="2" borderId="3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79" fontId="6" fillId="2" borderId="1" xfId="0" applyNumberFormat="1" applyFont="1" applyFill="1" applyBorder="1" applyAlignment="1">
      <alignment horizontal="right" vertical="center"/>
    </xf>
    <xf numFmtId="179" fontId="12" fillId="2" borderId="1" xfId="0" applyNumberFormat="1" applyFont="1" applyFill="1" applyBorder="1" applyAlignment="1">
      <alignment horizontal="right" vertical="center"/>
    </xf>
    <xf numFmtId="179" fontId="6" fillId="0" borderId="2" xfId="0" applyNumberFormat="1" applyFont="1" applyFill="1" applyBorder="1" applyAlignment="1">
      <alignment horizontal="right" vertical="center"/>
    </xf>
    <xf numFmtId="179" fontId="6" fillId="0" borderId="4" xfId="0" applyNumberFormat="1" applyFont="1" applyFill="1" applyBorder="1" applyAlignment="1">
      <alignment horizontal="right" vertical="center"/>
    </xf>
    <xf numFmtId="179" fontId="6" fillId="0" borderId="3" xfId="0" applyNumberFormat="1" applyFont="1" applyFill="1" applyBorder="1" applyAlignment="1">
      <alignment horizontal="right" vertical="center"/>
    </xf>
    <xf numFmtId="179" fontId="6" fillId="2" borderId="2" xfId="0" applyNumberFormat="1" applyFont="1" applyFill="1" applyBorder="1" applyAlignment="1">
      <alignment horizontal="right" vertical="center"/>
    </xf>
    <xf numFmtId="179" fontId="12" fillId="2" borderId="2" xfId="0" applyNumberFormat="1" applyFont="1" applyFill="1" applyBorder="1" applyAlignment="1">
      <alignment horizontal="right" vertical="center"/>
    </xf>
    <xf numFmtId="179" fontId="12" fillId="2" borderId="2" xfId="0" applyNumberFormat="1" applyFont="1" applyFill="1" applyBorder="1" applyAlignment="1">
      <alignment vertical="center"/>
    </xf>
    <xf numFmtId="179" fontId="6" fillId="2" borderId="3" xfId="0" applyNumberFormat="1" applyFont="1" applyFill="1" applyBorder="1" applyAlignment="1">
      <alignment horizontal="right" vertical="center"/>
    </xf>
    <xf numFmtId="179" fontId="12" fillId="2" borderId="3" xfId="0" applyNumberFormat="1" applyFont="1" applyFill="1" applyBorder="1" applyAlignment="1">
      <alignment horizontal="right" vertical="center"/>
    </xf>
    <xf numFmtId="179" fontId="12" fillId="2" borderId="3" xfId="0" applyNumberFormat="1" applyFont="1" applyFill="1" applyBorder="1" applyAlignment="1">
      <alignment vertical="center"/>
    </xf>
    <xf numFmtId="179" fontId="6" fillId="0" borderId="2" xfId="0" applyNumberFormat="1" applyFont="1" applyFill="1" applyBorder="1" applyAlignment="1">
      <alignment vertical="center"/>
    </xf>
    <xf numFmtId="179" fontId="6" fillId="0" borderId="4" xfId="0" applyNumberFormat="1" applyFont="1" applyFill="1" applyBorder="1" applyAlignment="1">
      <alignment vertical="center"/>
    </xf>
    <xf numFmtId="179" fontId="12" fillId="0" borderId="4" xfId="0" applyNumberFormat="1" applyFont="1" applyFill="1" applyBorder="1" applyAlignment="1">
      <alignment horizontal="right" vertical="center"/>
    </xf>
    <xf numFmtId="179" fontId="12" fillId="0" borderId="4" xfId="0" applyNumberFormat="1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horizontal="right" vertical="center"/>
    </xf>
    <xf numFmtId="179" fontId="6" fillId="0" borderId="3" xfId="0" applyNumberFormat="1" applyFont="1" applyFill="1" applyBorder="1" applyAlignment="1">
      <alignment vertical="center"/>
    </xf>
    <xf numFmtId="179" fontId="6" fillId="0" borderId="5" xfId="0" applyNumberFormat="1" applyFont="1" applyFill="1" applyBorder="1" applyAlignment="1">
      <alignment horizontal="right" vertical="center"/>
    </xf>
    <xf numFmtId="179" fontId="6" fillId="0" borderId="5" xfId="0" applyNumberFormat="1" applyFont="1" applyFill="1" applyBorder="1" applyAlignment="1">
      <alignment vertical="center"/>
    </xf>
    <xf numFmtId="179" fontId="6" fillId="0" borderId="6" xfId="0" applyNumberFormat="1" applyFont="1" applyFill="1" applyBorder="1" applyAlignment="1">
      <alignment horizontal="right" vertical="center"/>
    </xf>
    <xf numFmtId="179" fontId="6" fillId="0" borderId="6" xfId="0" applyNumberFormat="1" applyFont="1" applyFill="1" applyBorder="1" applyAlignment="1">
      <alignment vertical="center"/>
    </xf>
    <xf numFmtId="170" fontId="6" fillId="0" borderId="6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6" fillId="3" borderId="8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8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4" fontId="6" fillId="2" borderId="9" xfId="0" applyNumberFormat="1" applyFont="1" applyFill="1" applyBorder="1" applyAlignment="1">
      <alignment horizontal="right" vertical="center"/>
    </xf>
    <xf numFmtId="4" fontId="6" fillId="0" borderId="9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0" fontId="7" fillId="3" borderId="13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 indent="1"/>
    </xf>
    <xf numFmtId="0" fontId="7" fillId="0" borderId="4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1"/>
    </xf>
    <xf numFmtId="0" fontId="7" fillId="3" borderId="14" xfId="0" applyNumberFormat="1" applyFont="1" applyFill="1" applyBorder="1" applyAlignment="1">
      <alignment horizontal="right" vertical="center"/>
    </xf>
    <xf numFmtId="4" fontId="6" fillId="2" borderId="15" xfId="0" applyNumberFormat="1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 horizontal="right" vertical="center"/>
    </xf>
    <xf numFmtId="4" fontId="6" fillId="0" borderId="18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9175"/>
          <c:y val="0.08925"/>
          <c:w val="0.32075"/>
          <c:h val="0.68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199CA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13.1'!$D$10:$D$14</c:f>
              <c:strCache/>
            </c:strRef>
          </c:cat>
          <c:val>
            <c:numRef>
              <c:f>'Figure 13.1'!$E$10:$E$14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13.9'!$E$9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13.9'!$D$10:$D$35</c:f>
              <c:strCache/>
            </c:strRef>
          </c:cat>
          <c:val>
            <c:numRef>
              <c:f>'Figure 13.9'!$E$10:$E$35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axId val="5613423"/>
        <c:axId val="6622272"/>
      </c:barChart>
      <c:catAx>
        <c:axId val="5613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622272"/>
        <c:crosses val="autoZero"/>
        <c:auto val="1"/>
        <c:lblOffset val="0"/>
        <c:tickLblSkip val="1"/>
        <c:noMultiLvlLbl val="0"/>
      </c:catAx>
      <c:valAx>
        <c:axId val="6622272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613423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85"/>
          <c:y val="0.25675"/>
          <c:w val="0.27625"/>
          <c:h val="0.63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6E387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E2EBA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13.10'!$D$10:$D$17</c:f>
              <c:strCache/>
            </c:strRef>
          </c:cat>
          <c:val>
            <c:numRef>
              <c:f>'Figure 13.10'!$E$10:$E$17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23"/>
        </c:manualLayout>
      </c:layout>
      <c:lineChart>
        <c:grouping val="standard"/>
        <c:varyColors val="0"/>
        <c:ser>
          <c:idx val="0"/>
          <c:order val="0"/>
          <c:tx>
            <c:strRef>
              <c:f>'Figure 13.11'!$D$10</c:f>
              <c:strCache>
                <c:ptCount val="1"/>
                <c:pt idx="0">
                  <c:v>Air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13.11'!$E$9:$O$9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13.11'!$E$10:$O$10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'Figure 13.11'!$D$11</c:f>
              <c:strCache>
                <c:ptCount val="1"/>
                <c:pt idx="0">
                  <c:v>Road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13.11'!$E$9:$O$9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13.11'!$E$11:$O$11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13.11'!$D$12</c:f>
              <c:strCache>
                <c:ptCount val="1"/>
                <c:pt idx="0">
                  <c:v>Rail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13.11'!$E$9:$O$9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13.11'!$E$12:$O$12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'Figure 13.11'!$D$13</c:f>
              <c:strCache>
                <c:ptCount val="1"/>
                <c:pt idx="0">
                  <c:v>Inland waterways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13.11'!$E$9:$O$9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13.11'!$E$13:$O$13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56055873"/>
        <c:axId val="62383218"/>
      </c:lineChart>
      <c:catAx>
        <c:axId val="56055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383218"/>
        <c:crossesAt val="100"/>
        <c:auto val="1"/>
        <c:lblOffset val="100"/>
        <c:noMultiLvlLbl val="0"/>
      </c:catAx>
      <c:valAx>
        <c:axId val="62383218"/>
        <c:scaling>
          <c:orientation val="minMax"/>
          <c:max val="16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56055873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55"/>
          <c:y val="0.691"/>
          <c:w val="0.34925"/>
          <c:h val="0.3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13.12'!$E$8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13.12'!$D$10:$D$44</c:f>
              <c:strCache/>
            </c:strRef>
          </c:cat>
          <c:val>
            <c:numRef>
              <c:f>'Figure 13.12'!$E$10:$E$44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axId val="36878803"/>
        <c:axId val="62230884"/>
      </c:barChart>
      <c:catAx>
        <c:axId val="36878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2230884"/>
        <c:crosses val="autoZero"/>
        <c:auto val="1"/>
        <c:lblOffset val="0"/>
        <c:tickLblSkip val="1"/>
        <c:noMultiLvlLbl val="0"/>
      </c:catAx>
      <c:valAx>
        <c:axId val="62230884"/>
        <c:scaling>
          <c:orientation val="minMax"/>
          <c:max val="17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6878803"/>
        <c:crossesAt val="1"/>
        <c:crossBetween val="between"/>
        <c:dispUnits/>
        <c:majorUnit val="2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13.13'!$F$9</c:f>
              <c:strCache>
                <c:ptCount val="1"/>
                <c:pt idx="0">
                  <c:v>Diesel oil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13.13'!$D$10:$D$36</c:f>
              <c:strCache/>
            </c:strRef>
          </c:cat>
          <c:val>
            <c:numRef>
              <c:f>'Figure 13.13'!$F$10:$F$36</c:f>
              <c:numCache/>
            </c:numRef>
          </c:val>
        </c:ser>
        <c:ser>
          <c:idx val="0"/>
          <c:order val="1"/>
          <c:tx>
            <c:strRef>
              <c:f>'Figure 13.13'!$E$9</c:f>
              <c:strCache>
                <c:ptCount val="1"/>
                <c:pt idx="0">
                  <c:v>Unleaded gasoline 95 RON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13.13'!$D$10:$D$36</c:f>
              <c:strCache/>
            </c:strRef>
          </c:cat>
          <c:val>
            <c:numRef>
              <c:f>'Figure 13.13'!$E$10:$E$36</c:f>
              <c:numCache/>
            </c:numRef>
          </c:val>
        </c:ser>
        <c:axId val="29414437"/>
        <c:axId val="32021270"/>
      </c:barChart>
      <c:catAx>
        <c:axId val="29414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2021270"/>
        <c:crosses val="autoZero"/>
        <c:auto val="1"/>
        <c:lblOffset val="0"/>
        <c:tickLblSkip val="1"/>
        <c:noMultiLvlLbl val="0"/>
      </c:catAx>
      <c:valAx>
        <c:axId val="32021270"/>
        <c:scaling>
          <c:orientation val="minMax"/>
          <c:max val="1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crossAx val="29414437"/>
        <c:crossesAt val="1"/>
        <c:crossBetween val="between"/>
        <c:dispUnits/>
        <c:majorUnit val="0.25"/>
        <c:minorUnit val="0.08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4"/>
          <c:y val="0.9005"/>
          <c:w val="0.5247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59"/>
          <c:w val="0.80175"/>
          <c:h val="0.37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13.1'!$D$17</c:f>
              <c:strCache>
                <c:ptCount val="1"/>
                <c:pt idx="0">
                  <c:v>Biomass and waste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13.1'!$E$17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13.1'!$D$18</c:f>
              <c:strCache>
                <c:ptCount val="1"/>
                <c:pt idx="0">
                  <c:v>Hydropower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13.1'!$E$18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13.1'!$D$19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13.1'!$E$19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'Figure 13.1'!$D$20</c:f>
              <c:strCache>
                <c:ptCount val="1"/>
                <c:pt idx="0">
                  <c:v>Geothermal energy</c:v>
                </c:pt>
              </c:strCache>
            </c:strRef>
          </c:tx>
          <c:spPr>
            <a:solidFill>
              <a:srgbClr val="F5F2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13.1'!$E$20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'Figure 13.1'!$D$21</c:f>
              <c:strCache>
                <c:ptCount val="1"/>
                <c:pt idx="0">
                  <c:v>Solar energy</c:v>
                </c:pt>
              </c:strCache>
            </c:strRef>
          </c:tx>
          <c:spPr>
            <a:solidFill>
              <a:srgbClr val="B22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13.1'!$E$21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400"/>
        <c:axId val="6850225"/>
        <c:axId val="116706"/>
      </c:barChart>
      <c:catAx>
        <c:axId val="685022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solidFill>
                  <a:srgbClr val="FFFFFF"/>
                </a:solidFill>
              </a:defRPr>
            </a:pPr>
          </a:p>
        </c:txPr>
        <c:crossAx val="116706"/>
        <c:crosses val="autoZero"/>
        <c:auto val="1"/>
        <c:lblOffset val="100"/>
        <c:noMultiLvlLbl val="0"/>
      </c:catAx>
      <c:valAx>
        <c:axId val="11670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850225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85"/>
          <c:y val="0.55675"/>
          <c:w val="0.8015"/>
          <c:h val="0.2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53425"/>
        </c:manualLayout>
      </c:layout>
      <c:lineChart>
        <c:grouping val="standard"/>
        <c:varyColors val="0"/>
        <c:ser>
          <c:idx val="5"/>
          <c:order val="0"/>
          <c:tx>
            <c:strRef>
              <c:f>'Figure 13.2'!$D$15</c:f>
              <c:strCache>
                <c:ptCount val="1"/>
                <c:pt idx="0">
                  <c:v>Renewable energy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13.2'!$E$9:$P$9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'Figure 13.2'!$E$15:$P$15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13.2'!$D$14</c:f>
              <c:strCache>
                <c:ptCount val="1"/>
                <c:pt idx="0">
                  <c:v>Nuclear energy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13.2'!$E$9:$P$9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'Figure 13.2'!$E$14:$P$14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13.2'!$D$13</c:f>
              <c:strCache>
                <c:ptCount val="1"/>
                <c:pt idx="0">
                  <c:v>Natural gas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13.2'!$E$9:$P$9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'Figure 13.2'!$E$13:$P$13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'Figure 13.2'!$D$10</c:f>
              <c:strCache>
                <c:ptCount val="1"/>
                <c:pt idx="0">
                  <c:v>Total production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13.2'!$E$9:$P$9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'Figure 13.2'!$E$10:$P$10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'Figure 13.2'!$D$12</c:f>
              <c:strCache>
                <c:ptCount val="1"/>
                <c:pt idx="0">
                  <c:v>Crude oil</c:v>
                </c:pt>
              </c:strCache>
            </c:strRef>
          </c:tx>
          <c:spPr>
            <a:ln w="25400">
              <a:solidFill>
                <a:srgbClr val="F5F2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13.2'!$E$9:$P$9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'Figure 13.2'!$E$12:$P$12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'Figure 13.2'!$D$11</c:f>
              <c:strCache>
                <c:ptCount val="1"/>
                <c:pt idx="0">
                  <c:v>Solid fuels</c:v>
                </c:pt>
              </c:strCache>
            </c:strRef>
          </c:tx>
          <c:spPr>
            <a:ln w="25400">
              <a:solidFill>
                <a:srgbClr val="F5F28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13.2'!$E$9:$P$9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'Figure 13.2'!$E$11:$P$11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718595"/>
        <c:axId val="11775700"/>
      </c:lineChart>
      <c:catAx>
        <c:axId val="571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775700"/>
        <c:crossesAt val="100"/>
        <c:auto val="1"/>
        <c:lblOffset val="100"/>
        <c:noMultiLvlLbl val="0"/>
      </c:catAx>
      <c:valAx>
        <c:axId val="11775700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5718595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55"/>
          <c:y val="0.61775"/>
          <c:w val="0.35875"/>
          <c:h val="0.3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13.3'!$E$9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13.3'!$D$10:$D$43</c:f>
              <c:strCache/>
            </c:strRef>
          </c:cat>
          <c:val>
            <c:numRef>
              <c:f>'Figure 13.3'!$E$10:$E$43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axId val="40138389"/>
        <c:axId val="20624006"/>
      </c:barChart>
      <c:catAx>
        <c:axId val="40138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0624006"/>
        <c:crosses val="autoZero"/>
        <c:auto val="1"/>
        <c:lblOffset val="0"/>
        <c:tickLblSkip val="1"/>
        <c:noMultiLvlLbl val="0"/>
      </c:catAx>
      <c:valAx>
        <c:axId val="20624006"/>
        <c:scaling>
          <c:orientation val="minMax"/>
          <c:max val="200"/>
          <c:min val="-8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0138389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1575"/>
          <c:y val="0.28325"/>
          <c:w val="0.2255"/>
          <c:h val="0.60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6E387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2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E2EBA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Nuclear 
power plants
29.5%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Natural 
gas-fired 
power stations
20.1%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Coal-fired 
power stations
18.3%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Lignite-fired 
power stations
10.3%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Hydropower 
plants
10.2%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Oil-fired 
power 
stations
3.9%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Biomass-fired 
power stations
2.7%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Wind 
turbines
2.4%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Other 
power stations
2.5%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13.4'!$D$10:$D$18</c:f>
              <c:strCache/>
            </c:strRef>
          </c:cat>
          <c:val>
            <c:numRef>
              <c:f>'Figure 13.4'!$E$10:$E$18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13.5'!$E$9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13.5'!$D$10:$D$42</c:f>
              <c:strCache/>
            </c:strRef>
          </c:cat>
          <c:val>
            <c:numRef>
              <c:f>'Figure 13.5'!$E$10:$E$42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13.5'!$F$9</c:f>
              <c:strCache>
                <c:ptCount val="1"/>
                <c:pt idx="0">
                  <c:v>2010 (1)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13.5'!$D$10:$D$42</c:f>
              <c:strCache/>
            </c:strRef>
          </c:cat>
          <c:val>
            <c:numRef>
              <c:f>'Figure 13.5'!$F$10:$F$42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axId val="3943335"/>
        <c:axId val="59005688"/>
      </c:barChart>
      <c:catAx>
        <c:axId val="3943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9005688"/>
        <c:crosses val="autoZero"/>
        <c:auto val="1"/>
        <c:lblOffset val="0"/>
        <c:tickLblSkip val="1"/>
        <c:noMultiLvlLbl val="0"/>
      </c:catAx>
      <c:valAx>
        <c:axId val="5900568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943335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325"/>
          <c:y val="0.8795"/>
          <c:w val="0.280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13.6'!$E$9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13.6'!$D$10:$D$37</c:f>
              <c:strCache/>
            </c:strRef>
          </c:cat>
          <c:val>
            <c:numRef>
              <c:f>'Figure 13.6'!$E$10:$E$37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5597561"/>
        <c:axId val="5845034"/>
      </c:barChart>
      <c:catAx>
        <c:axId val="5597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845034"/>
        <c:crosses val="autoZero"/>
        <c:auto val="1"/>
        <c:lblOffset val="0"/>
        <c:tickLblSkip val="1"/>
        <c:noMultiLvlLbl val="0"/>
      </c:catAx>
      <c:valAx>
        <c:axId val="584503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597561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8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13.7'!$E$9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13.7'!$D$10:$D$37</c:f>
              <c:strCache/>
            </c:strRef>
          </c:cat>
          <c:val>
            <c:numRef>
              <c:f>'Figure 13.7'!$E$10:$E$37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13.7'!$F$9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13.7'!$D$10:$D$37</c:f>
              <c:strCache/>
            </c:strRef>
          </c:cat>
          <c:val>
            <c:numRef>
              <c:f>'Figure 13.7'!$F$10:$F$37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13.7'!$G$9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40A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13.7'!$D$10:$D$37</c:f>
              <c:strCache/>
            </c:strRef>
          </c:cat>
          <c:val>
            <c:numRef>
              <c:f>'Figure 13.7'!$G$10:$G$37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'Figure 13.7'!$H$9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13.7'!$D$10:$D$37</c:f>
              <c:strCache/>
            </c:strRef>
          </c:cat>
          <c:val>
            <c:numRef>
              <c:f>'Figure 13.7'!$H$10:$H$37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'Figure 13.7'!$I$9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B22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13.7'!$D$10:$D$37</c:f>
              <c:strCache/>
            </c:strRef>
          </c:cat>
          <c:val>
            <c:numRef>
              <c:f>'Figure 13.7'!$I$10:$I$37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overlap val="100"/>
        <c:axId val="17971211"/>
        <c:axId val="8174108"/>
      </c:barChart>
      <c:catAx>
        <c:axId val="17971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8174108"/>
        <c:crosses val="autoZero"/>
        <c:auto val="1"/>
        <c:lblOffset val="0"/>
        <c:tickLblSkip val="1"/>
        <c:noMultiLvlLbl val="0"/>
      </c:catAx>
      <c:valAx>
        <c:axId val="8174108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7971211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5"/>
          <c:y val="0.80325"/>
          <c:w val="0.1755"/>
          <c:h val="0.19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0.53675"/>
        </c:manualLayout>
      </c:layout>
      <c:lineChart>
        <c:grouping val="standard"/>
        <c:varyColors val="0"/>
        <c:ser>
          <c:idx val="5"/>
          <c:order val="0"/>
          <c:tx>
            <c:strRef>
              <c:f>'Figure 13.8'!$D$10</c:f>
              <c:strCache>
                <c:ptCount val="1"/>
                <c:pt idx="0">
                  <c:v>Renewables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13.8'!$E$9:$O$9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13.8'!$E$10:$O$10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13.8'!$D$11</c:f>
              <c:strCache>
                <c:ptCount val="1"/>
                <c:pt idx="0">
                  <c:v>Electricity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13.8'!$E$9:$O$9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13.8'!$E$11:$O$11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13.8'!$D$12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13.8'!$E$9:$O$9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13.8'!$E$12:$O$12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'Figure 13.8'!$D$13</c:f>
              <c:strCache>
                <c:ptCount val="1"/>
                <c:pt idx="0">
                  <c:v>Crude oil and petroleum products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13.8'!$E$9:$O$9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13.8'!$E$13:$O$13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'Figure 13.8'!$D$14</c:f>
              <c:strCache>
                <c:ptCount val="1"/>
                <c:pt idx="0">
                  <c:v>Derived heat</c:v>
                </c:pt>
              </c:strCache>
            </c:strRef>
          </c:tx>
          <c:spPr>
            <a:ln w="25400">
              <a:solidFill>
                <a:srgbClr val="F5F2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13.8'!$E$9:$O$9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13.8'!$E$14:$O$14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'Figure 13.8'!$D$15</c:f>
              <c:strCache>
                <c:ptCount val="1"/>
                <c:pt idx="0">
                  <c:v>Solid fuels</c:v>
                </c:pt>
              </c:strCache>
            </c:strRef>
          </c:tx>
          <c:spPr>
            <a:ln w="25400">
              <a:solidFill>
                <a:srgbClr val="F5F28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13.8'!$E$9:$O$9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13.8'!$E$15:$O$15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64986973"/>
        <c:axId val="30245070"/>
      </c:lineChart>
      <c:catAx>
        <c:axId val="64986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245070"/>
        <c:crossesAt val="0"/>
        <c:auto val="1"/>
        <c:lblOffset val="100"/>
        <c:noMultiLvlLbl val="0"/>
      </c:catAx>
      <c:valAx>
        <c:axId val="30245070"/>
        <c:scaling>
          <c:orientation val="minMax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64986973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75"/>
          <c:y val="0.59675"/>
          <c:w val="0.54775"/>
          <c:h val="0.4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0.8485</cdr:x>
      <cdr:y>0.46625</cdr:y>
    </cdr:from>
    <cdr:to>
      <cdr:x>0.99975</cdr:x>
      <cdr:y>0.46625</cdr:y>
    </cdr:to>
    <cdr:sp>
      <cdr:nvSpPr>
        <cdr:cNvPr id="1" name="Line 4"/>
        <cdr:cNvSpPr>
          <a:spLocks/>
        </cdr:cNvSpPr>
      </cdr:nvSpPr>
      <cdr:spPr>
        <a:xfrm flipV="1">
          <a:off x="3371850" y="9334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523875</xdr:colOff>
      <xdr:row>8</xdr:row>
      <xdr:rowOff>9525</xdr:rowOff>
    </xdr:from>
    <xdr:to>
      <xdr:col>14</xdr:col>
      <xdr:colOff>114300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3276600" y="11620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123825</xdr:colOff>
      <xdr:row>25</xdr:row>
      <xdr:rowOff>19050</xdr:rowOff>
    </xdr:from>
    <xdr:to>
      <xdr:col>9</xdr:col>
      <xdr:colOff>104775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1343025" y="3790950"/>
        <a:ext cx="50768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17</xdr:row>
      <xdr:rowOff>85725</xdr:rowOff>
    </xdr:from>
    <xdr:to>
      <xdr:col>8</xdr:col>
      <xdr:colOff>76200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647700" y="2619375"/>
        <a:ext cx="50768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123825</xdr:colOff>
      <xdr:row>7</xdr:row>
      <xdr:rowOff>133350</xdr:rowOff>
    </xdr:from>
    <xdr:to>
      <xdr:col>14</xdr:col>
      <xdr:colOff>323850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3609975" y="11334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523875</xdr:colOff>
      <xdr:row>8</xdr:row>
      <xdr:rowOff>400050</xdr:rowOff>
    </xdr:from>
    <xdr:to>
      <xdr:col>15</xdr:col>
      <xdr:colOff>114300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3886200" y="15525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342900</xdr:colOff>
      <xdr:row>4</xdr:row>
      <xdr:rowOff>38100</xdr:rowOff>
    </xdr:from>
    <xdr:to>
      <xdr:col>12</xdr:col>
      <xdr:colOff>57150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3276600" y="609600"/>
        <a:ext cx="398145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104775</xdr:colOff>
      <xdr:row>3</xdr:row>
      <xdr:rowOff>104775</xdr:rowOff>
    </xdr:from>
    <xdr:to>
      <xdr:col>14</xdr:col>
      <xdr:colOff>314325</xdr:colOff>
      <xdr:row>23</xdr:row>
      <xdr:rowOff>19050</xdr:rowOff>
    </xdr:to>
    <xdr:graphicFrame>
      <xdr:nvGraphicFramePr>
        <xdr:cNvPr id="2" name="Chart 2"/>
        <xdr:cNvGraphicFramePr/>
      </xdr:nvGraphicFramePr>
      <xdr:xfrm>
        <a:off x="7305675" y="533400"/>
        <a:ext cx="14287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19</xdr:row>
      <xdr:rowOff>133350</xdr:rowOff>
    </xdr:from>
    <xdr:to>
      <xdr:col>8</xdr:col>
      <xdr:colOff>76200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647700" y="298132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219075</xdr:colOff>
      <xdr:row>8</xdr:row>
      <xdr:rowOff>0</xdr:rowOff>
    </xdr:from>
    <xdr:to>
      <xdr:col>13</xdr:col>
      <xdr:colOff>419100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3171825" y="1152525"/>
        <a:ext cx="50768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23</xdr:row>
      <xdr:rowOff>66675</xdr:rowOff>
    </xdr:from>
    <xdr:to>
      <xdr:col>8</xdr:col>
      <xdr:colOff>571500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1200150" y="35052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314325</xdr:colOff>
      <xdr:row>8</xdr:row>
      <xdr:rowOff>57150</xdr:rowOff>
    </xdr:from>
    <xdr:to>
      <xdr:col>15</xdr:col>
      <xdr:colOff>514350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4324350" y="120967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571500</xdr:colOff>
      <xdr:row>8</xdr:row>
      <xdr:rowOff>9525</xdr:rowOff>
    </xdr:from>
    <xdr:to>
      <xdr:col>14</xdr:col>
      <xdr:colOff>161925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3324225" y="11620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66675</xdr:colOff>
      <xdr:row>8</xdr:row>
      <xdr:rowOff>133350</xdr:rowOff>
    </xdr:from>
    <xdr:to>
      <xdr:col>18</xdr:col>
      <xdr:colOff>266700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6019800" y="1285875"/>
        <a:ext cx="50768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76200</xdr:colOff>
      <xdr:row>24</xdr:row>
      <xdr:rowOff>142875</xdr:rowOff>
    </xdr:from>
    <xdr:to>
      <xdr:col>9</xdr:col>
      <xdr:colOff>57150</xdr:colOff>
      <xdr:row>38</xdr:row>
      <xdr:rowOff>28575</xdr:rowOff>
    </xdr:to>
    <xdr:graphicFrame>
      <xdr:nvGraphicFramePr>
        <xdr:cNvPr id="1" name="Chart 1"/>
        <xdr:cNvGraphicFramePr/>
      </xdr:nvGraphicFramePr>
      <xdr:xfrm>
        <a:off x="1295400" y="37909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54"/>
  </sheetPr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16384" width="9.140625" style="3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D2:F5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4" width="30.7109375" style="3" customWidth="1"/>
    <col min="5" max="16384" width="9.140625" style="3" customWidth="1"/>
  </cols>
  <sheetData>
    <row r="1" s="124" customFormat="1" ht="11.25"/>
    <row r="2" s="1" customFormat="1" ht="11.25">
      <c r="D2" s="1" t="s">
        <v>83</v>
      </c>
    </row>
    <row r="3" s="1" customFormat="1" ht="11.25">
      <c r="D3" s="1" t="s">
        <v>19</v>
      </c>
    </row>
    <row r="4" s="1" customFormat="1" ht="11.25">
      <c r="D4" s="1" t="s">
        <v>115</v>
      </c>
    </row>
    <row r="5" s="1" customFormat="1" ht="11.25"/>
    <row r="6" s="1" customFormat="1" ht="11.25">
      <c r="D6" s="1" t="s">
        <v>190</v>
      </c>
    </row>
    <row r="7" s="1" customFormat="1" ht="11.25">
      <c r="D7" s="1" t="s">
        <v>9</v>
      </c>
    </row>
    <row r="8" ht="12"/>
    <row r="9" ht="12">
      <c r="E9" s="3">
        <v>2006</v>
      </c>
    </row>
    <row r="10" spans="4:6" ht="12">
      <c r="D10" s="3" t="s">
        <v>3</v>
      </c>
      <c r="E10" s="20">
        <v>989877</v>
      </c>
      <c r="F10" s="9"/>
    </row>
    <row r="11" spans="4:6" ht="12">
      <c r="D11" s="3" t="s">
        <v>5</v>
      </c>
      <c r="E11" s="20">
        <v>676541</v>
      </c>
      <c r="F11" s="9"/>
    </row>
    <row r="12" spans="4:6" ht="12">
      <c r="D12" s="3" t="s">
        <v>4</v>
      </c>
      <c r="E12" s="20">
        <v>614376</v>
      </c>
      <c r="F12" s="9"/>
    </row>
    <row r="13" spans="4:6" ht="12">
      <c r="D13" s="3" t="s">
        <v>6</v>
      </c>
      <c r="E13" s="20">
        <v>347325</v>
      </c>
      <c r="F13" s="9"/>
    </row>
    <row r="14" spans="4:6" ht="12">
      <c r="D14" s="3" t="s">
        <v>34</v>
      </c>
      <c r="E14" s="20">
        <v>343990</v>
      </c>
      <c r="F14" s="9"/>
    </row>
    <row r="15" spans="4:6" ht="12">
      <c r="D15" s="3" t="s">
        <v>7</v>
      </c>
      <c r="E15" s="20">
        <v>131089</v>
      </c>
      <c r="F15" s="9"/>
    </row>
    <row r="16" spans="4:6" ht="12">
      <c r="D16" s="3" t="s">
        <v>27</v>
      </c>
      <c r="E16" s="20">
        <v>89908</v>
      </c>
      <c r="F16" s="9"/>
    </row>
    <row r="17" spans="4:6" ht="12">
      <c r="D17" s="3" t="s">
        <v>26</v>
      </c>
      <c r="E17" s="20">
        <v>81960</v>
      </c>
      <c r="F17" s="9"/>
    </row>
    <row r="18" spans="4:6" ht="12">
      <c r="D18" s="3" t="s">
        <v>28</v>
      </c>
      <c r="E18" s="20">
        <v>82892</v>
      </c>
      <c r="F18" s="9"/>
    </row>
    <row r="19" ht="12"/>
    <row r="20" ht="12">
      <c r="D20" s="3" t="s">
        <v>89</v>
      </c>
    </row>
    <row r="21" ht="12">
      <c r="D21" s="3" t="s">
        <v>77</v>
      </c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9" ht="11.25">
      <c r="F39" s="27"/>
    </row>
    <row r="41" ht="11.25">
      <c r="F41" s="27"/>
    </row>
    <row r="43" ht="11.25">
      <c r="F43" s="27"/>
    </row>
    <row r="44" ht="11.25">
      <c r="F44" s="27"/>
    </row>
    <row r="46" ht="11.25">
      <c r="F46" s="27"/>
    </row>
    <row r="47" ht="11.25">
      <c r="F47" s="27"/>
    </row>
    <row r="48" ht="11.25">
      <c r="F48" s="27"/>
    </row>
    <row r="49" ht="11.25">
      <c r="F49" s="27"/>
    </row>
    <row r="50" ht="11.25">
      <c r="F50" s="27"/>
    </row>
    <row r="51" ht="11.25">
      <c r="F51" s="27"/>
    </row>
    <row r="52" ht="11.25">
      <c r="F52" s="27"/>
    </row>
    <row r="53" ht="11.25">
      <c r="F53" s="27"/>
    </row>
    <row r="54" ht="11.25">
      <c r="F54" s="27"/>
    </row>
    <row r="55" ht="11.25">
      <c r="F55" s="27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/>
  <dimension ref="C2:AH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4" width="12.7109375" style="3" customWidth="1"/>
    <col min="5" max="15" width="4.7109375" style="3" customWidth="1"/>
    <col min="16" max="16" width="6.8515625" style="3" customWidth="1"/>
    <col min="17" max="17" width="1.7109375" style="3" customWidth="1"/>
    <col min="18" max="21" width="9.140625" style="3" customWidth="1"/>
    <col min="22" max="22" width="5.00390625" style="3" customWidth="1"/>
    <col min="23" max="32" width="5.7109375" style="3" customWidth="1"/>
    <col min="33" max="33" width="3.8515625" style="3" customWidth="1"/>
    <col min="34" max="16384" width="9.140625" style="3" customWidth="1"/>
  </cols>
  <sheetData>
    <row r="2" s="1" customFormat="1" ht="11.25">
      <c r="D2" s="1" t="s">
        <v>83</v>
      </c>
    </row>
    <row r="3" s="1" customFormat="1" ht="11.25">
      <c r="D3" s="1" t="s">
        <v>19</v>
      </c>
    </row>
    <row r="4" s="1" customFormat="1" ht="11.25">
      <c r="D4" s="1" t="s">
        <v>115</v>
      </c>
    </row>
    <row r="5" s="1" customFormat="1" ht="11.25"/>
    <row r="6" spans="4:23" s="1" customFormat="1" ht="11.25">
      <c r="D6" s="1" t="s">
        <v>191</v>
      </c>
      <c r="W6" s="2"/>
    </row>
    <row r="7" s="1" customFormat="1" ht="11.25">
      <c r="D7" s="1" t="s">
        <v>2</v>
      </c>
    </row>
    <row r="8" spans="19:34" ht="11.25">
      <c r="S8" s="4"/>
      <c r="T8" s="4"/>
      <c r="U8" s="4"/>
      <c r="W8" s="4"/>
      <c r="AH8" s="4"/>
    </row>
    <row r="9" spans="3:34" ht="33.75" customHeight="1">
      <c r="C9" s="97"/>
      <c r="D9" s="97"/>
      <c r="E9" s="63">
        <v>1996</v>
      </c>
      <c r="F9" s="63">
        <v>1997</v>
      </c>
      <c r="G9" s="63">
        <v>1998</v>
      </c>
      <c r="H9" s="63">
        <v>1999</v>
      </c>
      <c r="I9" s="63">
        <v>2000</v>
      </c>
      <c r="J9" s="63">
        <v>2001</v>
      </c>
      <c r="K9" s="63">
        <v>2002</v>
      </c>
      <c r="L9" s="63">
        <v>2003</v>
      </c>
      <c r="M9" s="63">
        <v>2004</v>
      </c>
      <c r="N9" s="63">
        <v>2005</v>
      </c>
      <c r="O9" s="63">
        <v>2006</v>
      </c>
      <c r="P9" s="64" t="s">
        <v>91</v>
      </c>
      <c r="Q9" s="65"/>
      <c r="T9" s="4"/>
      <c r="U9" s="4"/>
      <c r="W9" s="4"/>
      <c r="X9" s="4"/>
      <c r="Y9" s="4"/>
      <c r="Z9" s="4"/>
      <c r="AA9" s="4"/>
      <c r="AB9" s="4"/>
      <c r="AC9" s="4"/>
      <c r="AD9" s="4"/>
      <c r="AE9" s="4"/>
      <c r="AF9" s="4"/>
      <c r="AH9" s="4"/>
    </row>
    <row r="10" spans="3:33" s="5" customFormat="1" ht="9.75" customHeight="1">
      <c r="C10" s="48"/>
      <c r="D10" s="49" t="s">
        <v>44</v>
      </c>
      <c r="E10" s="91">
        <v>2829.751</v>
      </c>
      <c r="F10" s="91">
        <v>2840.881</v>
      </c>
      <c r="G10" s="91">
        <v>2910.049</v>
      </c>
      <c r="H10" s="91">
        <v>2939.715</v>
      </c>
      <c r="I10" s="91">
        <v>3021.378</v>
      </c>
      <c r="J10" s="91">
        <v>3108.48</v>
      </c>
      <c r="K10" s="91">
        <v>3117.112</v>
      </c>
      <c r="L10" s="91">
        <v>3216.032</v>
      </c>
      <c r="M10" s="91">
        <v>3287.571</v>
      </c>
      <c r="N10" s="68">
        <v>3309.106</v>
      </c>
      <c r="O10" s="68">
        <v>3357.958</v>
      </c>
      <c r="P10" s="70">
        <v>100</v>
      </c>
      <c r="Q10" s="70"/>
      <c r="AG10" s="8"/>
    </row>
    <row r="11" spans="3:33" s="5" customFormat="1" ht="9.75" customHeight="1">
      <c r="C11" s="51"/>
      <c r="D11" s="52" t="s">
        <v>151</v>
      </c>
      <c r="E11" s="93">
        <v>1887.182</v>
      </c>
      <c r="F11" s="93">
        <v>1905.904</v>
      </c>
      <c r="G11" s="93">
        <v>1950.938</v>
      </c>
      <c r="H11" s="93">
        <v>1990.12</v>
      </c>
      <c r="I11" s="93">
        <v>2061.218</v>
      </c>
      <c r="J11" s="93">
        <v>2110.286</v>
      </c>
      <c r="K11" s="93">
        <v>2126.949</v>
      </c>
      <c r="L11" s="93">
        <v>2203.161</v>
      </c>
      <c r="M11" s="93">
        <v>2266.407</v>
      </c>
      <c r="N11" s="71">
        <v>2275.517</v>
      </c>
      <c r="O11" s="71">
        <v>2321.641</v>
      </c>
      <c r="P11" s="99">
        <f aca="true" t="shared" si="0" ref="P11:P38">+O11/O$10*100</f>
        <v>69.13847641930006</v>
      </c>
      <c r="Q11" s="73"/>
      <c r="AC11" s="8"/>
      <c r="AD11" s="8"/>
      <c r="AE11" s="8"/>
      <c r="AG11" s="8"/>
    </row>
    <row r="12" spans="3:33" s="5" customFormat="1" ht="9.75" customHeight="1">
      <c r="C12" s="42"/>
      <c r="D12" s="43" t="s">
        <v>125</v>
      </c>
      <c r="E12" s="90">
        <v>76.148</v>
      </c>
      <c r="F12" s="90">
        <v>78.892</v>
      </c>
      <c r="G12" s="90">
        <v>83.241</v>
      </c>
      <c r="H12" s="90">
        <v>84.521</v>
      </c>
      <c r="I12" s="90">
        <v>83.894</v>
      </c>
      <c r="J12" s="90">
        <v>79.697</v>
      </c>
      <c r="K12" s="90">
        <v>82.06</v>
      </c>
      <c r="L12" s="90">
        <v>84.616</v>
      </c>
      <c r="M12" s="90">
        <v>85.441</v>
      </c>
      <c r="N12" s="66">
        <v>87.025</v>
      </c>
      <c r="O12" s="66">
        <v>85.535</v>
      </c>
      <c r="P12" s="67">
        <f t="shared" si="0"/>
        <v>2.5472325740822246</v>
      </c>
      <c r="Q12" s="67"/>
      <c r="AC12" s="8"/>
      <c r="AD12" s="8"/>
      <c r="AE12" s="8"/>
      <c r="AG12" s="8"/>
    </row>
    <row r="13" spans="3:33" s="5" customFormat="1" ht="9.75" customHeight="1">
      <c r="C13" s="55"/>
      <c r="D13" s="56" t="s">
        <v>150</v>
      </c>
      <c r="E13" s="79">
        <v>42.716</v>
      </c>
      <c r="F13" s="79">
        <v>42.803</v>
      </c>
      <c r="G13" s="79">
        <v>41.711</v>
      </c>
      <c r="H13" s="79">
        <v>38.248</v>
      </c>
      <c r="I13" s="79">
        <v>40.924</v>
      </c>
      <c r="J13" s="79">
        <v>43.968</v>
      </c>
      <c r="K13" s="79">
        <v>42.679</v>
      </c>
      <c r="L13" s="79">
        <v>42.6</v>
      </c>
      <c r="M13" s="79">
        <v>41.621</v>
      </c>
      <c r="N13" s="74">
        <v>44.365</v>
      </c>
      <c r="O13" s="74">
        <v>45.843</v>
      </c>
      <c r="P13" s="75">
        <f t="shared" si="0"/>
        <v>1.3652046868960244</v>
      </c>
      <c r="Q13" s="75"/>
      <c r="AC13" s="8"/>
      <c r="AD13" s="8"/>
      <c r="AE13" s="8"/>
      <c r="AG13" s="8"/>
    </row>
    <row r="14" spans="3:33" s="5" customFormat="1" ht="9.75" customHeight="1">
      <c r="C14" s="55"/>
      <c r="D14" s="56" t="s">
        <v>142</v>
      </c>
      <c r="E14" s="79">
        <v>64.257</v>
      </c>
      <c r="F14" s="79">
        <v>64.598</v>
      </c>
      <c r="G14" s="79">
        <v>65.112</v>
      </c>
      <c r="H14" s="79">
        <v>64.694</v>
      </c>
      <c r="I14" s="79">
        <v>73.466</v>
      </c>
      <c r="J14" s="79">
        <v>74.647</v>
      </c>
      <c r="K14" s="79">
        <v>76.348</v>
      </c>
      <c r="L14" s="79">
        <v>83.227</v>
      </c>
      <c r="M14" s="79">
        <v>84.333</v>
      </c>
      <c r="N14" s="74">
        <v>82.578</v>
      </c>
      <c r="O14" s="74">
        <v>84.361</v>
      </c>
      <c r="P14" s="75">
        <f t="shared" si="0"/>
        <v>2.5122708503203435</v>
      </c>
      <c r="Q14" s="75"/>
      <c r="AC14" s="8"/>
      <c r="AD14" s="8"/>
      <c r="AE14" s="8"/>
      <c r="AG14" s="8"/>
    </row>
    <row r="15" spans="3:33" s="5" customFormat="1" ht="9.75" customHeight="1">
      <c r="C15" s="55"/>
      <c r="D15" s="56" t="s">
        <v>130</v>
      </c>
      <c r="E15" s="79">
        <v>53.577</v>
      </c>
      <c r="F15" s="79">
        <v>44.311</v>
      </c>
      <c r="G15" s="79">
        <v>41.11</v>
      </c>
      <c r="H15" s="79">
        <v>38.918</v>
      </c>
      <c r="I15" s="79">
        <v>36.05</v>
      </c>
      <c r="J15" s="79">
        <v>37.727</v>
      </c>
      <c r="K15" s="79">
        <v>39.284</v>
      </c>
      <c r="L15" s="79">
        <v>46.181</v>
      </c>
      <c r="M15" s="79">
        <v>40.433</v>
      </c>
      <c r="N15" s="74">
        <v>36.355</v>
      </c>
      <c r="O15" s="74">
        <v>45.716</v>
      </c>
      <c r="P15" s="75">
        <f t="shared" si="0"/>
        <v>1.3614226264890747</v>
      </c>
      <c r="Q15" s="75"/>
      <c r="AC15" s="8"/>
      <c r="AD15" s="8"/>
      <c r="AE15" s="8"/>
      <c r="AG15" s="8"/>
    </row>
    <row r="16" spans="3:33" s="5" customFormat="1" ht="9.75" customHeight="1">
      <c r="C16" s="55"/>
      <c r="D16" s="56" t="s">
        <v>135</v>
      </c>
      <c r="E16" s="79">
        <v>555.019</v>
      </c>
      <c r="F16" s="79">
        <v>551.604</v>
      </c>
      <c r="G16" s="79">
        <v>556.749</v>
      </c>
      <c r="H16" s="79">
        <v>555.493</v>
      </c>
      <c r="I16" s="79">
        <v>571.551</v>
      </c>
      <c r="J16" s="79">
        <v>586.34</v>
      </c>
      <c r="K16" s="79">
        <v>571.645</v>
      </c>
      <c r="L16" s="79">
        <v>599.47</v>
      </c>
      <c r="M16" s="79">
        <v>616.785</v>
      </c>
      <c r="N16" s="74">
        <v>620.3</v>
      </c>
      <c r="O16" s="74">
        <v>636.6</v>
      </c>
      <c r="P16" s="75">
        <f t="shared" si="0"/>
        <v>18.957950039875424</v>
      </c>
      <c r="Q16" s="77"/>
      <c r="AC16" s="8"/>
      <c r="AD16" s="8"/>
      <c r="AE16" s="8"/>
      <c r="AG16" s="8"/>
    </row>
    <row r="17" spans="3:33" s="5" customFormat="1" ht="9.75" customHeight="1">
      <c r="C17" s="55"/>
      <c r="D17" s="56" t="s">
        <v>145</v>
      </c>
      <c r="E17" s="79">
        <v>9.103</v>
      </c>
      <c r="F17" s="79">
        <v>9.218</v>
      </c>
      <c r="G17" s="79">
        <v>8.521</v>
      </c>
      <c r="H17" s="79">
        <v>8.268</v>
      </c>
      <c r="I17" s="79">
        <v>8.513</v>
      </c>
      <c r="J17" s="79">
        <v>8.484</v>
      </c>
      <c r="K17" s="79">
        <v>8.527</v>
      </c>
      <c r="L17" s="79">
        <v>10.159</v>
      </c>
      <c r="M17" s="79">
        <v>10.304</v>
      </c>
      <c r="N17" s="74">
        <v>10.205</v>
      </c>
      <c r="O17" s="74">
        <v>9.731</v>
      </c>
      <c r="P17" s="75">
        <f t="shared" si="0"/>
        <v>0.2897892111813191</v>
      </c>
      <c r="Q17" s="75"/>
      <c r="AC17" s="8"/>
      <c r="AD17" s="8"/>
      <c r="AE17" s="8"/>
      <c r="AG17" s="8"/>
    </row>
    <row r="18" spans="3:33" s="5" customFormat="1" ht="9.75" customHeight="1">
      <c r="C18" s="56"/>
      <c r="D18" s="56" t="s">
        <v>126</v>
      </c>
      <c r="E18" s="79">
        <v>19.195</v>
      </c>
      <c r="F18" s="79">
        <v>19.953</v>
      </c>
      <c r="G18" s="79">
        <v>21.166</v>
      </c>
      <c r="H18" s="79">
        <v>22.029</v>
      </c>
      <c r="I18" s="79">
        <v>24.003</v>
      </c>
      <c r="J18" s="79">
        <v>24.981</v>
      </c>
      <c r="K18" s="79">
        <v>25.217</v>
      </c>
      <c r="L18" s="79">
        <v>25.225</v>
      </c>
      <c r="M18" s="79">
        <v>25.575</v>
      </c>
      <c r="N18" s="74">
        <v>25.357</v>
      </c>
      <c r="O18" s="74">
        <v>27.479</v>
      </c>
      <c r="P18" s="75">
        <f t="shared" si="0"/>
        <v>0.8183247080517385</v>
      </c>
      <c r="Q18" s="75"/>
      <c r="AC18" s="8"/>
      <c r="AD18" s="8"/>
      <c r="AE18" s="8"/>
      <c r="AG18" s="8"/>
    </row>
    <row r="19" spans="3:33" s="5" customFormat="1" ht="9.75" customHeight="1">
      <c r="C19" s="55"/>
      <c r="D19" s="56" t="s">
        <v>139</v>
      </c>
      <c r="E19" s="79">
        <v>42.555</v>
      </c>
      <c r="F19" s="79">
        <v>43.507</v>
      </c>
      <c r="G19" s="79">
        <v>46.332</v>
      </c>
      <c r="H19" s="79">
        <v>49.86</v>
      </c>
      <c r="I19" s="79">
        <v>53.843</v>
      </c>
      <c r="J19" s="79">
        <v>53.704</v>
      </c>
      <c r="K19" s="79">
        <v>54.608</v>
      </c>
      <c r="L19" s="79">
        <v>58.471</v>
      </c>
      <c r="M19" s="79">
        <v>59.346</v>
      </c>
      <c r="N19" s="74">
        <v>60.02</v>
      </c>
      <c r="O19" s="74">
        <v>60.789</v>
      </c>
      <c r="P19" s="75">
        <f t="shared" si="0"/>
        <v>1.8102966147879158</v>
      </c>
      <c r="Q19" s="75"/>
      <c r="AC19" s="8"/>
      <c r="AD19" s="8"/>
      <c r="AE19" s="8"/>
      <c r="AG19" s="8"/>
    </row>
    <row r="20" spans="3:33" s="5" customFormat="1" ht="9.75" customHeight="1">
      <c r="C20" s="55"/>
      <c r="D20" s="56" t="s">
        <v>137</v>
      </c>
      <c r="E20" s="79">
        <v>174.246</v>
      </c>
      <c r="F20" s="79">
        <v>190.25</v>
      </c>
      <c r="G20" s="79">
        <v>195.209</v>
      </c>
      <c r="H20" s="79">
        <v>209.047</v>
      </c>
      <c r="I20" s="79">
        <v>225.153</v>
      </c>
      <c r="J20" s="79">
        <v>238.002</v>
      </c>
      <c r="K20" s="79">
        <v>246.079</v>
      </c>
      <c r="L20" s="79">
        <v>262.86</v>
      </c>
      <c r="M20" s="79">
        <v>280.007</v>
      </c>
      <c r="N20" s="74">
        <v>294.04</v>
      </c>
      <c r="O20" s="74">
        <v>303.007</v>
      </c>
      <c r="P20" s="75">
        <f t="shared" si="0"/>
        <v>9.023549430933919</v>
      </c>
      <c r="Q20" s="75"/>
      <c r="AC20" s="8"/>
      <c r="AD20" s="8"/>
      <c r="AE20" s="8"/>
      <c r="AG20" s="8"/>
    </row>
    <row r="21" spans="3:33" s="5" customFormat="1" ht="9.75" customHeight="1">
      <c r="C21" s="55"/>
      <c r="D21" s="56" t="s">
        <v>136</v>
      </c>
      <c r="E21" s="79">
        <v>513.113</v>
      </c>
      <c r="F21" s="79">
        <v>504.5</v>
      </c>
      <c r="G21" s="79">
        <v>511.027</v>
      </c>
      <c r="H21" s="79">
        <v>523.985</v>
      </c>
      <c r="I21" s="79">
        <v>541.188</v>
      </c>
      <c r="J21" s="79">
        <v>550.241</v>
      </c>
      <c r="K21" s="79">
        <v>559.441</v>
      </c>
      <c r="L21" s="79">
        <v>566.959</v>
      </c>
      <c r="M21" s="79">
        <v>574.279</v>
      </c>
      <c r="N21" s="74">
        <v>576.169</v>
      </c>
      <c r="O21" s="74">
        <v>574.473</v>
      </c>
      <c r="P21" s="75">
        <f t="shared" si="0"/>
        <v>17.107807780800115</v>
      </c>
      <c r="Q21" s="75"/>
      <c r="AC21" s="8"/>
      <c r="AD21" s="8"/>
      <c r="AE21" s="8"/>
      <c r="AG21" s="8"/>
    </row>
    <row r="22" spans="3:33" s="5" customFormat="1" ht="9.75" customHeight="1">
      <c r="C22" s="55"/>
      <c r="D22" s="56" t="s">
        <v>138</v>
      </c>
      <c r="E22" s="79">
        <v>244.41</v>
      </c>
      <c r="F22" s="79">
        <v>251.447</v>
      </c>
      <c r="G22" s="79">
        <v>259.771</v>
      </c>
      <c r="H22" s="79">
        <v>265.64</v>
      </c>
      <c r="I22" s="79">
        <v>276.611</v>
      </c>
      <c r="J22" s="79">
        <v>278.99</v>
      </c>
      <c r="K22" s="79">
        <v>284.397</v>
      </c>
      <c r="L22" s="79">
        <v>293.884</v>
      </c>
      <c r="M22" s="79">
        <v>303.322</v>
      </c>
      <c r="N22" s="74">
        <v>303.699</v>
      </c>
      <c r="O22" s="74">
        <v>314.122</v>
      </c>
      <c r="P22" s="75">
        <f t="shared" si="0"/>
        <v>9.35455416655003</v>
      </c>
      <c r="Q22" s="75"/>
      <c r="AC22" s="8"/>
      <c r="AD22" s="8"/>
      <c r="AE22" s="8"/>
      <c r="AG22" s="8"/>
    </row>
    <row r="23" spans="3:33" s="5" customFormat="1" ht="9.75" customHeight="1">
      <c r="C23" s="55"/>
      <c r="D23" s="56" t="s">
        <v>140</v>
      </c>
      <c r="E23" s="79">
        <v>2.592</v>
      </c>
      <c r="F23" s="79">
        <v>2.711</v>
      </c>
      <c r="G23" s="79">
        <v>2.954</v>
      </c>
      <c r="H23" s="79">
        <v>3.139</v>
      </c>
      <c r="I23" s="79">
        <v>3.37</v>
      </c>
      <c r="J23" s="79">
        <v>3.551</v>
      </c>
      <c r="K23" s="79">
        <v>3.785</v>
      </c>
      <c r="L23" s="79">
        <v>4.053</v>
      </c>
      <c r="M23" s="79">
        <v>4.201</v>
      </c>
      <c r="N23" s="74">
        <v>4.377</v>
      </c>
      <c r="O23" s="74">
        <v>4.652</v>
      </c>
      <c r="P23" s="75">
        <f t="shared" si="0"/>
        <v>0.13853657490653545</v>
      </c>
      <c r="Q23" s="75"/>
      <c r="AC23" s="8"/>
      <c r="AD23" s="8"/>
      <c r="AE23" s="8"/>
      <c r="AG23" s="8"/>
    </row>
    <row r="24" spans="3:33" s="5" customFormat="1" ht="9.75" customHeight="1">
      <c r="C24" s="55"/>
      <c r="D24" s="56" t="s">
        <v>133</v>
      </c>
      <c r="E24" s="79">
        <v>3.126</v>
      </c>
      <c r="F24" s="79">
        <v>4.505</v>
      </c>
      <c r="G24" s="79">
        <v>5.797</v>
      </c>
      <c r="H24" s="79">
        <v>4.11</v>
      </c>
      <c r="I24" s="79">
        <v>4.136</v>
      </c>
      <c r="J24" s="79">
        <v>4.28</v>
      </c>
      <c r="K24" s="79">
        <v>3.975</v>
      </c>
      <c r="L24" s="79">
        <v>3.975</v>
      </c>
      <c r="M24" s="79">
        <v>4.689</v>
      </c>
      <c r="N24" s="74">
        <v>4.905</v>
      </c>
      <c r="O24" s="74">
        <v>4.891</v>
      </c>
      <c r="P24" s="75">
        <f t="shared" si="0"/>
        <v>0.14565399567236995</v>
      </c>
      <c r="Q24" s="75"/>
      <c r="AC24" s="8"/>
      <c r="AD24" s="8"/>
      <c r="AE24" s="8"/>
      <c r="AG24" s="8"/>
    </row>
    <row r="25" spans="3:33" s="5" customFormat="1" ht="9.75" customHeight="1">
      <c r="C25" s="55"/>
      <c r="D25" s="56" t="s">
        <v>132</v>
      </c>
      <c r="E25" s="79">
        <v>16.789</v>
      </c>
      <c r="F25" s="79">
        <v>14.861</v>
      </c>
      <c r="G25" s="79">
        <v>17.631</v>
      </c>
      <c r="H25" s="79">
        <v>13.535</v>
      </c>
      <c r="I25" s="79">
        <v>11.424</v>
      </c>
      <c r="J25" s="79">
        <v>14.737</v>
      </c>
      <c r="K25" s="79">
        <v>17.721</v>
      </c>
      <c r="L25" s="79">
        <v>19.488</v>
      </c>
      <c r="M25" s="79">
        <v>19.274</v>
      </c>
      <c r="N25" s="74">
        <v>14.784</v>
      </c>
      <c r="O25" s="74">
        <v>12.482</v>
      </c>
      <c r="P25" s="75">
        <f t="shared" si="0"/>
        <v>0.37171399999642635</v>
      </c>
      <c r="Q25" s="75"/>
      <c r="AC25" s="8"/>
      <c r="AD25" s="8"/>
      <c r="AE25" s="8"/>
      <c r="AG25" s="8"/>
    </row>
    <row r="26" spans="3:33" s="5" customFormat="1" ht="9.75" customHeight="1">
      <c r="C26" s="55"/>
      <c r="D26" s="56" t="s">
        <v>124</v>
      </c>
      <c r="E26" s="79">
        <v>1.312</v>
      </c>
      <c r="F26" s="79">
        <v>1.263</v>
      </c>
      <c r="G26" s="79">
        <v>1.309</v>
      </c>
      <c r="H26" s="79">
        <v>1.021</v>
      </c>
      <c r="I26" s="79">
        <v>1.175</v>
      </c>
      <c r="J26" s="79">
        <v>1.243</v>
      </c>
      <c r="K26" s="79">
        <v>3.676</v>
      </c>
      <c r="L26" s="79">
        <v>3.612</v>
      </c>
      <c r="M26" s="79">
        <v>4.145</v>
      </c>
      <c r="N26" s="74">
        <v>4.129</v>
      </c>
      <c r="O26" s="74">
        <v>4.333</v>
      </c>
      <c r="P26" s="75">
        <f t="shared" si="0"/>
        <v>0.12903675388435473</v>
      </c>
      <c r="Q26" s="75"/>
      <c r="AC26" s="8"/>
      <c r="AD26" s="8"/>
      <c r="AE26" s="8"/>
      <c r="AG26" s="8"/>
    </row>
    <row r="27" spans="3:33" s="5" customFormat="1" ht="9.75" customHeight="1">
      <c r="C27" s="55"/>
      <c r="D27" s="56" t="s">
        <v>147</v>
      </c>
      <c r="E27" s="79">
        <v>35.172</v>
      </c>
      <c r="F27" s="79">
        <v>35.396</v>
      </c>
      <c r="G27" s="79">
        <v>37.188</v>
      </c>
      <c r="H27" s="79">
        <v>37.719</v>
      </c>
      <c r="I27" s="79">
        <v>35.191</v>
      </c>
      <c r="J27" s="79">
        <v>36.418</v>
      </c>
      <c r="K27" s="79">
        <v>36.161</v>
      </c>
      <c r="L27" s="79">
        <v>34.145</v>
      </c>
      <c r="M27" s="79">
        <v>33.708</v>
      </c>
      <c r="N27" s="74">
        <v>35.755</v>
      </c>
      <c r="O27" s="74">
        <v>35.859</v>
      </c>
      <c r="P27" s="75">
        <f t="shared" si="0"/>
        <v>1.0678811349040103</v>
      </c>
      <c r="Q27" s="75"/>
      <c r="AC27" s="8"/>
      <c r="AD27" s="8"/>
      <c r="AE27" s="8"/>
      <c r="AG27" s="8"/>
    </row>
    <row r="28" spans="3:33" s="5" customFormat="1" ht="9.75" customHeight="1">
      <c r="C28" s="55"/>
      <c r="D28" s="56" t="s">
        <v>143</v>
      </c>
      <c r="E28" s="79">
        <v>1.658</v>
      </c>
      <c r="F28" s="79">
        <v>1.686</v>
      </c>
      <c r="G28" s="79">
        <v>1.721</v>
      </c>
      <c r="H28" s="79">
        <v>1.792</v>
      </c>
      <c r="I28" s="79">
        <v>1.917</v>
      </c>
      <c r="J28" s="79">
        <v>1.987</v>
      </c>
      <c r="K28" s="79">
        <v>2.052</v>
      </c>
      <c r="L28" s="79">
        <v>2.236</v>
      </c>
      <c r="M28" s="79">
        <v>2.216</v>
      </c>
      <c r="N28" s="79">
        <v>2.24</v>
      </c>
      <c r="O28" s="79">
        <v>2.296</v>
      </c>
      <c r="P28" s="75">
        <f t="shared" si="0"/>
        <v>0.06837488735713787</v>
      </c>
      <c r="Q28" s="75"/>
      <c r="AC28" s="8"/>
      <c r="AD28" s="8"/>
      <c r="AE28" s="8"/>
      <c r="AG28" s="8"/>
    </row>
    <row r="29" spans="3:33" s="5" customFormat="1" ht="9.75" customHeight="1">
      <c r="C29" s="55"/>
      <c r="D29" s="56" t="s">
        <v>127</v>
      </c>
      <c r="E29" s="79">
        <v>85.325</v>
      </c>
      <c r="F29" s="79">
        <v>86.661</v>
      </c>
      <c r="G29" s="79">
        <v>91.115</v>
      </c>
      <c r="H29" s="79">
        <v>86.68</v>
      </c>
      <c r="I29" s="79">
        <v>89.615</v>
      </c>
      <c r="J29" s="79">
        <v>93.747</v>
      </c>
      <c r="K29" s="79">
        <v>95.965</v>
      </c>
      <c r="L29" s="79">
        <v>96.775</v>
      </c>
      <c r="M29" s="79">
        <v>100.769</v>
      </c>
      <c r="N29" s="74">
        <v>100.219</v>
      </c>
      <c r="O29" s="74">
        <v>98.392</v>
      </c>
      <c r="P29" s="75">
        <f t="shared" si="0"/>
        <v>2.9301140752802746</v>
      </c>
      <c r="Q29" s="75"/>
      <c r="AC29" s="8"/>
      <c r="AD29" s="8"/>
      <c r="AE29" s="8"/>
      <c r="AG29" s="8"/>
    </row>
    <row r="30" spans="3:33" s="5" customFormat="1" ht="9.75" customHeight="1">
      <c r="C30" s="55"/>
      <c r="D30" s="56" t="s">
        <v>128</v>
      </c>
      <c r="E30" s="79">
        <v>54.938</v>
      </c>
      <c r="F30" s="79">
        <v>56.873</v>
      </c>
      <c r="G30" s="79">
        <v>57.463</v>
      </c>
      <c r="H30" s="79">
        <v>60.943</v>
      </c>
      <c r="I30" s="79">
        <v>61.52</v>
      </c>
      <c r="J30" s="79">
        <v>62.377</v>
      </c>
      <c r="K30" s="79">
        <v>62.417</v>
      </c>
      <c r="L30" s="79">
        <v>60.095</v>
      </c>
      <c r="M30" s="79">
        <v>64.125</v>
      </c>
      <c r="N30" s="74">
        <v>65.697</v>
      </c>
      <c r="O30" s="74">
        <v>63.503</v>
      </c>
      <c r="P30" s="75">
        <f t="shared" si="0"/>
        <v>1.8911195434844628</v>
      </c>
      <c r="Q30" s="75"/>
      <c r="AC30" s="8"/>
      <c r="AD30" s="8"/>
      <c r="AE30" s="8"/>
      <c r="AG30" s="8"/>
    </row>
    <row r="31" spans="3:33" s="5" customFormat="1" ht="9.75" customHeight="1">
      <c r="C31" s="55"/>
      <c r="D31" s="56" t="s">
        <v>148</v>
      </c>
      <c r="E31" s="79">
        <v>143.173</v>
      </c>
      <c r="F31" s="79">
        <v>142.79</v>
      </c>
      <c r="G31" s="79">
        <v>142.789</v>
      </c>
      <c r="H31" s="79">
        <v>142.128</v>
      </c>
      <c r="I31" s="79">
        <v>145.183</v>
      </c>
      <c r="J31" s="79">
        <v>145.615</v>
      </c>
      <c r="K31" s="79">
        <v>144.126</v>
      </c>
      <c r="L31" s="79">
        <v>151.631</v>
      </c>
      <c r="M31" s="79">
        <v>154.159</v>
      </c>
      <c r="N31" s="74">
        <v>156.936</v>
      </c>
      <c r="O31" s="74">
        <v>161.743</v>
      </c>
      <c r="P31" s="75">
        <f t="shared" si="0"/>
        <v>4.816707058277679</v>
      </c>
      <c r="Q31" s="75"/>
      <c r="AC31" s="8"/>
      <c r="AD31" s="8"/>
      <c r="AE31" s="8"/>
      <c r="AG31" s="8"/>
    </row>
    <row r="32" spans="3:33" s="5" customFormat="1" ht="9.75" customHeight="1">
      <c r="C32" s="55"/>
      <c r="D32" s="56" t="s">
        <v>144</v>
      </c>
      <c r="E32" s="79">
        <v>34.521</v>
      </c>
      <c r="F32" s="79">
        <v>34.205</v>
      </c>
      <c r="G32" s="79">
        <v>38.983</v>
      </c>
      <c r="H32" s="79">
        <v>43.275</v>
      </c>
      <c r="I32" s="79">
        <v>43.765</v>
      </c>
      <c r="J32" s="79">
        <v>46.51</v>
      </c>
      <c r="K32" s="79">
        <v>46.109</v>
      </c>
      <c r="L32" s="79">
        <v>46.855</v>
      </c>
      <c r="M32" s="79">
        <v>45.108</v>
      </c>
      <c r="N32" s="74">
        <v>46.578</v>
      </c>
      <c r="O32" s="74">
        <v>49.041</v>
      </c>
      <c r="P32" s="75">
        <f t="shared" si="0"/>
        <v>1.4604411371434662</v>
      </c>
      <c r="Q32" s="75"/>
      <c r="AC32" s="8"/>
      <c r="AD32" s="8"/>
      <c r="AE32" s="8"/>
      <c r="AG32" s="8"/>
    </row>
    <row r="33" spans="3:33" s="5" customFormat="1" ht="9.75" customHeight="1">
      <c r="C33" s="55"/>
      <c r="D33" s="56" t="s">
        <v>149</v>
      </c>
      <c r="E33" s="79">
        <v>61.35</v>
      </c>
      <c r="F33" s="79">
        <v>57.148</v>
      </c>
      <c r="G33" s="79">
        <v>53.496</v>
      </c>
      <c r="H33" s="79">
        <v>50.71</v>
      </c>
      <c r="I33" s="79">
        <v>51.934</v>
      </c>
      <c r="J33" s="79">
        <v>53.866</v>
      </c>
      <c r="K33" s="79">
        <v>54.935</v>
      </c>
      <c r="L33" s="79">
        <v>56.645</v>
      </c>
      <c r="M33" s="79">
        <v>56.482</v>
      </c>
      <c r="N33" s="74">
        <v>59.413</v>
      </c>
      <c r="O33" s="74">
        <v>62.698</v>
      </c>
      <c r="P33" s="75">
        <f t="shared" si="0"/>
        <v>1.8671466409049784</v>
      </c>
      <c r="Q33" s="75"/>
      <c r="AC33" s="8"/>
      <c r="AD33" s="8"/>
      <c r="AE33" s="8"/>
      <c r="AG33" s="8"/>
    </row>
    <row r="34" spans="3:33" s="5" customFormat="1" ht="9.75" customHeight="1">
      <c r="C34" s="55"/>
      <c r="D34" s="56" t="s">
        <v>141</v>
      </c>
      <c r="E34" s="79">
        <v>12.778</v>
      </c>
      <c r="F34" s="79">
        <v>13.176</v>
      </c>
      <c r="G34" s="79">
        <v>13.728</v>
      </c>
      <c r="H34" s="79">
        <v>13.262</v>
      </c>
      <c r="I34" s="79">
        <v>13.624</v>
      </c>
      <c r="J34" s="79">
        <v>14.466</v>
      </c>
      <c r="K34" s="79">
        <v>14.599</v>
      </c>
      <c r="L34" s="79">
        <v>13.82</v>
      </c>
      <c r="M34" s="79">
        <v>15.271</v>
      </c>
      <c r="N34" s="74">
        <v>15.117</v>
      </c>
      <c r="O34" s="74">
        <v>15.115</v>
      </c>
      <c r="P34" s="75">
        <f t="shared" si="0"/>
        <v>0.45012474843342287</v>
      </c>
      <c r="Q34" s="75"/>
      <c r="AC34" s="8"/>
      <c r="AD34" s="8"/>
      <c r="AE34" s="8"/>
      <c r="AG34" s="8"/>
    </row>
    <row r="35" spans="3:33" s="5" customFormat="1" ht="9.75" customHeight="1">
      <c r="C35" s="55"/>
      <c r="D35" s="56" t="s">
        <v>146</v>
      </c>
      <c r="E35" s="79">
        <v>25.29</v>
      </c>
      <c r="F35" s="79">
        <v>24.547</v>
      </c>
      <c r="G35" s="79">
        <v>25.466</v>
      </c>
      <c r="H35" s="79">
        <v>27.743</v>
      </c>
      <c r="I35" s="79">
        <v>30.685</v>
      </c>
      <c r="J35" s="79">
        <v>32.046</v>
      </c>
      <c r="K35" s="79">
        <v>32.427</v>
      </c>
      <c r="L35" s="79">
        <v>31.178</v>
      </c>
      <c r="M35" s="79">
        <v>30.567</v>
      </c>
      <c r="N35" s="74">
        <v>31.455</v>
      </c>
      <c r="O35" s="74">
        <v>31.368</v>
      </c>
      <c r="P35" s="75">
        <f t="shared" si="0"/>
        <v>0.9341391405133714</v>
      </c>
      <c r="Q35" s="75"/>
      <c r="AC35" s="8"/>
      <c r="AD35" s="8"/>
      <c r="AE35" s="8"/>
      <c r="AG35" s="8"/>
    </row>
    <row r="36" spans="3:33" s="5" customFormat="1" ht="9.75" customHeight="1">
      <c r="C36" s="55"/>
      <c r="D36" s="56" t="s">
        <v>131</v>
      </c>
      <c r="E36" s="79">
        <v>69.372</v>
      </c>
      <c r="F36" s="79">
        <v>69.176</v>
      </c>
      <c r="G36" s="79">
        <v>70.17</v>
      </c>
      <c r="H36" s="79">
        <v>69.433</v>
      </c>
      <c r="I36" s="79">
        <v>69.989</v>
      </c>
      <c r="J36" s="79">
        <v>74.45</v>
      </c>
      <c r="K36" s="79">
        <v>74.899</v>
      </c>
      <c r="L36" s="79">
        <v>84.23</v>
      </c>
      <c r="M36" s="79">
        <v>85.817</v>
      </c>
      <c r="N36" s="74">
        <v>70.55</v>
      </c>
      <c r="O36" s="74">
        <v>82.304</v>
      </c>
      <c r="P36" s="75">
        <f t="shared" si="0"/>
        <v>2.45101338372904</v>
      </c>
      <c r="Q36" s="75"/>
      <c r="AC36" s="8"/>
      <c r="AD36" s="8"/>
      <c r="AE36" s="8"/>
      <c r="AG36" s="8"/>
    </row>
    <row r="37" spans="3:33" s="5" customFormat="1" ht="9.75" customHeight="1">
      <c r="C37" s="55"/>
      <c r="D37" s="56" t="s">
        <v>129</v>
      </c>
      <c r="E37" s="79">
        <v>140.633</v>
      </c>
      <c r="F37" s="79">
        <v>149.422</v>
      </c>
      <c r="G37" s="79">
        <v>158.275</v>
      </c>
      <c r="H37" s="79">
        <v>155.158</v>
      </c>
      <c r="I37" s="79">
        <v>145.585</v>
      </c>
      <c r="J37" s="79">
        <v>161.617</v>
      </c>
      <c r="K37" s="79">
        <v>146.733</v>
      </c>
      <c r="L37" s="79">
        <v>135.435</v>
      </c>
      <c r="M37" s="79">
        <v>151.727</v>
      </c>
      <c r="N37" s="74">
        <v>158.435</v>
      </c>
      <c r="O37" s="74">
        <v>143.298</v>
      </c>
      <c r="P37" s="75">
        <f t="shared" si="0"/>
        <v>4.2674148991738425</v>
      </c>
      <c r="Q37" s="75"/>
      <c r="AC37" s="8"/>
      <c r="AD37" s="8"/>
      <c r="AE37" s="8"/>
      <c r="AG37" s="8"/>
    </row>
    <row r="38" spans="3:33" s="5" customFormat="1" ht="9.75" customHeight="1">
      <c r="C38" s="59"/>
      <c r="D38" s="60" t="s">
        <v>134</v>
      </c>
      <c r="E38" s="96">
        <v>347.383</v>
      </c>
      <c r="F38" s="96">
        <v>345.378</v>
      </c>
      <c r="G38" s="96">
        <v>362.015</v>
      </c>
      <c r="H38" s="96">
        <v>368.364</v>
      </c>
      <c r="I38" s="96">
        <v>377.069</v>
      </c>
      <c r="J38" s="96">
        <v>384.789</v>
      </c>
      <c r="K38" s="96">
        <v>387.247</v>
      </c>
      <c r="L38" s="96">
        <v>398.207</v>
      </c>
      <c r="M38" s="96">
        <v>393.867</v>
      </c>
      <c r="N38" s="82">
        <v>398.403</v>
      </c>
      <c r="O38" s="82">
        <v>398.327</v>
      </c>
      <c r="P38" s="83">
        <f t="shared" si="0"/>
        <v>11.862179336370495</v>
      </c>
      <c r="Q38" s="83"/>
      <c r="AC38" s="8"/>
      <c r="AD38" s="8"/>
      <c r="AE38" s="8"/>
      <c r="AG38" s="8"/>
    </row>
    <row r="39" spans="3:33" s="5" customFormat="1" ht="9.75" customHeight="1">
      <c r="C39" s="42"/>
      <c r="D39" s="43" t="s">
        <v>102</v>
      </c>
      <c r="E39" s="90">
        <v>10.548</v>
      </c>
      <c r="F39" s="90">
        <v>9.684</v>
      </c>
      <c r="G39" s="90">
        <v>10.898</v>
      </c>
      <c r="H39" s="90">
        <v>12.241</v>
      </c>
      <c r="I39" s="90">
        <v>10.702</v>
      </c>
      <c r="J39" s="90">
        <v>12.175</v>
      </c>
      <c r="K39" s="90">
        <v>12.286</v>
      </c>
      <c r="L39" s="90">
        <v>12.67</v>
      </c>
      <c r="M39" s="90">
        <v>13.322</v>
      </c>
      <c r="N39" s="66">
        <v>12.459</v>
      </c>
      <c r="O39" s="66">
        <v>12.43</v>
      </c>
      <c r="P39" s="84" t="s">
        <v>18</v>
      </c>
      <c r="Q39" s="84"/>
      <c r="AC39" s="8"/>
      <c r="AD39" s="8"/>
      <c r="AE39" s="8"/>
      <c r="AG39" s="8"/>
    </row>
    <row r="40" spans="3:33" s="5" customFormat="1" ht="9.75" customHeight="1">
      <c r="C40" s="45"/>
      <c r="D40" s="46" t="s">
        <v>154</v>
      </c>
      <c r="E40" s="80">
        <v>94.862</v>
      </c>
      <c r="F40" s="80">
        <v>103.296</v>
      </c>
      <c r="G40" s="80">
        <v>111.022</v>
      </c>
      <c r="H40" s="80">
        <v>116.44</v>
      </c>
      <c r="I40" s="80">
        <v>124.922</v>
      </c>
      <c r="J40" s="80">
        <v>122.725</v>
      </c>
      <c r="K40" s="80">
        <v>129.4</v>
      </c>
      <c r="L40" s="80">
        <v>140.581</v>
      </c>
      <c r="M40" s="80">
        <v>150.698</v>
      </c>
      <c r="N40" s="58">
        <v>161.956</v>
      </c>
      <c r="O40" s="58">
        <v>176.3</v>
      </c>
      <c r="P40" s="81" t="s">
        <v>18</v>
      </c>
      <c r="Q40" s="81"/>
      <c r="AC40" s="8"/>
      <c r="AD40" s="8"/>
      <c r="AE40" s="8"/>
      <c r="AG40" s="8"/>
    </row>
    <row r="41" spans="3:33" s="5" customFormat="1" ht="9.75" customHeight="1">
      <c r="C41" s="85"/>
      <c r="D41" s="86" t="s">
        <v>152</v>
      </c>
      <c r="E41" s="88">
        <v>5.123</v>
      </c>
      <c r="F41" s="88">
        <v>5.586</v>
      </c>
      <c r="G41" s="88">
        <v>6.281</v>
      </c>
      <c r="H41" s="88">
        <v>7.188</v>
      </c>
      <c r="I41" s="88">
        <v>7.684</v>
      </c>
      <c r="J41" s="88">
        <v>8.033</v>
      </c>
      <c r="K41" s="88">
        <v>8.416</v>
      </c>
      <c r="L41" s="88">
        <v>8.5</v>
      </c>
      <c r="M41" s="88">
        <v>8.623</v>
      </c>
      <c r="N41" s="87">
        <v>8.686</v>
      </c>
      <c r="O41" s="87">
        <v>9.93</v>
      </c>
      <c r="P41" s="89" t="s">
        <v>18</v>
      </c>
      <c r="Q41" s="89"/>
      <c r="AC41" s="8"/>
      <c r="AD41" s="8"/>
      <c r="AE41" s="8"/>
      <c r="AG41" s="8"/>
    </row>
    <row r="42" spans="3:33" s="5" customFormat="1" ht="9.75" customHeight="1">
      <c r="C42" s="55"/>
      <c r="D42" s="56" t="s">
        <v>93</v>
      </c>
      <c r="E42" s="79">
        <v>104.712</v>
      </c>
      <c r="F42" s="79">
        <v>111.656</v>
      </c>
      <c r="G42" s="79">
        <v>116.986</v>
      </c>
      <c r="H42" s="79">
        <v>122.722</v>
      </c>
      <c r="I42" s="79">
        <v>143.028</v>
      </c>
      <c r="J42" s="79">
        <v>121.89</v>
      </c>
      <c r="K42" s="79">
        <v>130.705</v>
      </c>
      <c r="L42" s="79">
        <v>107.405</v>
      </c>
      <c r="M42" s="79">
        <v>110.699</v>
      </c>
      <c r="N42" s="74">
        <v>138.055</v>
      </c>
      <c r="O42" s="74">
        <v>121.708</v>
      </c>
      <c r="P42" s="78" t="s">
        <v>18</v>
      </c>
      <c r="Q42" s="78"/>
      <c r="AC42" s="8"/>
      <c r="AD42" s="8"/>
      <c r="AE42" s="8"/>
      <c r="AG42" s="8"/>
    </row>
    <row r="43" spans="3:33" s="5" customFormat="1" ht="9.75" customHeight="1">
      <c r="C43" s="45"/>
      <c r="D43" s="46" t="s">
        <v>153</v>
      </c>
      <c r="E43" s="80">
        <v>57.496</v>
      </c>
      <c r="F43" s="80">
        <v>63.088</v>
      </c>
      <c r="G43" s="80">
        <v>63.465</v>
      </c>
      <c r="H43" s="80">
        <v>69.685</v>
      </c>
      <c r="I43" s="80">
        <v>67.511</v>
      </c>
      <c r="J43" s="80">
        <v>72.413</v>
      </c>
      <c r="K43" s="80">
        <v>67.171</v>
      </c>
      <c r="L43" s="80">
        <v>67.432</v>
      </c>
      <c r="M43" s="80">
        <v>65.579</v>
      </c>
      <c r="N43" s="58">
        <v>59.593</v>
      </c>
      <c r="O43" s="80">
        <v>64.038</v>
      </c>
      <c r="P43" s="81" t="s">
        <v>18</v>
      </c>
      <c r="Q43" s="81"/>
      <c r="AC43" s="8"/>
      <c r="AD43" s="8"/>
      <c r="AE43" s="8"/>
      <c r="AG43" s="8"/>
    </row>
    <row r="44" spans="3:18" ht="9.75" customHeight="1">
      <c r="C44" s="5"/>
      <c r="D44" s="6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50"/>
    </row>
    <row r="45" spans="3:34" ht="9.75" customHeight="1">
      <c r="C45" s="5"/>
      <c r="D45" s="3" t="s">
        <v>1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AH45" s="9"/>
    </row>
    <row r="46" spans="3:17" ht="9.75" customHeight="1">
      <c r="C46" s="5"/>
      <c r="D46" s="5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3:17" ht="9.75" customHeight="1">
      <c r="C47" s="5"/>
      <c r="D47" s="5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3:17" ht="9.75" customHeight="1">
      <c r="C48" s="5"/>
      <c r="D48" s="5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ht="9.75" customHeight="1"/>
    <row r="50" ht="9.75" customHeight="1"/>
    <row r="51" ht="9.75" customHeight="1"/>
    <row r="52" ht="9.75" customHeight="1"/>
    <row r="53" ht="9.75" customHeight="1"/>
    <row r="54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C2:W4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4" width="14.421875" style="3" customWidth="1"/>
    <col min="5" max="16384" width="9.140625" style="3" customWidth="1"/>
  </cols>
  <sheetData>
    <row r="1" s="124" customFormat="1" ht="11.25"/>
    <row r="2" s="1" customFormat="1" ht="11.25">
      <c r="D2" s="1" t="s">
        <v>83</v>
      </c>
    </row>
    <row r="3" s="1" customFormat="1" ht="11.25">
      <c r="D3" s="1" t="s">
        <v>19</v>
      </c>
    </row>
    <row r="4" s="1" customFormat="1" ht="11.25">
      <c r="D4" s="1" t="s">
        <v>115</v>
      </c>
    </row>
    <row r="5" s="1" customFormat="1" ht="11.25"/>
    <row r="6" spans="3:4" s="1" customFormat="1" ht="11.25">
      <c r="C6" s="15"/>
      <c r="D6" s="1" t="s">
        <v>192</v>
      </c>
    </row>
    <row r="7" s="1" customFormat="1" ht="11.25">
      <c r="D7" s="1" t="s">
        <v>53</v>
      </c>
    </row>
    <row r="8" spans="16:21" ht="12">
      <c r="P8" s="4"/>
      <c r="S8" s="4"/>
      <c r="U8" s="4"/>
    </row>
    <row r="9" spans="5:21" ht="12">
      <c r="E9" s="3">
        <v>2006</v>
      </c>
      <c r="F9" s="11" t="s">
        <v>10</v>
      </c>
      <c r="P9" s="4"/>
      <c r="S9" s="26"/>
      <c r="U9" s="4"/>
    </row>
    <row r="10" spans="4:23" ht="12">
      <c r="D10" s="3" t="s">
        <v>44</v>
      </c>
      <c r="E10" s="9">
        <v>14.5</v>
      </c>
      <c r="F10" s="9">
        <v>21</v>
      </c>
      <c r="U10" s="9"/>
      <c r="W10" s="9"/>
    </row>
    <row r="11" spans="4:23" ht="12">
      <c r="D11" s="3" t="s">
        <v>151</v>
      </c>
      <c r="E11" s="9">
        <v>15.2</v>
      </c>
      <c r="F11" s="9">
        <v>22</v>
      </c>
      <c r="U11" s="9"/>
      <c r="W11" s="9"/>
    </row>
    <row r="12" spans="4:23" ht="12">
      <c r="D12" s="3" t="s">
        <v>128</v>
      </c>
      <c r="E12" s="9">
        <v>56.6</v>
      </c>
      <c r="F12" s="9">
        <v>78.1</v>
      </c>
      <c r="U12" s="9"/>
      <c r="W12" s="9"/>
    </row>
    <row r="13" spans="4:23" ht="12">
      <c r="D13" s="3" t="s">
        <v>129</v>
      </c>
      <c r="E13" s="9">
        <v>48.2</v>
      </c>
      <c r="F13" s="9">
        <v>60</v>
      </c>
      <c r="U13" s="9"/>
      <c r="W13" s="9"/>
    </row>
    <row r="14" spans="4:23" ht="12">
      <c r="D14" s="3" t="s">
        <v>133</v>
      </c>
      <c r="E14" s="9">
        <v>37.7</v>
      </c>
      <c r="F14" s="9">
        <v>49.3</v>
      </c>
      <c r="U14" s="9"/>
      <c r="W14" s="9"/>
    </row>
    <row r="15" spans="4:23" ht="12">
      <c r="D15" s="3" t="s">
        <v>149</v>
      </c>
      <c r="E15" s="9">
        <v>31.4</v>
      </c>
      <c r="F15" s="9">
        <v>33</v>
      </c>
      <c r="U15" s="9"/>
      <c r="W15" s="9"/>
    </row>
    <row r="16" spans="4:23" ht="12">
      <c r="D16" s="3" t="s">
        <v>144</v>
      </c>
      <c r="E16" s="9">
        <v>29.4</v>
      </c>
      <c r="F16" s="9">
        <v>39</v>
      </c>
      <c r="U16" s="9"/>
      <c r="W16" s="9"/>
    </row>
    <row r="17" spans="4:23" ht="12">
      <c r="D17" s="3" t="s">
        <v>130</v>
      </c>
      <c r="E17" s="9">
        <v>25.9</v>
      </c>
      <c r="F17" s="9">
        <v>29</v>
      </c>
      <c r="U17" s="9"/>
      <c r="W17" s="9"/>
    </row>
    <row r="18" spans="4:23" ht="12">
      <c r="D18" s="3" t="s">
        <v>141</v>
      </c>
      <c r="E18" s="9">
        <v>24.4</v>
      </c>
      <c r="F18" s="9">
        <v>33.6</v>
      </c>
      <c r="U18" s="9"/>
      <c r="W18" s="9"/>
    </row>
    <row r="19" spans="4:23" ht="12">
      <c r="D19" s="3" t="s">
        <v>131</v>
      </c>
      <c r="E19" s="9">
        <v>24</v>
      </c>
      <c r="F19" s="9">
        <v>31.5</v>
      </c>
      <c r="U19" s="9"/>
      <c r="W19" s="9"/>
    </row>
    <row r="20" spans="4:23" ht="12">
      <c r="D20" s="3" t="s">
        <v>137</v>
      </c>
      <c r="E20" s="9">
        <v>17.3</v>
      </c>
      <c r="F20" s="9">
        <v>29.4</v>
      </c>
      <c r="U20" s="9"/>
      <c r="W20" s="9"/>
    </row>
    <row r="21" spans="4:23" ht="12">
      <c r="D21" s="3" t="s">
        <v>146</v>
      </c>
      <c r="E21" s="9">
        <v>16.6</v>
      </c>
      <c r="F21" s="9">
        <v>31</v>
      </c>
      <c r="U21" s="9"/>
      <c r="W21" s="9"/>
    </row>
    <row r="22" spans="4:23" ht="12">
      <c r="D22" s="3" t="s">
        <v>138</v>
      </c>
      <c r="E22" s="9">
        <v>14.5</v>
      </c>
      <c r="F22" s="9">
        <v>25</v>
      </c>
      <c r="U22" s="9"/>
      <c r="W22" s="9"/>
    </row>
    <row r="23" spans="4:23" ht="11.25">
      <c r="D23" s="3" t="s">
        <v>136</v>
      </c>
      <c r="E23" s="9">
        <v>12.4</v>
      </c>
      <c r="F23" s="9">
        <v>21</v>
      </c>
      <c r="U23" s="9"/>
      <c r="W23" s="9"/>
    </row>
    <row r="24" spans="4:23" ht="11.25">
      <c r="D24" s="3" t="s">
        <v>139</v>
      </c>
      <c r="E24" s="9">
        <v>12.1</v>
      </c>
      <c r="F24" s="9">
        <v>20.1</v>
      </c>
      <c r="U24" s="9"/>
      <c r="W24" s="9"/>
    </row>
    <row r="25" spans="4:23" ht="11.25">
      <c r="D25" s="3" t="s">
        <v>135</v>
      </c>
      <c r="E25" s="9">
        <v>12</v>
      </c>
      <c r="F25" s="9">
        <v>12.5</v>
      </c>
      <c r="U25" s="9"/>
      <c r="W25" s="9"/>
    </row>
    <row r="26" spans="4:23" ht="11.25">
      <c r="D26" s="3" t="s">
        <v>150</v>
      </c>
      <c r="E26" s="9">
        <v>11.2</v>
      </c>
      <c r="F26" s="9">
        <v>11</v>
      </c>
      <c r="U26" s="9"/>
      <c r="W26" s="9"/>
    </row>
    <row r="27" spans="4:23" ht="11.25">
      <c r="D27" s="3" t="s">
        <v>126</v>
      </c>
      <c r="E27" s="9">
        <v>8.5</v>
      </c>
      <c r="F27" s="9">
        <v>13.2</v>
      </c>
      <c r="U27" s="9"/>
      <c r="W27" s="9"/>
    </row>
    <row r="28" spans="4:23" ht="11.25">
      <c r="D28" s="3" t="s">
        <v>127</v>
      </c>
      <c r="E28" s="9">
        <v>7.9</v>
      </c>
      <c r="F28" s="9">
        <v>9</v>
      </c>
      <c r="U28" s="9"/>
      <c r="W28" s="9"/>
    </row>
    <row r="29" spans="4:23" ht="11.25">
      <c r="D29" s="3" t="s">
        <v>142</v>
      </c>
      <c r="E29" s="9">
        <v>4.9</v>
      </c>
      <c r="F29" s="9">
        <v>8</v>
      </c>
      <c r="U29" s="9"/>
      <c r="W29" s="9"/>
    </row>
    <row r="30" spans="4:23" ht="11.25">
      <c r="D30" s="3" t="s">
        <v>169</v>
      </c>
      <c r="E30" s="9">
        <v>4.6</v>
      </c>
      <c r="F30" s="23">
        <v>10</v>
      </c>
      <c r="U30" s="9"/>
      <c r="W30" s="9"/>
    </row>
    <row r="31" spans="4:23" ht="11.25">
      <c r="D31" s="3" t="s">
        <v>125</v>
      </c>
      <c r="E31" s="9">
        <v>3.9</v>
      </c>
      <c r="F31" s="9">
        <v>6</v>
      </c>
      <c r="U31" s="9"/>
      <c r="W31" s="9"/>
    </row>
    <row r="32" spans="4:23" ht="11.25">
      <c r="D32" s="3" t="s">
        <v>147</v>
      </c>
      <c r="E32" s="9">
        <v>3.7</v>
      </c>
      <c r="F32" s="9">
        <v>3.6</v>
      </c>
      <c r="U32" s="9"/>
      <c r="W32" s="9"/>
    </row>
    <row r="33" spans="4:23" ht="11.25">
      <c r="D33" s="3" t="s">
        <v>132</v>
      </c>
      <c r="E33" s="9">
        <v>3.6</v>
      </c>
      <c r="F33" s="9">
        <v>7</v>
      </c>
      <c r="U33" s="9"/>
      <c r="W33" s="9"/>
    </row>
    <row r="34" spans="4:6" ht="11.25">
      <c r="D34" s="3" t="s">
        <v>124</v>
      </c>
      <c r="E34" s="9">
        <v>3.4</v>
      </c>
      <c r="F34" s="9">
        <v>5.7</v>
      </c>
    </row>
    <row r="35" spans="4:6" ht="11.25">
      <c r="D35" s="3" t="s">
        <v>148</v>
      </c>
      <c r="E35" s="9">
        <v>2.9</v>
      </c>
      <c r="F35" s="9">
        <v>7.5</v>
      </c>
    </row>
    <row r="36" spans="4:6" ht="11.25">
      <c r="D36" s="3" t="s">
        <v>145</v>
      </c>
      <c r="E36" s="9">
        <v>1.4</v>
      </c>
      <c r="F36" s="9">
        <v>5.1</v>
      </c>
    </row>
    <row r="37" spans="4:6" ht="11.25">
      <c r="D37" s="3" t="s">
        <v>140</v>
      </c>
      <c r="E37" s="9">
        <v>0</v>
      </c>
      <c r="F37" s="9">
        <v>6</v>
      </c>
    </row>
    <row r="38" spans="4:6" ht="11.25">
      <c r="D38" s="3" t="s">
        <v>143</v>
      </c>
      <c r="E38" s="9">
        <v>0</v>
      </c>
      <c r="F38" s="9">
        <v>5</v>
      </c>
    </row>
    <row r="39" spans="4:6" ht="11.25">
      <c r="D39" s="3" t="s">
        <v>152</v>
      </c>
      <c r="E39" s="9">
        <v>100</v>
      </c>
      <c r="F39" s="23"/>
    </row>
    <row r="40" spans="4:5" ht="11.25">
      <c r="D40" s="3" t="s">
        <v>93</v>
      </c>
      <c r="E40" s="3">
        <v>98.3</v>
      </c>
    </row>
    <row r="41" spans="4:6" ht="11.25">
      <c r="D41" s="3" t="s">
        <v>102</v>
      </c>
      <c r="E41" s="9">
        <v>33.4</v>
      </c>
      <c r="F41" s="23"/>
    </row>
    <row r="42" spans="4:6" ht="11.25">
      <c r="D42" s="3" t="s">
        <v>154</v>
      </c>
      <c r="E42" s="9">
        <v>25.5</v>
      </c>
      <c r="F42" s="23"/>
    </row>
    <row r="44" ht="11.25">
      <c r="D44" s="3" t="s">
        <v>25</v>
      </c>
    </row>
    <row r="45" ht="11.25">
      <c r="D45" s="3" t="s">
        <v>104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C2:N4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4" width="13.8515625" style="3" customWidth="1"/>
    <col min="5" max="16384" width="9.140625" style="3" customWidth="1"/>
  </cols>
  <sheetData>
    <row r="1" s="124" customFormat="1" ht="11.25"/>
    <row r="2" s="1" customFormat="1" ht="11.25">
      <c r="D2" s="1" t="s">
        <v>83</v>
      </c>
    </row>
    <row r="3" s="1" customFormat="1" ht="11.25">
      <c r="D3" s="1" t="s">
        <v>19</v>
      </c>
    </row>
    <row r="4" s="1" customFormat="1" ht="11.25">
      <c r="D4" s="1" t="s">
        <v>115</v>
      </c>
    </row>
    <row r="5" s="1" customFormat="1" ht="11.25"/>
    <row r="6" spans="3:4" s="1" customFormat="1" ht="11.25">
      <c r="C6" s="15"/>
      <c r="D6" s="1" t="s">
        <v>193</v>
      </c>
    </row>
    <row r="7" s="1" customFormat="1" ht="11.25">
      <c r="D7" s="1" t="s">
        <v>11</v>
      </c>
    </row>
    <row r="8" ht="12">
      <c r="N8" s="4"/>
    </row>
    <row r="9" ht="12">
      <c r="E9" s="3">
        <v>2006</v>
      </c>
    </row>
    <row r="10" spans="4:14" ht="12">
      <c r="D10" s="3" t="s">
        <v>140</v>
      </c>
      <c r="E10" s="23">
        <v>100</v>
      </c>
      <c r="N10" s="11"/>
    </row>
    <row r="11" spans="4:14" ht="12">
      <c r="D11" s="3" t="s">
        <v>143</v>
      </c>
      <c r="E11" s="23">
        <v>100</v>
      </c>
      <c r="N11" s="9"/>
    </row>
    <row r="12" spans="4:14" ht="12">
      <c r="D12" s="3" t="s">
        <v>133</v>
      </c>
      <c r="E12" s="23">
        <v>95</v>
      </c>
      <c r="N12" s="9"/>
    </row>
    <row r="13" spans="4:14" ht="12">
      <c r="D13" s="3" t="s">
        <v>139</v>
      </c>
      <c r="E13" s="23">
        <v>94.6</v>
      </c>
      <c r="N13" s="9"/>
    </row>
    <row r="14" spans="4:14" ht="12">
      <c r="D14" s="3" t="s">
        <v>145</v>
      </c>
      <c r="E14" s="23">
        <v>91</v>
      </c>
      <c r="N14" s="9"/>
    </row>
    <row r="15" spans="4:14" ht="12">
      <c r="D15" s="3" t="s">
        <v>136</v>
      </c>
      <c r="E15" s="23">
        <v>88.7</v>
      </c>
      <c r="N15" s="9"/>
    </row>
    <row r="16" spans="4:14" ht="12">
      <c r="D16" s="3" t="s">
        <v>125</v>
      </c>
      <c r="E16" s="23">
        <v>82.3</v>
      </c>
      <c r="N16" s="9"/>
    </row>
    <row r="17" spans="4:14" ht="12">
      <c r="D17" s="3" t="s">
        <v>155</v>
      </c>
      <c r="E17" s="23">
        <v>80.9</v>
      </c>
      <c r="N17" s="9"/>
    </row>
    <row r="18" spans="4:14" ht="12">
      <c r="D18" s="3" t="s">
        <v>142</v>
      </c>
      <c r="E18" s="23">
        <v>73.5</v>
      </c>
      <c r="N18" s="9"/>
    </row>
    <row r="19" spans="4:14" ht="12">
      <c r="D19" s="3" t="s">
        <v>146</v>
      </c>
      <c r="E19" s="23">
        <v>70</v>
      </c>
      <c r="N19" s="9"/>
    </row>
    <row r="20" spans="4:14" ht="12">
      <c r="D20" s="3" t="s">
        <v>132</v>
      </c>
      <c r="E20" s="23">
        <v>69.7</v>
      </c>
      <c r="N20" s="9"/>
    </row>
    <row r="21" spans="4:14" ht="12">
      <c r="D21" s="3" t="s">
        <v>130</v>
      </c>
      <c r="E21" s="23">
        <v>54</v>
      </c>
      <c r="N21" s="9"/>
    </row>
    <row r="22" spans="4:14" ht="12">
      <c r="D22" s="3" t="s">
        <v>159</v>
      </c>
      <c r="E22" s="23">
        <v>53.9</v>
      </c>
      <c r="N22" s="9"/>
    </row>
    <row r="23" spans="4:14" ht="11.25">
      <c r="D23" s="3" t="s">
        <v>141</v>
      </c>
      <c r="E23" s="23">
        <v>51.4</v>
      </c>
      <c r="N23" s="9"/>
    </row>
    <row r="24" spans="4:14" ht="11.25">
      <c r="D24" s="3" t="s">
        <v>126</v>
      </c>
      <c r="E24" s="23">
        <v>51.1</v>
      </c>
      <c r="N24" s="9"/>
    </row>
    <row r="25" spans="4:14" ht="11.25">
      <c r="D25" s="3" t="s">
        <v>129</v>
      </c>
      <c r="E25" s="23">
        <v>45</v>
      </c>
      <c r="N25" s="9"/>
    </row>
    <row r="26" spans="4:14" ht="11.25">
      <c r="D26" s="3" t="s">
        <v>147</v>
      </c>
      <c r="E26" s="23">
        <v>41.7</v>
      </c>
      <c r="N26" s="9"/>
    </row>
    <row r="27" spans="4:14" ht="11.25">
      <c r="D27" s="3" t="s">
        <v>138</v>
      </c>
      <c r="E27" s="23">
        <v>34.6</v>
      </c>
      <c r="N27" s="9"/>
    </row>
    <row r="28" spans="4:14" ht="11.25">
      <c r="D28" s="3" t="s">
        <v>156</v>
      </c>
      <c r="E28" s="23">
        <v>34.4</v>
      </c>
      <c r="N28" s="9"/>
    </row>
    <row r="29" spans="4:14" ht="11.25">
      <c r="D29" s="3" t="s">
        <v>149</v>
      </c>
      <c r="E29" s="23">
        <v>31.1</v>
      </c>
      <c r="N29" s="9"/>
    </row>
    <row r="30" spans="4:14" ht="11.25">
      <c r="D30" s="3" t="s">
        <v>137</v>
      </c>
      <c r="E30" s="23">
        <v>31</v>
      </c>
      <c r="N30" s="9"/>
    </row>
    <row r="31" spans="4:14" ht="11.25">
      <c r="D31" s="3" t="s">
        <v>158</v>
      </c>
      <c r="E31" s="23">
        <v>28.4</v>
      </c>
      <c r="N31" s="9"/>
    </row>
    <row r="32" spans="4:14" ht="11.25">
      <c r="D32" s="3" t="s">
        <v>157</v>
      </c>
      <c r="E32" s="23">
        <v>23</v>
      </c>
      <c r="N32" s="9"/>
    </row>
    <row r="33" spans="4:14" ht="11.25">
      <c r="D33" s="3" t="s">
        <v>169</v>
      </c>
      <c r="E33" s="23">
        <v>22.2</v>
      </c>
      <c r="N33" s="9"/>
    </row>
    <row r="34" spans="4:14" ht="11.25">
      <c r="D34" s="3" t="s">
        <v>148</v>
      </c>
      <c r="E34" s="23">
        <v>17.3</v>
      </c>
      <c r="N34" s="9"/>
    </row>
    <row r="35" spans="4:7" ht="11.25">
      <c r="D35" s="3" t="s">
        <v>102</v>
      </c>
      <c r="E35" s="23">
        <v>83</v>
      </c>
      <c r="G35" s="23"/>
    </row>
    <row r="36" spans="4:5" ht="11.25">
      <c r="D36" s="3" t="s">
        <v>161</v>
      </c>
      <c r="E36" s="23">
        <v>38</v>
      </c>
    </row>
    <row r="37" spans="4:5" ht="11.25">
      <c r="D37" s="3" t="s">
        <v>160</v>
      </c>
      <c r="E37" s="23">
        <v>30</v>
      </c>
    </row>
    <row r="38" ht="11.25">
      <c r="E38" s="23"/>
    </row>
    <row r="39" spans="4:5" ht="11.25">
      <c r="D39" s="3" t="s">
        <v>84</v>
      </c>
      <c r="E39" s="23"/>
    </row>
    <row r="40" spans="4:5" ht="11.25">
      <c r="D40" s="3" t="s">
        <v>85</v>
      </c>
      <c r="E40" s="23"/>
    </row>
    <row r="41" spans="4:5" ht="11.25">
      <c r="D41" s="3" t="s">
        <v>106</v>
      </c>
      <c r="E41" s="11"/>
    </row>
    <row r="42" spans="4:5" ht="11.25">
      <c r="D42" s="3" t="s">
        <v>107</v>
      </c>
      <c r="E42" s="11"/>
    </row>
    <row r="43" ht="11.25">
      <c r="D43" s="3" t="s">
        <v>105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6">
    <tabColor indexed="54"/>
  </sheetPr>
  <dimension ref="D2:D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16384" width="9.140625" style="3" customWidth="1"/>
  </cols>
  <sheetData>
    <row r="2" ht="11.25">
      <c r="D2" s="1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/>
  <dimension ref="C2:AH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4" width="12.7109375" style="3" customWidth="1"/>
    <col min="5" max="15" width="4.7109375" style="3" customWidth="1"/>
    <col min="16" max="16" width="6.8515625" style="3" customWidth="1"/>
    <col min="17" max="17" width="1.7109375" style="3" customWidth="1"/>
    <col min="18" max="21" width="9.140625" style="3" customWidth="1"/>
    <col min="22" max="22" width="5.00390625" style="3" customWidth="1"/>
    <col min="23" max="32" width="5.7109375" style="3" customWidth="1"/>
    <col min="33" max="33" width="3.8515625" style="3" customWidth="1"/>
    <col min="34" max="16384" width="9.140625" style="3" customWidth="1"/>
  </cols>
  <sheetData>
    <row r="2" s="1" customFormat="1" ht="11.25">
      <c r="D2" s="1" t="s">
        <v>83</v>
      </c>
    </row>
    <row r="3" s="1" customFormat="1" ht="11.25">
      <c r="D3" s="1" t="s">
        <v>19</v>
      </c>
    </row>
    <row r="4" s="1" customFormat="1" ht="11.25">
      <c r="D4" s="1" t="s">
        <v>29</v>
      </c>
    </row>
    <row r="5" s="1" customFormat="1" ht="11.25"/>
    <row r="6" spans="4:23" s="1" customFormat="1" ht="11.25">
      <c r="D6" s="1" t="s">
        <v>194</v>
      </c>
      <c r="W6" s="2"/>
    </row>
    <row r="7" s="1" customFormat="1" ht="11.25">
      <c r="D7" s="1" t="s">
        <v>31</v>
      </c>
    </row>
    <row r="8" spans="19:34" ht="11.25">
      <c r="S8" s="4"/>
      <c r="T8" s="4"/>
      <c r="U8" s="4"/>
      <c r="W8" s="4"/>
      <c r="AH8" s="4"/>
    </row>
    <row r="9" spans="3:34" ht="33.75" customHeight="1">
      <c r="C9" s="62"/>
      <c r="D9" s="62"/>
      <c r="E9" s="63">
        <v>1996</v>
      </c>
      <c r="F9" s="63">
        <v>1997</v>
      </c>
      <c r="G9" s="63">
        <v>1998</v>
      </c>
      <c r="H9" s="63">
        <v>1999</v>
      </c>
      <c r="I9" s="63">
        <v>2000</v>
      </c>
      <c r="J9" s="63">
        <v>2001</v>
      </c>
      <c r="K9" s="63">
        <v>2002</v>
      </c>
      <c r="L9" s="63">
        <v>2003</v>
      </c>
      <c r="M9" s="63">
        <v>2004</v>
      </c>
      <c r="N9" s="63">
        <v>2005</v>
      </c>
      <c r="O9" s="63">
        <v>2006</v>
      </c>
      <c r="P9" s="64" t="s">
        <v>91</v>
      </c>
      <c r="Q9" s="65"/>
      <c r="T9" s="4"/>
      <c r="U9" s="4"/>
      <c r="W9" s="4"/>
      <c r="X9" s="4"/>
      <c r="Y9" s="4"/>
      <c r="Z9" s="4"/>
      <c r="AA9" s="4"/>
      <c r="AB9" s="4"/>
      <c r="AC9" s="4"/>
      <c r="AD9" s="4"/>
      <c r="AE9" s="4"/>
      <c r="AF9" s="4"/>
      <c r="AH9" s="4"/>
    </row>
    <row r="10" spans="3:33" s="5" customFormat="1" ht="9.75" customHeight="1">
      <c r="C10" s="48"/>
      <c r="D10" s="49" t="s">
        <v>44</v>
      </c>
      <c r="E10" s="91">
        <v>1718.94</v>
      </c>
      <c r="F10" s="91">
        <v>1703.659</v>
      </c>
      <c r="G10" s="91">
        <v>1721.551</v>
      </c>
      <c r="H10" s="91">
        <v>1710.136</v>
      </c>
      <c r="I10" s="91">
        <v>1722.908</v>
      </c>
      <c r="J10" s="92">
        <v>1762.453</v>
      </c>
      <c r="K10" s="92">
        <v>1757.782</v>
      </c>
      <c r="L10" s="92">
        <v>1802.858</v>
      </c>
      <c r="M10" s="92">
        <v>1823.609</v>
      </c>
      <c r="N10" s="69">
        <v>1825.679</v>
      </c>
      <c r="O10" s="69">
        <v>1825.181</v>
      </c>
      <c r="P10" s="70">
        <v>100</v>
      </c>
      <c r="Q10" s="70"/>
      <c r="AG10" s="8"/>
    </row>
    <row r="11" spans="3:33" s="5" customFormat="1" ht="9.75" customHeight="1">
      <c r="C11" s="51"/>
      <c r="D11" s="52" t="s">
        <v>151</v>
      </c>
      <c r="E11" s="93">
        <v>1133.936</v>
      </c>
      <c r="F11" s="93">
        <v>1135.274</v>
      </c>
      <c r="G11" s="93">
        <v>1158.135</v>
      </c>
      <c r="H11" s="93">
        <v>1163.337</v>
      </c>
      <c r="I11" s="93">
        <v>1178.354</v>
      </c>
      <c r="J11" s="94">
        <v>1207.344</v>
      </c>
      <c r="K11" s="94">
        <v>1208.098</v>
      </c>
      <c r="L11" s="94">
        <v>1238.022</v>
      </c>
      <c r="M11" s="94">
        <v>1256.532</v>
      </c>
      <c r="N11" s="72">
        <v>1256.831</v>
      </c>
      <c r="O11" s="72">
        <v>1252.883</v>
      </c>
      <c r="P11" s="73">
        <f aca="true" t="shared" si="0" ref="P11:P38">+O11/O$10*100</f>
        <v>68.64431527612878</v>
      </c>
      <c r="Q11" s="73"/>
      <c r="AC11" s="8"/>
      <c r="AD11" s="8"/>
      <c r="AE11" s="8"/>
      <c r="AG11" s="8"/>
    </row>
    <row r="12" spans="3:33" s="5" customFormat="1" ht="9.75" customHeight="1">
      <c r="C12" s="42"/>
      <c r="D12" s="43" t="s">
        <v>125</v>
      </c>
      <c r="E12" s="90">
        <v>57.794</v>
      </c>
      <c r="F12" s="90">
        <v>58.989</v>
      </c>
      <c r="G12" s="90">
        <v>60.06</v>
      </c>
      <c r="H12" s="90">
        <v>61.036</v>
      </c>
      <c r="I12" s="90">
        <v>61.386</v>
      </c>
      <c r="J12" s="90">
        <v>60.248</v>
      </c>
      <c r="K12" s="90">
        <v>58.34</v>
      </c>
      <c r="L12" s="90">
        <v>61.481</v>
      </c>
      <c r="M12" s="90">
        <v>61.389</v>
      </c>
      <c r="N12" s="66">
        <v>61.147</v>
      </c>
      <c r="O12" s="66">
        <v>60.411</v>
      </c>
      <c r="P12" s="67">
        <f t="shared" si="0"/>
        <v>3.3098635149061932</v>
      </c>
      <c r="Q12" s="67"/>
      <c r="AC12" s="8"/>
      <c r="AD12" s="8"/>
      <c r="AE12" s="8"/>
      <c r="AG12" s="8"/>
    </row>
    <row r="13" spans="3:33" s="5" customFormat="1" ht="9.75" customHeight="1">
      <c r="C13" s="55"/>
      <c r="D13" s="56" t="s">
        <v>150</v>
      </c>
      <c r="E13" s="79">
        <v>23.177</v>
      </c>
      <c r="F13" s="79">
        <v>20.326</v>
      </c>
      <c r="G13" s="79">
        <v>20.156</v>
      </c>
      <c r="H13" s="79">
        <v>18.194</v>
      </c>
      <c r="I13" s="79">
        <v>18.647</v>
      </c>
      <c r="J13" s="79">
        <v>19.39</v>
      </c>
      <c r="K13" s="79">
        <v>19.002</v>
      </c>
      <c r="L13" s="79">
        <v>19.553</v>
      </c>
      <c r="M13" s="79">
        <v>18.986</v>
      </c>
      <c r="N13" s="74">
        <v>19.983</v>
      </c>
      <c r="O13" s="74">
        <v>20.547</v>
      </c>
      <c r="P13" s="75">
        <f t="shared" si="0"/>
        <v>1.12575136383734</v>
      </c>
      <c r="Q13" s="75"/>
      <c r="AC13" s="8"/>
      <c r="AD13" s="8"/>
      <c r="AE13" s="8"/>
      <c r="AG13" s="8"/>
    </row>
    <row r="14" spans="3:33" s="5" customFormat="1" ht="9.75" customHeight="1">
      <c r="C14" s="55"/>
      <c r="D14" s="56" t="s">
        <v>142</v>
      </c>
      <c r="E14" s="79">
        <v>42.898</v>
      </c>
      <c r="F14" s="79">
        <v>42.762</v>
      </c>
      <c r="G14" s="79">
        <v>41.204</v>
      </c>
      <c r="H14" s="79">
        <v>38.494</v>
      </c>
      <c r="I14" s="79">
        <v>40.502</v>
      </c>
      <c r="J14" s="79">
        <v>41.511</v>
      </c>
      <c r="K14" s="79">
        <v>42.025</v>
      </c>
      <c r="L14" s="79">
        <v>45.615</v>
      </c>
      <c r="M14" s="79">
        <v>45.885</v>
      </c>
      <c r="N14" s="74">
        <v>45.316</v>
      </c>
      <c r="O14" s="74">
        <v>46.24</v>
      </c>
      <c r="P14" s="75">
        <f t="shared" si="0"/>
        <v>2.533447367685725</v>
      </c>
      <c r="Q14" s="75"/>
      <c r="AC14" s="8"/>
      <c r="AD14" s="8"/>
      <c r="AE14" s="8"/>
      <c r="AG14" s="8"/>
    </row>
    <row r="15" spans="3:33" s="5" customFormat="1" ht="9.75" customHeight="1">
      <c r="C15" s="55"/>
      <c r="D15" s="56" t="s">
        <v>130</v>
      </c>
      <c r="E15" s="79">
        <v>22.754</v>
      </c>
      <c r="F15" s="79">
        <v>21.264</v>
      </c>
      <c r="G15" s="79">
        <v>20.76</v>
      </c>
      <c r="H15" s="79">
        <v>20.083</v>
      </c>
      <c r="I15" s="79">
        <v>19.525</v>
      </c>
      <c r="J15" s="79">
        <v>20.167</v>
      </c>
      <c r="K15" s="79">
        <v>19.785</v>
      </c>
      <c r="L15" s="79">
        <v>20.791</v>
      </c>
      <c r="M15" s="79">
        <v>20.173</v>
      </c>
      <c r="N15" s="74">
        <v>19.705</v>
      </c>
      <c r="O15" s="74">
        <v>20.912</v>
      </c>
      <c r="P15" s="75">
        <f t="shared" si="0"/>
        <v>1.1457493804724024</v>
      </c>
      <c r="Q15" s="75"/>
      <c r="AC15" s="8"/>
      <c r="AD15" s="8"/>
      <c r="AE15" s="8"/>
      <c r="AG15" s="8"/>
    </row>
    <row r="16" spans="3:33" s="5" customFormat="1" ht="9.75" customHeight="1">
      <c r="C16" s="55"/>
      <c r="D16" s="56" t="s">
        <v>135</v>
      </c>
      <c r="E16" s="79">
        <v>350.462</v>
      </c>
      <c r="F16" s="79">
        <v>346.666</v>
      </c>
      <c r="G16" s="79">
        <v>345.773</v>
      </c>
      <c r="H16" s="79">
        <v>339.694</v>
      </c>
      <c r="I16" s="79">
        <v>341.166</v>
      </c>
      <c r="J16" s="79">
        <v>353.163</v>
      </c>
      <c r="K16" s="79">
        <v>345.873</v>
      </c>
      <c r="L16" s="79">
        <v>348.593</v>
      </c>
      <c r="M16" s="79">
        <v>350.292</v>
      </c>
      <c r="N16" s="74">
        <v>347.147</v>
      </c>
      <c r="O16" s="74">
        <v>349.026</v>
      </c>
      <c r="P16" s="75">
        <f t="shared" si="0"/>
        <v>19.122815764573488</v>
      </c>
      <c r="Q16" s="77"/>
      <c r="AC16" s="8"/>
      <c r="AD16" s="8"/>
      <c r="AE16" s="8"/>
      <c r="AG16" s="8"/>
    </row>
    <row r="17" spans="3:33" s="5" customFormat="1" ht="9.75" customHeight="1">
      <c r="C17" s="55"/>
      <c r="D17" s="56" t="s">
        <v>145</v>
      </c>
      <c r="E17" s="79">
        <v>5.673</v>
      </c>
      <c r="F17" s="79">
        <v>5.586</v>
      </c>
      <c r="G17" s="79">
        <v>5.235</v>
      </c>
      <c r="H17" s="79">
        <v>4.889</v>
      </c>
      <c r="I17" s="79">
        <v>4.696</v>
      </c>
      <c r="J17" s="79">
        <v>5.116</v>
      </c>
      <c r="K17" s="79">
        <v>4.998</v>
      </c>
      <c r="L17" s="79">
        <v>5.465</v>
      </c>
      <c r="M17" s="79">
        <v>5.643</v>
      </c>
      <c r="N17" s="74">
        <v>5.559</v>
      </c>
      <c r="O17" s="74">
        <v>5.42</v>
      </c>
      <c r="P17" s="75">
        <f t="shared" si="0"/>
        <v>0.2969568497590102</v>
      </c>
      <c r="Q17" s="75"/>
      <c r="AC17" s="8"/>
      <c r="AD17" s="8"/>
      <c r="AE17" s="8"/>
      <c r="AG17" s="8"/>
    </row>
    <row r="18" spans="3:33" s="5" customFormat="1" ht="9.75" customHeight="1">
      <c r="C18" s="56"/>
      <c r="D18" s="56" t="s">
        <v>126</v>
      </c>
      <c r="E18" s="79">
        <v>11.624</v>
      </c>
      <c r="F18" s="79">
        <v>12.114</v>
      </c>
      <c r="G18" s="79">
        <v>12.948</v>
      </c>
      <c r="H18" s="79">
        <v>13.72</v>
      </c>
      <c r="I18" s="79">
        <v>14.328</v>
      </c>
      <c r="J18" s="79">
        <v>14.956</v>
      </c>
      <c r="K18" s="79">
        <v>15.269</v>
      </c>
      <c r="L18" s="79">
        <v>14.988</v>
      </c>
      <c r="M18" s="79">
        <v>15.808</v>
      </c>
      <c r="N18" s="74">
        <v>15.123</v>
      </c>
      <c r="O18" s="74">
        <v>15.518</v>
      </c>
      <c r="P18" s="75">
        <f t="shared" si="0"/>
        <v>0.8502170469668489</v>
      </c>
      <c r="Q18" s="75"/>
      <c r="AC18" s="8"/>
      <c r="AD18" s="8"/>
      <c r="AE18" s="8"/>
      <c r="AG18" s="8"/>
    </row>
    <row r="19" spans="3:33" s="5" customFormat="1" ht="9.75" customHeight="1">
      <c r="C19" s="55"/>
      <c r="D19" s="56" t="s">
        <v>139</v>
      </c>
      <c r="E19" s="79">
        <v>25.476</v>
      </c>
      <c r="F19" s="79">
        <v>25.688</v>
      </c>
      <c r="G19" s="79">
        <v>26.987</v>
      </c>
      <c r="H19" s="79">
        <v>26.867</v>
      </c>
      <c r="I19" s="79">
        <v>28.217</v>
      </c>
      <c r="J19" s="79">
        <v>29.061</v>
      </c>
      <c r="K19" s="79">
        <v>29.856</v>
      </c>
      <c r="L19" s="79">
        <v>30.307</v>
      </c>
      <c r="M19" s="79">
        <v>30.773</v>
      </c>
      <c r="N19" s="74">
        <v>31.352</v>
      </c>
      <c r="O19" s="74">
        <v>31.509</v>
      </c>
      <c r="P19" s="75">
        <f t="shared" si="0"/>
        <v>1.7263493319292715</v>
      </c>
      <c r="Q19" s="75"/>
      <c r="AC19" s="8"/>
      <c r="AD19" s="8"/>
      <c r="AE19" s="8"/>
      <c r="AG19" s="8"/>
    </row>
    <row r="20" spans="3:33" s="5" customFormat="1" ht="9.75" customHeight="1">
      <c r="C20" s="55"/>
      <c r="D20" s="56" t="s">
        <v>137</v>
      </c>
      <c r="E20" s="79">
        <v>101.333</v>
      </c>
      <c r="F20" s="79">
        <v>106.613</v>
      </c>
      <c r="G20" s="79">
        <v>112.642</v>
      </c>
      <c r="H20" s="79">
        <v>118.405</v>
      </c>
      <c r="I20" s="79">
        <v>123.652</v>
      </c>
      <c r="J20" s="79">
        <v>127.283</v>
      </c>
      <c r="K20" s="79">
        <v>130.808</v>
      </c>
      <c r="L20" s="79">
        <v>135.308</v>
      </c>
      <c r="M20" s="79">
        <v>141.48</v>
      </c>
      <c r="N20" s="74">
        <v>144.588</v>
      </c>
      <c r="O20" s="74">
        <v>143.881</v>
      </c>
      <c r="P20" s="75">
        <f t="shared" si="0"/>
        <v>7.883108579368292</v>
      </c>
      <c r="Q20" s="75"/>
      <c r="AC20" s="8"/>
      <c r="AD20" s="8"/>
      <c r="AE20" s="8"/>
      <c r="AG20" s="8"/>
    </row>
    <row r="21" spans="3:33" s="5" customFormat="1" ht="9.75" customHeight="1">
      <c r="C21" s="55"/>
      <c r="D21" s="56" t="s">
        <v>136</v>
      </c>
      <c r="E21" s="79">
        <v>255.499</v>
      </c>
      <c r="F21" s="79">
        <v>248.533</v>
      </c>
      <c r="G21" s="79">
        <v>256.251</v>
      </c>
      <c r="H21" s="79">
        <v>256.258</v>
      </c>
      <c r="I21" s="79">
        <v>259.734</v>
      </c>
      <c r="J21" s="79">
        <v>267.108</v>
      </c>
      <c r="K21" s="79">
        <v>267.257</v>
      </c>
      <c r="L21" s="79">
        <v>271.56</v>
      </c>
      <c r="M21" s="79">
        <v>275.505</v>
      </c>
      <c r="N21" s="74">
        <v>276.439</v>
      </c>
      <c r="O21" s="74">
        <v>273.07</v>
      </c>
      <c r="P21" s="75">
        <f t="shared" si="0"/>
        <v>14.961255897360315</v>
      </c>
      <c r="Q21" s="75"/>
      <c r="AC21" s="8"/>
      <c r="AD21" s="8"/>
      <c r="AE21" s="8"/>
      <c r="AG21" s="8"/>
    </row>
    <row r="22" spans="3:33" s="5" customFormat="1" ht="9.75" customHeight="1">
      <c r="C22" s="55"/>
      <c r="D22" s="56" t="s">
        <v>138</v>
      </c>
      <c r="E22" s="79">
        <v>161.551</v>
      </c>
      <c r="F22" s="79">
        <v>164.069</v>
      </c>
      <c r="G22" s="79">
        <v>168.794</v>
      </c>
      <c r="H22" s="79">
        <v>171.746</v>
      </c>
      <c r="I22" s="79">
        <v>172.955</v>
      </c>
      <c r="J22" s="79">
        <v>173.672</v>
      </c>
      <c r="K22" s="79">
        <v>174.227</v>
      </c>
      <c r="L22" s="79">
        <v>183.416</v>
      </c>
      <c r="M22" s="79">
        <v>185.329</v>
      </c>
      <c r="N22" s="74">
        <v>187.312</v>
      </c>
      <c r="O22" s="74">
        <v>186.113</v>
      </c>
      <c r="P22" s="75">
        <f t="shared" si="0"/>
        <v>10.19696128767503</v>
      </c>
      <c r="Q22" s="75"/>
      <c r="AC22" s="8"/>
      <c r="AD22" s="8"/>
      <c r="AE22" s="8"/>
      <c r="AG22" s="8"/>
    </row>
    <row r="23" spans="3:33" s="5" customFormat="1" ht="9.75" customHeight="1">
      <c r="C23" s="55"/>
      <c r="D23" s="56" t="s">
        <v>140</v>
      </c>
      <c r="E23" s="79">
        <v>2.122</v>
      </c>
      <c r="F23" s="79">
        <v>2.073</v>
      </c>
      <c r="G23" s="79">
        <v>2.221</v>
      </c>
      <c r="H23" s="79">
        <v>2.273</v>
      </c>
      <c r="I23" s="79">
        <v>2.39</v>
      </c>
      <c r="J23" s="79">
        <v>2.42</v>
      </c>
      <c r="K23" s="79">
        <v>2.439</v>
      </c>
      <c r="L23" s="79">
        <v>2.654</v>
      </c>
      <c r="M23" s="79">
        <v>2.45</v>
      </c>
      <c r="N23" s="74">
        <v>2.466</v>
      </c>
      <c r="O23" s="74">
        <v>2.609</v>
      </c>
      <c r="P23" s="75">
        <f t="shared" si="0"/>
        <v>0.14294472712569328</v>
      </c>
      <c r="Q23" s="75"/>
      <c r="AC23" s="8"/>
      <c r="AD23" s="8"/>
      <c r="AE23" s="8"/>
      <c r="AG23" s="8"/>
    </row>
    <row r="24" spans="3:33" s="5" customFormat="1" ht="9.75" customHeight="1">
      <c r="C24" s="55"/>
      <c r="D24" s="56" t="s">
        <v>133</v>
      </c>
      <c r="E24" s="79">
        <v>4.574</v>
      </c>
      <c r="F24" s="79">
        <v>4.434</v>
      </c>
      <c r="G24" s="79">
        <v>4.331</v>
      </c>
      <c r="H24" s="79">
        <v>3.957</v>
      </c>
      <c r="I24" s="79">
        <v>3.745</v>
      </c>
      <c r="J24" s="79">
        <v>4.091</v>
      </c>
      <c r="K24" s="79">
        <v>4.021</v>
      </c>
      <c r="L24" s="79">
        <v>4.288</v>
      </c>
      <c r="M24" s="79">
        <v>4.406</v>
      </c>
      <c r="N24" s="74">
        <v>4.491</v>
      </c>
      <c r="O24" s="74">
        <v>4.625</v>
      </c>
      <c r="P24" s="75">
        <f t="shared" si="0"/>
        <v>0.25339952585524395</v>
      </c>
      <c r="Q24" s="75"/>
      <c r="AC24" s="8"/>
      <c r="AD24" s="8"/>
      <c r="AE24" s="8"/>
      <c r="AG24" s="8"/>
    </row>
    <row r="25" spans="3:33" s="5" customFormat="1" ht="9.75" customHeight="1">
      <c r="C25" s="55"/>
      <c r="D25" s="56" t="s">
        <v>132</v>
      </c>
      <c r="E25" s="79">
        <v>9.355</v>
      </c>
      <c r="F25" s="79">
        <v>8.877</v>
      </c>
      <c r="G25" s="79">
        <v>9.33</v>
      </c>
      <c r="H25" s="79">
        <v>7.895</v>
      </c>
      <c r="I25" s="79">
        <v>7.07</v>
      </c>
      <c r="J25" s="79">
        <v>8.135</v>
      </c>
      <c r="K25" s="79">
        <v>8.639</v>
      </c>
      <c r="L25" s="79">
        <v>8.984</v>
      </c>
      <c r="M25" s="79">
        <v>9.147</v>
      </c>
      <c r="N25" s="74">
        <v>8.616</v>
      </c>
      <c r="O25" s="74">
        <v>8.43</v>
      </c>
      <c r="P25" s="75">
        <f t="shared" si="0"/>
        <v>0.4618720006399365</v>
      </c>
      <c r="Q25" s="75"/>
      <c r="AC25" s="8"/>
      <c r="AD25" s="8"/>
      <c r="AE25" s="8"/>
      <c r="AG25" s="8"/>
    </row>
    <row r="26" spans="3:33" s="5" customFormat="1" ht="9.75" customHeight="1">
      <c r="C26" s="55"/>
      <c r="D26" s="56" t="s">
        <v>124</v>
      </c>
      <c r="E26" s="79">
        <v>3.408</v>
      </c>
      <c r="F26" s="79">
        <v>3.359</v>
      </c>
      <c r="G26" s="79">
        <v>3.282</v>
      </c>
      <c r="H26" s="79">
        <v>3.449</v>
      </c>
      <c r="I26" s="79">
        <v>3.637</v>
      </c>
      <c r="J26" s="79">
        <v>3.776</v>
      </c>
      <c r="K26" s="79">
        <v>3.99</v>
      </c>
      <c r="L26" s="79">
        <v>4.208</v>
      </c>
      <c r="M26" s="79">
        <v>4.621</v>
      </c>
      <c r="N26" s="74">
        <v>4.714</v>
      </c>
      <c r="O26" s="74">
        <v>4.712</v>
      </c>
      <c r="P26" s="75">
        <f t="shared" si="0"/>
        <v>0.2581661763956561</v>
      </c>
      <c r="Q26" s="75"/>
      <c r="AC26" s="8"/>
      <c r="AD26" s="8"/>
      <c r="AE26" s="8"/>
      <c r="AG26" s="8"/>
    </row>
    <row r="27" spans="3:33" s="5" customFormat="1" ht="9.75" customHeight="1">
      <c r="C27" s="55"/>
      <c r="D27" s="56" t="s">
        <v>147</v>
      </c>
      <c r="E27" s="79">
        <v>26.324</v>
      </c>
      <c r="F27" s="79">
        <v>25.773</v>
      </c>
      <c r="G27" s="79">
        <v>25.573</v>
      </c>
      <c r="H27" s="79">
        <v>25.485</v>
      </c>
      <c r="I27" s="79">
        <v>25.016</v>
      </c>
      <c r="J27" s="79">
        <v>25.496</v>
      </c>
      <c r="K27" s="79">
        <v>25.938</v>
      </c>
      <c r="L27" s="79">
        <v>27.058</v>
      </c>
      <c r="M27" s="79">
        <v>26.562</v>
      </c>
      <c r="N27" s="74">
        <v>28.006</v>
      </c>
      <c r="O27" s="74">
        <v>27.771</v>
      </c>
      <c r="P27" s="75">
        <f t="shared" si="0"/>
        <v>1.521547725951563</v>
      </c>
      <c r="Q27" s="75"/>
      <c r="AC27" s="8"/>
      <c r="AD27" s="8"/>
      <c r="AE27" s="8"/>
      <c r="AG27" s="8"/>
    </row>
    <row r="28" spans="3:33" s="5" customFormat="1" ht="9.75" customHeight="1">
      <c r="C28" s="55"/>
      <c r="D28" s="56" t="s">
        <v>143</v>
      </c>
      <c r="E28" s="79">
        <v>0.778</v>
      </c>
      <c r="F28" s="79">
        <v>0.941</v>
      </c>
      <c r="G28" s="79">
        <v>0.828</v>
      </c>
      <c r="H28" s="79">
        <v>0.855</v>
      </c>
      <c r="I28" s="79">
        <v>0.773</v>
      </c>
      <c r="J28" s="79">
        <v>0.727</v>
      </c>
      <c r="K28" s="79">
        <v>0.879</v>
      </c>
      <c r="L28" s="79">
        <v>0.879</v>
      </c>
      <c r="M28" s="79">
        <v>0.899</v>
      </c>
      <c r="N28" s="79">
        <v>0.958</v>
      </c>
      <c r="O28" s="79">
        <v>0.897</v>
      </c>
      <c r="P28" s="75">
        <f t="shared" si="0"/>
        <v>0.04914581074424947</v>
      </c>
      <c r="Q28" s="75"/>
      <c r="AC28" s="8"/>
      <c r="AD28" s="8"/>
      <c r="AE28" s="8"/>
      <c r="AG28" s="8"/>
    </row>
    <row r="29" spans="3:33" s="5" customFormat="1" ht="9.75" customHeight="1">
      <c r="C29" s="55"/>
      <c r="D29" s="56" t="s">
        <v>127</v>
      </c>
      <c r="E29" s="79">
        <v>77.232</v>
      </c>
      <c r="F29" s="79">
        <v>76.337</v>
      </c>
      <c r="G29" s="79">
        <v>76.225</v>
      </c>
      <c r="H29" s="79">
        <v>75.735</v>
      </c>
      <c r="I29" s="79">
        <v>77.036</v>
      </c>
      <c r="J29" s="95">
        <v>79.105</v>
      </c>
      <c r="K29" s="95">
        <v>79.709</v>
      </c>
      <c r="L29" s="79">
        <v>81.9</v>
      </c>
      <c r="M29" s="79">
        <v>83.755</v>
      </c>
      <c r="N29" s="74">
        <v>82.479</v>
      </c>
      <c r="O29" s="74">
        <v>80.548</v>
      </c>
      <c r="P29" s="75">
        <f t="shared" si="0"/>
        <v>4.413151353208257</v>
      </c>
      <c r="Q29" s="75"/>
      <c r="AC29" s="8"/>
      <c r="AD29" s="8"/>
      <c r="AE29" s="8"/>
      <c r="AG29" s="8"/>
    </row>
    <row r="30" spans="3:33" s="5" customFormat="1" ht="9.75" customHeight="1">
      <c r="C30" s="55"/>
      <c r="D30" s="56" t="s">
        <v>128</v>
      </c>
      <c r="E30" s="79">
        <v>28.747</v>
      </c>
      <c r="F30" s="79">
        <v>28.779</v>
      </c>
      <c r="G30" s="79">
        <v>29.083</v>
      </c>
      <c r="H30" s="79">
        <v>29.088</v>
      </c>
      <c r="I30" s="79">
        <v>29.032</v>
      </c>
      <c r="J30" s="79">
        <v>30.858</v>
      </c>
      <c r="K30" s="79">
        <v>31.103</v>
      </c>
      <c r="L30" s="79">
        <v>32.904</v>
      </c>
      <c r="M30" s="79">
        <v>33.201</v>
      </c>
      <c r="N30" s="74">
        <v>34.105</v>
      </c>
      <c r="O30" s="74">
        <v>34.088</v>
      </c>
      <c r="P30" s="75">
        <f t="shared" si="0"/>
        <v>1.8676503864548228</v>
      </c>
      <c r="Q30" s="75"/>
      <c r="AC30" s="8"/>
      <c r="AD30" s="8"/>
      <c r="AE30" s="8"/>
      <c r="AG30" s="8"/>
    </row>
    <row r="31" spans="3:33" s="5" customFormat="1" ht="9.75" customHeight="1">
      <c r="C31" s="55"/>
      <c r="D31" s="56" t="s">
        <v>148</v>
      </c>
      <c r="E31" s="79">
        <v>103.849</v>
      </c>
      <c r="F31" s="79">
        <v>102.65</v>
      </c>
      <c r="G31" s="79">
        <v>96.328</v>
      </c>
      <c r="H31" s="79">
        <v>93.894</v>
      </c>
      <c r="I31" s="79">
        <v>90.907</v>
      </c>
      <c r="J31" s="79">
        <v>90.958</v>
      </c>
      <c r="K31" s="79">
        <v>89.577</v>
      </c>
      <c r="L31" s="79">
        <v>91.978</v>
      </c>
      <c r="M31" s="79">
        <v>92.428</v>
      </c>
      <c r="N31" s="74">
        <v>93.87</v>
      </c>
      <c r="O31" s="74">
        <v>98.269</v>
      </c>
      <c r="P31" s="75">
        <f t="shared" si="0"/>
        <v>5.3840687581122095</v>
      </c>
      <c r="Q31" s="75"/>
      <c r="AC31" s="8"/>
      <c r="AD31" s="8"/>
      <c r="AE31" s="8"/>
      <c r="AG31" s="8"/>
    </row>
    <row r="32" spans="3:33" s="5" customFormat="1" ht="9.75" customHeight="1">
      <c r="C32" s="55"/>
      <c r="D32" s="56" t="s">
        <v>144</v>
      </c>
      <c r="E32" s="79">
        <v>20.408</v>
      </c>
      <c r="F32" s="79">
        <v>21.688</v>
      </c>
      <c r="G32" s="79">
        <v>23.171</v>
      </c>
      <c r="H32" s="79">
        <v>24.887</v>
      </c>
      <c r="I32" s="79">
        <v>25.078</v>
      </c>
      <c r="J32" s="79">
        <v>25.055</v>
      </c>
      <c r="K32" s="79">
        <v>26.264</v>
      </c>
      <c r="L32" s="79">
        <v>25.665</v>
      </c>
      <c r="M32" s="79">
        <v>26.409</v>
      </c>
      <c r="N32" s="74">
        <v>27.035</v>
      </c>
      <c r="O32" s="74">
        <v>25.338</v>
      </c>
      <c r="P32" s="75">
        <f t="shared" si="0"/>
        <v>1.388245878080037</v>
      </c>
      <c r="Q32" s="75"/>
      <c r="AC32" s="8"/>
      <c r="AD32" s="8"/>
      <c r="AE32" s="8"/>
      <c r="AG32" s="8"/>
    </row>
    <row r="33" spans="3:33" s="5" customFormat="1" ht="9.75" customHeight="1">
      <c r="C33" s="55"/>
      <c r="D33" s="56" t="s">
        <v>149</v>
      </c>
      <c r="E33" s="79">
        <v>48.234</v>
      </c>
      <c r="F33" s="79">
        <v>45.471</v>
      </c>
      <c r="G33" s="79">
        <v>41.547</v>
      </c>
      <c r="H33" s="79">
        <v>36.924</v>
      </c>
      <c r="I33" s="79">
        <v>37.13</v>
      </c>
      <c r="J33" s="79">
        <v>36.887</v>
      </c>
      <c r="K33" s="79">
        <v>38.486</v>
      </c>
      <c r="L33" s="79">
        <v>40.229</v>
      </c>
      <c r="M33" s="79">
        <v>39.562</v>
      </c>
      <c r="N33" s="74">
        <v>39.241</v>
      </c>
      <c r="O33" s="74">
        <v>40.897</v>
      </c>
      <c r="P33" s="75">
        <f t="shared" si="0"/>
        <v>2.240709277600413</v>
      </c>
      <c r="Q33" s="75"/>
      <c r="AC33" s="8"/>
      <c r="AD33" s="8"/>
      <c r="AE33" s="8"/>
      <c r="AG33" s="8"/>
    </row>
    <row r="34" spans="3:33" s="5" customFormat="1" ht="9.75" customHeight="1">
      <c r="C34" s="55"/>
      <c r="D34" s="56" t="s">
        <v>141</v>
      </c>
      <c r="E34" s="79">
        <v>6.419</v>
      </c>
      <c r="F34" s="79">
        <v>6.51</v>
      </c>
      <c r="G34" s="79">
        <v>6.446</v>
      </c>
      <c r="H34" s="79">
        <v>6.438</v>
      </c>
      <c r="I34" s="79">
        <v>6.427</v>
      </c>
      <c r="J34" s="79">
        <v>6.746</v>
      </c>
      <c r="K34" s="95">
        <v>6.879</v>
      </c>
      <c r="L34" s="95">
        <v>6.923</v>
      </c>
      <c r="M34" s="95">
        <v>7.129</v>
      </c>
      <c r="N34" s="76">
        <v>7.299</v>
      </c>
      <c r="O34" s="76">
        <v>7.342</v>
      </c>
      <c r="P34" s="77">
        <f t="shared" si="0"/>
        <v>0.4022614743414489</v>
      </c>
      <c r="Q34" s="75"/>
      <c r="AC34" s="8"/>
      <c r="AD34" s="8"/>
      <c r="AE34" s="8"/>
      <c r="AG34" s="8"/>
    </row>
    <row r="35" spans="3:33" s="5" customFormat="1" ht="9.75" customHeight="1">
      <c r="C35" s="55"/>
      <c r="D35" s="56" t="s">
        <v>146</v>
      </c>
      <c r="E35" s="79">
        <v>17.871</v>
      </c>
      <c r="F35" s="79">
        <v>17.788</v>
      </c>
      <c r="G35" s="79">
        <v>17.481</v>
      </c>
      <c r="H35" s="79">
        <v>17.397</v>
      </c>
      <c r="I35" s="79">
        <v>17.55</v>
      </c>
      <c r="J35" s="79">
        <v>19.259</v>
      </c>
      <c r="K35" s="79">
        <v>19.327</v>
      </c>
      <c r="L35" s="79">
        <v>19.235</v>
      </c>
      <c r="M35" s="79">
        <v>19.131</v>
      </c>
      <c r="N35" s="74">
        <v>19.061</v>
      </c>
      <c r="O35" s="74">
        <v>18.833</v>
      </c>
      <c r="P35" s="75">
        <f t="shared" si="0"/>
        <v>1.0318428692825532</v>
      </c>
      <c r="Q35" s="75"/>
      <c r="AC35" s="8"/>
      <c r="AD35" s="8"/>
      <c r="AE35" s="8"/>
      <c r="AG35" s="8"/>
    </row>
    <row r="36" spans="3:33" s="5" customFormat="1" ht="9.75" customHeight="1">
      <c r="C36" s="55"/>
      <c r="D36" s="56" t="s">
        <v>131</v>
      </c>
      <c r="E36" s="79">
        <v>31.083</v>
      </c>
      <c r="F36" s="79">
        <v>32.917</v>
      </c>
      <c r="G36" s="79">
        <v>33.423</v>
      </c>
      <c r="H36" s="79">
        <v>32.887</v>
      </c>
      <c r="I36" s="79">
        <v>32.544</v>
      </c>
      <c r="J36" s="79">
        <v>33.167</v>
      </c>
      <c r="K36" s="79">
        <v>35.205</v>
      </c>
      <c r="L36" s="79">
        <v>37.235</v>
      </c>
      <c r="M36" s="79">
        <v>37.494</v>
      </c>
      <c r="N36" s="74">
        <v>34.666</v>
      </c>
      <c r="O36" s="74">
        <v>37.821</v>
      </c>
      <c r="P36" s="75">
        <f t="shared" si="0"/>
        <v>2.0721780469991744</v>
      </c>
      <c r="Q36" s="75"/>
      <c r="AC36" s="8"/>
      <c r="AD36" s="8"/>
      <c r="AE36" s="8"/>
      <c r="AG36" s="8"/>
    </row>
    <row r="37" spans="3:33" s="5" customFormat="1" ht="9.75" customHeight="1">
      <c r="C37" s="55"/>
      <c r="D37" s="56" t="s">
        <v>129</v>
      </c>
      <c r="E37" s="79">
        <v>51.605</v>
      </c>
      <c r="F37" s="79">
        <v>50.315</v>
      </c>
      <c r="G37" s="79">
        <v>50.756</v>
      </c>
      <c r="H37" s="79">
        <v>50.436</v>
      </c>
      <c r="I37" s="79">
        <v>47.896</v>
      </c>
      <c r="J37" s="79">
        <v>51.38</v>
      </c>
      <c r="K37" s="79">
        <v>51.055</v>
      </c>
      <c r="L37" s="79">
        <v>50.483</v>
      </c>
      <c r="M37" s="79">
        <v>52.629</v>
      </c>
      <c r="N37" s="74">
        <v>51.689</v>
      </c>
      <c r="O37" s="74">
        <v>50.829</v>
      </c>
      <c r="P37" s="75">
        <f t="shared" si="0"/>
        <v>2.7848744864207986</v>
      </c>
      <c r="Q37" s="75"/>
      <c r="AC37" s="8"/>
      <c r="AD37" s="8"/>
      <c r="AE37" s="8"/>
      <c r="AG37" s="8"/>
    </row>
    <row r="38" spans="3:33" s="5" customFormat="1" ht="9.75" customHeight="1">
      <c r="C38" s="59"/>
      <c r="D38" s="60" t="s">
        <v>134</v>
      </c>
      <c r="E38" s="96">
        <v>228.692</v>
      </c>
      <c r="F38" s="96">
        <v>223.138</v>
      </c>
      <c r="G38" s="96">
        <v>230.715</v>
      </c>
      <c r="H38" s="96">
        <v>229.153</v>
      </c>
      <c r="I38" s="96">
        <v>231.868</v>
      </c>
      <c r="J38" s="96">
        <v>232.72</v>
      </c>
      <c r="K38" s="96">
        <v>226.832</v>
      </c>
      <c r="L38" s="96">
        <v>231.157</v>
      </c>
      <c r="M38" s="96">
        <v>232.527</v>
      </c>
      <c r="N38" s="82">
        <v>233.311</v>
      </c>
      <c r="O38" s="82">
        <v>229.525</v>
      </c>
      <c r="P38" s="83">
        <f t="shared" si="0"/>
        <v>12.575465118254026</v>
      </c>
      <c r="Q38" s="83"/>
      <c r="AC38" s="8"/>
      <c r="AD38" s="8"/>
      <c r="AE38" s="8"/>
      <c r="AG38" s="8"/>
    </row>
    <row r="39" spans="3:33" s="5" customFormat="1" ht="9.75" customHeight="1">
      <c r="C39" s="42"/>
      <c r="D39" s="43" t="s">
        <v>102</v>
      </c>
      <c r="E39" s="90">
        <v>7.269</v>
      </c>
      <c r="F39" s="90">
        <v>7.818</v>
      </c>
      <c r="G39" s="90">
        <v>8.094</v>
      </c>
      <c r="H39" s="90">
        <v>7.973</v>
      </c>
      <c r="I39" s="90">
        <v>7.834</v>
      </c>
      <c r="J39" s="90">
        <v>7.975</v>
      </c>
      <c r="K39" s="90">
        <v>8.264</v>
      </c>
      <c r="L39" s="90">
        <v>8.851</v>
      </c>
      <c r="M39" s="90">
        <v>8.866</v>
      </c>
      <c r="N39" s="66">
        <v>8.939</v>
      </c>
      <c r="O39" s="66">
        <v>8.966</v>
      </c>
      <c r="P39" s="84" t="s">
        <v>18</v>
      </c>
      <c r="Q39" s="84"/>
      <c r="AC39" s="8"/>
      <c r="AD39" s="8"/>
      <c r="AE39" s="8"/>
      <c r="AG39" s="8"/>
    </row>
    <row r="40" spans="3:33" s="5" customFormat="1" ht="9.75" customHeight="1">
      <c r="C40" s="45"/>
      <c r="D40" s="46" t="s">
        <v>154</v>
      </c>
      <c r="E40" s="80">
        <v>67.59</v>
      </c>
      <c r="F40" s="80">
        <v>71.199</v>
      </c>
      <c r="G40" s="80">
        <v>72.543</v>
      </c>
      <c r="H40" s="80">
        <v>71.226</v>
      </c>
      <c r="I40" s="80">
        <v>77.624</v>
      </c>
      <c r="J40" s="80">
        <v>71.609</v>
      </c>
      <c r="K40" s="80">
        <v>75.465</v>
      </c>
      <c r="L40" s="80">
        <v>79.402</v>
      </c>
      <c r="M40" s="80">
        <v>81.999</v>
      </c>
      <c r="N40" s="58">
        <v>85.34</v>
      </c>
      <c r="O40" s="58">
        <v>94.661</v>
      </c>
      <c r="P40" s="81" t="s">
        <v>18</v>
      </c>
      <c r="Q40" s="81"/>
      <c r="AC40" s="8"/>
      <c r="AD40" s="8"/>
      <c r="AE40" s="8"/>
      <c r="AG40" s="8"/>
    </row>
    <row r="41" spans="3:33" s="5" customFormat="1" ht="9.75" customHeight="1">
      <c r="C41" s="85"/>
      <c r="D41" s="86" t="s">
        <v>152</v>
      </c>
      <c r="E41" s="88">
        <v>2.472</v>
      </c>
      <c r="F41" s="88">
        <v>2.521</v>
      </c>
      <c r="G41" s="88">
        <v>2.69</v>
      </c>
      <c r="H41" s="88">
        <v>3.079</v>
      </c>
      <c r="I41" s="88">
        <v>3.235</v>
      </c>
      <c r="J41" s="88">
        <v>3.354</v>
      </c>
      <c r="K41" s="88">
        <v>3.388</v>
      </c>
      <c r="L41" s="88">
        <v>3.379</v>
      </c>
      <c r="M41" s="88">
        <v>3.489</v>
      </c>
      <c r="N41" s="87">
        <v>3.616</v>
      </c>
      <c r="O41" s="88">
        <v>4.349</v>
      </c>
      <c r="P41" s="89" t="s">
        <v>18</v>
      </c>
      <c r="Q41" s="89"/>
      <c r="AC41" s="8"/>
      <c r="AD41" s="8"/>
      <c r="AE41" s="8"/>
      <c r="AG41" s="8"/>
    </row>
    <row r="42" spans="3:33" s="5" customFormat="1" ht="9.75" customHeight="1">
      <c r="C42" s="55"/>
      <c r="D42" s="56" t="s">
        <v>93</v>
      </c>
      <c r="E42" s="79">
        <v>23.264</v>
      </c>
      <c r="F42" s="79">
        <v>24.482</v>
      </c>
      <c r="G42" s="79">
        <v>25.571</v>
      </c>
      <c r="H42" s="79">
        <v>26.753</v>
      </c>
      <c r="I42" s="79">
        <v>26.121</v>
      </c>
      <c r="J42" s="79">
        <v>26.951</v>
      </c>
      <c r="K42" s="79">
        <v>24.301</v>
      </c>
      <c r="L42" s="79">
        <v>27.279</v>
      </c>
      <c r="M42" s="79">
        <v>28.331</v>
      </c>
      <c r="N42" s="74">
        <v>32.267</v>
      </c>
      <c r="O42" s="74">
        <v>25.031</v>
      </c>
      <c r="P42" s="78" t="s">
        <v>18</v>
      </c>
      <c r="Q42" s="78"/>
      <c r="AC42" s="8"/>
      <c r="AD42" s="8"/>
      <c r="AE42" s="8"/>
      <c r="AG42" s="8"/>
    </row>
    <row r="43" spans="3:33" s="5" customFormat="1" ht="9.75" customHeight="1">
      <c r="C43" s="45"/>
      <c r="D43" s="46" t="s">
        <v>153</v>
      </c>
      <c r="E43" s="80">
        <v>25.122</v>
      </c>
      <c r="F43" s="80">
        <v>25.711</v>
      </c>
      <c r="G43" s="80">
        <v>26.074</v>
      </c>
      <c r="H43" s="80">
        <v>26.046</v>
      </c>
      <c r="I43" s="80">
        <v>25.803</v>
      </c>
      <c r="J43" s="80">
        <v>27.289</v>
      </c>
      <c r="K43" s="80">
        <v>26.422</v>
      </c>
      <c r="L43" s="80">
        <v>26.512</v>
      </c>
      <c r="M43" s="80">
        <v>26.796</v>
      </c>
      <c r="N43" s="58">
        <v>26.826</v>
      </c>
      <c r="O43" s="80">
        <v>28.095</v>
      </c>
      <c r="P43" s="81" t="s">
        <v>18</v>
      </c>
      <c r="Q43" s="81"/>
      <c r="AC43" s="8"/>
      <c r="AD43" s="8"/>
      <c r="AE43" s="8"/>
      <c r="AG43" s="8"/>
    </row>
    <row r="44" spans="3:18" ht="9.75" customHeight="1">
      <c r="C44" s="5"/>
      <c r="D44" s="6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50"/>
    </row>
    <row r="45" spans="3:34" ht="9.75" customHeight="1">
      <c r="C45" s="5"/>
      <c r="D45" s="3" t="s">
        <v>72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AH45" s="9"/>
    </row>
    <row r="46" spans="3:17" ht="9.75" customHeight="1">
      <c r="C46" s="5"/>
      <c r="D46" s="5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3:17" ht="9.75" customHeight="1">
      <c r="C47" s="5"/>
      <c r="D47" s="5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3:17" ht="9.75" customHeight="1">
      <c r="C48" s="5"/>
      <c r="D48" s="5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ht="9.75" customHeight="1"/>
    <row r="50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"/>
  <dimension ref="C2:AH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4" width="12.7109375" style="3" customWidth="1"/>
    <col min="5" max="15" width="4.7109375" style="3" customWidth="1"/>
    <col min="16" max="16" width="6.8515625" style="3" customWidth="1"/>
    <col min="17" max="17" width="1.7109375" style="3" customWidth="1"/>
    <col min="18" max="21" width="9.140625" style="3" customWidth="1"/>
    <col min="22" max="22" width="5.00390625" style="3" customWidth="1"/>
    <col min="23" max="27" width="5.7109375" style="3" customWidth="1"/>
    <col min="28" max="28" width="7.140625" style="3" customWidth="1"/>
    <col min="29" max="32" width="5.7109375" style="3" customWidth="1"/>
    <col min="33" max="33" width="3.8515625" style="3" customWidth="1"/>
    <col min="34" max="16384" width="9.140625" style="3" customWidth="1"/>
  </cols>
  <sheetData>
    <row r="2" s="1" customFormat="1" ht="11.25">
      <c r="D2" s="1" t="s">
        <v>83</v>
      </c>
    </row>
    <row r="3" s="1" customFormat="1" ht="11.25">
      <c r="D3" s="1" t="s">
        <v>19</v>
      </c>
    </row>
    <row r="4" s="1" customFormat="1" ht="11.25">
      <c r="D4" s="1" t="s">
        <v>29</v>
      </c>
    </row>
    <row r="5" s="1" customFormat="1" ht="11.25"/>
    <row r="6" spans="4:23" s="1" customFormat="1" ht="11.25">
      <c r="D6" s="1" t="s">
        <v>196</v>
      </c>
      <c r="W6" s="2"/>
    </row>
    <row r="7" s="1" customFormat="1" ht="11.25">
      <c r="D7" s="1" t="s">
        <v>31</v>
      </c>
    </row>
    <row r="8" spans="19:34" ht="11.25">
      <c r="S8" s="4"/>
      <c r="T8" s="4"/>
      <c r="U8" s="4"/>
      <c r="W8" s="4"/>
      <c r="AH8" s="4"/>
    </row>
    <row r="9" spans="3:34" ht="33.75" customHeight="1">
      <c r="C9" s="62"/>
      <c r="D9" s="62"/>
      <c r="E9" s="63">
        <v>1996</v>
      </c>
      <c r="F9" s="63">
        <v>1997</v>
      </c>
      <c r="G9" s="63">
        <v>1998</v>
      </c>
      <c r="H9" s="63">
        <v>1999</v>
      </c>
      <c r="I9" s="63">
        <v>2000</v>
      </c>
      <c r="J9" s="63">
        <v>2001</v>
      </c>
      <c r="K9" s="63">
        <v>2002</v>
      </c>
      <c r="L9" s="63">
        <v>2003</v>
      </c>
      <c r="M9" s="63">
        <v>2004</v>
      </c>
      <c r="N9" s="63">
        <v>2005</v>
      </c>
      <c r="O9" s="63">
        <v>2006</v>
      </c>
      <c r="P9" s="64" t="s">
        <v>91</v>
      </c>
      <c r="Q9" s="65"/>
      <c r="T9" s="4"/>
      <c r="U9" s="4"/>
      <c r="W9" s="4"/>
      <c r="X9" s="4"/>
      <c r="Y9" s="4"/>
      <c r="Z9" s="4"/>
      <c r="AA9" s="4"/>
      <c r="AB9" s="4"/>
      <c r="AC9" s="4"/>
      <c r="AD9" s="4"/>
      <c r="AE9" s="4"/>
      <c r="AF9" s="4"/>
      <c r="AH9" s="4"/>
    </row>
    <row r="10" spans="3:33" s="5" customFormat="1" ht="9.75" customHeight="1">
      <c r="C10" s="48"/>
      <c r="D10" s="49" t="s">
        <v>44</v>
      </c>
      <c r="E10" s="68">
        <v>1115.258</v>
      </c>
      <c r="F10" s="68">
        <v>1103.942</v>
      </c>
      <c r="G10" s="68">
        <v>1110.676</v>
      </c>
      <c r="H10" s="68">
        <v>1108.456</v>
      </c>
      <c r="I10" s="69">
        <v>1113.544</v>
      </c>
      <c r="J10" s="69">
        <v>1139.832</v>
      </c>
      <c r="K10" s="69">
        <v>1126.277</v>
      </c>
      <c r="L10" s="69">
        <v>1158.167</v>
      </c>
      <c r="M10" s="69">
        <v>1171.395</v>
      </c>
      <c r="N10" s="69">
        <v>1172.293</v>
      </c>
      <c r="O10" s="69">
        <v>1176.12</v>
      </c>
      <c r="P10" s="70">
        <v>100</v>
      </c>
      <c r="Q10" s="70"/>
      <c r="AB10" s="8"/>
      <c r="AG10" s="8"/>
    </row>
    <row r="11" spans="3:33" s="5" customFormat="1" ht="9.75" customHeight="1">
      <c r="C11" s="51"/>
      <c r="D11" s="52" t="s">
        <v>151</v>
      </c>
      <c r="E11" s="71">
        <v>744.566</v>
      </c>
      <c r="F11" s="71">
        <v>741.17</v>
      </c>
      <c r="G11" s="71">
        <v>755.822</v>
      </c>
      <c r="H11" s="71">
        <v>758.906</v>
      </c>
      <c r="I11" s="72">
        <v>766.999</v>
      </c>
      <c r="J11" s="72">
        <v>789.423</v>
      </c>
      <c r="K11" s="72">
        <v>781.331</v>
      </c>
      <c r="L11" s="72">
        <v>805.131</v>
      </c>
      <c r="M11" s="72">
        <v>813.422</v>
      </c>
      <c r="N11" s="72">
        <v>813.657</v>
      </c>
      <c r="O11" s="72">
        <v>815.265</v>
      </c>
      <c r="P11" s="73">
        <f aca="true" t="shared" si="0" ref="P11:P38">+O11/O$10*100</f>
        <v>69.31818181818183</v>
      </c>
      <c r="Q11" s="73"/>
      <c r="AC11" s="8"/>
      <c r="AD11" s="8"/>
      <c r="AE11" s="8"/>
      <c r="AG11" s="8"/>
    </row>
    <row r="12" spans="3:33" s="5" customFormat="1" ht="9.75" customHeight="1">
      <c r="C12" s="42"/>
      <c r="D12" s="43" t="s">
        <v>125</v>
      </c>
      <c r="E12" s="66">
        <v>37.946</v>
      </c>
      <c r="F12" s="66">
        <v>38.324</v>
      </c>
      <c r="G12" s="66">
        <v>38.999</v>
      </c>
      <c r="H12" s="66">
        <v>38.919</v>
      </c>
      <c r="I12" s="66">
        <v>39.055</v>
      </c>
      <c r="J12" s="66">
        <v>39.294</v>
      </c>
      <c r="K12" s="66">
        <v>37.551</v>
      </c>
      <c r="L12" s="66">
        <v>39.947</v>
      </c>
      <c r="M12" s="66">
        <v>39.342</v>
      </c>
      <c r="N12" s="66">
        <v>38.443</v>
      </c>
      <c r="O12" s="66">
        <v>38.165</v>
      </c>
      <c r="P12" s="67">
        <f t="shared" si="0"/>
        <v>3.244992007618271</v>
      </c>
      <c r="Q12" s="67"/>
      <c r="AC12" s="8"/>
      <c r="AD12" s="8"/>
      <c r="AE12" s="8"/>
      <c r="AG12" s="8"/>
    </row>
    <row r="13" spans="3:33" s="5" customFormat="1" ht="9.75" customHeight="1">
      <c r="C13" s="55"/>
      <c r="D13" s="56" t="s">
        <v>150</v>
      </c>
      <c r="E13" s="74">
        <v>11.56</v>
      </c>
      <c r="F13" s="74">
        <v>9.313</v>
      </c>
      <c r="G13" s="74">
        <v>9.959</v>
      </c>
      <c r="H13" s="74">
        <v>8.843</v>
      </c>
      <c r="I13" s="74">
        <v>8.602</v>
      </c>
      <c r="J13" s="74">
        <v>8.641</v>
      </c>
      <c r="K13" s="74">
        <v>8.719</v>
      </c>
      <c r="L13" s="74">
        <v>9.432</v>
      </c>
      <c r="M13" s="74">
        <v>9.211</v>
      </c>
      <c r="N13" s="74">
        <v>9.565</v>
      </c>
      <c r="O13" s="74">
        <v>10.028</v>
      </c>
      <c r="P13" s="75">
        <f t="shared" si="0"/>
        <v>0.8526340849573174</v>
      </c>
      <c r="Q13" s="75"/>
      <c r="AC13" s="8"/>
      <c r="AD13" s="8"/>
      <c r="AE13" s="8"/>
      <c r="AG13" s="8"/>
    </row>
    <row r="14" spans="3:33" s="5" customFormat="1" ht="9.75" customHeight="1">
      <c r="C14" s="55"/>
      <c r="D14" s="56" t="s">
        <v>142</v>
      </c>
      <c r="E14" s="74">
        <v>25.514</v>
      </c>
      <c r="F14" s="74">
        <v>25.435</v>
      </c>
      <c r="G14" s="74">
        <v>24.455</v>
      </c>
      <c r="H14" s="74">
        <v>23.781</v>
      </c>
      <c r="I14" s="74">
        <v>23.636</v>
      </c>
      <c r="J14" s="74">
        <v>23.97</v>
      </c>
      <c r="K14" s="74">
        <v>23.571</v>
      </c>
      <c r="L14" s="74">
        <v>25.234</v>
      </c>
      <c r="M14" s="74">
        <v>26.078</v>
      </c>
      <c r="N14" s="74">
        <v>25.776</v>
      </c>
      <c r="O14" s="74">
        <v>26.251</v>
      </c>
      <c r="P14" s="75">
        <f t="shared" si="0"/>
        <v>2.2320001360405404</v>
      </c>
      <c r="Q14" s="75"/>
      <c r="AC14" s="8"/>
      <c r="AD14" s="8"/>
      <c r="AE14" s="8"/>
      <c r="AG14" s="8"/>
    </row>
    <row r="15" spans="3:33" s="5" customFormat="1" ht="9.75" customHeight="1">
      <c r="C15" s="55"/>
      <c r="D15" s="56" t="s">
        <v>130</v>
      </c>
      <c r="E15" s="74">
        <v>15.374</v>
      </c>
      <c r="F15" s="74">
        <v>15.042</v>
      </c>
      <c r="G15" s="74">
        <v>14.996</v>
      </c>
      <c r="H15" s="74">
        <v>14.96</v>
      </c>
      <c r="I15" s="74">
        <v>14.638</v>
      </c>
      <c r="J15" s="74">
        <v>15.025</v>
      </c>
      <c r="K15" s="74">
        <v>14.743</v>
      </c>
      <c r="L15" s="74">
        <v>15.076</v>
      </c>
      <c r="M15" s="74">
        <v>15.309</v>
      </c>
      <c r="N15" s="74">
        <v>15.457</v>
      </c>
      <c r="O15" s="74">
        <v>15.627</v>
      </c>
      <c r="P15" s="75">
        <f t="shared" si="0"/>
        <v>1.3286909499030712</v>
      </c>
      <c r="Q15" s="75"/>
      <c r="AC15" s="8"/>
      <c r="AD15" s="8"/>
      <c r="AE15" s="8"/>
      <c r="AG15" s="8"/>
    </row>
    <row r="16" spans="3:33" s="5" customFormat="1" ht="9.75" customHeight="1">
      <c r="C16" s="55"/>
      <c r="D16" s="56" t="s">
        <v>135</v>
      </c>
      <c r="E16" s="74">
        <v>230.851</v>
      </c>
      <c r="F16" s="74">
        <v>225.259</v>
      </c>
      <c r="G16" s="74">
        <v>223.525</v>
      </c>
      <c r="H16" s="74">
        <v>218.7</v>
      </c>
      <c r="I16" s="74">
        <v>218.098</v>
      </c>
      <c r="J16" s="74">
        <v>223.94</v>
      </c>
      <c r="K16" s="74">
        <v>219.24</v>
      </c>
      <c r="L16" s="74">
        <v>221.938</v>
      </c>
      <c r="M16" s="74">
        <v>220.381</v>
      </c>
      <c r="N16" s="76">
        <v>218.369</v>
      </c>
      <c r="O16" s="76">
        <v>223.062</v>
      </c>
      <c r="P16" s="77">
        <f t="shared" si="0"/>
        <v>18.965921844709726</v>
      </c>
      <c r="Q16" s="77"/>
      <c r="AC16" s="8"/>
      <c r="AD16" s="8"/>
      <c r="AE16" s="8"/>
      <c r="AG16" s="8"/>
    </row>
    <row r="17" spans="3:33" s="5" customFormat="1" ht="9.75" customHeight="1">
      <c r="C17" s="55"/>
      <c r="D17" s="56" t="s">
        <v>145</v>
      </c>
      <c r="E17" s="74">
        <v>2.907</v>
      </c>
      <c r="F17" s="74">
        <v>2.981</v>
      </c>
      <c r="G17" s="74">
        <v>2.612</v>
      </c>
      <c r="H17" s="74">
        <v>2.358</v>
      </c>
      <c r="I17" s="74">
        <v>2.365</v>
      </c>
      <c r="J17" s="74">
        <v>2.521</v>
      </c>
      <c r="K17" s="74">
        <v>2.544</v>
      </c>
      <c r="L17" s="74">
        <v>2.625</v>
      </c>
      <c r="M17" s="74">
        <v>2.743</v>
      </c>
      <c r="N17" s="74">
        <v>2.783</v>
      </c>
      <c r="O17" s="74">
        <v>2.775</v>
      </c>
      <c r="P17" s="75">
        <f t="shared" si="0"/>
        <v>0.2359453117028875</v>
      </c>
      <c r="Q17" s="75"/>
      <c r="AC17" s="8"/>
      <c r="AD17" s="8"/>
      <c r="AE17" s="8"/>
      <c r="AG17" s="8"/>
    </row>
    <row r="18" spans="3:33" s="5" customFormat="1" ht="9.75" customHeight="1">
      <c r="C18" s="56"/>
      <c r="D18" s="56" t="s">
        <v>126</v>
      </c>
      <c r="E18" s="74">
        <v>8.274</v>
      </c>
      <c r="F18" s="74">
        <v>8.591</v>
      </c>
      <c r="G18" s="74">
        <v>9.319</v>
      </c>
      <c r="H18" s="74">
        <v>9.918</v>
      </c>
      <c r="I18" s="74">
        <v>10.681</v>
      </c>
      <c r="J18" s="74">
        <v>11.109</v>
      </c>
      <c r="K18" s="74">
        <v>11.208</v>
      </c>
      <c r="L18" s="74">
        <v>11.463</v>
      </c>
      <c r="M18" s="74">
        <v>11.685</v>
      </c>
      <c r="N18" s="74">
        <v>12.34</v>
      </c>
      <c r="O18" s="74">
        <v>13.037</v>
      </c>
      <c r="P18" s="75">
        <f t="shared" si="0"/>
        <v>1.108475325647043</v>
      </c>
      <c r="Q18" s="75"/>
      <c r="AC18" s="8"/>
      <c r="AD18" s="8"/>
      <c r="AE18" s="8"/>
      <c r="AG18" s="8"/>
    </row>
    <row r="19" spans="3:33" s="5" customFormat="1" ht="9.75" customHeight="1">
      <c r="C19" s="55"/>
      <c r="D19" s="56" t="s">
        <v>139</v>
      </c>
      <c r="E19" s="74">
        <v>16.902</v>
      </c>
      <c r="F19" s="74">
        <v>17.307</v>
      </c>
      <c r="G19" s="74">
        <v>18.201</v>
      </c>
      <c r="H19" s="74">
        <v>18.202</v>
      </c>
      <c r="I19" s="74">
        <v>18.56</v>
      </c>
      <c r="J19" s="74">
        <v>19.162</v>
      </c>
      <c r="K19" s="74">
        <v>19.546</v>
      </c>
      <c r="L19" s="74">
        <v>20.53</v>
      </c>
      <c r="M19" s="74">
        <v>20.297</v>
      </c>
      <c r="N19" s="74">
        <v>20.8</v>
      </c>
      <c r="O19" s="74">
        <v>21.454</v>
      </c>
      <c r="P19" s="75">
        <f t="shared" si="0"/>
        <v>1.8241335918103598</v>
      </c>
      <c r="Q19" s="75"/>
      <c r="AC19" s="8"/>
      <c r="AD19" s="8"/>
      <c r="AE19" s="8"/>
      <c r="AG19" s="8"/>
    </row>
    <row r="20" spans="3:33" s="5" customFormat="1" ht="9.75" customHeight="1">
      <c r="C20" s="55"/>
      <c r="D20" s="56" t="s">
        <v>137</v>
      </c>
      <c r="E20" s="74">
        <v>65.426</v>
      </c>
      <c r="F20" s="74">
        <v>68.17</v>
      </c>
      <c r="G20" s="74">
        <v>71.879</v>
      </c>
      <c r="H20" s="74">
        <v>74.473</v>
      </c>
      <c r="I20" s="76">
        <v>79.631</v>
      </c>
      <c r="J20" s="76">
        <v>83.51</v>
      </c>
      <c r="K20" s="76">
        <v>85.623</v>
      </c>
      <c r="L20" s="76">
        <v>90.661</v>
      </c>
      <c r="M20" s="76">
        <v>94.523</v>
      </c>
      <c r="N20" s="76">
        <v>97.455</v>
      </c>
      <c r="O20" s="76">
        <v>96.642</v>
      </c>
      <c r="P20" s="77">
        <f t="shared" si="0"/>
        <v>8.217018671564126</v>
      </c>
      <c r="Q20" s="75"/>
      <c r="AC20" s="8"/>
      <c r="AD20" s="8"/>
      <c r="AE20" s="8"/>
      <c r="AG20" s="8"/>
    </row>
    <row r="21" spans="3:33" s="5" customFormat="1" ht="9.75" customHeight="1">
      <c r="C21" s="55"/>
      <c r="D21" s="56" t="s">
        <v>136</v>
      </c>
      <c r="E21" s="74">
        <v>149.688</v>
      </c>
      <c r="F21" s="74">
        <v>147.516</v>
      </c>
      <c r="G21" s="74">
        <v>152.615</v>
      </c>
      <c r="H21" s="74">
        <v>152.468</v>
      </c>
      <c r="I21" s="74">
        <v>152.356</v>
      </c>
      <c r="J21" s="74">
        <v>158.15</v>
      </c>
      <c r="K21" s="74">
        <v>153.709</v>
      </c>
      <c r="L21" s="74">
        <v>157.457</v>
      </c>
      <c r="M21" s="74">
        <v>159.619</v>
      </c>
      <c r="N21" s="74">
        <v>159.262</v>
      </c>
      <c r="O21" s="74">
        <v>157.779</v>
      </c>
      <c r="P21" s="75">
        <f t="shared" si="0"/>
        <v>13.415212733394553</v>
      </c>
      <c r="Q21" s="75"/>
      <c r="AC21" s="8"/>
      <c r="AD21" s="8"/>
      <c r="AE21" s="8"/>
      <c r="AG21" s="8"/>
    </row>
    <row r="22" spans="3:33" s="5" customFormat="1" ht="9.75" customHeight="1">
      <c r="C22" s="55"/>
      <c r="D22" s="56" t="s">
        <v>138</v>
      </c>
      <c r="E22" s="74">
        <v>114.644</v>
      </c>
      <c r="F22" s="74">
        <v>115.651</v>
      </c>
      <c r="G22" s="74">
        <v>118.898</v>
      </c>
      <c r="H22" s="74">
        <v>123.508</v>
      </c>
      <c r="I22" s="74">
        <v>123.465</v>
      </c>
      <c r="J22" s="74">
        <v>126.22</v>
      </c>
      <c r="K22" s="74">
        <v>124.743</v>
      </c>
      <c r="L22" s="74">
        <v>130.28</v>
      </c>
      <c r="M22" s="74">
        <v>131.116</v>
      </c>
      <c r="N22" s="74">
        <v>132.6</v>
      </c>
      <c r="O22" s="74">
        <v>130.654</v>
      </c>
      <c r="P22" s="75">
        <f t="shared" si="0"/>
        <v>11.108900452334797</v>
      </c>
      <c r="Q22" s="75"/>
      <c r="AC22" s="8"/>
      <c r="AD22" s="8"/>
      <c r="AE22" s="8"/>
      <c r="AG22" s="8"/>
    </row>
    <row r="23" spans="3:33" s="5" customFormat="1" ht="9.75" customHeight="1">
      <c r="C23" s="55"/>
      <c r="D23" s="56" t="s">
        <v>140</v>
      </c>
      <c r="E23" s="74">
        <v>1.461</v>
      </c>
      <c r="F23" s="74">
        <v>1.467</v>
      </c>
      <c r="G23" s="74">
        <v>1.537</v>
      </c>
      <c r="H23" s="74">
        <v>1.58</v>
      </c>
      <c r="I23" s="74">
        <v>1.64</v>
      </c>
      <c r="J23" s="74">
        <v>1.697</v>
      </c>
      <c r="K23" s="74">
        <v>1.708</v>
      </c>
      <c r="L23" s="74">
        <v>1.813</v>
      </c>
      <c r="M23" s="74">
        <v>1.818</v>
      </c>
      <c r="N23" s="74">
        <v>1.809</v>
      </c>
      <c r="O23" s="74">
        <v>1.84</v>
      </c>
      <c r="P23" s="75">
        <f t="shared" si="0"/>
        <v>0.15644662109308577</v>
      </c>
      <c r="Q23" s="75"/>
      <c r="AC23" s="8"/>
      <c r="AD23" s="8"/>
      <c r="AE23" s="8"/>
      <c r="AG23" s="8"/>
    </row>
    <row r="24" spans="3:33" s="5" customFormat="1" ht="9.75" customHeight="1">
      <c r="C24" s="55"/>
      <c r="D24" s="56" t="s">
        <v>133</v>
      </c>
      <c r="E24" s="74">
        <v>3.773</v>
      </c>
      <c r="F24" s="74">
        <v>3.702</v>
      </c>
      <c r="G24" s="74">
        <v>3.576</v>
      </c>
      <c r="H24" s="74">
        <v>3.372</v>
      </c>
      <c r="I24" s="74">
        <v>3.24</v>
      </c>
      <c r="J24" s="74">
        <v>3.554</v>
      </c>
      <c r="K24" s="74">
        <v>3.612</v>
      </c>
      <c r="L24" s="74">
        <v>3.813</v>
      </c>
      <c r="M24" s="74">
        <v>3.921</v>
      </c>
      <c r="N24" s="74">
        <v>4.03</v>
      </c>
      <c r="O24" s="74">
        <v>4.201</v>
      </c>
      <c r="P24" s="75">
        <f t="shared" si="0"/>
        <v>0.35719144305002887</v>
      </c>
      <c r="Q24" s="75"/>
      <c r="AC24" s="8"/>
      <c r="AD24" s="8"/>
      <c r="AE24" s="8"/>
      <c r="AG24" s="8"/>
    </row>
    <row r="25" spans="3:33" s="5" customFormat="1" ht="9.75" customHeight="1">
      <c r="C25" s="55"/>
      <c r="D25" s="56" t="s">
        <v>132</v>
      </c>
      <c r="E25" s="74">
        <v>4.478</v>
      </c>
      <c r="F25" s="74">
        <v>4.517</v>
      </c>
      <c r="G25" s="74">
        <v>4.453</v>
      </c>
      <c r="H25" s="74">
        <v>4.044</v>
      </c>
      <c r="I25" s="74">
        <v>3.74</v>
      </c>
      <c r="J25" s="74">
        <v>3.86</v>
      </c>
      <c r="K25" s="74">
        <v>4.014</v>
      </c>
      <c r="L25" s="74">
        <v>4.123</v>
      </c>
      <c r="M25" s="74">
        <v>4.286</v>
      </c>
      <c r="N25" s="74">
        <v>4.465</v>
      </c>
      <c r="O25" s="74">
        <v>4.722</v>
      </c>
      <c r="P25" s="75">
        <f t="shared" si="0"/>
        <v>0.40148964391388636</v>
      </c>
      <c r="Q25" s="75"/>
      <c r="AC25" s="8"/>
      <c r="AD25" s="8"/>
      <c r="AE25" s="8"/>
      <c r="AG25" s="8"/>
    </row>
    <row r="26" spans="3:33" s="5" customFormat="1" ht="9.75" customHeight="1">
      <c r="C26" s="55"/>
      <c r="D26" s="56" t="s">
        <v>124</v>
      </c>
      <c r="E26" s="74">
        <v>3.258</v>
      </c>
      <c r="F26" s="74">
        <v>3.236</v>
      </c>
      <c r="G26" s="74">
        <v>3.195</v>
      </c>
      <c r="H26" s="74">
        <v>3.354</v>
      </c>
      <c r="I26" s="74">
        <v>3.558</v>
      </c>
      <c r="J26" s="74">
        <v>3.703</v>
      </c>
      <c r="K26" s="74">
        <v>3.745</v>
      </c>
      <c r="L26" s="74">
        <v>3.967</v>
      </c>
      <c r="M26" s="74">
        <v>4.35</v>
      </c>
      <c r="N26" s="74">
        <v>4.439</v>
      </c>
      <c r="O26" s="74">
        <v>4.398</v>
      </c>
      <c r="P26" s="75">
        <f t="shared" si="0"/>
        <v>0.3739414345474952</v>
      </c>
      <c r="Q26" s="75"/>
      <c r="AC26" s="8"/>
      <c r="AD26" s="8"/>
      <c r="AE26" s="8"/>
      <c r="AG26" s="8"/>
    </row>
    <row r="27" spans="3:33" s="5" customFormat="1" ht="9.75" customHeight="1">
      <c r="C27" s="55"/>
      <c r="D27" s="56" t="s">
        <v>147</v>
      </c>
      <c r="E27" s="74">
        <v>16.287</v>
      </c>
      <c r="F27" s="74">
        <v>15.597</v>
      </c>
      <c r="G27" s="74">
        <v>15.687</v>
      </c>
      <c r="H27" s="74">
        <v>15.937</v>
      </c>
      <c r="I27" s="74">
        <v>15.759</v>
      </c>
      <c r="J27" s="74">
        <v>16.474</v>
      </c>
      <c r="K27" s="74">
        <v>17.014</v>
      </c>
      <c r="L27" s="74">
        <v>17.624</v>
      </c>
      <c r="M27" s="74">
        <v>17.462</v>
      </c>
      <c r="N27" s="74">
        <v>18.08</v>
      </c>
      <c r="O27" s="74">
        <v>17.92</v>
      </c>
      <c r="P27" s="75">
        <f t="shared" si="0"/>
        <v>1.5236540489065744</v>
      </c>
      <c r="Q27" s="75"/>
      <c r="AC27" s="8"/>
      <c r="AD27" s="8"/>
      <c r="AE27" s="8"/>
      <c r="AG27" s="8"/>
    </row>
    <row r="28" spans="3:33" s="5" customFormat="1" ht="9.75" customHeight="1">
      <c r="C28" s="55"/>
      <c r="D28" s="56" t="s">
        <v>143</v>
      </c>
      <c r="E28" s="74">
        <v>0.389</v>
      </c>
      <c r="F28" s="74">
        <v>0.561</v>
      </c>
      <c r="G28" s="74">
        <v>0.428</v>
      </c>
      <c r="H28" s="74">
        <v>0.419</v>
      </c>
      <c r="I28" s="74">
        <v>0.412</v>
      </c>
      <c r="J28" s="74">
        <v>0.374</v>
      </c>
      <c r="K28" s="74">
        <v>0.454</v>
      </c>
      <c r="L28" s="74">
        <v>0.468</v>
      </c>
      <c r="M28" s="74">
        <v>0.469</v>
      </c>
      <c r="N28" s="74">
        <v>0.526</v>
      </c>
      <c r="O28" s="74">
        <v>0.478</v>
      </c>
      <c r="P28" s="75">
        <f t="shared" si="0"/>
        <v>0.04064211134918205</v>
      </c>
      <c r="Q28" s="75"/>
      <c r="AC28" s="8"/>
      <c r="AD28" s="8"/>
      <c r="AE28" s="8"/>
      <c r="AG28" s="8"/>
    </row>
    <row r="29" spans="3:33" s="5" customFormat="1" ht="9.75" customHeight="1">
      <c r="C29" s="55"/>
      <c r="D29" s="56" t="s">
        <v>127</v>
      </c>
      <c r="E29" s="74">
        <v>51.75</v>
      </c>
      <c r="F29" s="74">
        <v>49.535</v>
      </c>
      <c r="G29" s="74">
        <v>49.714</v>
      </c>
      <c r="H29" s="74">
        <v>48.87</v>
      </c>
      <c r="I29" s="74">
        <v>50.175</v>
      </c>
      <c r="J29" s="74">
        <v>50.909</v>
      </c>
      <c r="K29" s="74">
        <v>50.735</v>
      </c>
      <c r="L29" s="74">
        <v>51.598</v>
      </c>
      <c r="M29" s="74">
        <v>52.518</v>
      </c>
      <c r="N29" s="74">
        <v>51.639</v>
      </c>
      <c r="O29" s="74">
        <v>50.835</v>
      </c>
      <c r="P29" s="75">
        <f t="shared" si="0"/>
        <v>4.322263034384247</v>
      </c>
      <c r="Q29" s="75"/>
      <c r="AC29" s="8"/>
      <c r="AD29" s="8"/>
      <c r="AE29" s="8"/>
      <c r="AG29" s="8"/>
    </row>
    <row r="30" spans="3:33" s="5" customFormat="1" ht="9.75" customHeight="1">
      <c r="C30" s="55"/>
      <c r="D30" s="56" t="s">
        <v>128</v>
      </c>
      <c r="E30" s="74">
        <v>22.695</v>
      </c>
      <c r="F30" s="74">
        <v>22.211</v>
      </c>
      <c r="G30" s="74">
        <v>22.778</v>
      </c>
      <c r="H30" s="74">
        <v>22.702</v>
      </c>
      <c r="I30" s="74">
        <v>23.057</v>
      </c>
      <c r="J30" s="74">
        <v>24.525</v>
      </c>
      <c r="K30" s="74">
        <v>24.995</v>
      </c>
      <c r="L30" s="74">
        <v>26.3</v>
      </c>
      <c r="M30" s="74">
        <v>26.241</v>
      </c>
      <c r="N30" s="74">
        <v>27.107</v>
      </c>
      <c r="O30" s="74">
        <v>26.753</v>
      </c>
      <c r="P30" s="75">
        <f t="shared" si="0"/>
        <v>2.2746828554909366</v>
      </c>
      <c r="Q30" s="75"/>
      <c r="AC30" s="8"/>
      <c r="AD30" s="8"/>
      <c r="AE30" s="8"/>
      <c r="AG30" s="8"/>
    </row>
    <row r="31" spans="3:33" s="5" customFormat="1" ht="9.75" customHeight="1">
      <c r="C31" s="55"/>
      <c r="D31" s="56" t="s">
        <v>148</v>
      </c>
      <c r="E31" s="74">
        <v>65.808</v>
      </c>
      <c r="F31" s="74">
        <v>65.3</v>
      </c>
      <c r="G31" s="74">
        <v>59.783</v>
      </c>
      <c r="H31" s="74">
        <v>58.443</v>
      </c>
      <c r="I31" s="74">
        <v>55.185</v>
      </c>
      <c r="J31" s="74">
        <v>55.734</v>
      </c>
      <c r="K31" s="74">
        <v>54.085</v>
      </c>
      <c r="L31" s="74">
        <v>55.867</v>
      </c>
      <c r="M31" s="74">
        <v>57.116</v>
      </c>
      <c r="N31" s="74">
        <v>57.324</v>
      </c>
      <c r="O31" s="74">
        <v>60.163</v>
      </c>
      <c r="P31" s="75">
        <f t="shared" si="0"/>
        <v>5.115379383056151</v>
      </c>
      <c r="Q31" s="75"/>
      <c r="AC31" s="8"/>
      <c r="AD31" s="8"/>
      <c r="AE31" s="8"/>
      <c r="AG31" s="8"/>
    </row>
    <row r="32" spans="3:33" s="5" customFormat="1" ht="9.75" customHeight="1">
      <c r="C32" s="55"/>
      <c r="D32" s="56" t="s">
        <v>144</v>
      </c>
      <c r="E32" s="74">
        <v>14.527</v>
      </c>
      <c r="F32" s="74">
        <v>15.291</v>
      </c>
      <c r="G32" s="74">
        <v>16.151</v>
      </c>
      <c r="H32" s="74">
        <v>16.732</v>
      </c>
      <c r="I32" s="74">
        <v>17.694</v>
      </c>
      <c r="J32" s="74">
        <v>18.113</v>
      </c>
      <c r="K32" s="74">
        <v>18.389</v>
      </c>
      <c r="L32" s="74">
        <v>18.393</v>
      </c>
      <c r="M32" s="74">
        <v>20.177</v>
      </c>
      <c r="N32" s="74">
        <v>18.723</v>
      </c>
      <c r="O32" s="74">
        <v>18.544</v>
      </c>
      <c r="P32" s="75">
        <f t="shared" si="0"/>
        <v>1.5767098595381426</v>
      </c>
      <c r="Q32" s="75"/>
      <c r="AC32" s="8"/>
      <c r="AD32" s="8"/>
      <c r="AE32" s="8"/>
      <c r="AG32" s="8"/>
    </row>
    <row r="33" spans="3:33" s="5" customFormat="1" ht="9.75" customHeight="1">
      <c r="C33" s="55"/>
      <c r="D33" s="56" t="s">
        <v>149</v>
      </c>
      <c r="E33" s="74">
        <v>29.574</v>
      </c>
      <c r="F33" s="74">
        <v>28.641</v>
      </c>
      <c r="G33" s="74">
        <v>26.074</v>
      </c>
      <c r="H33" s="74">
        <v>22.379</v>
      </c>
      <c r="I33" s="74">
        <v>22.466</v>
      </c>
      <c r="J33" s="74">
        <v>22.989</v>
      </c>
      <c r="K33" s="74">
        <v>23.026</v>
      </c>
      <c r="L33" s="74">
        <v>24.176</v>
      </c>
      <c r="M33" s="74">
        <v>25.431</v>
      </c>
      <c r="N33" s="74">
        <v>24.614</v>
      </c>
      <c r="O33" s="74">
        <v>24.706</v>
      </c>
      <c r="P33" s="75">
        <f t="shared" si="0"/>
        <v>2.1006359895248785</v>
      </c>
      <c r="Q33" s="75"/>
      <c r="AC33" s="8"/>
      <c r="AD33" s="8"/>
      <c r="AE33" s="8"/>
      <c r="AG33" s="8"/>
    </row>
    <row r="34" spans="3:33" s="5" customFormat="1" ht="9.75" customHeight="1">
      <c r="C34" s="55"/>
      <c r="D34" s="56" t="s">
        <v>141</v>
      </c>
      <c r="E34" s="74">
        <v>4.369</v>
      </c>
      <c r="F34" s="74">
        <v>4.505</v>
      </c>
      <c r="G34" s="74">
        <v>4.282</v>
      </c>
      <c r="H34" s="74">
        <v>4.362</v>
      </c>
      <c r="I34" s="74">
        <v>4.44</v>
      </c>
      <c r="J34" s="74">
        <v>4.581</v>
      </c>
      <c r="K34" s="76">
        <v>4.594</v>
      </c>
      <c r="L34" s="76">
        <v>4.688</v>
      </c>
      <c r="M34" s="76">
        <v>4.794</v>
      </c>
      <c r="N34" s="76">
        <v>4.892</v>
      </c>
      <c r="O34" s="76">
        <v>4.945</v>
      </c>
      <c r="P34" s="77">
        <f t="shared" si="0"/>
        <v>0.420450294187668</v>
      </c>
      <c r="Q34" s="75"/>
      <c r="AC34" s="8"/>
      <c r="AD34" s="8"/>
      <c r="AE34" s="8"/>
      <c r="AG34" s="8"/>
    </row>
    <row r="35" spans="3:33" s="5" customFormat="1" ht="9.75" customHeight="1">
      <c r="C35" s="55"/>
      <c r="D35" s="56" t="s">
        <v>146</v>
      </c>
      <c r="E35" s="74">
        <v>10.623</v>
      </c>
      <c r="F35" s="74">
        <v>10.683</v>
      </c>
      <c r="G35" s="74">
        <v>10.492</v>
      </c>
      <c r="H35" s="74">
        <v>10.286</v>
      </c>
      <c r="I35" s="74">
        <v>10.285</v>
      </c>
      <c r="J35" s="74">
        <v>10.924</v>
      </c>
      <c r="K35" s="74">
        <v>11.124</v>
      </c>
      <c r="L35" s="74">
        <v>10.71</v>
      </c>
      <c r="M35" s="74">
        <v>10.855</v>
      </c>
      <c r="N35" s="74">
        <v>10.614</v>
      </c>
      <c r="O35" s="74">
        <v>10.68</v>
      </c>
      <c r="P35" s="75">
        <f t="shared" si="0"/>
        <v>0.9080706050403021</v>
      </c>
      <c r="Q35" s="75"/>
      <c r="AC35" s="8"/>
      <c r="AD35" s="8"/>
      <c r="AE35" s="8"/>
      <c r="AG35" s="8"/>
    </row>
    <row r="36" spans="3:33" s="5" customFormat="1" ht="9.75" customHeight="1">
      <c r="C36" s="55"/>
      <c r="D36" s="56" t="s">
        <v>131</v>
      </c>
      <c r="E36" s="74">
        <v>22.385</v>
      </c>
      <c r="F36" s="74">
        <v>23.546</v>
      </c>
      <c r="G36" s="74">
        <v>24.302</v>
      </c>
      <c r="H36" s="74">
        <v>24.698</v>
      </c>
      <c r="I36" s="74">
        <v>24.176</v>
      </c>
      <c r="J36" s="74">
        <v>24.137</v>
      </c>
      <c r="K36" s="74">
        <v>25.092</v>
      </c>
      <c r="L36" s="74">
        <v>25.63</v>
      </c>
      <c r="M36" s="74">
        <v>26.093</v>
      </c>
      <c r="N36" s="74">
        <v>25.252</v>
      </c>
      <c r="O36" s="74">
        <v>26.679</v>
      </c>
      <c r="P36" s="75">
        <f t="shared" si="0"/>
        <v>2.2683909805121925</v>
      </c>
      <c r="Q36" s="75"/>
      <c r="AC36" s="8"/>
      <c r="AD36" s="8"/>
      <c r="AE36" s="8"/>
      <c r="AG36" s="8"/>
    </row>
    <row r="37" spans="3:33" s="5" customFormat="1" ht="9.75" customHeight="1">
      <c r="C37" s="55"/>
      <c r="D37" s="56" t="s">
        <v>129</v>
      </c>
      <c r="E37" s="74">
        <v>34.662</v>
      </c>
      <c r="F37" s="74">
        <v>34.035</v>
      </c>
      <c r="G37" s="74">
        <v>34.264</v>
      </c>
      <c r="H37" s="74">
        <v>33.62</v>
      </c>
      <c r="I37" s="74">
        <v>34.452</v>
      </c>
      <c r="J37" s="74">
        <v>33.375</v>
      </c>
      <c r="K37" s="74">
        <v>33.54</v>
      </c>
      <c r="L37" s="74">
        <v>33.576</v>
      </c>
      <c r="M37" s="74">
        <v>33.624</v>
      </c>
      <c r="N37" s="74">
        <v>33.74</v>
      </c>
      <c r="O37" s="74">
        <v>33.218</v>
      </c>
      <c r="P37" s="75">
        <f t="shared" si="0"/>
        <v>2.8243716627555018</v>
      </c>
      <c r="Q37" s="75"/>
      <c r="AC37" s="8"/>
      <c r="AD37" s="8"/>
      <c r="AE37" s="8"/>
      <c r="AG37" s="8"/>
    </row>
    <row r="38" spans="3:33" s="5" customFormat="1" ht="9.75" customHeight="1">
      <c r="C38" s="59"/>
      <c r="D38" s="60" t="s">
        <v>134</v>
      </c>
      <c r="E38" s="82">
        <v>150.133</v>
      </c>
      <c r="F38" s="82">
        <v>147.527</v>
      </c>
      <c r="G38" s="82">
        <v>148.503</v>
      </c>
      <c r="H38" s="82">
        <v>151.527</v>
      </c>
      <c r="I38" s="82">
        <v>152.177</v>
      </c>
      <c r="J38" s="82">
        <v>153.343</v>
      </c>
      <c r="K38" s="82">
        <v>148.956</v>
      </c>
      <c r="L38" s="82">
        <v>150.779</v>
      </c>
      <c r="M38" s="82">
        <v>151.937</v>
      </c>
      <c r="N38" s="82">
        <v>152.188</v>
      </c>
      <c r="O38" s="82">
        <v>150.565</v>
      </c>
      <c r="P38" s="83">
        <f t="shared" si="0"/>
        <v>12.801839948304597</v>
      </c>
      <c r="Q38" s="83"/>
      <c r="AC38" s="8"/>
      <c r="AD38" s="8"/>
      <c r="AE38" s="8"/>
      <c r="AG38" s="8"/>
    </row>
    <row r="39" spans="3:33" s="5" customFormat="1" ht="9.75" customHeight="1">
      <c r="C39" s="42"/>
      <c r="D39" s="43" t="s">
        <v>102</v>
      </c>
      <c r="E39" s="66">
        <v>4.666</v>
      </c>
      <c r="F39" s="66">
        <v>5.139</v>
      </c>
      <c r="G39" s="66">
        <v>5.204</v>
      </c>
      <c r="H39" s="66">
        <v>5.364</v>
      </c>
      <c r="I39" s="66">
        <v>5.35</v>
      </c>
      <c r="J39" s="66">
        <v>5.47</v>
      </c>
      <c r="K39" s="66">
        <v>5.602</v>
      </c>
      <c r="L39" s="66">
        <v>5.96</v>
      </c>
      <c r="M39" s="66">
        <v>6.147</v>
      </c>
      <c r="N39" s="66">
        <v>6.326</v>
      </c>
      <c r="O39" s="66">
        <v>6.438</v>
      </c>
      <c r="P39" s="84" t="s">
        <v>18</v>
      </c>
      <c r="Q39" s="84"/>
      <c r="AC39" s="8"/>
      <c r="AD39" s="8"/>
      <c r="AE39" s="8"/>
      <c r="AG39" s="8"/>
    </row>
    <row r="40" spans="3:33" s="5" customFormat="1" ht="9.75" customHeight="1">
      <c r="C40" s="45"/>
      <c r="D40" s="46" t="s">
        <v>154</v>
      </c>
      <c r="E40" s="58">
        <v>48.774</v>
      </c>
      <c r="F40" s="58">
        <v>50.296</v>
      </c>
      <c r="G40" s="58">
        <v>49.852</v>
      </c>
      <c r="H40" s="58">
        <v>49.163</v>
      </c>
      <c r="I40" s="58">
        <v>55.477</v>
      </c>
      <c r="J40" s="58">
        <v>50.233</v>
      </c>
      <c r="K40" s="58">
        <v>54.699</v>
      </c>
      <c r="L40" s="58">
        <v>58.652</v>
      </c>
      <c r="M40" s="58">
        <v>60.404</v>
      </c>
      <c r="N40" s="58">
        <v>63.243</v>
      </c>
      <c r="O40" s="58">
        <v>69.069</v>
      </c>
      <c r="P40" s="81" t="s">
        <v>18</v>
      </c>
      <c r="Q40" s="81"/>
      <c r="AC40" s="8"/>
      <c r="AD40" s="8"/>
      <c r="AE40" s="8"/>
      <c r="AG40" s="8"/>
    </row>
    <row r="41" spans="3:33" s="5" customFormat="1" ht="9.75" customHeight="1">
      <c r="C41" s="85"/>
      <c r="D41" s="86" t="s">
        <v>152</v>
      </c>
      <c r="E41" s="87">
        <v>1.771</v>
      </c>
      <c r="F41" s="87">
        <v>1.793</v>
      </c>
      <c r="G41" s="87">
        <v>1.859</v>
      </c>
      <c r="H41" s="87">
        <v>2.013</v>
      </c>
      <c r="I41" s="87">
        <v>2.117</v>
      </c>
      <c r="J41" s="87">
        <v>2.131</v>
      </c>
      <c r="K41" s="87">
        <v>2.209</v>
      </c>
      <c r="L41" s="87">
        <v>2.218</v>
      </c>
      <c r="M41" s="87">
        <v>2.23</v>
      </c>
      <c r="N41" s="87">
        <v>2.204</v>
      </c>
      <c r="O41" s="88">
        <v>2.382</v>
      </c>
      <c r="P41" s="89" t="s">
        <v>18</v>
      </c>
      <c r="Q41" s="89"/>
      <c r="AC41" s="8"/>
      <c r="AD41" s="8"/>
      <c r="AE41" s="8"/>
      <c r="AG41" s="8"/>
    </row>
    <row r="42" spans="3:33" s="5" customFormat="1" ht="9.75" customHeight="1">
      <c r="C42" s="55"/>
      <c r="D42" s="56" t="s">
        <v>93</v>
      </c>
      <c r="E42" s="74">
        <v>17.675</v>
      </c>
      <c r="F42" s="74">
        <v>17.511</v>
      </c>
      <c r="G42" s="74">
        <v>18.237</v>
      </c>
      <c r="H42" s="74">
        <v>18.667</v>
      </c>
      <c r="I42" s="74">
        <v>18.143</v>
      </c>
      <c r="J42" s="74">
        <v>18.624</v>
      </c>
      <c r="K42" s="74">
        <v>18.313</v>
      </c>
      <c r="L42" s="74">
        <v>17.987</v>
      </c>
      <c r="M42" s="74">
        <v>18.445</v>
      </c>
      <c r="N42" s="74">
        <v>18.479</v>
      </c>
      <c r="O42" s="74">
        <v>18.388</v>
      </c>
      <c r="P42" s="78" t="s">
        <v>18</v>
      </c>
      <c r="Q42" s="78"/>
      <c r="AC42" s="8"/>
      <c r="AD42" s="8"/>
      <c r="AE42" s="8"/>
      <c r="AG42" s="8"/>
    </row>
    <row r="43" spans="3:33" s="5" customFormat="1" ht="9.75" customHeight="1">
      <c r="C43" s="45"/>
      <c r="D43" s="46" t="s">
        <v>153</v>
      </c>
      <c r="E43" s="58">
        <v>19.913</v>
      </c>
      <c r="F43" s="58">
        <v>19.576</v>
      </c>
      <c r="G43" s="58">
        <v>20.259</v>
      </c>
      <c r="H43" s="58">
        <v>20.589</v>
      </c>
      <c r="I43" s="58">
        <v>20.385</v>
      </c>
      <c r="J43" s="58">
        <v>20.826</v>
      </c>
      <c r="K43" s="58">
        <v>20.299</v>
      </c>
      <c r="L43" s="58">
        <v>20.882</v>
      </c>
      <c r="M43" s="58">
        <v>21.21</v>
      </c>
      <c r="N43" s="58">
        <v>21.685</v>
      </c>
      <c r="O43" s="80">
        <v>21.61</v>
      </c>
      <c r="P43" s="81" t="s">
        <v>18</v>
      </c>
      <c r="Q43" s="81"/>
      <c r="AC43" s="8"/>
      <c r="AD43" s="8"/>
      <c r="AE43" s="8"/>
      <c r="AG43" s="8"/>
    </row>
    <row r="44" spans="3:18" ht="9.75" customHeight="1">
      <c r="C44" s="5"/>
      <c r="D44" s="6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50"/>
    </row>
    <row r="45" spans="3:34" ht="9.75" customHeight="1">
      <c r="C45" s="5"/>
      <c r="D45" s="3" t="s">
        <v>74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AH45" s="9"/>
    </row>
    <row r="46" spans="3:17" ht="9.75" customHeight="1">
      <c r="C46" s="5"/>
      <c r="D46" s="5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3:17" ht="9.75" customHeight="1">
      <c r="C47" s="5"/>
      <c r="D47" s="5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3:17" ht="9.75" customHeight="1">
      <c r="C48" s="5"/>
      <c r="D48" s="5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7"/>
  <dimension ref="C2:J4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4" width="14.421875" style="3" customWidth="1"/>
    <col min="5" max="6" width="9.140625" style="3" customWidth="1"/>
    <col min="7" max="7" width="10.8515625" style="3" customWidth="1"/>
    <col min="8" max="16384" width="9.140625" style="3" customWidth="1"/>
  </cols>
  <sheetData>
    <row r="1" s="124" customFormat="1" ht="11.25"/>
    <row r="2" s="1" customFormat="1" ht="11.25">
      <c r="D2" s="1" t="s">
        <v>83</v>
      </c>
    </row>
    <row r="3" s="1" customFormat="1" ht="11.25">
      <c r="D3" s="1" t="s">
        <v>19</v>
      </c>
    </row>
    <row r="4" s="1" customFormat="1" ht="11.25">
      <c r="D4" s="1" t="s">
        <v>29</v>
      </c>
    </row>
    <row r="5" s="1" customFormat="1" ht="11.25"/>
    <row r="6" s="1" customFormat="1" ht="11.25">
      <c r="D6" s="1" t="s">
        <v>195</v>
      </c>
    </row>
    <row r="7" s="1" customFormat="1" ht="11.25">
      <c r="D7" s="1" t="s">
        <v>12</v>
      </c>
    </row>
    <row r="8" ht="12"/>
    <row r="9" spans="5:9" ht="12">
      <c r="E9" s="11" t="s">
        <v>54</v>
      </c>
      <c r="F9" s="11" t="s">
        <v>55</v>
      </c>
      <c r="G9" s="11" t="s">
        <v>56</v>
      </c>
      <c r="H9" s="11" t="s">
        <v>40</v>
      </c>
      <c r="I9" s="11" t="s">
        <v>37</v>
      </c>
    </row>
    <row r="10" spans="4:10" ht="12">
      <c r="D10" s="3" t="s">
        <v>44</v>
      </c>
      <c r="E10" s="25">
        <v>4.87759844092175</v>
      </c>
      <c r="F10" s="25">
        <v>1.4527326330922796</v>
      </c>
      <c r="G10" s="25">
        <v>0.3055039472797492</v>
      </c>
      <c r="H10" s="25">
        <v>0.3860986937733847</v>
      </c>
      <c r="I10" s="25">
        <v>0.054076828544675846</v>
      </c>
      <c r="J10" s="19"/>
    </row>
    <row r="11" spans="4:10" ht="12">
      <c r="D11" s="3" t="s">
        <v>151</v>
      </c>
      <c r="E11" s="25">
        <v>4.686550938914488</v>
      </c>
      <c r="F11" s="25">
        <v>1.421601218948617</v>
      </c>
      <c r="G11" s="25">
        <v>0.43156463931588185</v>
      </c>
      <c r="H11" s="25">
        <v>0.48128995285274045</v>
      </c>
      <c r="I11" s="25">
        <v>0.07414898278610213</v>
      </c>
      <c r="J11" s="19"/>
    </row>
    <row r="12" spans="3:10" ht="12">
      <c r="C12" s="6"/>
      <c r="D12" s="5" t="s">
        <v>125</v>
      </c>
      <c r="E12" s="25">
        <v>2.814057042591581</v>
      </c>
      <c r="F12" s="25">
        <v>0.051315157835493536</v>
      </c>
      <c r="G12" s="25">
        <v>0.0033106553442253895</v>
      </c>
      <c r="H12" s="25">
        <v>0.051315157835493536</v>
      </c>
      <c r="I12" s="25">
        <v>0.004965983016338084</v>
      </c>
      <c r="J12" s="19"/>
    </row>
    <row r="13" spans="3:10" ht="12">
      <c r="C13" s="6"/>
      <c r="D13" s="5" t="s">
        <v>150</v>
      </c>
      <c r="E13" s="25">
        <v>3.6063658928310702</v>
      </c>
      <c r="F13" s="25">
        <v>1.7715481578819292</v>
      </c>
      <c r="G13" s="25">
        <v>0.16060738793984522</v>
      </c>
      <c r="H13" s="25">
        <v>0.009733781087263348</v>
      </c>
      <c r="I13" s="25" t="s">
        <v>18</v>
      </c>
      <c r="J13" s="19"/>
    </row>
    <row r="14" spans="3:10" ht="12">
      <c r="C14" s="6"/>
      <c r="D14" s="5" t="s">
        <v>142</v>
      </c>
      <c r="E14" s="25">
        <v>3.7759515570934257</v>
      </c>
      <c r="F14" s="25">
        <v>0.4736159169550173</v>
      </c>
      <c r="G14" s="25" t="s">
        <v>18</v>
      </c>
      <c r="H14" s="25">
        <v>0.00865051903114187</v>
      </c>
      <c r="I14" s="25">
        <v>0.006487889273356401</v>
      </c>
      <c r="J14" s="19"/>
    </row>
    <row r="15" spans="3:10" ht="12">
      <c r="C15" s="6"/>
      <c r="D15" s="5" t="s">
        <v>130</v>
      </c>
      <c r="E15" s="25">
        <v>12.949502677888294</v>
      </c>
      <c r="F15" s="25">
        <v>0.009563886763580718</v>
      </c>
      <c r="G15" s="25">
        <v>0.057383320581484314</v>
      </c>
      <c r="H15" s="25">
        <v>2.510520275439939</v>
      </c>
      <c r="I15" s="25">
        <v>0.047819433817903594</v>
      </c>
      <c r="J15" s="19"/>
    </row>
    <row r="16" spans="3:10" ht="12">
      <c r="C16" s="6"/>
      <c r="D16" s="5" t="s">
        <v>135</v>
      </c>
      <c r="E16" s="25">
        <v>4.618567098153147</v>
      </c>
      <c r="F16" s="25">
        <v>0.49108089368700325</v>
      </c>
      <c r="G16" s="25">
        <v>0.04784743829972552</v>
      </c>
      <c r="H16" s="25">
        <v>0.7566771529914676</v>
      </c>
      <c r="I16" s="25">
        <v>0.13523347830820626</v>
      </c>
      <c r="J16" s="19"/>
    </row>
    <row r="17" spans="3:10" ht="12">
      <c r="C17" s="6"/>
      <c r="D17" s="5" t="s">
        <v>145</v>
      </c>
      <c r="E17" s="25">
        <v>9.649446494464945</v>
      </c>
      <c r="F17" s="25">
        <v>0.01845018450184502</v>
      </c>
      <c r="G17" s="25" t="s">
        <v>18</v>
      </c>
      <c r="H17" s="25">
        <v>0.12915129151291513</v>
      </c>
      <c r="I17" s="25" t="s">
        <v>18</v>
      </c>
      <c r="J17" s="19"/>
    </row>
    <row r="18" spans="3:10" ht="12">
      <c r="C18" s="6"/>
      <c r="D18" s="5" t="s">
        <v>126</v>
      </c>
      <c r="E18" s="25">
        <v>1.3983760793916742</v>
      </c>
      <c r="F18" s="25">
        <v>0.3995360226833355</v>
      </c>
      <c r="G18" s="25">
        <v>0.006444129398118314</v>
      </c>
      <c r="H18" s="25">
        <v>0.8957339863384457</v>
      </c>
      <c r="I18" s="25">
        <v>0.006444129398118314</v>
      </c>
      <c r="J18" s="19"/>
    </row>
    <row r="19" spans="3:10" ht="12">
      <c r="C19" s="6"/>
      <c r="D19" s="5" t="s">
        <v>139</v>
      </c>
      <c r="E19" s="25">
        <v>3.2054333682439937</v>
      </c>
      <c r="F19" s="25">
        <v>1.6503221301850266</v>
      </c>
      <c r="G19" s="25">
        <v>0.034910660446221715</v>
      </c>
      <c r="H19" s="25">
        <v>0.46335967501348824</v>
      </c>
      <c r="I19" s="25">
        <v>0.3459329080580152</v>
      </c>
      <c r="J19" s="19"/>
    </row>
    <row r="20" spans="3:10" ht="12">
      <c r="C20" s="6"/>
      <c r="D20" s="5" t="s">
        <v>137</v>
      </c>
      <c r="E20" s="25">
        <v>3.5953322537374635</v>
      </c>
      <c r="F20" s="25">
        <v>1.5276513229682862</v>
      </c>
      <c r="G20" s="25">
        <v>0.005560150402068376</v>
      </c>
      <c r="H20" s="25">
        <v>1.3754422057116644</v>
      </c>
      <c r="I20" s="25">
        <v>0.058381579221717946</v>
      </c>
      <c r="J20" s="19"/>
    </row>
    <row r="21" spans="3:10" ht="12">
      <c r="C21" s="6"/>
      <c r="D21" s="5" t="s">
        <v>136</v>
      </c>
      <c r="E21" s="25">
        <v>4.425238949719852</v>
      </c>
      <c r="F21" s="25">
        <v>1.7742703336140917</v>
      </c>
      <c r="G21" s="25">
        <v>0.04760684073680741</v>
      </c>
      <c r="H21" s="25">
        <v>0.06774819643314901</v>
      </c>
      <c r="I21" s="25">
        <v>0.010619987548980116</v>
      </c>
      <c r="J21" s="19"/>
    </row>
    <row r="22" spans="3:10" ht="12">
      <c r="C22" s="6"/>
      <c r="D22" s="5" t="s">
        <v>138</v>
      </c>
      <c r="E22" s="25">
        <v>2.5022432608146663</v>
      </c>
      <c r="F22" s="25">
        <v>1.709176682982919</v>
      </c>
      <c r="G22" s="25">
        <v>2.668271426498955</v>
      </c>
      <c r="H22" s="25">
        <v>0.13701353478800513</v>
      </c>
      <c r="I22" s="25">
        <v>0.02041770322331057</v>
      </c>
      <c r="J22" s="19"/>
    </row>
    <row r="23" spans="3:10" ht="12">
      <c r="C23" s="6"/>
      <c r="D23" s="5" t="s">
        <v>140</v>
      </c>
      <c r="E23" s="25">
        <v>0.2683020314296665</v>
      </c>
      <c r="F23" s="25" t="s">
        <v>18</v>
      </c>
      <c r="G23" s="25" t="s">
        <v>18</v>
      </c>
      <c r="H23" s="25" t="s">
        <v>18</v>
      </c>
      <c r="I23" s="25">
        <v>1.6481410502108087</v>
      </c>
      <c r="J23" s="19"/>
    </row>
    <row r="24" spans="3:10" ht="12">
      <c r="C24" s="6"/>
      <c r="D24" s="5" t="s">
        <v>133</v>
      </c>
      <c r="E24" s="25">
        <v>25.88108108108108</v>
      </c>
      <c r="F24" s="25">
        <v>5.0162162162162165</v>
      </c>
      <c r="G24" s="25" t="s">
        <v>18</v>
      </c>
      <c r="H24" s="25">
        <v>0.08648648648648649</v>
      </c>
      <c r="I24" s="25" t="s">
        <v>18</v>
      </c>
      <c r="J24" s="19"/>
    </row>
    <row r="25" spans="3:10" ht="12">
      <c r="C25" s="6"/>
      <c r="D25" s="5" t="s">
        <v>132</v>
      </c>
      <c r="E25" s="25">
        <v>8.896797153024911</v>
      </c>
      <c r="F25" s="25">
        <v>0.4033214709371293</v>
      </c>
      <c r="G25" s="25">
        <v>0.02372479240806643</v>
      </c>
      <c r="H25" s="25">
        <v>0.011862396204033215</v>
      </c>
      <c r="I25" s="25" t="s">
        <v>18</v>
      </c>
      <c r="J25" s="19"/>
    </row>
    <row r="26" spans="3:10" ht="12">
      <c r="C26" s="6"/>
      <c r="D26" s="5" t="s">
        <v>124</v>
      </c>
      <c r="E26" s="25">
        <v>1.337011884550085</v>
      </c>
      <c r="F26" s="25">
        <v>0.19100169779286927</v>
      </c>
      <c r="G26" s="25" t="s">
        <v>18</v>
      </c>
      <c r="H26" s="25">
        <v>0.10611205432937182</v>
      </c>
      <c r="I26" s="25">
        <v>0.042444821731748725</v>
      </c>
      <c r="J26" s="19"/>
    </row>
    <row r="27" spans="3:10" ht="12">
      <c r="C27" s="6"/>
      <c r="D27" s="5" t="s">
        <v>147</v>
      </c>
      <c r="E27" s="25">
        <v>4.191422707140542</v>
      </c>
      <c r="F27" s="25">
        <v>0.057614057830110546</v>
      </c>
      <c r="G27" s="25">
        <v>0.30967556083684417</v>
      </c>
      <c r="H27" s="25">
        <v>0.014403514457527637</v>
      </c>
      <c r="I27" s="25">
        <v>0.007201757228763818</v>
      </c>
      <c r="J27" s="19"/>
    </row>
    <row r="28" spans="3:10" ht="12">
      <c r="C28" s="6"/>
      <c r="D28" s="5" t="s">
        <v>127</v>
      </c>
      <c r="E28" s="25">
        <v>3.281273278045389</v>
      </c>
      <c r="F28" s="25">
        <v>0.011173461786760689</v>
      </c>
      <c r="G28" s="25" t="s">
        <v>18</v>
      </c>
      <c r="H28" s="25">
        <v>0.29175150220986246</v>
      </c>
      <c r="I28" s="25">
        <v>0.02731290658985946</v>
      </c>
      <c r="J28" s="19"/>
    </row>
    <row r="29" spans="3:10" ht="12">
      <c r="C29" s="6"/>
      <c r="D29" s="5" t="s">
        <v>128</v>
      </c>
      <c r="E29" s="25">
        <v>11.734334663224596</v>
      </c>
      <c r="F29" s="25">
        <v>8.79781741375264</v>
      </c>
      <c r="G29" s="25">
        <v>0.1026754283032152</v>
      </c>
      <c r="H29" s="25">
        <v>0.43417038253931</v>
      </c>
      <c r="I29" s="25">
        <v>0.296291950246421</v>
      </c>
      <c r="J29" s="19"/>
    </row>
    <row r="30" spans="3:10" ht="12">
      <c r="C30" s="6"/>
      <c r="D30" s="5" t="s">
        <v>148</v>
      </c>
      <c r="E30" s="25">
        <v>4.860128830048133</v>
      </c>
      <c r="F30" s="25">
        <v>0.17910022489289604</v>
      </c>
      <c r="G30" s="25">
        <v>0.013228993884134366</v>
      </c>
      <c r="H30" s="25">
        <v>0.022387528111612005</v>
      </c>
      <c r="I30" s="25" t="s">
        <v>18</v>
      </c>
      <c r="J30" s="19"/>
    </row>
    <row r="31" spans="3:10" ht="12">
      <c r="C31" s="6"/>
      <c r="D31" s="5" t="s">
        <v>144</v>
      </c>
      <c r="E31" s="25">
        <v>11.883337279974741</v>
      </c>
      <c r="F31" s="25">
        <v>3.733522772120925</v>
      </c>
      <c r="G31" s="25">
        <v>0.34730444391822557</v>
      </c>
      <c r="H31" s="25">
        <v>0.9945536348567369</v>
      </c>
      <c r="I31" s="25">
        <v>0.09471939379587971</v>
      </c>
      <c r="J31" s="19"/>
    </row>
    <row r="32" spans="3:10" ht="11.25">
      <c r="C32" s="6"/>
      <c r="D32" s="5" t="s">
        <v>149</v>
      </c>
      <c r="E32" s="25">
        <v>7.787857300046459</v>
      </c>
      <c r="F32" s="25">
        <v>3.8584737266792186</v>
      </c>
      <c r="G32" s="25">
        <v>0.04401300828911656</v>
      </c>
      <c r="H32" s="25">
        <v>0</v>
      </c>
      <c r="I32" s="25" t="s">
        <v>18</v>
      </c>
      <c r="J32" s="19"/>
    </row>
    <row r="33" spans="3:10" ht="11.25">
      <c r="C33" s="6"/>
      <c r="D33" s="5" t="s">
        <v>141</v>
      </c>
      <c r="E33" s="25">
        <v>6.251702533369654</v>
      </c>
      <c r="F33" s="25">
        <v>4.2086624897848</v>
      </c>
      <c r="G33" s="25" t="s">
        <v>18</v>
      </c>
      <c r="H33" s="25" t="s">
        <v>18</v>
      </c>
      <c r="I33" s="25" t="s">
        <v>18</v>
      </c>
      <c r="J33" s="19"/>
    </row>
    <row r="34" spans="3:10" ht="11.25">
      <c r="C34" s="6"/>
      <c r="D34" s="5" t="s">
        <v>146</v>
      </c>
      <c r="E34" s="25">
        <v>2.5168587054638136</v>
      </c>
      <c r="F34" s="25">
        <v>2.007115170180003</v>
      </c>
      <c r="G34" s="25">
        <v>0.031858970955238146</v>
      </c>
      <c r="H34" s="25">
        <v>0.005309828492539691</v>
      </c>
      <c r="I34" s="25" t="s">
        <v>18</v>
      </c>
      <c r="J34" s="19"/>
    </row>
    <row r="35" spans="3:10" ht="11.25">
      <c r="C35" s="6"/>
      <c r="D35" s="5" t="s">
        <v>131</v>
      </c>
      <c r="E35" s="25">
        <v>20.02591153063113</v>
      </c>
      <c r="F35" s="25">
        <v>2.6123053330160495</v>
      </c>
      <c r="G35" s="25" t="s">
        <v>18</v>
      </c>
      <c r="H35" s="25">
        <v>0.03437243859231644</v>
      </c>
      <c r="I35" s="25">
        <v>0.0026440337378704952</v>
      </c>
      <c r="J35" s="19"/>
    </row>
    <row r="36" spans="3:10" ht="11.25">
      <c r="C36" s="6"/>
      <c r="D36" s="5" t="s">
        <v>129</v>
      </c>
      <c r="E36" s="25">
        <v>18.52289047590942</v>
      </c>
      <c r="F36" s="25">
        <v>10.44089004308564</v>
      </c>
      <c r="G36" s="25" t="s">
        <v>18</v>
      </c>
      <c r="H36" s="25">
        <v>0.16722737020205</v>
      </c>
      <c r="I36" s="25">
        <v>0.011804284955438824</v>
      </c>
      <c r="J36" s="19"/>
    </row>
    <row r="37" spans="3:10" ht="11.25">
      <c r="C37" s="6"/>
      <c r="D37" s="5" t="s">
        <v>169</v>
      </c>
      <c r="E37" s="25">
        <v>1.580655701993247</v>
      </c>
      <c r="F37" s="25">
        <v>0.17253022546563554</v>
      </c>
      <c r="G37" s="25">
        <v>0.0004356823875394837</v>
      </c>
      <c r="H37" s="25">
        <v>0.1581527066768326</v>
      </c>
      <c r="I37" s="25">
        <v>0.016120248338960898</v>
      </c>
      <c r="J37" s="19"/>
    </row>
    <row r="38" spans="4:9" ht="11.25">
      <c r="D38" s="5"/>
      <c r="E38" s="25"/>
      <c r="F38" s="25"/>
      <c r="G38" s="25"/>
      <c r="H38" s="25"/>
      <c r="I38" s="25"/>
    </row>
    <row r="39" ht="11.25">
      <c r="D39" s="3" t="s">
        <v>178</v>
      </c>
    </row>
    <row r="40" ht="11.25">
      <c r="D40" s="3" t="s">
        <v>73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5"/>
  <dimension ref="C2:Q1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4" width="30.7109375" style="3" customWidth="1"/>
    <col min="5" max="16" width="9.140625" style="3" customWidth="1"/>
    <col min="17" max="17" width="14.421875" style="3" customWidth="1"/>
    <col min="18" max="16384" width="9.140625" style="3" customWidth="1"/>
  </cols>
  <sheetData>
    <row r="1" s="124" customFormat="1" ht="11.25"/>
    <row r="2" s="1" customFormat="1" ht="11.25">
      <c r="D2" s="1" t="s">
        <v>83</v>
      </c>
    </row>
    <row r="3" s="1" customFormat="1" ht="11.25">
      <c r="D3" s="1" t="s">
        <v>19</v>
      </c>
    </row>
    <row r="4" s="1" customFormat="1" ht="11.25">
      <c r="D4" s="1" t="s">
        <v>29</v>
      </c>
    </row>
    <row r="5" s="1" customFormat="1" ht="11.25"/>
    <row r="6" s="1" customFormat="1" ht="11.25">
      <c r="D6" s="1" t="s">
        <v>197</v>
      </c>
    </row>
    <row r="7" s="1" customFormat="1" ht="11.25">
      <c r="D7" s="1" t="s">
        <v>170</v>
      </c>
    </row>
    <row r="8" spans="5:15" ht="12"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5:17" ht="12">
      <c r="E9" s="3">
        <v>1996</v>
      </c>
      <c r="F9" s="3">
        <v>1997</v>
      </c>
      <c r="G9" s="3">
        <v>1998</v>
      </c>
      <c r="H9" s="3">
        <v>1999</v>
      </c>
      <c r="I9" s="3">
        <v>2000</v>
      </c>
      <c r="J9" s="3">
        <v>2001</v>
      </c>
      <c r="K9" s="3">
        <v>2002</v>
      </c>
      <c r="L9" s="3">
        <v>2003</v>
      </c>
      <c r="M9" s="3">
        <v>2004</v>
      </c>
      <c r="N9" s="3">
        <v>2005</v>
      </c>
      <c r="O9" s="3">
        <v>2006</v>
      </c>
      <c r="Q9" s="4"/>
    </row>
    <row r="10" spans="4:17" ht="12">
      <c r="D10" s="3" t="s">
        <v>30</v>
      </c>
      <c r="E10" s="9">
        <v>100</v>
      </c>
      <c r="F10" s="9">
        <v>104.79591153562902</v>
      </c>
      <c r="G10" s="9">
        <v>106.27329331161152</v>
      </c>
      <c r="H10" s="9">
        <v>103.60195496440447</v>
      </c>
      <c r="I10" s="9">
        <v>108.05864893213418</v>
      </c>
      <c r="J10" s="9">
        <v>107.07447164632107</v>
      </c>
      <c r="K10" s="9">
        <v>108.62996273070142</v>
      </c>
      <c r="L10" s="9">
        <v>113.80972572474279</v>
      </c>
      <c r="M10" s="9">
        <v>118.65250284541051</v>
      </c>
      <c r="N10" s="9">
        <v>123.1449039255507</v>
      </c>
      <c r="O10" s="9">
        <v>131.95563391283002</v>
      </c>
      <c r="Q10" s="4"/>
    </row>
    <row r="11" spans="4:17" ht="12">
      <c r="D11" s="3" t="s">
        <v>179</v>
      </c>
      <c r="E11" s="9">
        <v>100</v>
      </c>
      <c r="F11" s="9">
        <v>101.58409573906881</v>
      </c>
      <c r="G11" s="9">
        <v>103.62236926060457</v>
      </c>
      <c r="H11" s="9">
        <v>105.29237694746307</v>
      </c>
      <c r="I11" s="9">
        <v>108.65399591039031</v>
      </c>
      <c r="J11" s="9">
        <v>111.90357765485501</v>
      </c>
      <c r="K11" s="9">
        <v>112.23215317447158</v>
      </c>
      <c r="L11" s="9">
        <v>115.1405991730347</v>
      </c>
      <c r="M11" s="9">
        <v>117.50543857798141</v>
      </c>
      <c r="N11" s="9">
        <v>119.13022945021375</v>
      </c>
      <c r="O11" s="9">
        <v>121.5387784426324</v>
      </c>
      <c r="Q11" s="9"/>
    </row>
    <row r="12" spans="3:17" ht="12">
      <c r="C12" s="24"/>
      <c r="D12" s="24" t="s">
        <v>180</v>
      </c>
      <c r="E12" s="9">
        <v>100</v>
      </c>
      <c r="F12" s="9">
        <v>95.64993122420908</v>
      </c>
      <c r="G12" s="9">
        <v>96.73913043478262</v>
      </c>
      <c r="H12" s="9">
        <v>96.9794719215358</v>
      </c>
      <c r="I12" s="9">
        <v>99.25841755875847</v>
      </c>
      <c r="J12" s="9">
        <v>101.97693020752348</v>
      </c>
      <c r="K12" s="9">
        <v>100.50796902099157</v>
      </c>
      <c r="L12" s="9">
        <v>106.32288738711802</v>
      </c>
      <c r="M12" s="9">
        <v>106.75198851743318</v>
      </c>
      <c r="N12" s="9">
        <v>106.03395430895281</v>
      </c>
      <c r="O12" s="9">
        <v>104.17327013934575</v>
      </c>
      <c r="Q12" s="9"/>
    </row>
    <row r="13" spans="4:17" ht="12">
      <c r="D13" s="3" t="s">
        <v>181</v>
      </c>
      <c r="E13" s="9">
        <v>100</v>
      </c>
      <c r="F13" s="9">
        <v>100.36923572016843</v>
      </c>
      <c r="G13" s="9">
        <v>102.40193764065997</v>
      </c>
      <c r="H13" s="9">
        <v>102.44618664611596</v>
      </c>
      <c r="I13" s="9">
        <v>101.46254607507086</v>
      </c>
      <c r="J13" s="9">
        <v>104.1867180999604</v>
      </c>
      <c r="K13" s="9">
        <v>102.91577657004576</v>
      </c>
      <c r="L13" s="9">
        <v>104.65186195157168</v>
      </c>
      <c r="M13" s="9">
        <v>105.90480747448272</v>
      </c>
      <c r="N13" s="9">
        <v>105.42209105132672</v>
      </c>
      <c r="O13" s="9">
        <v>105.156173583132</v>
      </c>
      <c r="Q13" s="9"/>
    </row>
    <row r="14" spans="3:17" ht="12">
      <c r="C14" s="24"/>
      <c r="D14" s="24" t="s">
        <v>182</v>
      </c>
      <c r="E14" s="9">
        <v>100</v>
      </c>
      <c r="F14" s="9">
        <v>89.81574962140333</v>
      </c>
      <c r="G14" s="9">
        <v>88.3897021706209</v>
      </c>
      <c r="H14" s="9">
        <v>89.03962645128723</v>
      </c>
      <c r="I14" s="9">
        <v>83.7603062426384</v>
      </c>
      <c r="J14" s="9">
        <v>88.08472152111729</v>
      </c>
      <c r="K14" s="9">
        <v>84.77200067306076</v>
      </c>
      <c r="L14" s="9">
        <v>86.3389702170621</v>
      </c>
      <c r="M14" s="9">
        <v>83.84654215042909</v>
      </c>
      <c r="N14" s="9">
        <v>86.5661282180717</v>
      </c>
      <c r="O14" s="9">
        <v>86.85217903415784</v>
      </c>
      <c r="Q14" s="9"/>
    </row>
    <row r="15" spans="4:17" ht="12">
      <c r="D15" s="3" t="s">
        <v>173</v>
      </c>
      <c r="E15" s="9">
        <v>100</v>
      </c>
      <c r="F15" s="9">
        <v>97.36343059888665</v>
      </c>
      <c r="G15" s="9">
        <v>85.37958035113478</v>
      </c>
      <c r="H15" s="9">
        <v>78.5098183152872</v>
      </c>
      <c r="I15" s="9">
        <v>75.1868844436288</v>
      </c>
      <c r="J15" s="9">
        <v>72.72771762402887</v>
      </c>
      <c r="K15" s="9">
        <v>68.89582186333884</v>
      </c>
      <c r="L15" s="9">
        <v>67.873004220958</v>
      </c>
      <c r="M15" s="9">
        <v>68.32813360249588</v>
      </c>
      <c r="N15" s="9">
        <v>66.57613017679085</v>
      </c>
      <c r="O15" s="9">
        <v>67.87667461919618</v>
      </c>
      <c r="Q15" s="9"/>
    </row>
    <row r="16" ht="12"/>
    <row r="17" ht="12">
      <c r="D17" s="3" t="s">
        <v>88</v>
      </c>
    </row>
    <row r="18" ht="12">
      <c r="D18" s="3" t="s">
        <v>171</v>
      </c>
    </row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9"/>
  <dimension ref="C2:G3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4" width="13.8515625" style="3" customWidth="1"/>
    <col min="5" max="16384" width="9.140625" style="3" customWidth="1"/>
  </cols>
  <sheetData>
    <row r="1" s="124" customFormat="1" ht="11.25"/>
    <row r="2" s="1" customFormat="1" ht="11.25">
      <c r="D2" s="1" t="s">
        <v>83</v>
      </c>
    </row>
    <row r="3" s="1" customFormat="1" ht="11.25">
      <c r="D3" s="1" t="s">
        <v>19</v>
      </c>
    </row>
    <row r="4" s="1" customFormat="1" ht="11.25">
      <c r="D4" s="1" t="s">
        <v>29</v>
      </c>
    </row>
    <row r="5" s="1" customFormat="1" ht="11.25"/>
    <row r="6" s="1" customFormat="1" ht="11.25">
      <c r="D6" s="1" t="s">
        <v>198</v>
      </c>
    </row>
    <row r="7" s="1" customFormat="1" ht="11.25">
      <c r="D7" s="1" t="s">
        <v>12</v>
      </c>
    </row>
    <row r="8" ht="12"/>
    <row r="9" ht="12">
      <c r="E9" s="3">
        <v>2006</v>
      </c>
    </row>
    <row r="10" spans="3:5" ht="12">
      <c r="C10" s="22"/>
      <c r="D10" s="18" t="s">
        <v>86</v>
      </c>
      <c r="E10" s="23">
        <v>1.4515101106118216</v>
      </c>
    </row>
    <row r="11" spans="4:5" ht="12">
      <c r="D11" s="18" t="s">
        <v>135</v>
      </c>
      <c r="E11" s="23">
        <v>5.476141586770072</v>
      </c>
    </row>
    <row r="12" spans="4:5" ht="12">
      <c r="D12" s="18" t="s">
        <v>146</v>
      </c>
      <c r="E12" s="23">
        <v>2.4563318777292573</v>
      </c>
    </row>
    <row r="13" spans="4:5" ht="12">
      <c r="D13" s="3" t="s">
        <v>129</v>
      </c>
      <c r="E13" s="23">
        <v>2.240634846539853</v>
      </c>
    </row>
    <row r="14" spans="4:5" ht="12">
      <c r="D14" s="18" t="s">
        <v>136</v>
      </c>
      <c r="E14" s="23">
        <v>1.3075365225427162</v>
      </c>
    </row>
    <row r="15" spans="3:5" ht="12">
      <c r="C15" s="22"/>
      <c r="D15" s="18" t="s">
        <v>128</v>
      </c>
      <c r="E15" s="9">
        <v>1.2795404099751926</v>
      </c>
    </row>
    <row r="16" spans="3:5" ht="12">
      <c r="C16" s="22"/>
      <c r="D16" s="18" t="s">
        <v>132</v>
      </c>
      <c r="E16" s="23">
        <v>1.2641383898868928</v>
      </c>
    </row>
    <row r="17" spans="3:5" ht="12">
      <c r="C17" s="22"/>
      <c r="D17" s="21" t="s">
        <v>144</v>
      </c>
      <c r="E17" s="23">
        <v>0.9801176141136937</v>
      </c>
    </row>
    <row r="18" spans="3:5" ht="12">
      <c r="C18" s="22"/>
      <c r="D18" s="18" t="s">
        <v>148</v>
      </c>
      <c r="E18" s="23">
        <v>0.6256517205422315</v>
      </c>
    </row>
    <row r="19" spans="3:5" ht="12">
      <c r="C19" s="22"/>
      <c r="D19" s="3" t="s">
        <v>139</v>
      </c>
      <c r="E19" s="9">
        <v>0.5410491649023759</v>
      </c>
    </row>
    <row r="20" spans="3:5" ht="12">
      <c r="C20" s="22"/>
      <c r="D20" s="3" t="s">
        <v>169</v>
      </c>
      <c r="E20" s="23">
        <v>0.4727078130574385</v>
      </c>
    </row>
    <row r="21" spans="3:5" ht="12">
      <c r="C21" s="22"/>
      <c r="D21" s="3" t="s">
        <v>162</v>
      </c>
      <c r="E21" s="9">
        <v>0.42134143354073783</v>
      </c>
    </row>
    <row r="22" spans="4:5" ht="12">
      <c r="D22" s="18" t="s">
        <v>138</v>
      </c>
      <c r="E22" s="23">
        <v>0.36430284654025435</v>
      </c>
    </row>
    <row r="23" spans="4:5" ht="11.25">
      <c r="D23" s="18" t="s">
        <v>142</v>
      </c>
      <c r="E23" s="23">
        <v>0.30072807850585626</v>
      </c>
    </row>
    <row r="24" spans="4:5" ht="11.25">
      <c r="D24" s="18" t="s">
        <v>127</v>
      </c>
      <c r="E24" s="23">
        <v>0.29449423815621</v>
      </c>
    </row>
    <row r="25" spans="4:5" ht="11.25">
      <c r="D25" s="3" t="s">
        <v>147</v>
      </c>
      <c r="E25" s="23">
        <v>0.23504273504273504</v>
      </c>
    </row>
    <row r="26" spans="4:5" ht="11.25">
      <c r="D26" s="18" t="s">
        <v>150</v>
      </c>
      <c r="E26" s="23">
        <v>0.18037518037518038</v>
      </c>
    </row>
    <row r="27" spans="4:5" ht="11.25">
      <c r="D27" s="18" t="s">
        <v>133</v>
      </c>
      <c r="E27" s="23">
        <v>0.16992353440951571</v>
      </c>
    </row>
    <row r="28" spans="4:7" ht="11.25">
      <c r="D28" s="18" t="s">
        <v>141</v>
      </c>
      <c r="E28" s="23">
        <v>0.1287001287001287</v>
      </c>
      <c r="F28" s="18"/>
      <c r="G28" s="23"/>
    </row>
    <row r="29" spans="4:5" ht="11.25">
      <c r="D29" s="18" t="s">
        <v>130</v>
      </c>
      <c r="E29" s="23">
        <v>0.07492039707810451</v>
      </c>
    </row>
    <row r="30" spans="4:5" ht="11.25">
      <c r="D30" s="18" t="s">
        <v>124</v>
      </c>
      <c r="E30" s="23">
        <v>0.03800836183960471</v>
      </c>
    </row>
    <row r="31" spans="4:5" ht="11.25">
      <c r="D31" s="18" t="s">
        <v>126</v>
      </c>
      <c r="E31" s="23">
        <v>0.03722315280104225</v>
      </c>
    </row>
    <row r="32" spans="4:5" ht="11.25">
      <c r="D32" s="3" t="s">
        <v>131</v>
      </c>
      <c r="E32" s="23">
        <v>0.020177562550443905</v>
      </c>
    </row>
    <row r="33" spans="4:5" ht="11.25">
      <c r="D33" s="3" t="s">
        <v>125</v>
      </c>
      <c r="E33" s="9">
        <v>0</v>
      </c>
    </row>
    <row r="34" spans="4:5" ht="11.25">
      <c r="D34" s="3" t="s">
        <v>154</v>
      </c>
      <c r="E34" s="23">
        <v>0.12077294685990338</v>
      </c>
    </row>
    <row r="35" spans="4:5" ht="11.25">
      <c r="D35" s="3" t="s">
        <v>153</v>
      </c>
      <c r="E35" s="23">
        <v>0.08578781812982557</v>
      </c>
    </row>
    <row r="37" ht="11.25">
      <c r="D37" s="18" t="s">
        <v>108</v>
      </c>
    </row>
    <row r="38" ht="11.25">
      <c r="D38" s="18" t="s">
        <v>87</v>
      </c>
    </row>
    <row r="39" ht="11.25">
      <c r="D39" s="3" t="s">
        <v>75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C2:AH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4" width="12.7109375" style="3" customWidth="1"/>
    <col min="5" max="15" width="4.7109375" style="3" customWidth="1"/>
    <col min="16" max="16" width="6.8515625" style="3" customWidth="1"/>
    <col min="17" max="17" width="1.7109375" style="3" customWidth="1"/>
    <col min="18" max="21" width="9.140625" style="3" customWidth="1"/>
    <col min="22" max="22" width="5.00390625" style="3" customWidth="1"/>
    <col min="23" max="32" width="5.7109375" style="3" customWidth="1"/>
    <col min="33" max="33" width="3.8515625" style="3" customWidth="1"/>
    <col min="34" max="16384" width="9.140625" style="3" customWidth="1"/>
  </cols>
  <sheetData>
    <row r="2" s="1" customFormat="1" ht="11.25">
      <c r="D2" s="1" t="s">
        <v>83</v>
      </c>
    </row>
    <row r="3" s="1" customFormat="1" ht="11.25">
      <c r="D3" s="1" t="s">
        <v>19</v>
      </c>
    </row>
    <row r="4" s="1" customFormat="1" ht="11.25">
      <c r="D4" s="1" t="s">
        <v>35</v>
      </c>
    </row>
    <row r="5" s="1" customFormat="1" ht="11.25"/>
    <row r="6" spans="4:23" s="1" customFormat="1" ht="11.25">
      <c r="D6" s="1" t="s">
        <v>183</v>
      </c>
      <c r="W6" s="2"/>
    </row>
    <row r="7" s="1" customFormat="1" ht="11.25">
      <c r="D7" s="1" t="s">
        <v>31</v>
      </c>
    </row>
    <row r="8" spans="19:34" ht="11.25">
      <c r="S8" s="4"/>
      <c r="T8" s="4"/>
      <c r="U8" s="4"/>
      <c r="W8" s="4"/>
      <c r="AH8" s="4"/>
    </row>
    <row r="9" spans="3:34" ht="33.75" customHeight="1">
      <c r="C9" s="97"/>
      <c r="D9" s="97"/>
      <c r="E9" s="63">
        <v>1996</v>
      </c>
      <c r="F9" s="63">
        <v>1997</v>
      </c>
      <c r="G9" s="63">
        <v>1998</v>
      </c>
      <c r="H9" s="63">
        <v>1999</v>
      </c>
      <c r="I9" s="63">
        <v>2000</v>
      </c>
      <c r="J9" s="63">
        <v>2001</v>
      </c>
      <c r="K9" s="63">
        <v>2002</v>
      </c>
      <c r="L9" s="63">
        <v>2003</v>
      </c>
      <c r="M9" s="63">
        <v>2004</v>
      </c>
      <c r="N9" s="63">
        <v>2005</v>
      </c>
      <c r="O9" s="63">
        <v>2006</v>
      </c>
      <c r="P9" s="64" t="s">
        <v>91</v>
      </c>
      <c r="Q9" s="64"/>
      <c r="T9" s="4"/>
      <c r="U9" s="4"/>
      <c r="W9" s="4"/>
      <c r="X9" s="4"/>
      <c r="Y9" s="4"/>
      <c r="Z9" s="4"/>
      <c r="AA9" s="4"/>
      <c r="AB9" s="4"/>
      <c r="AC9" s="4"/>
      <c r="AD9" s="4"/>
      <c r="AE9" s="4"/>
      <c r="AF9" s="4"/>
      <c r="AH9" s="4"/>
    </row>
    <row r="10" spans="3:33" s="5" customFormat="1" ht="9.75" customHeight="1">
      <c r="C10" s="48"/>
      <c r="D10" s="49" t="s">
        <v>44</v>
      </c>
      <c r="E10" s="107">
        <v>971.37</v>
      </c>
      <c r="F10" s="107">
        <v>962.463</v>
      </c>
      <c r="G10" s="107">
        <v>940.507</v>
      </c>
      <c r="H10" s="107">
        <v>942.829</v>
      </c>
      <c r="I10" s="107">
        <v>933.041</v>
      </c>
      <c r="J10" s="107">
        <v>932.987</v>
      </c>
      <c r="K10" s="107">
        <v>933.22</v>
      </c>
      <c r="L10" s="107">
        <v>927.211</v>
      </c>
      <c r="M10" s="107">
        <v>923.067</v>
      </c>
      <c r="N10" s="70">
        <v>891.431</v>
      </c>
      <c r="O10" s="70">
        <v>871.247</v>
      </c>
      <c r="P10" s="70">
        <v>100</v>
      </c>
      <c r="Q10" s="70"/>
      <c r="AG10" s="8"/>
    </row>
    <row r="11" spans="3:33" s="5" customFormat="1" ht="9.75" customHeight="1">
      <c r="C11" s="51"/>
      <c r="D11" s="52" t="s">
        <v>151</v>
      </c>
      <c r="E11" s="110">
        <v>459.434</v>
      </c>
      <c r="F11" s="110">
        <v>448.648</v>
      </c>
      <c r="G11" s="110">
        <v>434.952</v>
      </c>
      <c r="H11" s="110">
        <v>436.537</v>
      </c>
      <c r="I11" s="110">
        <v>434.869</v>
      </c>
      <c r="J11" s="110">
        <v>440.133</v>
      </c>
      <c r="K11" s="110">
        <v>442.88</v>
      </c>
      <c r="L11" s="110">
        <v>446.068</v>
      </c>
      <c r="M11" s="110">
        <v>458.607</v>
      </c>
      <c r="N11" s="99">
        <v>448.913</v>
      </c>
      <c r="O11" s="99">
        <v>451.68</v>
      </c>
      <c r="P11" s="99">
        <f>+O11/O$10*100</f>
        <v>51.84293317509272</v>
      </c>
      <c r="Q11" s="99"/>
      <c r="AC11" s="8"/>
      <c r="AD11" s="8"/>
      <c r="AE11" s="8"/>
      <c r="AG11" s="8"/>
    </row>
    <row r="12" spans="3:33" s="5" customFormat="1" ht="9.75" customHeight="1">
      <c r="C12" s="42"/>
      <c r="D12" s="43" t="s">
        <v>125</v>
      </c>
      <c r="E12" s="104">
        <v>11.275</v>
      </c>
      <c r="F12" s="104">
        <v>12.552</v>
      </c>
      <c r="G12" s="104">
        <v>12.033</v>
      </c>
      <c r="H12" s="104">
        <v>13.274</v>
      </c>
      <c r="I12" s="104">
        <v>13.065</v>
      </c>
      <c r="J12" s="104">
        <v>12.675</v>
      </c>
      <c r="K12" s="104">
        <v>12.883</v>
      </c>
      <c r="L12" s="104">
        <v>13.118</v>
      </c>
      <c r="M12" s="104">
        <v>13.159</v>
      </c>
      <c r="N12" s="67">
        <v>13.453</v>
      </c>
      <c r="O12" s="67">
        <v>13.367</v>
      </c>
      <c r="P12" s="67">
        <f aca="true" t="shared" si="0" ref="P12:P38">+O12/O$10*100</f>
        <v>1.5342377075616904</v>
      </c>
      <c r="Q12" s="67"/>
      <c r="AC12" s="8"/>
      <c r="AD12" s="8"/>
      <c r="AE12" s="8"/>
      <c r="AG12" s="8"/>
    </row>
    <row r="13" spans="3:33" s="5" customFormat="1" ht="9.75" customHeight="1">
      <c r="C13" s="55"/>
      <c r="D13" s="56" t="s">
        <v>150</v>
      </c>
      <c r="E13" s="105">
        <v>10.614</v>
      </c>
      <c r="F13" s="105">
        <v>9.798</v>
      </c>
      <c r="G13" s="105">
        <v>10.179</v>
      </c>
      <c r="H13" s="105">
        <v>8.969</v>
      </c>
      <c r="I13" s="105">
        <v>9.834</v>
      </c>
      <c r="J13" s="105">
        <v>10.29</v>
      </c>
      <c r="K13" s="105">
        <v>10.53</v>
      </c>
      <c r="L13" s="105">
        <v>10.098</v>
      </c>
      <c r="M13" s="105">
        <v>10.169</v>
      </c>
      <c r="N13" s="75">
        <v>10.553</v>
      </c>
      <c r="O13" s="75">
        <v>10.911</v>
      </c>
      <c r="P13" s="75">
        <f t="shared" si="0"/>
        <v>1.2523429062022595</v>
      </c>
      <c r="Q13" s="75"/>
      <c r="AC13" s="8"/>
      <c r="AD13" s="8"/>
      <c r="AE13" s="8"/>
      <c r="AG13" s="8"/>
    </row>
    <row r="14" spans="3:33" s="5" customFormat="1" ht="9.75" customHeight="1">
      <c r="C14" s="55"/>
      <c r="D14" s="56" t="s">
        <v>142</v>
      </c>
      <c r="E14" s="105">
        <v>32.23</v>
      </c>
      <c r="F14" s="105">
        <v>32.252</v>
      </c>
      <c r="G14" s="105">
        <v>30.542</v>
      </c>
      <c r="H14" s="105">
        <v>27.723</v>
      </c>
      <c r="I14" s="105">
        <v>29.566</v>
      </c>
      <c r="J14" s="105">
        <v>30.198</v>
      </c>
      <c r="K14" s="105">
        <v>30.396</v>
      </c>
      <c r="L14" s="105">
        <v>34.073</v>
      </c>
      <c r="M14" s="105">
        <v>32.781</v>
      </c>
      <c r="N14" s="75">
        <v>32.434</v>
      </c>
      <c r="O14" s="75">
        <v>33.074</v>
      </c>
      <c r="P14" s="75">
        <f t="shared" si="0"/>
        <v>3.796168021238524</v>
      </c>
      <c r="Q14" s="75"/>
      <c r="AC14" s="8"/>
      <c r="AD14" s="8"/>
      <c r="AE14" s="8"/>
      <c r="AG14" s="8"/>
    </row>
    <row r="15" spans="3:33" s="5" customFormat="1" ht="9.75" customHeight="1">
      <c r="C15" s="55"/>
      <c r="D15" s="56" t="s">
        <v>130</v>
      </c>
      <c r="E15" s="105">
        <v>17.669</v>
      </c>
      <c r="F15" s="105">
        <v>20.203</v>
      </c>
      <c r="G15" s="105">
        <v>20.339</v>
      </c>
      <c r="H15" s="105">
        <v>23.729</v>
      </c>
      <c r="I15" s="105">
        <v>27.652</v>
      </c>
      <c r="J15" s="105">
        <v>27.076</v>
      </c>
      <c r="K15" s="105">
        <v>28.505</v>
      </c>
      <c r="L15" s="105">
        <v>28.403</v>
      </c>
      <c r="M15" s="105">
        <v>31.018</v>
      </c>
      <c r="N15" s="75">
        <v>31.273</v>
      </c>
      <c r="O15" s="75">
        <v>29.511</v>
      </c>
      <c r="P15" s="75">
        <f t="shared" si="0"/>
        <v>3.3872139588429</v>
      </c>
      <c r="Q15" s="75"/>
      <c r="AC15" s="8"/>
      <c r="AD15" s="8"/>
      <c r="AE15" s="8"/>
      <c r="AG15" s="8"/>
    </row>
    <row r="16" spans="3:33" s="5" customFormat="1" ht="9.75" customHeight="1">
      <c r="C16" s="55"/>
      <c r="D16" s="56" t="s">
        <v>135</v>
      </c>
      <c r="E16" s="105">
        <v>138.844</v>
      </c>
      <c r="F16" s="105">
        <v>138.489</v>
      </c>
      <c r="G16" s="105">
        <v>131.669</v>
      </c>
      <c r="H16" s="105">
        <v>134.648</v>
      </c>
      <c r="I16" s="105">
        <v>132.062</v>
      </c>
      <c r="J16" s="105">
        <v>133.053</v>
      </c>
      <c r="K16" s="105">
        <v>133.888</v>
      </c>
      <c r="L16" s="105">
        <v>135.246</v>
      </c>
      <c r="M16" s="105">
        <v>136.987</v>
      </c>
      <c r="N16" s="75">
        <v>135.663</v>
      </c>
      <c r="O16" s="75">
        <v>136.85</v>
      </c>
      <c r="P16" s="75">
        <f t="shared" si="0"/>
        <v>15.707371158810304</v>
      </c>
      <c r="Q16" s="75"/>
      <c r="AC16" s="8"/>
      <c r="AD16" s="8"/>
      <c r="AE16" s="8"/>
      <c r="AG16" s="8"/>
    </row>
    <row r="17" spans="3:33" s="5" customFormat="1" ht="9.75" customHeight="1">
      <c r="C17" s="55"/>
      <c r="D17" s="56" t="s">
        <v>145</v>
      </c>
      <c r="E17" s="105">
        <v>3.723</v>
      </c>
      <c r="F17" s="105">
        <v>3.639</v>
      </c>
      <c r="G17" s="105">
        <v>3.246</v>
      </c>
      <c r="H17" s="105">
        <v>2.98</v>
      </c>
      <c r="I17" s="105">
        <v>3.184</v>
      </c>
      <c r="J17" s="105">
        <v>3.428</v>
      </c>
      <c r="K17" s="105">
        <v>3.653</v>
      </c>
      <c r="L17" s="105">
        <v>4.205</v>
      </c>
      <c r="M17" s="105">
        <v>4.029</v>
      </c>
      <c r="N17" s="75">
        <v>4.21</v>
      </c>
      <c r="O17" s="75">
        <v>3.858</v>
      </c>
      <c r="P17" s="75">
        <f t="shared" si="0"/>
        <v>0.44281357640255864</v>
      </c>
      <c r="Q17" s="75"/>
      <c r="AC17" s="8"/>
      <c r="AD17" s="8"/>
      <c r="AE17" s="8"/>
      <c r="AG17" s="8"/>
    </row>
    <row r="18" spans="3:33" s="5" customFormat="1" ht="9.75" customHeight="1">
      <c r="C18" s="56"/>
      <c r="D18" s="56" t="s">
        <v>126</v>
      </c>
      <c r="E18" s="105">
        <v>3.471</v>
      </c>
      <c r="F18" s="105">
        <v>2.753</v>
      </c>
      <c r="G18" s="105">
        <v>2.37</v>
      </c>
      <c r="H18" s="105">
        <v>2.452</v>
      </c>
      <c r="I18" s="105">
        <v>2.152</v>
      </c>
      <c r="J18" s="105">
        <v>1.761</v>
      </c>
      <c r="K18" s="105">
        <v>1.511</v>
      </c>
      <c r="L18" s="105">
        <v>1.834</v>
      </c>
      <c r="M18" s="105">
        <v>1.847</v>
      </c>
      <c r="N18" s="75">
        <v>1.616</v>
      </c>
      <c r="O18" s="75">
        <v>1.597</v>
      </c>
      <c r="P18" s="75">
        <f t="shared" si="0"/>
        <v>0.1833004876917797</v>
      </c>
      <c r="Q18" s="75"/>
      <c r="AC18" s="8"/>
      <c r="AD18" s="8"/>
      <c r="AE18" s="8"/>
      <c r="AG18" s="8"/>
    </row>
    <row r="19" spans="3:33" s="5" customFormat="1" ht="9.75" customHeight="1">
      <c r="C19" s="55"/>
      <c r="D19" s="56" t="s">
        <v>139</v>
      </c>
      <c r="E19" s="105">
        <v>10.138</v>
      </c>
      <c r="F19" s="105">
        <v>9.925</v>
      </c>
      <c r="G19" s="105">
        <v>10.039</v>
      </c>
      <c r="H19" s="105">
        <v>9.442</v>
      </c>
      <c r="I19" s="105">
        <v>9.947</v>
      </c>
      <c r="J19" s="105">
        <v>9.943</v>
      </c>
      <c r="K19" s="105">
        <v>10.539</v>
      </c>
      <c r="L19" s="105">
        <v>9.887</v>
      </c>
      <c r="M19" s="105">
        <v>10.264</v>
      </c>
      <c r="N19" s="75">
        <v>10.291</v>
      </c>
      <c r="O19" s="75">
        <v>10.05</v>
      </c>
      <c r="P19" s="75">
        <f t="shared" si="0"/>
        <v>1.153519036507443</v>
      </c>
      <c r="Q19" s="75"/>
      <c r="AC19" s="8"/>
      <c r="AD19" s="8"/>
      <c r="AE19" s="8"/>
      <c r="AG19" s="8"/>
    </row>
    <row r="20" spans="3:33" s="5" customFormat="1" ht="9.75" customHeight="1">
      <c r="C20" s="55"/>
      <c r="D20" s="56" t="s">
        <v>137</v>
      </c>
      <c r="E20" s="105">
        <v>31.968</v>
      </c>
      <c r="F20" s="105">
        <v>30.656</v>
      </c>
      <c r="G20" s="105">
        <v>32.028</v>
      </c>
      <c r="H20" s="105">
        <v>30.309</v>
      </c>
      <c r="I20" s="105">
        <v>31.179</v>
      </c>
      <c r="J20" s="105">
        <v>32.91</v>
      </c>
      <c r="K20" s="105">
        <v>31.567</v>
      </c>
      <c r="L20" s="105">
        <v>32.782</v>
      </c>
      <c r="M20" s="105">
        <v>32.399</v>
      </c>
      <c r="N20" s="75">
        <v>30.127</v>
      </c>
      <c r="O20" s="75">
        <v>31.195</v>
      </c>
      <c r="P20" s="75">
        <f t="shared" si="0"/>
        <v>3.580500133716386</v>
      </c>
      <c r="Q20" s="75"/>
      <c r="AC20" s="8"/>
      <c r="AD20" s="8"/>
      <c r="AE20" s="8"/>
      <c r="AG20" s="8"/>
    </row>
    <row r="21" spans="3:33" s="5" customFormat="1" ht="9.75" customHeight="1">
      <c r="C21" s="55"/>
      <c r="D21" s="56" t="s">
        <v>136</v>
      </c>
      <c r="E21" s="105">
        <v>130.968</v>
      </c>
      <c r="F21" s="105">
        <v>128.096</v>
      </c>
      <c r="G21" s="105">
        <v>125.073</v>
      </c>
      <c r="H21" s="105">
        <v>127.163</v>
      </c>
      <c r="I21" s="105">
        <v>131.106</v>
      </c>
      <c r="J21" s="105">
        <v>131.689</v>
      </c>
      <c r="K21" s="105">
        <v>133.388</v>
      </c>
      <c r="L21" s="105">
        <v>134.802</v>
      </c>
      <c r="M21" s="105">
        <v>135.667</v>
      </c>
      <c r="N21" s="75">
        <v>135.474</v>
      </c>
      <c r="O21" s="75">
        <v>135.567</v>
      </c>
      <c r="P21" s="75">
        <f t="shared" si="0"/>
        <v>15.560110967383533</v>
      </c>
      <c r="Q21" s="75"/>
      <c r="AC21" s="8"/>
      <c r="AD21" s="8"/>
      <c r="AE21" s="8"/>
      <c r="AG21" s="8"/>
    </row>
    <row r="22" spans="3:33" s="5" customFormat="1" ht="9.75" customHeight="1">
      <c r="C22" s="55"/>
      <c r="D22" s="56" t="s">
        <v>138</v>
      </c>
      <c r="E22" s="105">
        <v>30.119</v>
      </c>
      <c r="F22" s="105">
        <v>30.284</v>
      </c>
      <c r="G22" s="105">
        <v>30.134</v>
      </c>
      <c r="H22" s="105">
        <v>28.998</v>
      </c>
      <c r="I22" s="105">
        <v>26.81</v>
      </c>
      <c r="J22" s="105">
        <v>25.68</v>
      </c>
      <c r="K22" s="105">
        <v>26.329</v>
      </c>
      <c r="L22" s="105">
        <v>27.274</v>
      </c>
      <c r="M22" s="105">
        <v>28.073</v>
      </c>
      <c r="N22" s="75">
        <v>27.665</v>
      </c>
      <c r="O22" s="75">
        <v>27.053</v>
      </c>
      <c r="P22" s="75">
        <f t="shared" si="0"/>
        <v>3.1050896014563034</v>
      </c>
      <c r="Q22" s="75"/>
      <c r="AC22" s="8"/>
      <c r="AD22" s="8"/>
      <c r="AE22" s="8"/>
      <c r="AG22" s="8"/>
    </row>
    <row r="23" spans="3:33" s="5" customFormat="1" ht="9.75" customHeight="1">
      <c r="C23" s="55"/>
      <c r="D23" s="56" t="s">
        <v>140</v>
      </c>
      <c r="E23" s="105">
        <v>0.043</v>
      </c>
      <c r="F23" s="105">
        <v>0.042</v>
      </c>
      <c r="G23" s="105">
        <v>0.043</v>
      </c>
      <c r="H23" s="105">
        <v>0.044</v>
      </c>
      <c r="I23" s="105">
        <v>0.044</v>
      </c>
      <c r="J23" s="105">
        <v>0.044</v>
      </c>
      <c r="K23" s="105">
        <v>0.045</v>
      </c>
      <c r="L23" s="105">
        <v>0.048</v>
      </c>
      <c r="M23" s="105">
        <v>0.048</v>
      </c>
      <c r="N23" s="75">
        <v>0.048</v>
      </c>
      <c r="O23" s="75">
        <v>0.05</v>
      </c>
      <c r="P23" s="75">
        <f t="shared" si="0"/>
        <v>0.005738900679141507</v>
      </c>
      <c r="Q23" s="75"/>
      <c r="AC23" s="8"/>
      <c r="AD23" s="8"/>
      <c r="AE23" s="8"/>
      <c r="AG23" s="8"/>
    </row>
    <row r="24" spans="3:33" s="5" customFormat="1" ht="9.75" customHeight="1">
      <c r="C24" s="55"/>
      <c r="D24" s="56" t="s">
        <v>133</v>
      </c>
      <c r="E24" s="105">
        <v>1.436</v>
      </c>
      <c r="F24" s="105">
        <v>1.624</v>
      </c>
      <c r="G24" s="105">
        <v>1.771</v>
      </c>
      <c r="H24" s="105">
        <v>1.642</v>
      </c>
      <c r="I24" s="105">
        <v>1.409</v>
      </c>
      <c r="J24" s="105">
        <v>1.523</v>
      </c>
      <c r="K24" s="105">
        <v>1.609</v>
      </c>
      <c r="L24" s="105">
        <v>1.73</v>
      </c>
      <c r="M24" s="105">
        <v>1.84</v>
      </c>
      <c r="N24" s="75">
        <v>1.856</v>
      </c>
      <c r="O24" s="75">
        <v>1.842</v>
      </c>
      <c r="P24" s="75">
        <f t="shared" si="0"/>
        <v>0.2114211010195731</v>
      </c>
      <c r="Q24" s="75"/>
      <c r="AC24" s="8"/>
      <c r="AD24" s="8"/>
      <c r="AE24" s="8"/>
      <c r="AG24" s="8"/>
    </row>
    <row r="25" spans="3:33" s="5" customFormat="1" ht="9.75" customHeight="1">
      <c r="C25" s="55"/>
      <c r="D25" s="56" t="s">
        <v>132</v>
      </c>
      <c r="E25" s="105">
        <v>4.307</v>
      </c>
      <c r="F25" s="105">
        <v>3.879</v>
      </c>
      <c r="G25" s="105">
        <v>4.407</v>
      </c>
      <c r="H25" s="105">
        <v>3.46</v>
      </c>
      <c r="I25" s="105">
        <v>3.162</v>
      </c>
      <c r="J25" s="105">
        <v>4.08</v>
      </c>
      <c r="K25" s="105">
        <v>4.812</v>
      </c>
      <c r="L25" s="105">
        <v>5.105</v>
      </c>
      <c r="M25" s="105">
        <v>4.963</v>
      </c>
      <c r="N25" s="75">
        <v>3.683</v>
      </c>
      <c r="O25" s="75">
        <v>3.244</v>
      </c>
      <c r="P25" s="75">
        <f t="shared" si="0"/>
        <v>0.37233987606270097</v>
      </c>
      <c r="Q25" s="75"/>
      <c r="AC25" s="8"/>
      <c r="AD25" s="8"/>
      <c r="AE25" s="8"/>
      <c r="AG25" s="8"/>
    </row>
    <row r="26" spans="3:33" s="5" customFormat="1" ht="9.75" customHeight="1">
      <c r="C26" s="55"/>
      <c r="D26" s="56" t="s">
        <v>124</v>
      </c>
      <c r="E26" s="105">
        <v>0.04</v>
      </c>
      <c r="F26" s="105">
        <v>0.047</v>
      </c>
      <c r="G26" s="105">
        <v>0.05</v>
      </c>
      <c r="H26" s="105">
        <v>0.046</v>
      </c>
      <c r="I26" s="105">
        <v>0.057</v>
      </c>
      <c r="J26" s="105">
        <v>0.05</v>
      </c>
      <c r="K26" s="105">
        <v>0.056</v>
      </c>
      <c r="L26" s="105">
        <v>0.06</v>
      </c>
      <c r="M26" s="105">
        <v>0.073</v>
      </c>
      <c r="N26" s="75">
        <v>0.074</v>
      </c>
      <c r="O26" s="75">
        <v>0.079</v>
      </c>
      <c r="P26" s="75">
        <f t="shared" si="0"/>
        <v>0.009067463073043581</v>
      </c>
      <c r="Q26" s="75"/>
      <c r="AC26" s="8"/>
      <c r="AD26" s="8"/>
      <c r="AE26" s="8"/>
      <c r="AG26" s="8"/>
    </row>
    <row r="27" spans="3:33" s="5" customFormat="1" ht="9.75" customHeight="1">
      <c r="C27" s="55"/>
      <c r="D27" s="56" t="s">
        <v>147</v>
      </c>
      <c r="E27" s="105">
        <v>13.13</v>
      </c>
      <c r="F27" s="105">
        <v>12.782</v>
      </c>
      <c r="G27" s="105">
        <v>11.946</v>
      </c>
      <c r="H27" s="105">
        <v>11.501</v>
      </c>
      <c r="I27" s="105">
        <v>11.215</v>
      </c>
      <c r="J27" s="105">
        <v>10.842</v>
      </c>
      <c r="K27" s="105">
        <v>11.132</v>
      </c>
      <c r="L27" s="105">
        <v>10.684</v>
      </c>
      <c r="M27" s="105">
        <v>10.166</v>
      </c>
      <c r="N27" s="75">
        <v>10.4</v>
      </c>
      <c r="O27" s="75">
        <v>10.344</v>
      </c>
      <c r="P27" s="75">
        <f t="shared" si="0"/>
        <v>1.1872637725007948</v>
      </c>
      <c r="Q27" s="75"/>
      <c r="AC27" s="8"/>
      <c r="AD27" s="8"/>
      <c r="AE27" s="8"/>
      <c r="AG27" s="8"/>
    </row>
    <row r="28" spans="3:33" s="5" customFormat="1" ht="9.75" customHeight="1">
      <c r="C28" s="55"/>
      <c r="D28" s="56" t="s">
        <v>143</v>
      </c>
      <c r="E28" s="105" t="s">
        <v>18</v>
      </c>
      <c r="F28" s="105" t="s">
        <v>18</v>
      </c>
      <c r="G28" s="105" t="s">
        <v>18</v>
      </c>
      <c r="H28" s="105" t="s">
        <v>18</v>
      </c>
      <c r="I28" s="105" t="s">
        <v>18</v>
      </c>
      <c r="J28" s="105" t="s">
        <v>18</v>
      </c>
      <c r="K28" s="105" t="s">
        <v>18</v>
      </c>
      <c r="L28" s="105" t="s">
        <v>18</v>
      </c>
      <c r="M28" s="105" t="s">
        <v>18</v>
      </c>
      <c r="N28" s="105" t="s">
        <v>18</v>
      </c>
      <c r="O28" s="105" t="s">
        <v>18</v>
      </c>
      <c r="P28" s="105" t="s">
        <v>18</v>
      </c>
      <c r="Q28" s="75"/>
      <c r="AC28" s="8"/>
      <c r="AD28" s="8"/>
      <c r="AE28" s="8"/>
      <c r="AG28" s="8"/>
    </row>
    <row r="29" spans="3:33" s="5" customFormat="1" ht="9.75" customHeight="1">
      <c r="C29" s="55"/>
      <c r="D29" s="56" t="s">
        <v>127</v>
      </c>
      <c r="E29" s="105">
        <v>73.962</v>
      </c>
      <c r="F29" s="105">
        <v>65.745</v>
      </c>
      <c r="G29" s="105">
        <v>62.926</v>
      </c>
      <c r="H29" s="105">
        <v>59.427</v>
      </c>
      <c r="I29" s="105">
        <v>57.163</v>
      </c>
      <c r="J29" s="105">
        <v>60.945</v>
      </c>
      <c r="K29" s="105">
        <v>60.415</v>
      </c>
      <c r="L29" s="105">
        <v>58.443</v>
      </c>
      <c r="M29" s="105">
        <v>67.664</v>
      </c>
      <c r="N29" s="75">
        <v>61.899</v>
      </c>
      <c r="O29" s="75">
        <v>60.763</v>
      </c>
      <c r="P29" s="75">
        <f t="shared" si="0"/>
        <v>6.974256439333507</v>
      </c>
      <c r="Q29" s="75"/>
      <c r="AC29" s="8"/>
      <c r="AD29" s="8"/>
      <c r="AE29" s="8"/>
      <c r="AG29" s="8"/>
    </row>
    <row r="30" spans="3:33" s="5" customFormat="1" ht="9.75" customHeight="1">
      <c r="C30" s="55"/>
      <c r="D30" s="56" t="s">
        <v>128</v>
      </c>
      <c r="E30" s="105">
        <v>8.408</v>
      </c>
      <c r="F30" s="105">
        <v>8.541</v>
      </c>
      <c r="G30" s="105">
        <v>8.667</v>
      </c>
      <c r="H30" s="105">
        <v>9.35</v>
      </c>
      <c r="I30" s="105">
        <v>9.625</v>
      </c>
      <c r="J30" s="105">
        <v>9.648</v>
      </c>
      <c r="K30" s="105">
        <v>9.682</v>
      </c>
      <c r="L30" s="105">
        <v>9.485</v>
      </c>
      <c r="M30" s="105">
        <v>9.682</v>
      </c>
      <c r="N30" s="75">
        <v>9.337</v>
      </c>
      <c r="O30" s="75">
        <v>9.587</v>
      </c>
      <c r="P30" s="75">
        <f t="shared" si="0"/>
        <v>1.1003768162185925</v>
      </c>
      <c r="Q30" s="75"/>
      <c r="AC30" s="8"/>
      <c r="AD30" s="8"/>
      <c r="AE30" s="8"/>
      <c r="AG30" s="8"/>
    </row>
    <row r="31" spans="3:33" s="5" customFormat="1" ht="9.75" customHeight="1">
      <c r="C31" s="55"/>
      <c r="D31" s="56" t="s">
        <v>148</v>
      </c>
      <c r="E31" s="105">
        <v>97.794</v>
      </c>
      <c r="F31" s="105">
        <v>99.084</v>
      </c>
      <c r="G31" s="105">
        <v>86.778</v>
      </c>
      <c r="H31" s="105">
        <v>82.834</v>
      </c>
      <c r="I31" s="105">
        <v>78.444</v>
      </c>
      <c r="J31" s="105">
        <v>79.376</v>
      </c>
      <c r="K31" s="105">
        <v>79.062</v>
      </c>
      <c r="L31" s="105">
        <v>78.709</v>
      </c>
      <c r="M31" s="105">
        <v>77.959</v>
      </c>
      <c r="N31" s="75">
        <v>77.717</v>
      </c>
      <c r="O31" s="75">
        <v>76.848</v>
      </c>
      <c r="P31" s="75">
        <f t="shared" si="0"/>
        <v>8.82046078781333</v>
      </c>
      <c r="Q31" s="75"/>
      <c r="AC31" s="8"/>
      <c r="AD31" s="8"/>
      <c r="AE31" s="8"/>
      <c r="AG31" s="8"/>
    </row>
    <row r="32" spans="3:33" s="5" customFormat="1" ht="9.75" customHeight="1">
      <c r="C32" s="55"/>
      <c r="D32" s="56" t="s">
        <v>144</v>
      </c>
      <c r="E32" s="105">
        <v>3.795</v>
      </c>
      <c r="F32" s="105">
        <v>3.75</v>
      </c>
      <c r="G32" s="105">
        <v>3.734</v>
      </c>
      <c r="H32" s="105">
        <v>3.369</v>
      </c>
      <c r="I32" s="105">
        <v>3.826</v>
      </c>
      <c r="J32" s="105">
        <v>3.895</v>
      </c>
      <c r="K32" s="105">
        <v>3.643</v>
      </c>
      <c r="L32" s="105">
        <v>4.336</v>
      </c>
      <c r="M32" s="105">
        <v>3.894</v>
      </c>
      <c r="N32" s="75">
        <v>3.578</v>
      </c>
      <c r="O32" s="75">
        <v>4.32</v>
      </c>
      <c r="P32" s="75">
        <f t="shared" si="0"/>
        <v>0.4958410186778262</v>
      </c>
      <c r="Q32" s="75"/>
      <c r="AC32" s="8"/>
      <c r="AD32" s="8"/>
      <c r="AE32" s="8"/>
      <c r="AG32" s="8"/>
    </row>
    <row r="33" spans="3:33" s="5" customFormat="1" ht="9.75" customHeight="1">
      <c r="C33" s="55"/>
      <c r="D33" s="56" t="s">
        <v>149</v>
      </c>
      <c r="E33" s="105">
        <v>32.95</v>
      </c>
      <c r="F33" s="105">
        <v>31.645</v>
      </c>
      <c r="G33" s="105">
        <v>29.176</v>
      </c>
      <c r="H33" s="105">
        <v>28.054</v>
      </c>
      <c r="I33" s="105">
        <v>28.673</v>
      </c>
      <c r="J33" s="105">
        <v>27.627</v>
      </c>
      <c r="K33" s="105">
        <v>28.024</v>
      </c>
      <c r="L33" s="105">
        <v>28.294</v>
      </c>
      <c r="M33" s="105">
        <v>28.419</v>
      </c>
      <c r="N33" s="75">
        <v>27.45</v>
      </c>
      <c r="O33" s="75">
        <v>27.413</v>
      </c>
      <c r="P33" s="75">
        <f t="shared" si="0"/>
        <v>3.1464096863461224</v>
      </c>
      <c r="Q33" s="75"/>
      <c r="AC33" s="8"/>
      <c r="AD33" s="8"/>
      <c r="AE33" s="8"/>
      <c r="AG33" s="8"/>
    </row>
    <row r="34" spans="3:33" s="5" customFormat="1" ht="9.75" customHeight="1">
      <c r="C34" s="55"/>
      <c r="D34" s="56" t="s">
        <v>141</v>
      </c>
      <c r="E34" s="105">
        <v>2.963</v>
      </c>
      <c r="F34" s="105">
        <v>2.962</v>
      </c>
      <c r="G34" s="105">
        <v>3.036</v>
      </c>
      <c r="H34" s="105">
        <v>2.861</v>
      </c>
      <c r="I34" s="105">
        <v>3.085</v>
      </c>
      <c r="J34" s="105">
        <v>3.146</v>
      </c>
      <c r="K34" s="105">
        <v>3.356</v>
      </c>
      <c r="L34" s="105">
        <v>3.245</v>
      </c>
      <c r="M34" s="105">
        <v>3.435</v>
      </c>
      <c r="N34" s="75">
        <v>3.479</v>
      </c>
      <c r="O34" s="75">
        <v>3.415</v>
      </c>
      <c r="P34" s="75">
        <f t="shared" si="0"/>
        <v>0.3919669163853649</v>
      </c>
      <c r="Q34" s="75"/>
      <c r="AC34" s="8"/>
      <c r="AD34" s="8"/>
      <c r="AE34" s="8"/>
      <c r="AG34" s="8"/>
    </row>
    <row r="35" spans="3:33" s="5" customFormat="1" ht="9.75" customHeight="1">
      <c r="C35" s="55"/>
      <c r="D35" s="56" t="s">
        <v>146</v>
      </c>
      <c r="E35" s="105">
        <v>4.691</v>
      </c>
      <c r="F35" s="105">
        <v>4.572</v>
      </c>
      <c r="G35" s="105">
        <v>4.707</v>
      </c>
      <c r="H35" s="105">
        <v>5.159</v>
      </c>
      <c r="I35" s="105">
        <v>5.971</v>
      </c>
      <c r="J35" s="105">
        <v>6.366</v>
      </c>
      <c r="K35" s="105">
        <v>6.485</v>
      </c>
      <c r="L35" s="105">
        <v>6.281</v>
      </c>
      <c r="M35" s="105">
        <v>6.152</v>
      </c>
      <c r="N35" s="75">
        <v>6.251</v>
      </c>
      <c r="O35" s="75">
        <v>6.302</v>
      </c>
      <c r="P35" s="75">
        <f t="shared" si="0"/>
        <v>0.7233310415989955</v>
      </c>
      <c r="Q35" s="75"/>
      <c r="AC35" s="8"/>
      <c r="AD35" s="8"/>
      <c r="AE35" s="8"/>
      <c r="AG35" s="8"/>
    </row>
    <row r="36" spans="3:33" s="5" customFormat="1" ht="9.75" customHeight="1">
      <c r="C36" s="55"/>
      <c r="D36" s="56" t="s">
        <v>131</v>
      </c>
      <c r="E36" s="105">
        <v>13.44</v>
      </c>
      <c r="F36" s="105">
        <v>14.806</v>
      </c>
      <c r="G36" s="105">
        <v>13.148</v>
      </c>
      <c r="H36" s="105">
        <v>15.153</v>
      </c>
      <c r="I36" s="105">
        <v>14.747</v>
      </c>
      <c r="J36" s="105">
        <v>14.692</v>
      </c>
      <c r="K36" s="105">
        <v>15.579</v>
      </c>
      <c r="L36" s="105">
        <v>15.508</v>
      </c>
      <c r="M36" s="105">
        <v>15.415</v>
      </c>
      <c r="N36" s="75">
        <v>16.21</v>
      </c>
      <c r="O36" s="75">
        <v>17.787</v>
      </c>
      <c r="P36" s="75">
        <f t="shared" si="0"/>
        <v>2.0415565275977996</v>
      </c>
      <c r="Q36" s="75"/>
      <c r="AC36" s="8"/>
      <c r="AD36" s="8"/>
      <c r="AE36" s="8"/>
      <c r="AG36" s="8"/>
    </row>
    <row r="37" spans="3:33" s="5" customFormat="1" ht="9.75" customHeight="1">
      <c r="C37" s="55"/>
      <c r="D37" s="56" t="s">
        <v>129</v>
      </c>
      <c r="E37" s="105">
        <v>31.468</v>
      </c>
      <c r="F37" s="105">
        <v>32.005</v>
      </c>
      <c r="G37" s="105">
        <v>33</v>
      </c>
      <c r="H37" s="105">
        <v>32.665</v>
      </c>
      <c r="I37" s="105">
        <v>29.983</v>
      </c>
      <c r="J37" s="105">
        <v>33.322</v>
      </c>
      <c r="K37" s="105">
        <v>31.225</v>
      </c>
      <c r="L37" s="105">
        <v>30.39</v>
      </c>
      <c r="M37" s="105">
        <v>33.799</v>
      </c>
      <c r="N37" s="75">
        <v>34.166</v>
      </c>
      <c r="O37" s="75">
        <v>32.275</v>
      </c>
      <c r="P37" s="75">
        <f t="shared" si="0"/>
        <v>3.7044603883858427</v>
      </c>
      <c r="Q37" s="75"/>
      <c r="AC37" s="8"/>
      <c r="AD37" s="8"/>
      <c r="AE37" s="8"/>
      <c r="AG37" s="8"/>
    </row>
    <row r="38" spans="3:33" s="5" customFormat="1" ht="9.75" customHeight="1">
      <c r="C38" s="59"/>
      <c r="D38" s="60" t="s">
        <v>134</v>
      </c>
      <c r="E38" s="119">
        <v>261.924</v>
      </c>
      <c r="F38" s="119">
        <v>262.331</v>
      </c>
      <c r="G38" s="119">
        <v>269.465</v>
      </c>
      <c r="H38" s="119">
        <v>277.576</v>
      </c>
      <c r="I38" s="119">
        <v>269.078</v>
      </c>
      <c r="J38" s="119">
        <v>258.724</v>
      </c>
      <c r="K38" s="119">
        <v>254.905</v>
      </c>
      <c r="L38" s="119">
        <v>243.171</v>
      </c>
      <c r="M38" s="119">
        <v>223.166</v>
      </c>
      <c r="N38" s="83">
        <v>202.524</v>
      </c>
      <c r="O38" s="83">
        <v>183.946</v>
      </c>
      <c r="P38" s="83">
        <f t="shared" si="0"/>
        <v>21.112956486507272</v>
      </c>
      <c r="Q38" s="83"/>
      <c r="AC38" s="8"/>
      <c r="AD38" s="8"/>
      <c r="AE38" s="8"/>
      <c r="AG38" s="8"/>
    </row>
    <row r="39" spans="3:33" s="5" customFormat="1" ht="9.75" customHeight="1">
      <c r="C39" s="42"/>
      <c r="D39" s="43" t="s">
        <v>102</v>
      </c>
      <c r="E39" s="104">
        <v>4.219</v>
      </c>
      <c r="F39" s="104">
        <v>4.09</v>
      </c>
      <c r="G39" s="104">
        <v>3.997</v>
      </c>
      <c r="H39" s="104">
        <v>3.576</v>
      </c>
      <c r="I39" s="104">
        <v>3.569</v>
      </c>
      <c r="J39" s="104">
        <v>3.736</v>
      </c>
      <c r="K39" s="104">
        <v>3.694</v>
      </c>
      <c r="L39" s="104">
        <v>3.735</v>
      </c>
      <c r="M39" s="104">
        <v>3.86</v>
      </c>
      <c r="N39" s="67">
        <v>3.786</v>
      </c>
      <c r="O39" s="67">
        <v>4.131</v>
      </c>
      <c r="P39" s="84" t="s">
        <v>18</v>
      </c>
      <c r="Q39" s="84"/>
      <c r="AC39" s="8"/>
      <c r="AD39" s="8"/>
      <c r="AE39" s="8"/>
      <c r="AG39" s="8"/>
    </row>
    <row r="40" spans="3:33" s="5" customFormat="1" ht="9.75" customHeight="1">
      <c r="C40" s="45"/>
      <c r="D40" s="46" t="s">
        <v>154</v>
      </c>
      <c r="E40" s="106">
        <v>27.182</v>
      </c>
      <c r="F40" s="106">
        <v>28.02</v>
      </c>
      <c r="G40" s="106">
        <v>29.13</v>
      </c>
      <c r="H40" s="106">
        <v>27.545</v>
      </c>
      <c r="I40" s="106">
        <v>26.808</v>
      </c>
      <c r="J40" s="106">
        <v>25.161</v>
      </c>
      <c r="K40" s="106">
        <v>24.648</v>
      </c>
      <c r="L40" s="106">
        <v>23.873</v>
      </c>
      <c r="M40" s="106">
        <v>24.212</v>
      </c>
      <c r="N40" s="98">
        <v>23.626</v>
      </c>
      <c r="O40" s="98">
        <v>26.538</v>
      </c>
      <c r="P40" s="81" t="s">
        <v>18</v>
      </c>
      <c r="Q40" s="81"/>
      <c r="AC40" s="8"/>
      <c r="AD40" s="8"/>
      <c r="AE40" s="8"/>
      <c r="AG40" s="8"/>
    </row>
    <row r="41" spans="3:33" s="5" customFormat="1" ht="9.75" customHeight="1">
      <c r="C41" s="85"/>
      <c r="D41" s="86" t="s">
        <v>152</v>
      </c>
      <c r="E41" s="121">
        <v>1.616</v>
      </c>
      <c r="F41" s="121">
        <v>1.682</v>
      </c>
      <c r="G41" s="121">
        <v>1.814</v>
      </c>
      <c r="H41" s="121">
        <v>2.191</v>
      </c>
      <c r="I41" s="121">
        <v>2.306</v>
      </c>
      <c r="J41" s="121">
        <v>2.451</v>
      </c>
      <c r="K41" s="121">
        <v>2.462</v>
      </c>
      <c r="L41" s="121">
        <v>2.457</v>
      </c>
      <c r="M41" s="121">
        <v>2.519</v>
      </c>
      <c r="N41" s="123">
        <v>2.636</v>
      </c>
      <c r="O41" s="123">
        <v>3.259</v>
      </c>
      <c r="P41" s="89" t="s">
        <v>18</v>
      </c>
      <c r="Q41" s="89"/>
      <c r="AC41" s="8"/>
      <c r="AD41" s="8"/>
      <c r="AE41" s="8"/>
      <c r="AG41" s="8"/>
    </row>
    <row r="42" spans="3:33" s="5" customFormat="1" ht="9.75" customHeight="1">
      <c r="C42" s="55"/>
      <c r="D42" s="56" t="s">
        <v>93</v>
      </c>
      <c r="E42" s="105">
        <v>208.083</v>
      </c>
      <c r="F42" s="105">
        <v>212.674</v>
      </c>
      <c r="G42" s="105">
        <v>206.607</v>
      </c>
      <c r="H42" s="105">
        <v>209.614</v>
      </c>
      <c r="I42" s="105">
        <v>224.989</v>
      </c>
      <c r="J42" s="105">
        <v>228.938</v>
      </c>
      <c r="K42" s="105">
        <v>233.63</v>
      </c>
      <c r="L42" s="105">
        <v>236.016</v>
      </c>
      <c r="M42" s="105">
        <v>238.467</v>
      </c>
      <c r="N42" s="75">
        <v>234.026</v>
      </c>
      <c r="O42" s="75">
        <v>223.65</v>
      </c>
      <c r="P42" s="78" t="s">
        <v>18</v>
      </c>
      <c r="Q42" s="78"/>
      <c r="AC42" s="8"/>
      <c r="AD42" s="8"/>
      <c r="AE42" s="8"/>
      <c r="AG42" s="8"/>
    </row>
    <row r="43" spans="3:33" s="5" customFormat="1" ht="9.75" customHeight="1">
      <c r="C43" s="45"/>
      <c r="D43" s="46" t="s">
        <v>153</v>
      </c>
      <c r="E43" s="106">
        <v>10.013</v>
      </c>
      <c r="F43" s="106">
        <v>10.501</v>
      </c>
      <c r="G43" s="106">
        <v>10.632</v>
      </c>
      <c r="H43" s="106">
        <v>11.171</v>
      </c>
      <c r="I43" s="106">
        <v>11.101</v>
      </c>
      <c r="J43" s="106">
        <v>11.653</v>
      </c>
      <c r="K43" s="106">
        <v>11.213</v>
      </c>
      <c r="L43" s="106">
        <v>11.409</v>
      </c>
      <c r="M43" s="106">
        <v>11.437</v>
      </c>
      <c r="N43" s="98">
        <v>10.507</v>
      </c>
      <c r="O43" s="81">
        <v>11.751</v>
      </c>
      <c r="P43" s="81" t="s">
        <v>18</v>
      </c>
      <c r="Q43" s="81"/>
      <c r="AC43" s="8"/>
      <c r="AD43" s="8"/>
      <c r="AE43" s="8"/>
      <c r="AG43" s="8"/>
    </row>
    <row r="44" spans="3:18" ht="9.75" customHeight="1">
      <c r="C44" s="5"/>
      <c r="D44" s="6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50"/>
    </row>
    <row r="45" spans="3:34" ht="9.75" customHeight="1">
      <c r="C45" s="5"/>
      <c r="D45" s="3" t="s">
        <v>67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AH45" s="9"/>
    </row>
    <row r="46" spans="3:17" ht="9.75" customHeight="1">
      <c r="C46" s="5"/>
      <c r="D46" s="5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3:17" ht="9.75" customHeight="1">
      <c r="C47" s="5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3:17" ht="9.75" customHeight="1">
      <c r="C48" s="5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7"/>
  <dimension ref="D2:F2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4" width="30.7109375" style="3" customWidth="1"/>
    <col min="5" max="16384" width="9.140625" style="3" customWidth="1"/>
  </cols>
  <sheetData>
    <row r="1" s="124" customFormat="1" ht="11.25"/>
    <row r="2" s="1" customFormat="1" ht="11.25">
      <c r="D2" s="1" t="s">
        <v>83</v>
      </c>
    </row>
    <row r="3" s="1" customFormat="1" ht="11.25">
      <c r="D3" s="1" t="s">
        <v>19</v>
      </c>
    </row>
    <row r="4" s="1" customFormat="1" ht="11.25">
      <c r="D4" s="1" t="s">
        <v>29</v>
      </c>
    </row>
    <row r="5" s="1" customFormat="1" ht="11.25"/>
    <row r="6" s="1" customFormat="1" ht="11.25">
      <c r="D6" s="1" t="s">
        <v>199</v>
      </c>
    </row>
    <row r="7" s="1" customFormat="1" ht="11.25">
      <c r="D7" s="1" t="s">
        <v>33</v>
      </c>
    </row>
    <row r="8" ht="12"/>
    <row r="9" ht="12">
      <c r="E9" s="11" t="s">
        <v>13</v>
      </c>
    </row>
    <row r="10" spans="4:6" ht="12">
      <c r="D10" s="3" t="s">
        <v>14</v>
      </c>
      <c r="E10" s="20">
        <v>324270</v>
      </c>
      <c r="F10" s="9"/>
    </row>
    <row r="11" spans="4:6" ht="12">
      <c r="D11" s="3" t="s">
        <v>15</v>
      </c>
      <c r="E11" s="20">
        <v>304372</v>
      </c>
      <c r="F11" s="9"/>
    </row>
    <row r="12" spans="4:6" ht="12">
      <c r="D12" s="3" t="s">
        <v>78</v>
      </c>
      <c r="E12" s="20">
        <v>303317</v>
      </c>
      <c r="F12" s="9"/>
    </row>
    <row r="13" spans="4:6" ht="12">
      <c r="D13" s="3" t="s">
        <v>58</v>
      </c>
      <c r="E13" s="20">
        <v>51856</v>
      </c>
      <c r="F13" s="9"/>
    </row>
    <row r="14" spans="4:6" ht="12">
      <c r="D14" s="3" t="s">
        <v>16</v>
      </c>
      <c r="E14" s="20">
        <v>134058</v>
      </c>
      <c r="F14" s="9"/>
    </row>
    <row r="15" spans="4:6" ht="12">
      <c r="D15" s="3" t="s">
        <v>79</v>
      </c>
      <c r="E15" s="20">
        <v>15131</v>
      </c>
      <c r="F15" s="9"/>
    </row>
    <row r="16" spans="4:6" ht="12">
      <c r="D16" s="3" t="s">
        <v>17</v>
      </c>
      <c r="E16" s="20">
        <v>28742</v>
      </c>
      <c r="F16" s="9"/>
    </row>
    <row r="17" spans="4:6" ht="12">
      <c r="D17" s="3" t="s">
        <v>110</v>
      </c>
      <c r="E17" s="20">
        <v>14351</v>
      </c>
      <c r="F17" s="9"/>
    </row>
    <row r="18" ht="12"/>
    <row r="19" ht="12">
      <c r="D19" s="3" t="s">
        <v>111</v>
      </c>
    </row>
    <row r="20" ht="12">
      <c r="D20" s="3" t="s">
        <v>109</v>
      </c>
    </row>
    <row r="21" ht="12"/>
    <row r="22" ht="12">
      <c r="D22" s="21"/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3"/>
  <dimension ref="D2:AB1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4" width="29.8515625" style="3" customWidth="1"/>
    <col min="5" max="16" width="9.140625" style="3" customWidth="1"/>
    <col min="17" max="26" width="5.421875" style="3" customWidth="1"/>
    <col min="27" max="27" width="4.8515625" style="3" customWidth="1"/>
    <col min="28" max="28" width="7.28125" style="3" customWidth="1"/>
    <col min="29" max="16384" width="9.140625" style="3" customWidth="1"/>
  </cols>
  <sheetData>
    <row r="1" s="124" customFormat="1" ht="11.25"/>
    <row r="2" s="1" customFormat="1" ht="11.25">
      <c r="D2" s="1" t="s">
        <v>83</v>
      </c>
    </row>
    <row r="3" s="1" customFormat="1" ht="11.25">
      <c r="D3" s="1" t="s">
        <v>19</v>
      </c>
    </row>
    <row r="4" s="1" customFormat="1" ht="11.25">
      <c r="D4" s="1" t="s">
        <v>29</v>
      </c>
    </row>
    <row r="5" s="1" customFormat="1" ht="11.25"/>
    <row r="6" s="1" customFormat="1" ht="11.25">
      <c r="D6" s="1" t="s">
        <v>200</v>
      </c>
    </row>
    <row r="7" s="1" customFormat="1" ht="11.25">
      <c r="D7" s="1" t="s">
        <v>170</v>
      </c>
    </row>
    <row r="8" spans="17:28" ht="12">
      <c r="Q8" s="4"/>
      <c r="AB8" s="4"/>
    </row>
    <row r="9" spans="5:26" ht="12">
      <c r="E9" s="3">
        <v>1996</v>
      </c>
      <c r="F9" s="3">
        <v>1997</v>
      </c>
      <c r="G9" s="3">
        <v>1998</v>
      </c>
      <c r="H9" s="3">
        <v>1999</v>
      </c>
      <c r="I9" s="3">
        <v>2000</v>
      </c>
      <c r="J9" s="3">
        <v>2001</v>
      </c>
      <c r="K9" s="3">
        <v>2002</v>
      </c>
      <c r="L9" s="3">
        <v>2003</v>
      </c>
      <c r="M9" s="3">
        <v>2004</v>
      </c>
      <c r="N9" s="3">
        <v>2005</v>
      </c>
      <c r="O9" s="3">
        <v>2006</v>
      </c>
      <c r="Q9" s="4"/>
      <c r="R9" s="4"/>
      <c r="S9" s="4"/>
      <c r="T9" s="4"/>
      <c r="U9" s="4"/>
      <c r="V9" s="4"/>
      <c r="W9" s="4"/>
      <c r="X9" s="4"/>
      <c r="Y9" s="4"/>
      <c r="Z9" s="4"/>
    </row>
    <row r="10" spans="4:26" ht="12">
      <c r="D10" s="3" t="s">
        <v>60</v>
      </c>
      <c r="E10" s="9">
        <v>100</v>
      </c>
      <c r="F10" s="9">
        <v>105.23099349629963</v>
      </c>
      <c r="G10" s="9">
        <v>114.5856694326082</v>
      </c>
      <c r="H10" s="9">
        <v>121.91354563803544</v>
      </c>
      <c r="I10" s="9">
        <v>127.63231666292891</v>
      </c>
      <c r="J10" s="9">
        <v>124.5991253644315</v>
      </c>
      <c r="K10" s="9">
        <v>122.54709576138147</v>
      </c>
      <c r="L10" s="9">
        <v>126.42969275622337</v>
      </c>
      <c r="M10" s="9">
        <v>133.06234581744786</v>
      </c>
      <c r="N10" s="9">
        <v>139.79872168647677</v>
      </c>
      <c r="O10" s="9">
        <v>145.36891679748823</v>
      </c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4:28" ht="12">
      <c r="D11" s="3" t="s">
        <v>57</v>
      </c>
      <c r="E11" s="9">
        <v>100</v>
      </c>
      <c r="F11" s="9">
        <v>101.82412386426849</v>
      </c>
      <c r="G11" s="9">
        <v>105.14710427096854</v>
      </c>
      <c r="H11" s="9">
        <v>107.51359787378702</v>
      </c>
      <c r="I11" s="9">
        <v>107.66502874096051</v>
      </c>
      <c r="J11" s="9">
        <v>109.77540330057482</v>
      </c>
      <c r="K11" s="9">
        <v>111.17073057667346</v>
      </c>
      <c r="L11" s="9">
        <v>112.40342419185363</v>
      </c>
      <c r="M11" s="9">
        <v>114.99281475987391</v>
      </c>
      <c r="N11" s="9">
        <v>115.01946968292229</v>
      </c>
      <c r="O11" s="9">
        <v>117.17233759812102</v>
      </c>
      <c r="Q11" s="9"/>
      <c r="R11" s="9"/>
      <c r="S11" s="9"/>
      <c r="T11" s="9"/>
      <c r="U11" s="9"/>
      <c r="V11" s="9"/>
      <c r="W11" s="9"/>
      <c r="X11" s="9"/>
      <c r="Y11" s="9"/>
      <c r="Z11" s="9"/>
      <c r="AB11" s="9"/>
    </row>
    <row r="12" spans="4:28" ht="12">
      <c r="D12" s="3" t="s">
        <v>59</v>
      </c>
      <c r="E12" s="9">
        <v>100</v>
      </c>
      <c r="F12" s="9">
        <v>101.09730848861282</v>
      </c>
      <c r="G12" s="9">
        <v>99.19254658385094</v>
      </c>
      <c r="H12" s="9">
        <v>97.63975155279502</v>
      </c>
      <c r="I12" s="9">
        <v>99.52380952380952</v>
      </c>
      <c r="J12" s="9">
        <v>96.65631469979296</v>
      </c>
      <c r="K12" s="9">
        <v>96.77018633540372</v>
      </c>
      <c r="L12" s="9">
        <v>97.57763975155281</v>
      </c>
      <c r="M12" s="9">
        <v>98.59213250517598</v>
      </c>
      <c r="N12" s="9">
        <v>97.69151138716356</v>
      </c>
      <c r="O12" s="9">
        <v>95.22774327122153</v>
      </c>
      <c r="Q12" s="9"/>
      <c r="R12" s="9"/>
      <c r="S12" s="9"/>
      <c r="T12" s="9"/>
      <c r="U12" s="9"/>
      <c r="V12" s="9"/>
      <c r="W12" s="9"/>
      <c r="X12" s="9"/>
      <c r="Y12" s="9"/>
      <c r="Z12" s="9"/>
      <c r="AB12" s="9"/>
    </row>
    <row r="13" spans="4:28" ht="12">
      <c r="D13" s="3" t="s">
        <v>61</v>
      </c>
      <c r="E13" s="9">
        <v>100</v>
      </c>
      <c r="F13" s="9">
        <v>97.95804195804195</v>
      </c>
      <c r="G13" s="9">
        <v>95.45454545454544</v>
      </c>
      <c r="H13" s="9">
        <v>89.42657342657341</v>
      </c>
      <c r="I13" s="9">
        <v>77.46853146853147</v>
      </c>
      <c r="J13" s="9">
        <v>71.38461538461539</v>
      </c>
      <c r="K13" s="9">
        <v>71.9160839160839</v>
      </c>
      <c r="L13" s="9">
        <v>81.46853146853145</v>
      </c>
      <c r="M13" s="9">
        <v>71.53846153846153</v>
      </c>
      <c r="N13" s="9">
        <v>74.7132867132867</v>
      </c>
      <c r="O13" s="9">
        <v>82.96503496503497</v>
      </c>
      <c r="Q13" s="9"/>
      <c r="R13" s="9"/>
      <c r="S13" s="9"/>
      <c r="T13" s="9"/>
      <c r="U13" s="9"/>
      <c r="V13" s="9"/>
      <c r="W13" s="9"/>
      <c r="X13" s="9"/>
      <c r="Y13" s="9"/>
      <c r="Z13" s="9"/>
      <c r="AB13" s="9"/>
    </row>
    <row r="14" spans="5:28" ht="12"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Q14" s="9"/>
      <c r="R14" s="9"/>
      <c r="S14" s="9"/>
      <c r="T14" s="9"/>
      <c r="U14" s="9"/>
      <c r="V14" s="9"/>
      <c r="W14" s="9"/>
      <c r="X14" s="9"/>
      <c r="Y14" s="9"/>
      <c r="Z14" s="9"/>
      <c r="AB14" s="9"/>
    </row>
    <row r="15" spans="4:28" ht="12">
      <c r="D15" s="3" t="s">
        <v>90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Q15" s="9"/>
      <c r="R15" s="9"/>
      <c r="S15" s="9"/>
      <c r="T15" s="9"/>
      <c r="U15" s="9"/>
      <c r="V15" s="9"/>
      <c r="W15" s="9"/>
      <c r="X15" s="9"/>
      <c r="Y15" s="9"/>
      <c r="Z15" s="9"/>
      <c r="AB15" s="9"/>
    </row>
    <row r="16" spans="4:28" ht="12">
      <c r="D16" s="3" t="s">
        <v>76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Q16" s="9"/>
      <c r="R16" s="9"/>
      <c r="S16" s="9"/>
      <c r="T16" s="9"/>
      <c r="U16" s="9"/>
      <c r="V16" s="9"/>
      <c r="W16" s="9"/>
      <c r="X16" s="9"/>
      <c r="Y16" s="9"/>
      <c r="Z16" s="9"/>
      <c r="AB16" s="9"/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2"/>
  <dimension ref="C2:N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4" width="15.7109375" style="3" customWidth="1"/>
    <col min="5" max="16384" width="9.140625" style="3" customWidth="1"/>
  </cols>
  <sheetData>
    <row r="1" s="124" customFormat="1" ht="11.25"/>
    <row r="2" s="1" customFormat="1" ht="11.25">
      <c r="D2" s="1" t="s">
        <v>83</v>
      </c>
    </row>
    <row r="3" s="1" customFormat="1" ht="11.25">
      <c r="D3" s="1" t="s">
        <v>19</v>
      </c>
    </row>
    <row r="4" s="1" customFormat="1" ht="11.25">
      <c r="D4" s="1" t="s">
        <v>29</v>
      </c>
    </row>
    <row r="5" s="1" customFormat="1" ht="11.25"/>
    <row r="6" spans="3:4" s="1" customFormat="1" ht="11.25">
      <c r="C6" s="15"/>
      <c r="D6" s="1" t="s">
        <v>201</v>
      </c>
    </row>
    <row r="7" s="1" customFormat="1" ht="11.25">
      <c r="D7" s="1" t="s">
        <v>8</v>
      </c>
    </row>
    <row r="8" ht="12">
      <c r="N8" s="4"/>
    </row>
    <row r="9" spans="5:14" ht="12">
      <c r="E9" s="3">
        <v>2006</v>
      </c>
      <c r="N9" s="4"/>
    </row>
    <row r="10" spans="4:14" ht="12">
      <c r="D10" s="3" t="s">
        <v>44</v>
      </c>
      <c r="E10" s="19">
        <v>202.45</v>
      </c>
      <c r="N10" s="9"/>
    </row>
    <row r="11" spans="4:14" ht="12">
      <c r="D11" s="3" t="s">
        <v>163</v>
      </c>
      <c r="E11" s="19">
        <v>178.85</v>
      </c>
      <c r="N11" s="9"/>
    </row>
    <row r="12" spans="4:14" ht="12">
      <c r="D12" s="3" t="s">
        <v>150</v>
      </c>
      <c r="E12" s="19">
        <v>1554.01</v>
      </c>
      <c r="N12" s="9"/>
    </row>
    <row r="13" spans="4:14" ht="12">
      <c r="D13" s="3" t="s">
        <v>149</v>
      </c>
      <c r="E13" s="19">
        <v>1128.01</v>
      </c>
      <c r="N13" s="9"/>
    </row>
    <row r="14" spans="4:14" ht="12">
      <c r="D14" s="3" t="s">
        <v>132</v>
      </c>
      <c r="E14" s="19">
        <v>861.85</v>
      </c>
      <c r="N14" s="9"/>
    </row>
    <row r="15" spans="4:14" ht="12">
      <c r="D15" s="3" t="s">
        <v>145</v>
      </c>
      <c r="E15" s="19">
        <v>848.28</v>
      </c>
      <c r="N15" s="9"/>
    </row>
    <row r="16" spans="4:14" ht="12">
      <c r="D16" s="3" t="s">
        <v>142</v>
      </c>
      <c r="E16" s="19">
        <v>794.84</v>
      </c>
      <c r="N16" s="9"/>
    </row>
    <row r="17" spans="4:14" ht="12">
      <c r="D17" s="3" t="s">
        <v>146</v>
      </c>
      <c r="E17" s="19">
        <v>772.24</v>
      </c>
      <c r="N17" s="9"/>
    </row>
    <row r="18" spans="4:14" ht="12">
      <c r="D18" s="3" t="s">
        <v>148</v>
      </c>
      <c r="E18" s="19">
        <v>573.97</v>
      </c>
      <c r="N18" s="9"/>
    </row>
    <row r="19" spans="4:14" ht="12">
      <c r="D19" s="3" t="s">
        <v>133</v>
      </c>
      <c r="E19" s="19">
        <v>563.22</v>
      </c>
      <c r="N19" s="9"/>
    </row>
    <row r="20" spans="4:14" ht="12">
      <c r="D20" s="3" t="s">
        <v>147</v>
      </c>
      <c r="E20" s="19">
        <v>521.03</v>
      </c>
      <c r="N20" s="9"/>
    </row>
    <row r="21" spans="4:14" ht="12">
      <c r="D21" s="3" t="s">
        <v>141</v>
      </c>
      <c r="E21" s="19">
        <v>299.09</v>
      </c>
      <c r="N21" s="9"/>
    </row>
    <row r="22" spans="4:14" ht="12">
      <c r="D22" s="3" t="s">
        <v>131</v>
      </c>
      <c r="E22" s="19">
        <v>252.53</v>
      </c>
      <c r="N22" s="9"/>
    </row>
    <row r="23" spans="4:14" ht="11.25">
      <c r="D23" s="3" t="s">
        <v>140</v>
      </c>
      <c r="E23" s="19">
        <v>250.82</v>
      </c>
      <c r="N23" s="9"/>
    </row>
    <row r="24" spans="4:14" ht="11.25">
      <c r="D24" s="3" t="s">
        <v>143</v>
      </c>
      <c r="E24" s="19">
        <v>239.76</v>
      </c>
      <c r="N24" s="9"/>
    </row>
    <row r="25" spans="4:14" ht="11.25">
      <c r="D25" s="3" t="s">
        <v>144</v>
      </c>
      <c r="E25" s="19">
        <v>225.14</v>
      </c>
      <c r="N25" s="9"/>
    </row>
    <row r="26" spans="4:14" ht="11.25">
      <c r="D26" s="3" t="s">
        <v>125</v>
      </c>
      <c r="E26" s="19">
        <v>218.54</v>
      </c>
      <c r="N26" s="9"/>
    </row>
    <row r="27" spans="4:14" ht="11.25">
      <c r="D27" s="3" t="s">
        <v>137</v>
      </c>
      <c r="E27" s="19">
        <v>211.33</v>
      </c>
      <c r="N27" s="9"/>
    </row>
    <row r="28" spans="4:14" ht="11.25">
      <c r="D28" s="3" t="s">
        <v>139</v>
      </c>
      <c r="E28" s="19">
        <v>204.66</v>
      </c>
      <c r="N28" s="9"/>
    </row>
    <row r="29" spans="4:14" ht="11.25">
      <c r="D29" s="3" t="s">
        <v>169</v>
      </c>
      <c r="E29" s="19">
        <v>193.25</v>
      </c>
      <c r="G29" s="9"/>
      <c r="N29" s="9"/>
    </row>
    <row r="30" spans="4:14" ht="11.25">
      <c r="D30" s="3" t="s">
        <v>127</v>
      </c>
      <c r="E30" s="19">
        <v>188.39</v>
      </c>
      <c r="N30" s="9"/>
    </row>
    <row r="31" spans="4:14" ht="11.25">
      <c r="D31" s="3" t="s">
        <v>129</v>
      </c>
      <c r="E31" s="19">
        <v>188.34</v>
      </c>
      <c r="N31" s="9"/>
    </row>
    <row r="32" spans="4:13" ht="11.25">
      <c r="D32" s="3" t="s">
        <v>138</v>
      </c>
      <c r="E32" s="19">
        <v>185</v>
      </c>
      <c r="M32" s="9"/>
    </row>
    <row r="33" spans="4:13" ht="11.25">
      <c r="D33" s="3" t="s">
        <v>136</v>
      </c>
      <c r="E33" s="19">
        <v>179.06</v>
      </c>
      <c r="M33" s="9"/>
    </row>
    <row r="34" spans="4:13" ht="11.25">
      <c r="D34" s="3" t="s">
        <v>124</v>
      </c>
      <c r="E34" s="19">
        <v>173.8</v>
      </c>
      <c r="M34" s="9"/>
    </row>
    <row r="35" spans="4:5" ht="11.25">
      <c r="D35" s="3" t="s">
        <v>135</v>
      </c>
      <c r="E35" s="19">
        <v>154.75</v>
      </c>
    </row>
    <row r="36" spans="4:5" ht="11.25">
      <c r="D36" s="3" t="s">
        <v>128</v>
      </c>
      <c r="E36" s="19">
        <v>145.01</v>
      </c>
    </row>
    <row r="37" spans="4:5" ht="11.25">
      <c r="D37" s="3" t="s">
        <v>126</v>
      </c>
      <c r="E37" s="19">
        <v>139.25</v>
      </c>
    </row>
    <row r="38" spans="4:5" ht="11.25">
      <c r="D38" s="3" t="s">
        <v>130</v>
      </c>
      <c r="E38" s="19">
        <v>118.05</v>
      </c>
    </row>
    <row r="39" spans="4:5" ht="11.25">
      <c r="D39" s="3" t="s">
        <v>152</v>
      </c>
      <c r="E39" s="19">
        <v>496.34</v>
      </c>
    </row>
    <row r="40" spans="4:5" ht="11.25">
      <c r="D40" s="3" t="s">
        <v>154</v>
      </c>
      <c r="E40" s="19">
        <v>446.98</v>
      </c>
    </row>
    <row r="41" spans="4:5" ht="11.25">
      <c r="D41" s="3" t="s">
        <v>102</v>
      </c>
      <c r="E41" s="19">
        <v>410.84</v>
      </c>
    </row>
    <row r="42" spans="4:5" ht="11.25">
      <c r="D42" s="3" t="s">
        <v>165</v>
      </c>
      <c r="E42" s="19">
        <v>291.15</v>
      </c>
    </row>
    <row r="43" spans="4:5" ht="11.25">
      <c r="D43" s="3" t="s">
        <v>93</v>
      </c>
      <c r="E43" s="19">
        <v>160.96</v>
      </c>
    </row>
    <row r="44" spans="4:5" ht="11.25">
      <c r="D44" s="3" t="s">
        <v>164</v>
      </c>
      <c r="E44" s="19">
        <v>114.6</v>
      </c>
    </row>
    <row r="46" ht="11.25">
      <c r="D46" s="3" t="s">
        <v>166</v>
      </c>
    </row>
    <row r="47" ht="11.25">
      <c r="D47" s="3" t="s">
        <v>112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50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16384" width="9.140625" style="3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5"/>
  <dimension ref="C2:AR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4" width="11.421875" style="3" customWidth="1"/>
    <col min="5" max="7" width="4.7109375" style="3" customWidth="1"/>
    <col min="8" max="8" width="1.1484375" style="3" customWidth="1"/>
    <col min="9" max="11" width="4.7109375" style="3" customWidth="1"/>
    <col min="12" max="12" width="1.1484375" style="3" customWidth="1"/>
    <col min="13" max="15" width="4.7109375" style="3" customWidth="1"/>
    <col min="16" max="16" width="1.1484375" style="3" customWidth="1"/>
    <col min="17" max="19" width="4.7109375" style="3" customWidth="1"/>
    <col min="20" max="20" width="1.7109375" style="3" customWidth="1"/>
    <col min="21" max="21" width="9.140625" style="3" customWidth="1"/>
    <col min="22" max="22" width="9.140625" style="18" customWidth="1"/>
    <col min="23" max="16384" width="9.140625" style="3" customWidth="1"/>
  </cols>
  <sheetData>
    <row r="2" spans="4:22" s="1" customFormat="1" ht="11.25">
      <c r="D2" s="1" t="s">
        <v>83</v>
      </c>
      <c r="V2" s="14"/>
    </row>
    <row r="3" spans="4:22" s="1" customFormat="1" ht="11.25">
      <c r="D3" s="1" t="s">
        <v>19</v>
      </c>
      <c r="V3" s="14"/>
    </row>
    <row r="4" spans="4:22" s="1" customFormat="1" ht="11.25">
      <c r="D4" s="1" t="s">
        <v>36</v>
      </c>
      <c r="V4" s="14"/>
    </row>
    <row r="5" spans="4:22" s="1" customFormat="1" ht="11.25">
      <c r="D5" s="15"/>
      <c r="V5" s="14"/>
    </row>
    <row r="6" spans="4:22" s="1" customFormat="1" ht="11.25">
      <c r="D6" s="1" t="s">
        <v>202</v>
      </c>
      <c r="V6" s="14"/>
    </row>
    <row r="7" spans="4:22" s="1" customFormat="1" ht="11.25">
      <c r="D7" s="1" t="s">
        <v>64</v>
      </c>
      <c r="V7" s="14"/>
    </row>
    <row r="8" spans="22:44" ht="11.25">
      <c r="V8" s="16"/>
      <c r="W8" s="17"/>
      <c r="X8" s="5"/>
      <c r="Y8" s="5"/>
      <c r="Z8" s="5"/>
      <c r="AA8" s="5"/>
      <c r="AB8" s="5"/>
      <c r="AC8" s="8"/>
      <c r="AD8" s="8"/>
      <c r="AE8" s="5"/>
      <c r="AF8" s="8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3:32" s="5" customFormat="1" ht="11.25" customHeight="1">
      <c r="C9" s="131"/>
      <c r="D9" s="131"/>
      <c r="E9" s="153" t="s">
        <v>62</v>
      </c>
      <c r="F9" s="153"/>
      <c r="G9" s="153"/>
      <c r="H9" s="153"/>
      <c r="I9" s="153"/>
      <c r="J9" s="153"/>
      <c r="K9" s="153"/>
      <c r="L9" s="154"/>
      <c r="M9" s="155" t="s">
        <v>63</v>
      </c>
      <c r="N9" s="153"/>
      <c r="O9" s="153"/>
      <c r="P9" s="153"/>
      <c r="Q9" s="153"/>
      <c r="R9" s="153"/>
      <c r="S9" s="153"/>
      <c r="T9" s="153"/>
      <c r="U9" s="6"/>
      <c r="V9" s="16"/>
      <c r="W9" s="17"/>
      <c r="AC9" s="8"/>
      <c r="AD9" s="8"/>
      <c r="AF9" s="8"/>
    </row>
    <row r="10" spans="3:32" s="5" customFormat="1" ht="11.25" customHeight="1">
      <c r="C10" s="131"/>
      <c r="D10" s="131"/>
      <c r="E10" s="157" t="s">
        <v>116</v>
      </c>
      <c r="F10" s="157"/>
      <c r="G10" s="157"/>
      <c r="H10" s="158"/>
      <c r="I10" s="157" t="s">
        <v>117</v>
      </c>
      <c r="J10" s="157"/>
      <c r="K10" s="157"/>
      <c r="L10" s="158"/>
      <c r="M10" s="156" t="s">
        <v>118</v>
      </c>
      <c r="N10" s="157"/>
      <c r="O10" s="157"/>
      <c r="P10" s="158"/>
      <c r="Q10" s="157" t="s">
        <v>119</v>
      </c>
      <c r="R10" s="157"/>
      <c r="S10" s="157"/>
      <c r="T10" s="157"/>
      <c r="U10" s="6"/>
      <c r="V10" s="16"/>
      <c r="W10" s="17"/>
      <c r="AC10" s="8"/>
      <c r="AD10" s="8"/>
      <c r="AF10" s="8"/>
    </row>
    <row r="11" spans="3:32" s="5" customFormat="1" ht="11.25" customHeight="1">
      <c r="C11" s="127"/>
      <c r="D11" s="128"/>
      <c r="E11" s="129">
        <v>2005</v>
      </c>
      <c r="F11" s="129">
        <v>2006</v>
      </c>
      <c r="G11" s="129">
        <v>2007</v>
      </c>
      <c r="H11" s="139"/>
      <c r="I11" s="129">
        <v>2005</v>
      </c>
      <c r="J11" s="129">
        <v>2006</v>
      </c>
      <c r="K11" s="129">
        <v>2007</v>
      </c>
      <c r="L11" s="139"/>
      <c r="M11" s="143">
        <v>2005</v>
      </c>
      <c r="N11" s="129">
        <v>2006</v>
      </c>
      <c r="O11" s="129">
        <v>2007</v>
      </c>
      <c r="P11" s="139"/>
      <c r="Q11" s="129">
        <v>2005</v>
      </c>
      <c r="R11" s="129">
        <v>2006</v>
      </c>
      <c r="S11" s="129">
        <v>2007</v>
      </c>
      <c r="T11" s="129"/>
      <c r="U11" s="6"/>
      <c r="V11" s="16"/>
      <c r="W11" s="17"/>
      <c r="AC11" s="8"/>
      <c r="AD11" s="8"/>
      <c r="AF11" s="8"/>
    </row>
    <row r="12" spans="3:32" s="5" customFormat="1" ht="9.75" customHeight="1">
      <c r="C12" s="48"/>
      <c r="D12" s="49" t="s">
        <v>113</v>
      </c>
      <c r="E12" s="50">
        <v>13.82</v>
      </c>
      <c r="F12" s="50">
        <v>14.4</v>
      </c>
      <c r="G12" s="50">
        <v>15.81</v>
      </c>
      <c r="H12" s="134"/>
      <c r="I12" s="50">
        <v>8.94</v>
      </c>
      <c r="J12" s="50">
        <v>9.98</v>
      </c>
      <c r="K12" s="50">
        <v>10.97</v>
      </c>
      <c r="L12" s="134"/>
      <c r="M12" s="144">
        <v>11.81</v>
      </c>
      <c r="N12" s="50">
        <v>13.51</v>
      </c>
      <c r="O12" s="50">
        <v>15.66</v>
      </c>
      <c r="P12" s="134"/>
      <c r="Q12" s="50">
        <v>7.84</v>
      </c>
      <c r="R12" s="50">
        <v>10.34</v>
      </c>
      <c r="S12" s="50">
        <v>11.29</v>
      </c>
      <c r="T12" s="48"/>
      <c r="U12" s="17"/>
      <c r="V12" s="17"/>
      <c r="W12" s="17"/>
      <c r="AC12" s="8"/>
      <c r="AD12" s="8"/>
      <c r="AF12" s="8"/>
    </row>
    <row r="13" spans="3:32" s="5" customFormat="1" ht="9.75" customHeight="1">
      <c r="C13" s="51"/>
      <c r="D13" s="52" t="s">
        <v>167</v>
      </c>
      <c r="E13" s="53">
        <v>14.7</v>
      </c>
      <c r="F13" s="53">
        <v>15.1</v>
      </c>
      <c r="G13" s="53">
        <v>16.05</v>
      </c>
      <c r="H13" s="117"/>
      <c r="I13" s="53">
        <v>9.49</v>
      </c>
      <c r="J13" s="53">
        <v>10.27</v>
      </c>
      <c r="K13" s="53">
        <v>11.22</v>
      </c>
      <c r="L13" s="117"/>
      <c r="M13" s="145">
        <v>13.36</v>
      </c>
      <c r="N13" s="53">
        <v>15.33</v>
      </c>
      <c r="O13" s="53">
        <v>16.98</v>
      </c>
      <c r="P13" s="117"/>
      <c r="Q13" s="53">
        <v>7.93</v>
      </c>
      <c r="R13" s="53">
        <v>10.28</v>
      </c>
      <c r="S13" s="53">
        <v>11.08</v>
      </c>
      <c r="T13" s="51"/>
      <c r="U13" s="17"/>
      <c r="V13" s="17"/>
      <c r="W13" s="17"/>
      <c r="AC13" s="8"/>
      <c r="AD13" s="8"/>
      <c r="AF13" s="8"/>
    </row>
    <row r="14" spans="3:32" s="5" customFormat="1" ht="9.75" customHeight="1">
      <c r="C14" s="42"/>
      <c r="D14" s="43" t="s">
        <v>125</v>
      </c>
      <c r="E14" s="44">
        <v>14.81</v>
      </c>
      <c r="F14" s="44">
        <v>14.42</v>
      </c>
      <c r="G14" s="44">
        <v>15.81</v>
      </c>
      <c r="H14" s="135"/>
      <c r="I14" s="44">
        <v>9.38</v>
      </c>
      <c r="J14" s="44">
        <v>11.72</v>
      </c>
      <c r="K14" s="44">
        <v>11.73</v>
      </c>
      <c r="L14" s="135"/>
      <c r="M14" s="146">
        <v>11.16</v>
      </c>
      <c r="N14" s="44">
        <v>13.5</v>
      </c>
      <c r="O14" s="44">
        <v>12.89</v>
      </c>
      <c r="P14" s="135"/>
      <c r="Q14" s="44">
        <v>6.43</v>
      </c>
      <c r="R14" s="44">
        <v>8.61</v>
      </c>
      <c r="S14" s="44">
        <v>8.47</v>
      </c>
      <c r="T14" s="42"/>
      <c r="U14" s="17"/>
      <c r="V14" s="17"/>
      <c r="W14" s="17"/>
      <c r="AC14" s="8"/>
      <c r="AD14" s="8"/>
      <c r="AF14" s="8"/>
    </row>
    <row r="15" spans="3:32" s="5" customFormat="1" ht="9.75" customHeight="1">
      <c r="C15" s="55"/>
      <c r="D15" s="56" t="s">
        <v>150</v>
      </c>
      <c r="E15" s="57">
        <v>6.44</v>
      </c>
      <c r="F15" s="57">
        <v>6.6</v>
      </c>
      <c r="G15" s="57">
        <v>6.6</v>
      </c>
      <c r="H15" s="136"/>
      <c r="I15" s="57">
        <v>5.16</v>
      </c>
      <c r="J15" s="57">
        <v>5.52</v>
      </c>
      <c r="K15" s="57">
        <v>5.62</v>
      </c>
      <c r="L15" s="136"/>
      <c r="M15" s="147">
        <v>6.7314</v>
      </c>
      <c r="N15" s="57">
        <v>7.7002</v>
      </c>
      <c r="O15" s="57">
        <v>8.8347</v>
      </c>
      <c r="P15" s="136"/>
      <c r="Q15" s="57">
        <v>4.5324</v>
      </c>
      <c r="R15" s="57">
        <v>5.4024</v>
      </c>
      <c r="S15" s="57">
        <v>6.2609</v>
      </c>
      <c r="T15" s="55"/>
      <c r="U15" s="17"/>
      <c r="V15" s="17"/>
      <c r="W15" s="17"/>
      <c r="AC15" s="8"/>
      <c r="AD15" s="8"/>
      <c r="AF15" s="8"/>
    </row>
    <row r="16" spans="3:32" s="5" customFormat="1" ht="9.75" customHeight="1">
      <c r="C16" s="55"/>
      <c r="D16" s="56" t="s">
        <v>142</v>
      </c>
      <c r="E16" s="57">
        <v>8.68</v>
      </c>
      <c r="F16" s="57">
        <v>9.85</v>
      </c>
      <c r="G16" s="57">
        <v>10.67</v>
      </c>
      <c r="H16" s="136"/>
      <c r="I16" s="57">
        <v>7.13</v>
      </c>
      <c r="J16" s="57">
        <v>8.7</v>
      </c>
      <c r="K16" s="57">
        <v>9.3</v>
      </c>
      <c r="L16" s="136"/>
      <c r="M16" s="147">
        <v>7.4937</v>
      </c>
      <c r="N16" s="57">
        <v>10.0261</v>
      </c>
      <c r="O16" s="57">
        <v>9.4537</v>
      </c>
      <c r="P16" s="136"/>
      <c r="Q16" s="57">
        <v>6.0791</v>
      </c>
      <c r="R16" s="57">
        <v>8.7355</v>
      </c>
      <c r="S16" s="57">
        <v>7.8103</v>
      </c>
      <c r="T16" s="55"/>
      <c r="U16" s="17"/>
      <c r="V16" s="17"/>
      <c r="W16" s="17"/>
      <c r="AC16" s="8"/>
      <c r="AD16" s="8"/>
      <c r="AF16" s="8"/>
    </row>
    <row r="17" spans="3:32" s="5" customFormat="1" ht="9.75" customHeight="1">
      <c r="C17" s="55"/>
      <c r="D17" s="56" t="s">
        <v>130</v>
      </c>
      <c r="E17" s="57">
        <v>22.78</v>
      </c>
      <c r="F17" s="57">
        <v>23.62</v>
      </c>
      <c r="G17" s="57">
        <v>25.79</v>
      </c>
      <c r="H17" s="136"/>
      <c r="I17" s="57">
        <v>10.86</v>
      </c>
      <c r="J17" s="57">
        <v>12.06</v>
      </c>
      <c r="K17" s="57">
        <v>10.74</v>
      </c>
      <c r="L17" s="136"/>
      <c r="M17" s="147">
        <v>28.4389</v>
      </c>
      <c r="N17" s="57">
        <v>29.8205</v>
      </c>
      <c r="O17" s="57">
        <v>30.8429</v>
      </c>
      <c r="P17" s="136"/>
      <c r="Q17" s="57">
        <v>8.4941</v>
      </c>
      <c r="R17" s="57">
        <v>8.5776</v>
      </c>
      <c r="S17" s="57">
        <v>8.1568</v>
      </c>
      <c r="T17" s="55"/>
      <c r="U17" s="17"/>
      <c r="V17" s="17"/>
      <c r="W17" s="17"/>
      <c r="AC17" s="8"/>
      <c r="AD17" s="8"/>
      <c r="AF17" s="8"/>
    </row>
    <row r="18" spans="3:32" s="5" customFormat="1" ht="9.75" customHeight="1">
      <c r="C18" s="55"/>
      <c r="D18" s="56" t="s">
        <v>135</v>
      </c>
      <c r="E18" s="57">
        <v>17.85</v>
      </c>
      <c r="F18" s="57">
        <v>18.32</v>
      </c>
      <c r="G18" s="57">
        <v>19.49</v>
      </c>
      <c r="H18" s="136"/>
      <c r="I18" s="57">
        <v>10.47</v>
      </c>
      <c r="J18" s="57">
        <v>11.53</v>
      </c>
      <c r="K18" s="57">
        <v>12.72</v>
      </c>
      <c r="L18" s="136"/>
      <c r="M18" s="147">
        <v>13.56</v>
      </c>
      <c r="N18" s="57">
        <v>15.98</v>
      </c>
      <c r="O18" s="57">
        <v>18.45</v>
      </c>
      <c r="P18" s="136"/>
      <c r="Q18" s="57">
        <v>10.29</v>
      </c>
      <c r="R18" s="57">
        <v>13.44</v>
      </c>
      <c r="S18" s="57">
        <v>15.79</v>
      </c>
      <c r="T18" s="55"/>
      <c r="U18" s="17"/>
      <c r="V18" s="17"/>
      <c r="W18" s="17"/>
      <c r="AC18" s="8"/>
      <c r="AD18" s="8"/>
      <c r="AF18" s="8"/>
    </row>
    <row r="19" spans="3:32" s="5" customFormat="1" ht="9.75" customHeight="1">
      <c r="C19" s="55"/>
      <c r="D19" s="56" t="s">
        <v>145</v>
      </c>
      <c r="E19" s="57">
        <v>6.78</v>
      </c>
      <c r="F19" s="57">
        <v>7.31</v>
      </c>
      <c r="G19" s="57">
        <v>7.5</v>
      </c>
      <c r="H19" s="136"/>
      <c r="I19" s="57">
        <v>5.57</v>
      </c>
      <c r="J19" s="57">
        <v>6.02</v>
      </c>
      <c r="K19" s="57">
        <v>6.3</v>
      </c>
      <c r="L19" s="136"/>
      <c r="M19" s="147">
        <v>4.6298</v>
      </c>
      <c r="N19" s="57">
        <v>4.6349</v>
      </c>
      <c r="O19" s="57">
        <v>5.8882</v>
      </c>
      <c r="P19" s="136"/>
      <c r="Q19" s="57">
        <v>3.2474</v>
      </c>
      <c r="R19" s="57">
        <v>3.3566</v>
      </c>
      <c r="S19" s="57">
        <v>4.3553</v>
      </c>
      <c r="T19" s="55"/>
      <c r="U19" s="17"/>
      <c r="V19" s="17"/>
      <c r="W19" s="17"/>
      <c r="AC19" s="8"/>
      <c r="AD19" s="8"/>
      <c r="AF19" s="8"/>
    </row>
    <row r="20" spans="3:32" s="5" customFormat="1" ht="9.75" customHeight="1">
      <c r="C20" s="55"/>
      <c r="D20" s="56" t="s">
        <v>126</v>
      </c>
      <c r="E20" s="57">
        <v>14.36</v>
      </c>
      <c r="F20" s="57">
        <v>14.9</v>
      </c>
      <c r="G20" s="57">
        <v>16.62</v>
      </c>
      <c r="H20" s="136"/>
      <c r="I20" s="57">
        <v>10.56</v>
      </c>
      <c r="J20" s="57">
        <v>11.48</v>
      </c>
      <c r="K20" s="57">
        <v>12.77</v>
      </c>
      <c r="L20" s="136"/>
      <c r="M20" s="147">
        <v>9.98</v>
      </c>
      <c r="N20" s="57">
        <v>12.51</v>
      </c>
      <c r="O20" s="57">
        <v>16.732</v>
      </c>
      <c r="P20" s="136"/>
      <c r="Q20" s="57" t="s">
        <v>24</v>
      </c>
      <c r="R20" s="57" t="s">
        <v>24</v>
      </c>
      <c r="S20" s="57" t="s">
        <v>24</v>
      </c>
      <c r="T20" s="55"/>
      <c r="U20" s="17"/>
      <c r="V20" s="17"/>
      <c r="W20" s="17"/>
      <c r="AC20" s="8"/>
      <c r="AD20" s="8"/>
      <c r="AF20" s="8"/>
    </row>
    <row r="21" spans="3:32" s="5" customFormat="1" ht="9.75" customHeight="1">
      <c r="C21" s="55"/>
      <c r="D21" s="56" t="s">
        <v>139</v>
      </c>
      <c r="E21" s="57">
        <v>6.88</v>
      </c>
      <c r="F21" s="57">
        <v>7.01</v>
      </c>
      <c r="G21" s="57">
        <v>7.2</v>
      </c>
      <c r="H21" s="136"/>
      <c r="I21" s="57">
        <v>6.97</v>
      </c>
      <c r="J21" s="57">
        <v>7.28</v>
      </c>
      <c r="K21" s="57">
        <v>7.61</v>
      </c>
      <c r="L21" s="136"/>
      <c r="M21" s="147" t="s">
        <v>24</v>
      </c>
      <c r="N21" s="57" t="s">
        <v>24</v>
      </c>
      <c r="O21" s="57" t="s">
        <v>24</v>
      </c>
      <c r="P21" s="136"/>
      <c r="Q21" s="57" t="s">
        <v>24</v>
      </c>
      <c r="R21" s="57" t="s">
        <v>24</v>
      </c>
      <c r="S21" s="57" t="s">
        <v>24</v>
      </c>
      <c r="T21" s="55"/>
      <c r="U21" s="17"/>
      <c r="V21" s="17"/>
      <c r="W21" s="17"/>
      <c r="AC21" s="8"/>
      <c r="AD21" s="8"/>
      <c r="AF21" s="8"/>
    </row>
    <row r="22" spans="3:32" s="5" customFormat="1" ht="9.75" customHeight="1">
      <c r="C22" s="55"/>
      <c r="D22" s="56" t="s">
        <v>137</v>
      </c>
      <c r="E22" s="57">
        <v>10.97</v>
      </c>
      <c r="F22" s="57">
        <v>11.47</v>
      </c>
      <c r="G22" s="57">
        <v>12.25</v>
      </c>
      <c r="H22" s="136"/>
      <c r="I22" s="57">
        <v>8.36</v>
      </c>
      <c r="J22" s="57">
        <v>8.79</v>
      </c>
      <c r="K22" s="57">
        <v>9.87</v>
      </c>
      <c r="L22" s="136"/>
      <c r="M22" s="147">
        <v>11.8956</v>
      </c>
      <c r="N22" s="57">
        <v>13.63</v>
      </c>
      <c r="O22" s="57">
        <v>14.2344</v>
      </c>
      <c r="P22" s="136"/>
      <c r="Q22" s="57">
        <v>5.4325</v>
      </c>
      <c r="R22" s="57">
        <v>8.4</v>
      </c>
      <c r="S22" s="57">
        <v>8.2054</v>
      </c>
      <c r="T22" s="55"/>
      <c r="U22" s="17"/>
      <c r="V22" s="17"/>
      <c r="W22" s="17"/>
      <c r="AC22" s="8"/>
      <c r="AD22" s="8"/>
      <c r="AF22" s="8"/>
    </row>
    <row r="23" spans="3:32" s="5" customFormat="1" ht="9.75" customHeight="1">
      <c r="C23" s="55"/>
      <c r="D23" s="56" t="s">
        <v>136</v>
      </c>
      <c r="E23" s="57">
        <v>11.94</v>
      </c>
      <c r="F23" s="57">
        <v>11.94</v>
      </c>
      <c r="G23" s="57">
        <v>12.11</v>
      </c>
      <c r="H23" s="136"/>
      <c r="I23" s="57">
        <v>6.91</v>
      </c>
      <c r="J23" s="57">
        <v>6.91</v>
      </c>
      <c r="K23" s="57">
        <v>7.01</v>
      </c>
      <c r="L23" s="136"/>
      <c r="M23" s="147">
        <v>10.57</v>
      </c>
      <c r="N23" s="57">
        <v>12.72</v>
      </c>
      <c r="O23" s="57">
        <v>13.46</v>
      </c>
      <c r="P23" s="136"/>
      <c r="Q23" s="57">
        <v>7.58</v>
      </c>
      <c r="R23" s="57">
        <v>9.78</v>
      </c>
      <c r="S23" s="57">
        <v>9.26</v>
      </c>
      <c r="T23" s="55"/>
      <c r="U23" s="17"/>
      <c r="V23" s="17"/>
      <c r="W23" s="17"/>
      <c r="AC23" s="8"/>
      <c r="AD23" s="8"/>
      <c r="AF23" s="8"/>
    </row>
    <row r="24" spans="3:32" s="5" customFormat="1" ht="9.75" customHeight="1">
      <c r="C24" s="55"/>
      <c r="D24" s="56" t="s">
        <v>138</v>
      </c>
      <c r="E24" s="57">
        <v>19.7</v>
      </c>
      <c r="F24" s="57">
        <v>21.08</v>
      </c>
      <c r="G24" s="57">
        <v>23.29</v>
      </c>
      <c r="H24" s="136"/>
      <c r="I24" s="57">
        <v>12.02</v>
      </c>
      <c r="J24" s="57">
        <v>13.29</v>
      </c>
      <c r="K24" s="57">
        <v>15.26</v>
      </c>
      <c r="L24" s="136"/>
      <c r="M24" s="147">
        <v>15.341</v>
      </c>
      <c r="N24" s="57">
        <v>16.5</v>
      </c>
      <c r="O24" s="57">
        <v>18.335</v>
      </c>
      <c r="P24" s="136"/>
      <c r="Q24" s="57">
        <v>7.303</v>
      </c>
      <c r="R24" s="57">
        <v>8.406</v>
      </c>
      <c r="S24" s="57">
        <v>9.877</v>
      </c>
      <c r="T24" s="55"/>
      <c r="U24" s="17"/>
      <c r="V24" s="17"/>
      <c r="W24" s="17"/>
      <c r="AC24" s="8"/>
      <c r="AD24" s="8"/>
      <c r="AF24" s="8"/>
    </row>
    <row r="25" spans="3:32" s="5" customFormat="1" ht="9.75" customHeight="1">
      <c r="C25" s="55"/>
      <c r="D25" s="56" t="s">
        <v>140</v>
      </c>
      <c r="E25" s="57">
        <v>10.74</v>
      </c>
      <c r="F25" s="57">
        <v>14.31</v>
      </c>
      <c r="G25" s="57">
        <v>13.76</v>
      </c>
      <c r="H25" s="136"/>
      <c r="I25" s="57">
        <v>9.27</v>
      </c>
      <c r="J25" s="57">
        <v>13.04</v>
      </c>
      <c r="K25" s="57">
        <v>12.26</v>
      </c>
      <c r="L25" s="136"/>
      <c r="M25" s="147" t="s">
        <v>18</v>
      </c>
      <c r="N25" s="57" t="s">
        <v>18</v>
      </c>
      <c r="O25" s="57" t="s">
        <v>18</v>
      </c>
      <c r="P25" s="136"/>
      <c r="Q25" s="57" t="s">
        <v>18</v>
      </c>
      <c r="R25" s="57" t="s">
        <v>18</v>
      </c>
      <c r="S25" s="57" t="s">
        <v>18</v>
      </c>
      <c r="T25" s="55"/>
      <c r="U25" s="17"/>
      <c r="V25" s="17"/>
      <c r="W25" s="17"/>
      <c r="Y25" s="16"/>
      <c r="AC25" s="8"/>
      <c r="AD25" s="8"/>
      <c r="AF25" s="8"/>
    </row>
    <row r="26" spans="3:32" s="5" customFormat="1" ht="9.75" customHeight="1">
      <c r="C26" s="55"/>
      <c r="D26" s="56" t="s">
        <v>133</v>
      </c>
      <c r="E26" s="57">
        <v>8.28</v>
      </c>
      <c r="F26" s="57">
        <v>8.29</v>
      </c>
      <c r="G26" s="57">
        <v>6.88</v>
      </c>
      <c r="H26" s="136"/>
      <c r="I26" s="57">
        <v>4.82</v>
      </c>
      <c r="J26" s="57">
        <v>4.82</v>
      </c>
      <c r="K26" s="57">
        <v>5.23</v>
      </c>
      <c r="L26" s="136"/>
      <c r="M26" s="147">
        <v>4.5383</v>
      </c>
      <c r="N26" s="57">
        <v>5.3448</v>
      </c>
      <c r="O26" s="57">
        <v>7.4982</v>
      </c>
      <c r="P26" s="136"/>
      <c r="Q26" s="57">
        <v>4.1074</v>
      </c>
      <c r="R26" s="57">
        <v>4.7701</v>
      </c>
      <c r="S26" s="57">
        <v>6.2366</v>
      </c>
      <c r="T26" s="55"/>
      <c r="U26" s="17"/>
      <c r="V26" s="17"/>
      <c r="W26" s="17"/>
      <c r="Y26" s="16"/>
      <c r="AC26" s="8"/>
      <c r="AD26" s="8"/>
      <c r="AF26" s="8"/>
    </row>
    <row r="27" spans="3:32" s="5" customFormat="1" ht="9.75" customHeight="1">
      <c r="C27" s="55"/>
      <c r="D27" s="56" t="s">
        <v>132</v>
      </c>
      <c r="E27" s="57">
        <v>7.18</v>
      </c>
      <c r="F27" s="57">
        <v>7.18</v>
      </c>
      <c r="G27" s="57">
        <v>7.76</v>
      </c>
      <c r="H27" s="136"/>
      <c r="I27" s="57">
        <v>5.88</v>
      </c>
      <c r="J27" s="57">
        <v>5.88</v>
      </c>
      <c r="K27" s="57">
        <v>6.46</v>
      </c>
      <c r="L27" s="136"/>
      <c r="M27" s="147">
        <v>5.4101</v>
      </c>
      <c r="N27" s="57">
        <v>6.2379</v>
      </c>
      <c r="O27" s="57">
        <v>7.0445</v>
      </c>
      <c r="P27" s="136"/>
      <c r="Q27" s="57">
        <v>4.2545</v>
      </c>
      <c r="R27" s="57">
        <v>5.256</v>
      </c>
      <c r="S27" s="57">
        <v>7.1045</v>
      </c>
      <c r="T27" s="55"/>
      <c r="U27" s="17"/>
      <c r="V27" s="17"/>
      <c r="W27" s="17"/>
      <c r="Y27" s="16"/>
      <c r="AC27" s="8"/>
      <c r="AD27" s="8"/>
      <c r="AF27" s="8"/>
    </row>
    <row r="28" spans="3:32" s="5" customFormat="1" ht="9.75" customHeight="1">
      <c r="C28" s="55"/>
      <c r="D28" s="56" t="s">
        <v>124</v>
      </c>
      <c r="E28" s="57">
        <v>14.78</v>
      </c>
      <c r="F28" s="57">
        <v>16.03</v>
      </c>
      <c r="G28" s="57">
        <v>16.84</v>
      </c>
      <c r="H28" s="136"/>
      <c r="I28" s="57">
        <v>9.02</v>
      </c>
      <c r="J28" s="57">
        <v>9.49</v>
      </c>
      <c r="K28" s="57">
        <v>10.54</v>
      </c>
      <c r="L28" s="136"/>
      <c r="M28" s="147">
        <v>8.1359</v>
      </c>
      <c r="N28" s="57">
        <v>10.3253</v>
      </c>
      <c r="O28" s="57">
        <v>11.5175</v>
      </c>
      <c r="P28" s="136"/>
      <c r="Q28" s="57">
        <v>7.3619</v>
      </c>
      <c r="R28" s="57">
        <v>9.5513</v>
      </c>
      <c r="S28" s="57">
        <v>10.4453</v>
      </c>
      <c r="T28" s="55"/>
      <c r="U28" s="17"/>
      <c r="V28" s="17"/>
      <c r="W28" s="17"/>
      <c r="Y28" s="16"/>
      <c r="AC28" s="8"/>
      <c r="AD28" s="8"/>
      <c r="AF28" s="8"/>
    </row>
    <row r="29" spans="3:32" s="5" customFormat="1" ht="9.75" customHeight="1">
      <c r="C29" s="55"/>
      <c r="D29" s="56" t="s">
        <v>147</v>
      </c>
      <c r="E29" s="57">
        <v>10.64</v>
      </c>
      <c r="F29" s="57">
        <v>10.75</v>
      </c>
      <c r="G29" s="57">
        <v>12.22</v>
      </c>
      <c r="H29" s="136"/>
      <c r="I29" s="57">
        <v>8.86</v>
      </c>
      <c r="J29" s="57">
        <v>9.13</v>
      </c>
      <c r="K29" s="57">
        <v>9.84</v>
      </c>
      <c r="L29" s="136"/>
      <c r="M29" s="147">
        <v>5.0999</v>
      </c>
      <c r="N29" s="57">
        <v>5.2819</v>
      </c>
      <c r="O29" s="57">
        <v>7.1601</v>
      </c>
      <c r="P29" s="136"/>
      <c r="Q29" s="57">
        <v>6.9389</v>
      </c>
      <c r="R29" s="57">
        <v>9.4029</v>
      </c>
      <c r="S29" s="57">
        <v>11.637</v>
      </c>
      <c r="T29" s="55"/>
      <c r="U29" s="17"/>
      <c r="V29" s="17"/>
      <c r="W29" s="17"/>
      <c r="AC29" s="8"/>
      <c r="AD29" s="8"/>
      <c r="AF29" s="8"/>
    </row>
    <row r="30" spans="3:32" s="5" customFormat="1" ht="9.75" customHeight="1">
      <c r="C30" s="55"/>
      <c r="D30" s="56" t="s">
        <v>143</v>
      </c>
      <c r="E30" s="57">
        <v>7.64</v>
      </c>
      <c r="F30" s="57">
        <v>9.49</v>
      </c>
      <c r="G30" s="57">
        <v>9.87</v>
      </c>
      <c r="H30" s="136"/>
      <c r="I30" s="57">
        <v>7.41</v>
      </c>
      <c r="J30" s="57">
        <v>7.46</v>
      </c>
      <c r="K30" s="57">
        <v>9.42</v>
      </c>
      <c r="L30" s="136"/>
      <c r="M30" s="147" t="s">
        <v>18</v>
      </c>
      <c r="N30" s="57" t="s">
        <v>18</v>
      </c>
      <c r="O30" s="57" t="s">
        <v>18</v>
      </c>
      <c r="P30" s="136"/>
      <c r="Q30" s="57" t="s">
        <v>18</v>
      </c>
      <c r="R30" s="57" t="s">
        <v>18</v>
      </c>
      <c r="S30" s="57" t="s">
        <v>18</v>
      </c>
      <c r="T30" s="55"/>
      <c r="U30" s="17"/>
      <c r="V30" s="17"/>
      <c r="W30" s="17"/>
      <c r="AC30" s="8"/>
      <c r="AD30" s="8"/>
      <c r="AF30" s="8"/>
    </row>
    <row r="31" spans="3:32" s="5" customFormat="1" ht="9.75" customHeight="1">
      <c r="C31" s="55"/>
      <c r="D31" s="56" t="s">
        <v>127</v>
      </c>
      <c r="E31" s="57">
        <v>19.55</v>
      </c>
      <c r="F31" s="57">
        <v>20.87</v>
      </c>
      <c r="G31" s="57">
        <v>21.8</v>
      </c>
      <c r="H31" s="136"/>
      <c r="I31" s="57">
        <v>10.7</v>
      </c>
      <c r="J31" s="57">
        <v>11.38</v>
      </c>
      <c r="K31" s="57">
        <v>12.25</v>
      </c>
      <c r="L31" s="136"/>
      <c r="M31" s="147">
        <v>15.17</v>
      </c>
      <c r="N31" s="57">
        <v>16.92</v>
      </c>
      <c r="O31" s="57">
        <v>18.42</v>
      </c>
      <c r="P31" s="136"/>
      <c r="Q31" s="57">
        <v>8.9</v>
      </c>
      <c r="R31" s="57">
        <v>11.15</v>
      </c>
      <c r="S31" s="57">
        <v>11.59</v>
      </c>
      <c r="T31" s="55"/>
      <c r="U31" s="17"/>
      <c r="V31" s="17"/>
      <c r="W31" s="17"/>
      <c r="AC31" s="8"/>
      <c r="AD31" s="8"/>
      <c r="AF31" s="8"/>
    </row>
    <row r="32" spans="3:32" s="5" customFormat="1" ht="9.75" customHeight="1">
      <c r="C32" s="55"/>
      <c r="D32" s="56" t="s">
        <v>128</v>
      </c>
      <c r="E32" s="57">
        <v>14.13</v>
      </c>
      <c r="F32" s="57">
        <v>13.4</v>
      </c>
      <c r="G32" s="57">
        <v>15.45</v>
      </c>
      <c r="H32" s="136"/>
      <c r="I32" s="57">
        <v>9.92</v>
      </c>
      <c r="J32" s="57">
        <v>10.35</v>
      </c>
      <c r="K32" s="57">
        <v>11.43</v>
      </c>
      <c r="L32" s="136"/>
      <c r="M32" s="147">
        <v>13.36</v>
      </c>
      <c r="N32" s="57">
        <v>15.65</v>
      </c>
      <c r="O32" s="57">
        <v>15.99</v>
      </c>
      <c r="P32" s="136"/>
      <c r="Q32" s="57">
        <v>9.83</v>
      </c>
      <c r="R32" s="57">
        <v>12.99</v>
      </c>
      <c r="S32" s="57">
        <v>13.27</v>
      </c>
      <c r="T32" s="55"/>
      <c r="U32" s="17"/>
      <c r="V32" s="17"/>
      <c r="W32" s="17"/>
      <c r="AC32" s="8"/>
      <c r="AD32" s="8"/>
      <c r="AF32" s="8"/>
    </row>
    <row r="33" spans="3:32" s="5" customFormat="1" ht="9.75" customHeight="1">
      <c r="C33" s="55"/>
      <c r="D33" s="56" t="s">
        <v>148</v>
      </c>
      <c r="E33" s="57">
        <v>10.64</v>
      </c>
      <c r="F33" s="57">
        <v>11.9</v>
      </c>
      <c r="G33" s="57">
        <v>12.16</v>
      </c>
      <c r="H33" s="136"/>
      <c r="I33" s="57">
        <v>6.78</v>
      </c>
      <c r="J33" s="57">
        <v>7.27</v>
      </c>
      <c r="K33" s="57">
        <v>7.23</v>
      </c>
      <c r="L33" s="136"/>
      <c r="M33" s="147">
        <v>7.5501</v>
      </c>
      <c r="N33" s="57">
        <v>9.4631</v>
      </c>
      <c r="O33" s="57">
        <v>10.6921</v>
      </c>
      <c r="P33" s="136"/>
      <c r="Q33" s="57">
        <v>6.4715</v>
      </c>
      <c r="R33" s="57">
        <v>8.2537</v>
      </c>
      <c r="S33" s="57">
        <v>9.2048</v>
      </c>
      <c r="T33" s="55"/>
      <c r="U33" s="17"/>
      <c r="V33" s="17"/>
      <c r="W33" s="17"/>
      <c r="AC33" s="8"/>
      <c r="AD33" s="8"/>
      <c r="AF33" s="8"/>
    </row>
    <row r="34" spans="3:32" s="5" customFormat="1" ht="9.75" customHeight="1">
      <c r="C34" s="55"/>
      <c r="D34" s="56" t="s">
        <v>144</v>
      </c>
      <c r="E34" s="57">
        <v>13.81</v>
      </c>
      <c r="F34" s="57">
        <v>14.1</v>
      </c>
      <c r="G34" s="57">
        <v>15</v>
      </c>
      <c r="H34" s="136"/>
      <c r="I34" s="57">
        <v>7.49</v>
      </c>
      <c r="J34" s="57">
        <v>8.58</v>
      </c>
      <c r="K34" s="57">
        <v>9.03</v>
      </c>
      <c r="L34" s="136"/>
      <c r="M34" s="147">
        <v>12.338</v>
      </c>
      <c r="N34" s="57">
        <v>14.52</v>
      </c>
      <c r="O34" s="57">
        <v>13.881</v>
      </c>
      <c r="P34" s="136"/>
      <c r="Q34" s="57">
        <v>6.33</v>
      </c>
      <c r="R34" s="57">
        <v>8.01</v>
      </c>
      <c r="S34" s="57">
        <v>8.15</v>
      </c>
      <c r="T34" s="55"/>
      <c r="U34" s="17"/>
      <c r="V34" s="17"/>
      <c r="W34" s="17"/>
      <c r="AC34" s="8"/>
      <c r="AD34" s="8"/>
      <c r="AF34" s="8"/>
    </row>
    <row r="35" spans="3:32" s="5" customFormat="1" ht="9.75" customHeight="1">
      <c r="C35" s="55"/>
      <c r="D35" s="56" t="s">
        <v>149</v>
      </c>
      <c r="E35" s="57">
        <v>7.79</v>
      </c>
      <c r="F35" s="57">
        <v>9.43</v>
      </c>
      <c r="G35" s="57">
        <v>10.17</v>
      </c>
      <c r="H35" s="136"/>
      <c r="I35" s="57">
        <v>9.15</v>
      </c>
      <c r="J35" s="57">
        <v>9.2</v>
      </c>
      <c r="K35" s="57">
        <v>10.02</v>
      </c>
      <c r="L35" s="136"/>
      <c r="M35" s="147">
        <v>4.792</v>
      </c>
      <c r="N35" s="57">
        <v>7.6597</v>
      </c>
      <c r="O35" s="57">
        <v>9.0491</v>
      </c>
      <c r="P35" s="136"/>
      <c r="Q35" s="57">
        <v>4.378</v>
      </c>
      <c r="R35" s="57">
        <v>7.4179</v>
      </c>
      <c r="S35" s="57">
        <v>8.71</v>
      </c>
      <c r="T35" s="55"/>
      <c r="U35" s="17"/>
      <c r="V35" s="17"/>
      <c r="W35" s="17"/>
      <c r="AC35" s="8"/>
      <c r="AD35" s="8"/>
      <c r="AF35" s="8"/>
    </row>
    <row r="36" spans="3:32" s="5" customFormat="1" ht="9.75" customHeight="1">
      <c r="C36" s="55"/>
      <c r="D36" s="56" t="s">
        <v>141</v>
      </c>
      <c r="E36" s="57">
        <v>10.33</v>
      </c>
      <c r="F36" s="57">
        <v>10.49</v>
      </c>
      <c r="G36" s="57">
        <v>10.64</v>
      </c>
      <c r="H36" s="136"/>
      <c r="I36" s="57">
        <v>7.33</v>
      </c>
      <c r="J36" s="57">
        <v>7.81</v>
      </c>
      <c r="K36" s="57">
        <v>8.9</v>
      </c>
      <c r="L36" s="136"/>
      <c r="M36" s="147">
        <v>10.3307</v>
      </c>
      <c r="N36" s="57">
        <v>12.9861</v>
      </c>
      <c r="O36" s="57">
        <v>13.86</v>
      </c>
      <c r="P36" s="136"/>
      <c r="Q36" s="57">
        <v>7.065</v>
      </c>
      <c r="R36" s="57">
        <v>9.5538</v>
      </c>
      <c r="S36" s="57">
        <v>9.75</v>
      </c>
      <c r="T36" s="55"/>
      <c r="U36" s="17"/>
      <c r="V36" s="17"/>
      <c r="W36" s="17"/>
      <c r="AC36" s="8"/>
      <c r="AD36" s="8"/>
      <c r="AF36" s="8"/>
    </row>
    <row r="37" spans="3:32" s="5" customFormat="1" ht="9.75" customHeight="1">
      <c r="C37" s="55"/>
      <c r="D37" s="56" t="s">
        <v>146</v>
      </c>
      <c r="E37" s="57">
        <v>13.38</v>
      </c>
      <c r="F37" s="57">
        <v>14.48</v>
      </c>
      <c r="G37" s="57">
        <v>15.37</v>
      </c>
      <c r="H37" s="136"/>
      <c r="I37" s="57">
        <v>8.37</v>
      </c>
      <c r="J37" s="57">
        <v>9.2</v>
      </c>
      <c r="K37" s="57">
        <v>11.11</v>
      </c>
      <c r="L37" s="136"/>
      <c r="M37" s="147">
        <v>8.1404</v>
      </c>
      <c r="N37" s="57">
        <v>10.8823</v>
      </c>
      <c r="O37" s="57">
        <v>11.4817</v>
      </c>
      <c r="P37" s="136"/>
      <c r="Q37" s="57">
        <v>6.0405</v>
      </c>
      <c r="R37" s="57">
        <v>9.1219</v>
      </c>
      <c r="S37" s="57">
        <v>9.5249</v>
      </c>
      <c r="T37" s="55"/>
      <c r="U37" s="17"/>
      <c r="V37" s="17"/>
      <c r="W37" s="17"/>
      <c r="AC37" s="8"/>
      <c r="AD37" s="8"/>
      <c r="AF37" s="8"/>
    </row>
    <row r="38" spans="3:32" s="5" customFormat="1" ht="9.75" customHeight="1">
      <c r="C38" s="55"/>
      <c r="D38" s="56" t="s">
        <v>131</v>
      </c>
      <c r="E38" s="57">
        <v>10.57</v>
      </c>
      <c r="F38" s="57">
        <v>10.78</v>
      </c>
      <c r="G38" s="57">
        <v>11.6</v>
      </c>
      <c r="H38" s="136"/>
      <c r="I38" s="57">
        <v>6.99</v>
      </c>
      <c r="J38" s="57">
        <v>6.86</v>
      </c>
      <c r="K38" s="57">
        <v>6.89</v>
      </c>
      <c r="L38" s="136"/>
      <c r="M38" s="147" t="s">
        <v>24</v>
      </c>
      <c r="N38" s="57" t="s">
        <v>24</v>
      </c>
      <c r="O38" s="57" t="s">
        <v>24</v>
      </c>
      <c r="P38" s="136"/>
      <c r="Q38" s="57">
        <v>8.43</v>
      </c>
      <c r="R38" s="57">
        <v>9.51</v>
      </c>
      <c r="S38" s="57">
        <v>9.87</v>
      </c>
      <c r="T38" s="55"/>
      <c r="U38" s="17"/>
      <c r="V38" s="17"/>
      <c r="W38" s="17"/>
      <c r="AC38" s="8"/>
      <c r="AD38" s="8"/>
      <c r="AF38" s="8"/>
    </row>
    <row r="39" spans="3:32" s="5" customFormat="1" ht="9.75" customHeight="1">
      <c r="C39" s="55"/>
      <c r="D39" s="56" t="s">
        <v>129</v>
      </c>
      <c r="E39" s="57">
        <v>13.97</v>
      </c>
      <c r="F39" s="57">
        <v>14.35</v>
      </c>
      <c r="G39" s="57">
        <v>17.14</v>
      </c>
      <c r="H39" s="136"/>
      <c r="I39" s="57">
        <v>4.68</v>
      </c>
      <c r="J39" s="57">
        <v>5.93</v>
      </c>
      <c r="K39" s="57">
        <v>6.31</v>
      </c>
      <c r="L39" s="136"/>
      <c r="M39" s="147">
        <v>22.1827</v>
      </c>
      <c r="N39" s="57">
        <v>25.9475</v>
      </c>
      <c r="O39" s="57">
        <v>26.5764</v>
      </c>
      <c r="P39" s="136"/>
      <c r="Q39" s="57">
        <v>9.1958</v>
      </c>
      <c r="R39" s="57">
        <v>12.2649</v>
      </c>
      <c r="S39" s="57">
        <v>12.2143</v>
      </c>
      <c r="T39" s="55"/>
      <c r="U39" s="17"/>
      <c r="V39" s="17"/>
      <c r="W39" s="17"/>
      <c r="AC39" s="8"/>
      <c r="AD39" s="8"/>
      <c r="AF39" s="8"/>
    </row>
    <row r="40" spans="3:32" s="5" customFormat="1" ht="9.75" customHeight="1">
      <c r="C40" s="59"/>
      <c r="D40" s="60" t="s">
        <v>134</v>
      </c>
      <c r="E40" s="61">
        <v>8.77</v>
      </c>
      <c r="F40" s="61">
        <v>10.2</v>
      </c>
      <c r="G40" s="61">
        <v>13.16</v>
      </c>
      <c r="H40" s="137"/>
      <c r="I40" s="61">
        <v>6.96</v>
      </c>
      <c r="J40" s="61">
        <v>9.66</v>
      </c>
      <c r="K40" s="61">
        <v>11.44</v>
      </c>
      <c r="L40" s="137"/>
      <c r="M40" s="148">
        <v>7.2566</v>
      </c>
      <c r="N40" s="61">
        <v>8.2364</v>
      </c>
      <c r="O40" s="61">
        <v>11.7574</v>
      </c>
      <c r="P40" s="137"/>
      <c r="Q40" s="61">
        <v>7.1665</v>
      </c>
      <c r="R40" s="61">
        <v>10.8225</v>
      </c>
      <c r="S40" s="61">
        <v>12.7538</v>
      </c>
      <c r="T40" s="59"/>
      <c r="U40" s="17"/>
      <c r="V40" s="17"/>
      <c r="W40" s="17"/>
      <c r="AC40" s="8"/>
      <c r="AD40" s="8"/>
      <c r="AF40" s="8"/>
    </row>
    <row r="41" spans="3:23" s="5" customFormat="1" ht="9.75" customHeight="1">
      <c r="C41" s="39"/>
      <c r="D41" s="40" t="s">
        <v>93</v>
      </c>
      <c r="E41" s="41">
        <v>15.71</v>
      </c>
      <c r="F41" s="41">
        <v>15.33</v>
      </c>
      <c r="G41" s="41">
        <v>18.56</v>
      </c>
      <c r="H41" s="138"/>
      <c r="I41" s="41">
        <v>8.12</v>
      </c>
      <c r="J41" s="41">
        <v>8.06</v>
      </c>
      <c r="K41" s="41">
        <v>10.58</v>
      </c>
      <c r="L41" s="138"/>
      <c r="M41" s="149" t="s">
        <v>24</v>
      </c>
      <c r="N41" s="41" t="s">
        <v>24</v>
      </c>
      <c r="O41" s="41" t="s">
        <v>24</v>
      </c>
      <c r="P41" s="138"/>
      <c r="Q41" s="41" t="s">
        <v>24</v>
      </c>
      <c r="R41" s="41" t="s">
        <v>24</v>
      </c>
      <c r="S41" s="41" t="s">
        <v>24</v>
      </c>
      <c r="T41" s="54"/>
      <c r="U41" s="17"/>
      <c r="V41" s="17"/>
      <c r="W41" s="17"/>
    </row>
    <row r="42" spans="4:44" s="5" customFormat="1" ht="9.75" customHeight="1">
      <c r="D42" s="6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U42" s="150"/>
      <c r="V42" s="18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4:44" s="5" customFormat="1" ht="9.75" customHeight="1">
      <c r="D43" s="16" t="s">
        <v>120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U43" s="17"/>
      <c r="V43" s="18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3:20" ht="9.75" customHeight="1">
      <c r="C44" s="5"/>
      <c r="D44" s="16" t="s">
        <v>123</v>
      </c>
      <c r="E44" s="7"/>
      <c r="F44" s="7"/>
      <c r="G44" s="7"/>
      <c r="H44" s="7"/>
      <c r="I44" s="16"/>
      <c r="J44" s="7"/>
      <c r="K44" s="7"/>
      <c r="L44" s="7"/>
      <c r="M44" s="7"/>
      <c r="N44" s="7"/>
      <c r="O44" s="7"/>
      <c r="P44" s="7"/>
      <c r="Q44" s="7"/>
      <c r="R44" s="7"/>
      <c r="S44" s="5"/>
      <c r="T44" s="5"/>
    </row>
    <row r="45" spans="3:20" ht="9.75" customHeight="1">
      <c r="C45" s="5"/>
      <c r="D45" s="16" t="s">
        <v>121</v>
      </c>
      <c r="E45" s="7"/>
      <c r="F45" s="7"/>
      <c r="G45" s="7"/>
      <c r="H45" s="7"/>
      <c r="I45" s="16"/>
      <c r="J45" s="7"/>
      <c r="K45" s="7"/>
      <c r="L45" s="7"/>
      <c r="M45" s="7"/>
      <c r="N45" s="7"/>
      <c r="O45" s="7"/>
      <c r="P45" s="7"/>
      <c r="Q45" s="7"/>
      <c r="R45" s="7"/>
      <c r="S45" s="5"/>
      <c r="T45" s="5"/>
    </row>
    <row r="46" spans="3:20" ht="9.75" customHeight="1">
      <c r="C46" s="5"/>
      <c r="D46" s="16" t="s">
        <v>122</v>
      </c>
      <c r="E46" s="7"/>
      <c r="F46" s="7"/>
      <c r="G46" s="7"/>
      <c r="H46" s="7"/>
      <c r="I46" s="16"/>
      <c r="J46" s="7"/>
      <c r="K46" s="7"/>
      <c r="L46" s="7"/>
      <c r="M46" s="7"/>
      <c r="N46" s="7"/>
      <c r="O46" s="7"/>
      <c r="P46" s="7"/>
      <c r="Q46" s="7"/>
      <c r="R46" s="7"/>
      <c r="S46" s="5"/>
      <c r="T46" s="5"/>
    </row>
    <row r="47" spans="3:20" ht="9.75" customHeight="1">
      <c r="C47" s="5"/>
      <c r="D47" s="3" t="s">
        <v>168</v>
      </c>
      <c r="E47" s="7"/>
      <c r="F47" s="7"/>
      <c r="G47" s="7"/>
      <c r="H47" s="7"/>
      <c r="I47" s="16"/>
      <c r="J47" s="7"/>
      <c r="K47" s="7"/>
      <c r="L47" s="7"/>
      <c r="M47" s="7"/>
      <c r="N47" s="7"/>
      <c r="O47" s="7"/>
      <c r="P47" s="7"/>
      <c r="Q47" s="7"/>
      <c r="R47" s="7"/>
      <c r="S47" s="5"/>
      <c r="T47" s="5"/>
    </row>
    <row r="48" ht="9.75" customHeight="1">
      <c r="D48" s="3" t="s">
        <v>114</v>
      </c>
    </row>
    <row r="49" ht="9.75" customHeight="1"/>
    <row r="50" ht="9.75" customHeight="1"/>
    <row r="51" ht="9.75" customHeight="1"/>
  </sheetData>
  <mergeCells count="6">
    <mergeCell ref="E9:L9"/>
    <mergeCell ref="M9:T9"/>
    <mergeCell ref="M10:P10"/>
    <mergeCell ref="Q10:T10"/>
    <mergeCell ref="E10:H10"/>
    <mergeCell ref="I10:L10"/>
  </mergeCells>
  <conditionalFormatting sqref="AF8:AF40 AC8:AD40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2400" verticalDpi="2400" orientation="portrait" paperSize="1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2"/>
  <dimension ref="D2:R3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4" width="13.8515625" style="3" customWidth="1"/>
    <col min="5" max="16" width="9.140625" style="3" customWidth="1"/>
    <col min="17" max="17" width="12.57421875" style="3" customWidth="1"/>
    <col min="18" max="16384" width="9.140625" style="3" customWidth="1"/>
  </cols>
  <sheetData>
    <row r="1" s="124" customFormat="1" ht="11.25"/>
    <row r="2" s="1" customFormat="1" ht="11.25">
      <c r="D2" s="1" t="s">
        <v>83</v>
      </c>
    </row>
    <row r="3" s="1" customFormat="1" ht="11.25">
      <c r="D3" s="1" t="s">
        <v>19</v>
      </c>
    </row>
    <row r="4" s="1" customFormat="1" ht="11.25">
      <c r="D4" s="1" t="s">
        <v>36</v>
      </c>
    </row>
    <row r="5" s="1" customFormat="1" ht="11.25"/>
    <row r="6" s="1" customFormat="1" ht="11.25">
      <c r="D6" s="10" t="s">
        <v>203</v>
      </c>
    </row>
    <row r="7" s="1" customFormat="1" ht="11.25">
      <c r="D7" s="1" t="s">
        <v>80</v>
      </c>
    </row>
    <row r="8" spans="5:6" ht="12">
      <c r="E8" s="11"/>
      <c r="F8" s="11"/>
    </row>
    <row r="9" spans="5:18" ht="36">
      <c r="E9" s="12" t="s">
        <v>82</v>
      </c>
      <c r="F9" s="12" t="s">
        <v>81</v>
      </c>
      <c r="O9" s="4"/>
      <c r="R9" s="4"/>
    </row>
    <row r="10" spans="4:18" ht="12">
      <c r="D10" s="3" t="s">
        <v>169</v>
      </c>
      <c r="E10" s="13">
        <v>1.39477</v>
      </c>
      <c r="F10" s="13">
        <v>1.4598900000000001</v>
      </c>
      <c r="G10" s="13"/>
      <c r="O10" s="4"/>
      <c r="R10" s="4"/>
    </row>
    <row r="11" spans="4:18" ht="12">
      <c r="D11" s="3" t="s">
        <v>127</v>
      </c>
      <c r="E11" s="13">
        <v>1.494</v>
      </c>
      <c r="F11" s="13">
        <v>1.173</v>
      </c>
      <c r="G11" s="13"/>
      <c r="O11" s="13"/>
      <c r="R11" s="13"/>
    </row>
    <row r="12" spans="4:18" ht="12">
      <c r="D12" s="3" t="s">
        <v>138</v>
      </c>
      <c r="E12" s="13">
        <v>1.35599</v>
      </c>
      <c r="F12" s="13">
        <v>1.2605</v>
      </c>
      <c r="G12" s="13"/>
      <c r="O12" s="13"/>
      <c r="R12" s="13"/>
    </row>
    <row r="13" spans="4:18" ht="12">
      <c r="D13" s="3" t="s">
        <v>144</v>
      </c>
      <c r="E13" s="13">
        <v>1.39299</v>
      </c>
      <c r="F13" s="13">
        <v>1.19725</v>
      </c>
      <c r="G13" s="13"/>
      <c r="O13" s="13"/>
      <c r="R13" s="13"/>
    </row>
    <row r="14" spans="4:18" ht="12">
      <c r="D14" s="3" t="s">
        <v>135</v>
      </c>
      <c r="E14" s="13">
        <v>1.3495</v>
      </c>
      <c r="F14" s="13">
        <v>1.2365</v>
      </c>
      <c r="G14" s="13"/>
      <c r="O14" s="13"/>
      <c r="R14" s="13"/>
    </row>
    <row r="15" spans="4:18" ht="12">
      <c r="D15" s="3" t="s">
        <v>136</v>
      </c>
      <c r="E15" s="13">
        <v>1.33844</v>
      </c>
      <c r="F15" s="13">
        <v>1.18732</v>
      </c>
      <c r="G15" s="13"/>
      <c r="O15" s="13"/>
      <c r="R15" s="13"/>
    </row>
    <row r="16" spans="4:18" ht="12">
      <c r="D16" s="3" t="s">
        <v>131</v>
      </c>
      <c r="E16" s="13">
        <v>1.35456</v>
      </c>
      <c r="F16" s="13">
        <v>1.1614</v>
      </c>
      <c r="G16" s="13"/>
      <c r="O16" s="13"/>
      <c r="R16" s="13"/>
    </row>
    <row r="17" spans="4:18" ht="12">
      <c r="D17" s="3" t="s">
        <v>130</v>
      </c>
      <c r="E17" s="13">
        <v>1.33548</v>
      </c>
      <c r="F17" s="13">
        <v>1.17442</v>
      </c>
      <c r="G17" s="13"/>
      <c r="O17" s="13"/>
      <c r="R17" s="13"/>
    </row>
    <row r="18" spans="4:18" ht="12">
      <c r="D18" s="3" t="s">
        <v>125</v>
      </c>
      <c r="E18" s="13">
        <v>1.4145699999999999</v>
      </c>
      <c r="F18" s="13">
        <v>1.09527</v>
      </c>
      <c r="G18" s="13"/>
      <c r="O18" s="13"/>
      <c r="R18" s="13"/>
    </row>
    <row r="19" spans="4:18" ht="12">
      <c r="D19" s="3" t="s">
        <v>129</v>
      </c>
      <c r="E19" s="13">
        <v>1.26598</v>
      </c>
      <c r="F19" s="13">
        <v>1.23418</v>
      </c>
      <c r="G19" s="13"/>
      <c r="O19" s="13"/>
      <c r="R19" s="13"/>
    </row>
    <row r="20" spans="4:18" ht="12">
      <c r="D20" s="3" t="s">
        <v>142</v>
      </c>
      <c r="E20" s="13">
        <v>1.1962000000000002</v>
      </c>
      <c r="F20" s="13">
        <v>1.2120499999999998</v>
      </c>
      <c r="G20" s="13"/>
      <c r="O20" s="13"/>
      <c r="R20" s="13"/>
    </row>
    <row r="21" spans="4:18" ht="12">
      <c r="D21" s="3" t="s">
        <v>126</v>
      </c>
      <c r="E21" s="13">
        <v>1.195</v>
      </c>
      <c r="F21" s="13">
        <v>1.199</v>
      </c>
      <c r="G21" s="13"/>
      <c r="O21" s="13"/>
      <c r="R21" s="13"/>
    </row>
    <row r="22" spans="4:18" ht="12">
      <c r="D22" s="3" t="s">
        <v>146</v>
      </c>
      <c r="E22" s="13">
        <v>1.1596600000000001</v>
      </c>
      <c r="F22" s="13">
        <v>1.21588</v>
      </c>
      <c r="G22" s="13"/>
      <c r="O22" s="13"/>
      <c r="R22" s="13"/>
    </row>
    <row r="23" spans="4:18" ht="11.25">
      <c r="D23" s="3" t="s">
        <v>128</v>
      </c>
      <c r="E23" s="13">
        <v>1.183</v>
      </c>
      <c r="F23" s="13">
        <v>1.156</v>
      </c>
      <c r="G23" s="13"/>
      <c r="O23" s="13"/>
      <c r="R23" s="13"/>
    </row>
    <row r="24" spans="4:18" ht="11.25">
      <c r="D24" s="3" t="s">
        <v>147</v>
      </c>
      <c r="E24" s="13">
        <v>1.1458499999999998</v>
      </c>
      <c r="F24" s="13">
        <v>1.16472</v>
      </c>
      <c r="G24" s="13"/>
      <c r="O24" s="13"/>
      <c r="R24" s="13"/>
    </row>
    <row r="25" spans="4:18" ht="11.25">
      <c r="D25" s="3" t="s">
        <v>148</v>
      </c>
      <c r="E25" s="13">
        <v>1.18198</v>
      </c>
      <c r="F25" s="13">
        <v>1.12213</v>
      </c>
      <c r="G25" s="13"/>
      <c r="O25" s="13"/>
      <c r="R25" s="13"/>
    </row>
    <row r="26" spans="4:18" ht="11.25">
      <c r="D26" s="3" t="s">
        <v>139</v>
      </c>
      <c r="E26" s="13">
        <v>1.1</v>
      </c>
      <c r="F26" s="13">
        <v>1.116</v>
      </c>
      <c r="G26" s="13"/>
      <c r="O26" s="13"/>
      <c r="R26" s="13"/>
    </row>
    <row r="27" spans="4:18" ht="11.25">
      <c r="D27" s="3" t="s">
        <v>124</v>
      </c>
      <c r="E27" s="13">
        <v>1.154</v>
      </c>
      <c r="F27" s="13">
        <v>1.016</v>
      </c>
      <c r="G27" s="13"/>
      <c r="O27" s="13"/>
      <c r="R27" s="13"/>
    </row>
    <row r="28" spans="4:18" ht="11.25">
      <c r="D28" s="3" t="s">
        <v>137</v>
      </c>
      <c r="E28" s="13">
        <v>1.09833</v>
      </c>
      <c r="F28" s="13">
        <v>1.05245</v>
      </c>
      <c r="G28" s="13"/>
      <c r="O28" s="13"/>
      <c r="R28" s="13"/>
    </row>
    <row r="29" spans="4:18" ht="11.25">
      <c r="D29" s="3" t="s">
        <v>145</v>
      </c>
      <c r="E29" s="13">
        <v>1.01159</v>
      </c>
      <c r="F29" s="13">
        <v>1.11142</v>
      </c>
      <c r="G29" s="13"/>
      <c r="O29" s="13"/>
      <c r="R29" s="13"/>
    </row>
    <row r="30" spans="4:18" ht="11.25">
      <c r="D30" s="3" t="s">
        <v>141</v>
      </c>
      <c r="E30" s="13">
        <v>1.059</v>
      </c>
      <c r="F30" s="13">
        <v>1.055</v>
      </c>
      <c r="G30" s="13"/>
      <c r="O30" s="13"/>
      <c r="R30" s="13"/>
    </row>
    <row r="31" spans="4:18" ht="11.25">
      <c r="D31" s="3" t="s">
        <v>143</v>
      </c>
      <c r="E31" s="13">
        <v>1.0901500000000002</v>
      </c>
      <c r="F31" s="13">
        <v>1.02027</v>
      </c>
      <c r="G31" s="13"/>
      <c r="O31" s="13"/>
      <c r="R31" s="13"/>
    </row>
    <row r="32" spans="4:18" ht="11.25">
      <c r="D32" s="3" t="s">
        <v>133</v>
      </c>
      <c r="E32" s="13">
        <v>1.02979</v>
      </c>
      <c r="F32" s="13">
        <v>1.03982</v>
      </c>
      <c r="G32" s="13"/>
      <c r="O32" s="13"/>
      <c r="R32" s="13"/>
    </row>
    <row r="33" spans="4:18" ht="11.25">
      <c r="D33" s="3" t="s">
        <v>132</v>
      </c>
      <c r="E33" s="13">
        <v>1.0197</v>
      </c>
      <c r="F33" s="13">
        <v>1.03932</v>
      </c>
      <c r="G33" s="13"/>
      <c r="O33" s="13"/>
      <c r="R33" s="13"/>
    </row>
    <row r="34" spans="4:18" ht="11.25">
      <c r="D34" s="3" t="s">
        <v>140</v>
      </c>
      <c r="E34" s="13">
        <v>1.02427</v>
      </c>
      <c r="F34" s="13">
        <v>1.00692</v>
      </c>
      <c r="G34" s="13"/>
      <c r="O34" s="13"/>
      <c r="R34" s="13"/>
    </row>
    <row r="35" spans="4:6" ht="11.25">
      <c r="D35" s="3" t="s">
        <v>150</v>
      </c>
      <c r="E35" s="13">
        <v>0.9855</v>
      </c>
      <c r="F35" s="13">
        <v>0.9972</v>
      </c>
    </row>
    <row r="36" spans="4:6" ht="11.25">
      <c r="D36" s="3" t="s">
        <v>149</v>
      </c>
      <c r="E36" s="13">
        <v>0.9631</v>
      </c>
      <c r="F36" s="13">
        <v>0.9914</v>
      </c>
    </row>
    <row r="37" ht="11.25">
      <c r="E37" s="9"/>
    </row>
    <row r="38" spans="4:5" ht="11.25">
      <c r="D38" s="3" t="s">
        <v>172</v>
      </c>
      <c r="E38" s="9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D2:G2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4" width="16.57421875" style="3" customWidth="1"/>
    <col min="5" max="16384" width="9.140625" style="3" customWidth="1"/>
  </cols>
  <sheetData>
    <row r="1" s="124" customFormat="1" ht="11.25"/>
    <row r="2" s="1" customFormat="1" ht="11.25">
      <c r="D2" s="1" t="s">
        <v>83</v>
      </c>
    </row>
    <row r="3" s="1" customFormat="1" ht="11.25">
      <c r="D3" s="1" t="s">
        <v>19</v>
      </c>
    </row>
    <row r="4" s="1" customFormat="1" ht="11.25">
      <c r="D4" s="1" t="s">
        <v>35</v>
      </c>
    </row>
    <row r="5" s="1" customFormat="1" ht="11.25"/>
    <row r="6" s="1" customFormat="1" ht="11.25">
      <c r="D6" s="1" t="s">
        <v>184</v>
      </c>
    </row>
    <row r="7" s="1" customFormat="1" ht="11.25">
      <c r="D7" s="1" t="s">
        <v>33</v>
      </c>
    </row>
    <row r="8" ht="12"/>
    <row r="9" ht="12"/>
    <row r="10" spans="4:7" ht="12">
      <c r="D10" s="3" t="s">
        <v>22</v>
      </c>
      <c r="E10" s="20">
        <v>255342</v>
      </c>
      <c r="F10" s="9"/>
      <c r="G10" s="9"/>
    </row>
    <row r="11" spans="4:7" ht="12">
      <c r="D11" s="3" t="s">
        <v>173</v>
      </c>
      <c r="E11" s="20">
        <v>190424</v>
      </c>
      <c r="F11" s="9"/>
      <c r="G11" s="9"/>
    </row>
    <row r="12" spans="4:7" ht="12">
      <c r="D12" s="3" t="s">
        <v>21</v>
      </c>
      <c r="E12" s="20">
        <v>179405</v>
      </c>
      <c r="F12" s="9"/>
      <c r="G12" s="9"/>
    </row>
    <row r="13" spans="4:7" ht="12">
      <c r="D13" s="3" t="s">
        <v>20</v>
      </c>
      <c r="E13" s="20">
        <v>116749</v>
      </c>
      <c r="F13" s="9"/>
      <c r="G13" s="9"/>
    </row>
    <row r="14" spans="4:7" ht="12">
      <c r="D14" s="3" t="s">
        <v>23</v>
      </c>
      <c r="E14" s="20">
        <v>127419</v>
      </c>
      <c r="F14" s="9"/>
      <c r="G14" s="9"/>
    </row>
    <row r="15" ht="12">
      <c r="E15" s="20"/>
    </row>
    <row r="16" spans="4:5" ht="12">
      <c r="D16" s="3" t="s">
        <v>65</v>
      </c>
      <c r="E16" s="20"/>
    </row>
    <row r="17" spans="4:7" ht="12">
      <c r="D17" s="3" t="s">
        <v>43</v>
      </c>
      <c r="E17" s="20">
        <v>87293</v>
      </c>
      <c r="G17" s="9"/>
    </row>
    <row r="18" spans="4:7" ht="12">
      <c r="D18" s="3" t="s">
        <v>39</v>
      </c>
      <c r="E18" s="20">
        <v>26515</v>
      </c>
      <c r="G18" s="9"/>
    </row>
    <row r="19" spans="4:7" ht="12">
      <c r="D19" s="3" t="s">
        <v>40</v>
      </c>
      <c r="E19" s="20">
        <v>7047</v>
      </c>
      <c r="G19" s="9"/>
    </row>
    <row r="20" spans="4:7" ht="12">
      <c r="D20" s="3" t="s">
        <v>38</v>
      </c>
      <c r="E20" s="20">
        <v>5576</v>
      </c>
      <c r="G20" s="9"/>
    </row>
    <row r="21" spans="4:7" ht="12">
      <c r="D21" s="3" t="s">
        <v>42</v>
      </c>
      <c r="E21" s="20">
        <v>987</v>
      </c>
      <c r="G21" s="9"/>
    </row>
    <row r="22" ht="12"/>
    <row r="23" ht="12">
      <c r="D23" s="3" t="s">
        <v>71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D2:AC1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4" width="29.8515625" style="3" customWidth="1"/>
    <col min="5" max="17" width="9.140625" style="3" customWidth="1"/>
    <col min="18" max="27" width="5.421875" style="3" customWidth="1"/>
    <col min="28" max="28" width="4.8515625" style="3" customWidth="1"/>
    <col min="29" max="29" width="7.28125" style="3" customWidth="1"/>
    <col min="30" max="16384" width="9.140625" style="3" customWidth="1"/>
  </cols>
  <sheetData>
    <row r="1" s="124" customFormat="1" ht="11.25"/>
    <row r="2" s="1" customFormat="1" ht="11.25">
      <c r="D2" s="1" t="s">
        <v>83</v>
      </c>
    </row>
    <row r="3" s="1" customFormat="1" ht="11.25">
      <c r="D3" s="1" t="s">
        <v>19</v>
      </c>
    </row>
    <row r="4" s="1" customFormat="1" ht="11.25">
      <c r="D4" s="1" t="s">
        <v>35</v>
      </c>
    </row>
    <row r="5" s="1" customFormat="1" ht="11.25"/>
    <row r="6" s="1" customFormat="1" ht="11.25">
      <c r="D6" s="1" t="s">
        <v>185</v>
      </c>
    </row>
    <row r="7" s="1" customFormat="1" ht="11.25">
      <c r="D7" s="1" t="s">
        <v>45</v>
      </c>
    </row>
    <row r="8" spans="18:29" ht="12">
      <c r="R8" s="4"/>
      <c r="AC8" s="4"/>
    </row>
    <row r="9" spans="5:27" ht="12">
      <c r="E9" s="3">
        <v>1995</v>
      </c>
      <c r="F9" s="3">
        <v>1996</v>
      </c>
      <c r="G9" s="3">
        <v>1997</v>
      </c>
      <c r="H9" s="3">
        <v>1998</v>
      </c>
      <c r="I9" s="3">
        <v>1999</v>
      </c>
      <c r="J9" s="3">
        <v>2000</v>
      </c>
      <c r="K9" s="3">
        <v>2001</v>
      </c>
      <c r="L9" s="3">
        <v>2002</v>
      </c>
      <c r="M9" s="3">
        <v>2003</v>
      </c>
      <c r="N9" s="3">
        <v>2004</v>
      </c>
      <c r="O9" s="3">
        <v>2005</v>
      </c>
      <c r="P9" s="3">
        <v>2006</v>
      </c>
      <c r="R9" s="4"/>
      <c r="S9" s="4"/>
      <c r="T9" s="4"/>
      <c r="U9" s="4"/>
      <c r="V9" s="4"/>
      <c r="W9" s="4"/>
      <c r="X9" s="4"/>
      <c r="Y9" s="4"/>
      <c r="Z9" s="4"/>
      <c r="AA9" s="4"/>
    </row>
    <row r="10" spans="4:27" ht="12">
      <c r="D10" s="3" t="s">
        <v>46</v>
      </c>
      <c r="E10" s="9">
        <v>100</v>
      </c>
      <c r="F10" s="9">
        <v>103.0856611630765</v>
      </c>
      <c r="G10" s="9">
        <v>102.14041477500653</v>
      </c>
      <c r="H10" s="9">
        <v>99.81035642803626</v>
      </c>
      <c r="I10" s="9">
        <v>100.05677633519898</v>
      </c>
      <c r="J10" s="9">
        <v>99.01803471103499</v>
      </c>
      <c r="K10" s="9">
        <v>99.01230401551958</v>
      </c>
      <c r="L10" s="9">
        <v>99.03703090542867</v>
      </c>
      <c r="M10" s="9">
        <v>98.3993318433525</v>
      </c>
      <c r="N10" s="9">
        <v>97.95955402454011</v>
      </c>
      <c r="O10" s="9">
        <v>94.60221544443667</v>
      </c>
      <c r="P10" s="9">
        <v>92.46020880956475</v>
      </c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4:29" ht="12">
      <c r="D11" s="3" t="s">
        <v>173</v>
      </c>
      <c r="E11" s="9">
        <v>100</v>
      </c>
      <c r="F11" s="9">
        <v>98.22404173084188</v>
      </c>
      <c r="G11" s="9">
        <v>96.14621777919852</v>
      </c>
      <c r="H11" s="9">
        <v>86.23114701694226</v>
      </c>
      <c r="I11" s="9">
        <v>80.78485077446166</v>
      </c>
      <c r="J11" s="9">
        <v>77.00844206794339</v>
      </c>
      <c r="K11" s="9">
        <v>76.50751213274825</v>
      </c>
      <c r="L11" s="9">
        <v>76.29319113074308</v>
      </c>
      <c r="M11" s="9">
        <v>75.88743425067565</v>
      </c>
      <c r="N11" s="9">
        <v>73.09980820086601</v>
      </c>
      <c r="O11" s="9">
        <v>70.868326988463</v>
      </c>
      <c r="P11" s="9">
        <v>69.17264828107291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C11" s="9"/>
    </row>
    <row r="12" spans="4:29" ht="12">
      <c r="D12" s="3" t="s">
        <v>20</v>
      </c>
      <c r="E12" s="9">
        <v>100</v>
      </c>
      <c r="F12" s="9">
        <v>99.79882955376738</v>
      </c>
      <c r="G12" s="9">
        <v>99.04842249333365</v>
      </c>
      <c r="H12" s="9">
        <v>101.15628760884444</v>
      </c>
      <c r="I12" s="9">
        <v>104.79623380607406</v>
      </c>
      <c r="J12" s="9">
        <v>100.19881067560232</v>
      </c>
      <c r="K12" s="9">
        <v>93.66401585765864</v>
      </c>
      <c r="L12" s="9">
        <v>95.30287656039833</v>
      </c>
      <c r="M12" s="9">
        <v>89.42291809236143</v>
      </c>
      <c r="N12" s="9">
        <v>83.11820091087147</v>
      </c>
      <c r="O12" s="9">
        <v>75.72444958350049</v>
      </c>
      <c r="P12" s="9">
        <v>68.87521532907002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C12" s="9"/>
    </row>
    <row r="13" spans="4:29" ht="12">
      <c r="D13" s="3" t="s">
        <v>21</v>
      </c>
      <c r="E13" s="9">
        <v>100</v>
      </c>
      <c r="F13" s="9">
        <v>111.09041356865028</v>
      </c>
      <c r="G13" s="9">
        <v>106.44775487524146</v>
      </c>
      <c r="H13" s="9">
        <v>105.48884714100495</v>
      </c>
      <c r="I13" s="9">
        <v>107.44264810943827</v>
      </c>
      <c r="J13" s="9">
        <v>109.8399174450295</v>
      </c>
      <c r="K13" s="9">
        <v>110.16272854761465</v>
      </c>
      <c r="L13" s="9">
        <v>108.10890905723282</v>
      </c>
      <c r="M13" s="9">
        <v>105.7386288466118</v>
      </c>
      <c r="N13" s="9">
        <v>107.55536739607865</v>
      </c>
      <c r="O13" s="9">
        <v>99.92802900007938</v>
      </c>
      <c r="P13" s="9">
        <v>94.94086206440346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C13" s="9"/>
    </row>
    <row r="14" spans="4:29" ht="12">
      <c r="D14" s="3" t="s">
        <v>22</v>
      </c>
      <c r="E14" s="9">
        <v>100</v>
      </c>
      <c r="F14" s="9">
        <v>104.55682694549564</v>
      </c>
      <c r="G14" s="9">
        <v>105.75264092400954</v>
      </c>
      <c r="H14" s="9">
        <v>106.15752282224653</v>
      </c>
      <c r="I14" s="9">
        <v>109.1118603942106</v>
      </c>
      <c r="J14" s="9">
        <v>109.29614218842477</v>
      </c>
      <c r="K14" s="9">
        <v>113.22928062844126</v>
      </c>
      <c r="L14" s="9">
        <v>114.52597880086806</v>
      </c>
      <c r="M14" s="9">
        <v>115.18105350000897</v>
      </c>
      <c r="N14" s="9">
        <v>116.635579389135</v>
      </c>
      <c r="O14" s="9">
        <v>115.39358286851875</v>
      </c>
      <c r="P14" s="9">
        <v>114.48876374266908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C14" s="9"/>
    </row>
    <row r="15" spans="4:29" ht="12">
      <c r="D15" s="3" t="s">
        <v>23</v>
      </c>
      <c r="E15" s="9">
        <v>100</v>
      </c>
      <c r="F15" s="9">
        <v>103.75660754140725</v>
      </c>
      <c r="G15" s="9">
        <v>108.49054387407494</v>
      </c>
      <c r="H15" s="9">
        <v>111.96875367085634</v>
      </c>
      <c r="I15" s="9">
        <v>112.44097263009516</v>
      </c>
      <c r="J15" s="9">
        <v>116.32914366263363</v>
      </c>
      <c r="K15" s="9">
        <v>119.1812522025138</v>
      </c>
      <c r="L15" s="9">
        <v>117.4392106190532</v>
      </c>
      <c r="M15" s="9">
        <v>126.3761306237519</v>
      </c>
      <c r="N15" s="9">
        <v>135.50099847292375</v>
      </c>
      <c r="O15" s="9">
        <v>140.30306589921298</v>
      </c>
      <c r="P15" s="9">
        <v>149.67578996828382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C15" s="9"/>
    </row>
    <row r="16" ht="12"/>
    <row r="17" ht="12">
      <c r="D17" s="3" t="s">
        <v>68</v>
      </c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C2:AH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4" width="12.57421875" style="3" customWidth="1"/>
    <col min="5" max="14" width="4.7109375" style="3" customWidth="1"/>
    <col min="15" max="15" width="4.8515625" style="3" customWidth="1"/>
    <col min="16" max="16" width="6.8515625" style="3" customWidth="1"/>
    <col min="17" max="17" width="1.7109375" style="3" customWidth="1"/>
    <col min="18" max="21" width="9.140625" style="3" customWidth="1"/>
    <col min="22" max="22" width="5.00390625" style="3" customWidth="1"/>
    <col min="23" max="32" width="5.7109375" style="3" customWidth="1"/>
    <col min="33" max="33" width="3.8515625" style="3" customWidth="1"/>
    <col min="34" max="16384" width="9.140625" style="3" customWidth="1"/>
  </cols>
  <sheetData>
    <row r="2" s="1" customFormat="1" ht="11.25">
      <c r="D2" s="1" t="s">
        <v>83</v>
      </c>
    </row>
    <row r="3" s="1" customFormat="1" ht="11.25">
      <c r="D3" s="1" t="s">
        <v>19</v>
      </c>
    </row>
    <row r="4" s="1" customFormat="1" ht="11.25">
      <c r="D4" s="1" t="s">
        <v>35</v>
      </c>
    </row>
    <row r="5" s="1" customFormat="1" ht="11.25"/>
    <row r="6" spans="4:23" s="1" customFormat="1" ht="11.25">
      <c r="D6" s="1" t="s">
        <v>186</v>
      </c>
      <c r="W6" s="2"/>
    </row>
    <row r="7" s="1" customFormat="1" ht="11.25">
      <c r="D7" s="1" t="s">
        <v>31</v>
      </c>
    </row>
    <row r="8" spans="19:34" ht="11.25">
      <c r="S8" s="4"/>
      <c r="T8" s="4"/>
      <c r="U8" s="4"/>
      <c r="W8" s="4"/>
      <c r="AH8" s="4"/>
    </row>
    <row r="9" spans="3:34" ht="33.75" customHeight="1">
      <c r="C9" s="62"/>
      <c r="D9" s="97"/>
      <c r="E9" s="63">
        <v>1996</v>
      </c>
      <c r="F9" s="63">
        <v>1997</v>
      </c>
      <c r="G9" s="63">
        <v>1998</v>
      </c>
      <c r="H9" s="63">
        <v>1999</v>
      </c>
      <c r="I9" s="63">
        <v>2000</v>
      </c>
      <c r="J9" s="63">
        <v>2001</v>
      </c>
      <c r="K9" s="63">
        <v>2002</v>
      </c>
      <c r="L9" s="63">
        <v>2003</v>
      </c>
      <c r="M9" s="63">
        <v>2004</v>
      </c>
      <c r="N9" s="63">
        <v>2005</v>
      </c>
      <c r="O9" s="63">
        <v>2006</v>
      </c>
      <c r="P9" s="64" t="s">
        <v>91</v>
      </c>
      <c r="Q9" s="65"/>
      <c r="T9" s="4"/>
      <c r="U9" s="4"/>
      <c r="W9" s="4"/>
      <c r="X9" s="4"/>
      <c r="Y9" s="4"/>
      <c r="Z9" s="4"/>
      <c r="AA9" s="4"/>
      <c r="AB9" s="4"/>
      <c r="AC9" s="4"/>
      <c r="AD9" s="4"/>
      <c r="AE9" s="4"/>
      <c r="AF9" s="4"/>
      <c r="AH9" s="4"/>
    </row>
    <row r="10" spans="3:33" s="5" customFormat="1" ht="9.75" customHeight="1">
      <c r="C10" s="48"/>
      <c r="D10" s="49" t="s">
        <v>44</v>
      </c>
      <c r="E10" s="107">
        <v>774.031</v>
      </c>
      <c r="F10" s="107">
        <v>784.723</v>
      </c>
      <c r="G10" s="107">
        <v>813.942</v>
      </c>
      <c r="H10" s="107">
        <v>790.751</v>
      </c>
      <c r="I10" s="107">
        <v>826.298</v>
      </c>
      <c r="J10" s="107">
        <v>857.454</v>
      </c>
      <c r="K10" s="108">
        <v>858.213</v>
      </c>
      <c r="L10" s="108">
        <v>904.53</v>
      </c>
      <c r="M10" s="108">
        <v>940.958</v>
      </c>
      <c r="N10" s="109">
        <v>986.189</v>
      </c>
      <c r="O10" s="109">
        <v>1010.137</v>
      </c>
      <c r="P10" s="70">
        <v>100</v>
      </c>
      <c r="Q10" s="70"/>
      <c r="AG10" s="8"/>
    </row>
    <row r="11" spans="3:33" s="5" customFormat="1" ht="9.75" customHeight="1">
      <c r="C11" s="51"/>
      <c r="D11" s="52" t="s">
        <v>151</v>
      </c>
      <c r="E11" s="110">
        <v>698.773</v>
      </c>
      <c r="F11" s="110">
        <v>716.434</v>
      </c>
      <c r="G11" s="110">
        <v>752.231</v>
      </c>
      <c r="H11" s="110">
        <v>752.709</v>
      </c>
      <c r="I11" s="110">
        <v>783.177</v>
      </c>
      <c r="J11" s="110">
        <v>792.57</v>
      </c>
      <c r="K11" s="111">
        <v>800.474</v>
      </c>
      <c r="L11" s="111">
        <v>822.696</v>
      </c>
      <c r="M11" s="111">
        <v>834.451</v>
      </c>
      <c r="N11" s="112">
        <v>854.422</v>
      </c>
      <c r="O11" s="112">
        <v>855.187</v>
      </c>
      <c r="P11" s="73">
        <f aca="true" t="shared" si="0" ref="P11:P18">+O11/O$10*100</f>
        <v>84.66049654650806</v>
      </c>
      <c r="Q11" s="73"/>
      <c r="AC11" s="8"/>
      <c r="AD11" s="8"/>
      <c r="AE11" s="8"/>
      <c r="AG11" s="8"/>
    </row>
    <row r="12" spans="3:33" s="5" customFormat="1" ht="9.75" customHeight="1">
      <c r="C12" s="42"/>
      <c r="D12" s="43" t="s">
        <v>125</v>
      </c>
      <c r="E12" s="104">
        <v>49.416</v>
      </c>
      <c r="F12" s="104">
        <v>49.316</v>
      </c>
      <c r="G12" s="104">
        <v>52.092</v>
      </c>
      <c r="H12" s="104">
        <v>49.161</v>
      </c>
      <c r="I12" s="104">
        <v>50.812</v>
      </c>
      <c r="J12" s="104">
        <v>51.272</v>
      </c>
      <c r="K12" s="104">
        <v>49.341</v>
      </c>
      <c r="L12" s="104">
        <v>53.244</v>
      </c>
      <c r="M12" s="104">
        <v>53.94</v>
      </c>
      <c r="N12" s="113">
        <v>53.775</v>
      </c>
      <c r="O12" s="113">
        <v>53.486</v>
      </c>
      <c r="P12" s="67">
        <f t="shared" si="0"/>
        <v>5.294925341810072</v>
      </c>
      <c r="Q12" s="67"/>
      <c r="AC12" s="8"/>
      <c r="AD12" s="8"/>
      <c r="AE12" s="8"/>
      <c r="AG12" s="8"/>
    </row>
    <row r="13" spans="3:33" s="5" customFormat="1" ht="9.75" customHeight="1">
      <c r="C13" s="55"/>
      <c r="D13" s="56" t="s">
        <v>150</v>
      </c>
      <c r="E13" s="105">
        <v>13.157</v>
      </c>
      <c r="F13" s="105">
        <v>10.846</v>
      </c>
      <c r="G13" s="105">
        <v>10.107</v>
      </c>
      <c r="H13" s="105">
        <v>8.923</v>
      </c>
      <c r="I13" s="105">
        <v>8.718</v>
      </c>
      <c r="J13" s="105">
        <v>9.027</v>
      </c>
      <c r="K13" s="105">
        <v>8.939</v>
      </c>
      <c r="L13" s="105">
        <v>9.313</v>
      </c>
      <c r="M13" s="105">
        <v>9.24</v>
      </c>
      <c r="N13" s="114">
        <v>9.516</v>
      </c>
      <c r="O13" s="114">
        <v>9.545</v>
      </c>
      <c r="P13" s="75">
        <f t="shared" si="0"/>
        <v>0.9449213324529246</v>
      </c>
      <c r="Q13" s="75"/>
      <c r="AC13" s="8"/>
      <c r="AD13" s="8"/>
      <c r="AE13" s="8"/>
      <c r="AG13" s="8"/>
    </row>
    <row r="14" spans="3:33" s="5" customFormat="1" ht="9.75" customHeight="1">
      <c r="C14" s="55"/>
      <c r="D14" s="56" t="s">
        <v>142</v>
      </c>
      <c r="E14" s="105">
        <v>10.564</v>
      </c>
      <c r="F14" s="105">
        <v>10.563</v>
      </c>
      <c r="G14" s="105">
        <v>10.589</v>
      </c>
      <c r="H14" s="105">
        <v>9.847</v>
      </c>
      <c r="I14" s="105">
        <v>9.445</v>
      </c>
      <c r="J14" s="105">
        <v>10.719</v>
      </c>
      <c r="K14" s="105">
        <v>11.364</v>
      </c>
      <c r="L14" s="105">
        <v>11.399</v>
      </c>
      <c r="M14" s="105">
        <v>11.744</v>
      </c>
      <c r="N14" s="114">
        <v>12.893</v>
      </c>
      <c r="O14" s="114">
        <v>12.93</v>
      </c>
      <c r="P14" s="75">
        <f t="shared" si="0"/>
        <v>1.280024392730887</v>
      </c>
      <c r="Q14" s="75"/>
      <c r="AC14" s="8"/>
      <c r="AD14" s="8"/>
      <c r="AE14" s="8"/>
      <c r="AG14" s="8"/>
    </row>
    <row r="15" spans="3:33" s="5" customFormat="1" ht="9.75" customHeight="1">
      <c r="C15" s="55"/>
      <c r="D15" s="56" t="s">
        <v>130</v>
      </c>
      <c r="E15" s="105">
        <v>5.526</v>
      </c>
      <c r="F15" s="105">
        <v>3.855</v>
      </c>
      <c r="G15" s="105">
        <v>1.334</v>
      </c>
      <c r="H15" s="105">
        <v>-3.434</v>
      </c>
      <c r="I15" s="105">
        <v>-7.255</v>
      </c>
      <c r="J15" s="105">
        <v>-5.777</v>
      </c>
      <c r="K15" s="105">
        <v>-8.61</v>
      </c>
      <c r="L15" s="105">
        <v>-6.85</v>
      </c>
      <c r="M15" s="105">
        <v>-9.947</v>
      </c>
      <c r="N15" s="114">
        <v>-10.43</v>
      </c>
      <c r="O15" s="114">
        <v>-8.082</v>
      </c>
      <c r="P15" s="75">
        <f t="shared" si="0"/>
        <v>-0.8000894928113712</v>
      </c>
      <c r="Q15" s="75"/>
      <c r="AC15" s="8"/>
      <c r="AD15" s="8"/>
      <c r="AE15" s="8"/>
      <c r="AG15" s="8"/>
    </row>
    <row r="16" spans="3:33" s="5" customFormat="1" ht="9.75" customHeight="1">
      <c r="C16" s="55"/>
      <c r="D16" s="56" t="s">
        <v>135</v>
      </c>
      <c r="E16" s="105">
        <v>208.774</v>
      </c>
      <c r="F16" s="105">
        <v>209.419</v>
      </c>
      <c r="G16" s="105">
        <v>213.979</v>
      </c>
      <c r="H16" s="105">
        <v>203.681</v>
      </c>
      <c r="I16" s="105">
        <v>205.682</v>
      </c>
      <c r="J16" s="105">
        <v>216.654</v>
      </c>
      <c r="K16" s="105">
        <v>209.252</v>
      </c>
      <c r="L16" s="105">
        <v>212.969</v>
      </c>
      <c r="M16" s="105">
        <v>215.533</v>
      </c>
      <c r="N16" s="114">
        <v>215.281</v>
      </c>
      <c r="O16" s="114">
        <v>215.548</v>
      </c>
      <c r="P16" s="75">
        <f t="shared" si="0"/>
        <v>21.338491709540392</v>
      </c>
      <c r="Q16" s="77"/>
      <c r="AC16" s="8"/>
      <c r="AD16" s="8"/>
      <c r="AE16" s="8"/>
      <c r="AG16" s="8"/>
    </row>
    <row r="17" spans="3:33" s="5" customFormat="1" ht="9.75" customHeight="1">
      <c r="C17" s="55"/>
      <c r="D17" s="56" t="s">
        <v>145</v>
      </c>
      <c r="E17" s="105">
        <v>1.959</v>
      </c>
      <c r="F17" s="105">
        <v>1.944</v>
      </c>
      <c r="G17" s="105">
        <v>2.04</v>
      </c>
      <c r="H17" s="105">
        <v>1.889</v>
      </c>
      <c r="I17" s="105">
        <v>1.593</v>
      </c>
      <c r="J17" s="105">
        <v>1.663</v>
      </c>
      <c r="K17" s="105">
        <v>1.491</v>
      </c>
      <c r="L17" s="105">
        <v>1.466</v>
      </c>
      <c r="M17" s="105">
        <v>1.657</v>
      </c>
      <c r="N17" s="114">
        <v>1.471</v>
      </c>
      <c r="O17" s="114">
        <v>1.885</v>
      </c>
      <c r="P17" s="75">
        <f t="shared" si="0"/>
        <v>0.18660835114444874</v>
      </c>
      <c r="Q17" s="75"/>
      <c r="AC17" s="8"/>
      <c r="AD17" s="8"/>
      <c r="AE17" s="8"/>
      <c r="AG17" s="8"/>
    </row>
    <row r="18" spans="3:33" s="5" customFormat="1" ht="9.75" customHeight="1">
      <c r="C18" s="56"/>
      <c r="D18" s="56" t="s">
        <v>126</v>
      </c>
      <c r="E18" s="105">
        <v>8.398</v>
      </c>
      <c r="F18" s="105">
        <v>9.477</v>
      </c>
      <c r="G18" s="105">
        <v>10.654</v>
      </c>
      <c r="H18" s="105">
        <v>11.735</v>
      </c>
      <c r="I18" s="105">
        <v>12.266</v>
      </c>
      <c r="J18" s="105">
        <v>13.684</v>
      </c>
      <c r="K18" s="105">
        <v>13.742</v>
      </c>
      <c r="L18" s="105">
        <v>13.573</v>
      </c>
      <c r="M18" s="105">
        <v>13.861</v>
      </c>
      <c r="N18" s="114">
        <v>13.657</v>
      </c>
      <c r="O18" s="114">
        <v>14.217</v>
      </c>
      <c r="P18" s="75">
        <f t="shared" si="0"/>
        <v>1.4074328531674418</v>
      </c>
      <c r="Q18" s="75"/>
      <c r="AC18" s="8"/>
      <c r="AD18" s="8"/>
      <c r="AE18" s="8"/>
      <c r="AG18" s="8"/>
    </row>
    <row r="19" spans="3:33" s="5" customFormat="1" ht="9.75" customHeight="1">
      <c r="C19" s="55"/>
      <c r="D19" s="56" t="s">
        <v>139</v>
      </c>
      <c r="E19" s="105">
        <v>18.869</v>
      </c>
      <c r="F19" s="105">
        <v>19.264</v>
      </c>
      <c r="G19" s="105">
        <v>21.179</v>
      </c>
      <c r="H19" s="105">
        <v>19.81</v>
      </c>
      <c r="I19" s="105">
        <v>22.065</v>
      </c>
      <c r="J19" s="105">
        <v>22.41</v>
      </c>
      <c r="K19" s="105">
        <v>23.308</v>
      </c>
      <c r="L19" s="105">
        <v>22.592</v>
      </c>
      <c r="M19" s="105">
        <v>24.708</v>
      </c>
      <c r="N19" s="114">
        <v>23.448</v>
      </c>
      <c r="O19" s="114">
        <v>24.853</v>
      </c>
      <c r="P19" s="75">
        <f aca="true" t="shared" si="1" ref="P19:P38">+O19/O$10*100</f>
        <v>2.460359337396809</v>
      </c>
      <c r="Q19" s="75"/>
      <c r="AC19" s="8"/>
      <c r="AD19" s="8"/>
      <c r="AE19" s="8"/>
      <c r="AG19" s="8"/>
    </row>
    <row r="20" spans="3:33" s="5" customFormat="1" ht="9.75" customHeight="1">
      <c r="C20" s="55"/>
      <c r="D20" s="56" t="s">
        <v>137</v>
      </c>
      <c r="E20" s="105">
        <v>74.345</v>
      </c>
      <c r="F20" s="105">
        <v>80.812</v>
      </c>
      <c r="G20" s="105">
        <v>88.399</v>
      </c>
      <c r="H20" s="105">
        <v>95.296</v>
      </c>
      <c r="I20" s="105">
        <v>99.334</v>
      </c>
      <c r="J20" s="105">
        <v>99.798</v>
      </c>
      <c r="K20" s="105">
        <v>108.012</v>
      </c>
      <c r="L20" s="105">
        <v>109.08</v>
      </c>
      <c r="M20" s="105">
        <v>115.282</v>
      </c>
      <c r="N20" s="114">
        <v>123.972</v>
      </c>
      <c r="O20" s="114">
        <v>123.811</v>
      </c>
      <c r="P20" s="75">
        <f>+O20/O$10*100</f>
        <v>12.256852288352968</v>
      </c>
      <c r="Q20" s="75"/>
      <c r="AC20" s="8"/>
      <c r="AD20" s="8"/>
      <c r="AE20" s="8"/>
      <c r="AG20" s="8"/>
    </row>
    <row r="21" spans="3:33" s="5" customFormat="1" ht="9.75" customHeight="1">
      <c r="C21" s="55"/>
      <c r="D21" s="56" t="s">
        <v>136</v>
      </c>
      <c r="E21" s="105">
        <v>125.035</v>
      </c>
      <c r="F21" s="105">
        <v>122.82</v>
      </c>
      <c r="G21" s="105">
        <v>132.361</v>
      </c>
      <c r="H21" s="105">
        <v>132.75</v>
      </c>
      <c r="I21" s="105">
        <v>134.196</v>
      </c>
      <c r="J21" s="105">
        <v>136.771</v>
      </c>
      <c r="K21" s="105">
        <v>137.477</v>
      </c>
      <c r="L21" s="105">
        <v>138.857</v>
      </c>
      <c r="M21" s="105">
        <v>141.485</v>
      </c>
      <c r="N21" s="114">
        <v>144.346</v>
      </c>
      <c r="O21" s="114">
        <v>141.728</v>
      </c>
      <c r="P21" s="75">
        <f>+O21/O$10*100</f>
        <v>14.030572090716408</v>
      </c>
      <c r="Q21" s="75"/>
      <c r="AC21" s="8"/>
      <c r="AD21" s="8"/>
      <c r="AE21" s="8"/>
      <c r="AG21" s="8"/>
    </row>
    <row r="22" spans="3:33" s="5" customFormat="1" ht="9.75" customHeight="1">
      <c r="C22" s="55"/>
      <c r="D22" s="56" t="s">
        <v>138</v>
      </c>
      <c r="E22" s="105">
        <v>134.807</v>
      </c>
      <c r="F22" s="105">
        <v>134.887</v>
      </c>
      <c r="G22" s="105">
        <v>140.747</v>
      </c>
      <c r="H22" s="105">
        <v>144.21</v>
      </c>
      <c r="I22" s="105">
        <v>153.428</v>
      </c>
      <c r="J22" s="105">
        <v>148.25</v>
      </c>
      <c r="K22" s="105">
        <v>153.37</v>
      </c>
      <c r="L22" s="105">
        <v>156.36</v>
      </c>
      <c r="M22" s="105">
        <v>159.548</v>
      </c>
      <c r="N22" s="114">
        <v>160.955</v>
      </c>
      <c r="O22" s="114">
        <v>164.57</v>
      </c>
      <c r="P22" s="75">
        <f>+O22/O$10*100</f>
        <v>16.291849521401552</v>
      </c>
      <c r="Q22" s="75"/>
      <c r="AC22" s="8"/>
      <c r="AD22" s="8"/>
      <c r="AE22" s="8"/>
      <c r="AG22" s="8"/>
    </row>
    <row r="23" spans="3:33" s="5" customFormat="1" ht="9.75" customHeight="1">
      <c r="C23" s="55"/>
      <c r="D23" s="56" t="s">
        <v>140</v>
      </c>
      <c r="E23" s="105">
        <v>2.172</v>
      </c>
      <c r="F23" s="105">
        <v>2.132</v>
      </c>
      <c r="G23" s="105">
        <v>2.245</v>
      </c>
      <c r="H23" s="105">
        <v>2.435</v>
      </c>
      <c r="I23" s="105">
        <v>2.547</v>
      </c>
      <c r="J23" s="105">
        <v>2.504</v>
      </c>
      <c r="K23" s="105">
        <v>2.586</v>
      </c>
      <c r="L23" s="105">
        <v>2.663</v>
      </c>
      <c r="M23" s="105">
        <v>2.417</v>
      </c>
      <c r="N23" s="114">
        <v>2.816</v>
      </c>
      <c r="O23" s="114">
        <v>2.971</v>
      </c>
      <c r="P23" s="75">
        <f t="shared" si="1"/>
        <v>0.2941185205571126</v>
      </c>
      <c r="Q23" s="75"/>
      <c r="AC23" s="8"/>
      <c r="AD23" s="8"/>
      <c r="AE23" s="8"/>
      <c r="AG23" s="8"/>
    </row>
    <row r="24" spans="3:33" s="5" customFormat="1" ht="9.75" customHeight="1">
      <c r="C24" s="55"/>
      <c r="D24" s="56" t="s">
        <v>133</v>
      </c>
      <c r="E24" s="105">
        <v>3.45</v>
      </c>
      <c r="F24" s="105">
        <v>2.701</v>
      </c>
      <c r="G24" s="105">
        <v>2.625</v>
      </c>
      <c r="H24" s="105">
        <v>2.194</v>
      </c>
      <c r="I24" s="105">
        <v>2.245</v>
      </c>
      <c r="J24" s="105">
        <v>2.534</v>
      </c>
      <c r="K24" s="105">
        <v>2.455</v>
      </c>
      <c r="L24" s="105">
        <v>2.796</v>
      </c>
      <c r="M24" s="105">
        <v>3.173</v>
      </c>
      <c r="N24" s="114">
        <v>2.994</v>
      </c>
      <c r="O24" s="114">
        <v>3.169</v>
      </c>
      <c r="P24" s="75">
        <f t="shared" si="1"/>
        <v>0.31371982216273636</v>
      </c>
      <c r="Q24" s="75"/>
      <c r="AC24" s="8"/>
      <c r="AD24" s="8"/>
      <c r="AE24" s="8"/>
      <c r="AG24" s="8"/>
    </row>
    <row r="25" spans="3:33" s="5" customFormat="1" ht="9.75" customHeight="1">
      <c r="C25" s="55"/>
      <c r="D25" s="56" t="s">
        <v>132</v>
      </c>
      <c r="E25" s="105">
        <v>5.092</v>
      </c>
      <c r="F25" s="105">
        <v>5.064</v>
      </c>
      <c r="G25" s="105">
        <v>4.801</v>
      </c>
      <c r="H25" s="105">
        <v>4.354</v>
      </c>
      <c r="I25" s="105">
        <v>4.343</v>
      </c>
      <c r="J25" s="105">
        <v>3.923</v>
      </c>
      <c r="K25" s="105">
        <v>3.74</v>
      </c>
      <c r="L25" s="105">
        <v>4.105</v>
      </c>
      <c r="M25" s="105">
        <v>4.439</v>
      </c>
      <c r="N25" s="114">
        <v>5.12</v>
      </c>
      <c r="O25" s="114">
        <v>5.481</v>
      </c>
      <c r="P25" s="75">
        <f t="shared" si="1"/>
        <v>0.5425996671738587</v>
      </c>
      <c r="Q25" s="75"/>
      <c r="AC25" s="8"/>
      <c r="AD25" s="8"/>
      <c r="AE25" s="8"/>
      <c r="AG25" s="8"/>
    </row>
    <row r="26" spans="3:33" s="5" customFormat="1" ht="9.75" customHeight="1">
      <c r="C26" s="55"/>
      <c r="D26" s="56" t="s">
        <v>124</v>
      </c>
      <c r="E26" s="105">
        <v>3.385</v>
      </c>
      <c r="F26" s="105">
        <v>3.304</v>
      </c>
      <c r="G26" s="105">
        <v>3.267</v>
      </c>
      <c r="H26" s="105">
        <v>3.356</v>
      </c>
      <c r="I26" s="105">
        <v>3.63</v>
      </c>
      <c r="J26" s="105">
        <v>3.697</v>
      </c>
      <c r="K26" s="105">
        <v>3.95</v>
      </c>
      <c r="L26" s="105">
        <v>4.154</v>
      </c>
      <c r="M26" s="105">
        <v>4.535</v>
      </c>
      <c r="N26" s="114">
        <v>4.622</v>
      </c>
      <c r="O26" s="114">
        <v>4.662</v>
      </c>
      <c r="P26" s="75">
        <f t="shared" si="1"/>
        <v>0.4615215559869602</v>
      </c>
      <c r="Q26" s="75"/>
      <c r="AC26" s="8"/>
      <c r="AD26" s="8"/>
      <c r="AE26" s="8"/>
      <c r="AG26" s="8"/>
    </row>
    <row r="27" spans="3:33" s="5" customFormat="1" ht="9.75" customHeight="1">
      <c r="C27" s="55"/>
      <c r="D27" s="56" t="s">
        <v>147</v>
      </c>
      <c r="E27" s="105">
        <v>13.855</v>
      </c>
      <c r="F27" s="105">
        <v>13.616</v>
      </c>
      <c r="G27" s="105">
        <v>14.359</v>
      </c>
      <c r="H27" s="105">
        <v>13.936</v>
      </c>
      <c r="I27" s="105">
        <v>14.026</v>
      </c>
      <c r="J27" s="105">
        <v>13.897</v>
      </c>
      <c r="K27" s="105">
        <v>14.786</v>
      </c>
      <c r="L27" s="105">
        <v>16.35</v>
      </c>
      <c r="M27" s="105">
        <v>16.1</v>
      </c>
      <c r="N27" s="114">
        <v>17.519</v>
      </c>
      <c r="O27" s="114">
        <v>17.347</v>
      </c>
      <c r="P27" s="75">
        <f t="shared" si="1"/>
        <v>1.7172918128927068</v>
      </c>
      <c r="Q27" s="75"/>
      <c r="AC27" s="8"/>
      <c r="AD27" s="8"/>
      <c r="AE27" s="8"/>
      <c r="AG27" s="8"/>
    </row>
    <row r="28" spans="3:33" s="5" customFormat="1" ht="9.75" customHeight="1">
      <c r="C28" s="55"/>
      <c r="D28" s="56" t="s">
        <v>143</v>
      </c>
      <c r="E28" s="105">
        <v>0.855</v>
      </c>
      <c r="F28" s="105">
        <v>1.018</v>
      </c>
      <c r="G28" s="105">
        <v>0.873</v>
      </c>
      <c r="H28" s="105">
        <v>0.984</v>
      </c>
      <c r="I28" s="105">
        <v>0.822</v>
      </c>
      <c r="J28" s="105">
        <v>0.749</v>
      </c>
      <c r="K28" s="105">
        <v>0.901</v>
      </c>
      <c r="L28" s="105">
        <v>0.901</v>
      </c>
      <c r="M28" s="105">
        <v>0.922</v>
      </c>
      <c r="N28" s="105">
        <v>0.958</v>
      </c>
      <c r="O28" s="105">
        <v>0.897</v>
      </c>
      <c r="P28" s="75">
        <f t="shared" si="1"/>
        <v>0.08879983606184112</v>
      </c>
      <c r="Q28" s="75"/>
      <c r="AC28" s="8"/>
      <c r="AD28" s="8"/>
      <c r="AE28" s="8"/>
      <c r="AG28" s="8"/>
    </row>
    <row r="29" spans="3:33" s="5" customFormat="1" ht="9.75" customHeight="1">
      <c r="C29" s="55"/>
      <c r="D29" s="56" t="s">
        <v>127</v>
      </c>
      <c r="E29" s="105">
        <v>14.803</v>
      </c>
      <c r="F29" s="105">
        <v>23.706</v>
      </c>
      <c r="G29" s="105">
        <v>24.45</v>
      </c>
      <c r="H29" s="105">
        <v>26.929</v>
      </c>
      <c r="I29" s="105">
        <v>35.442</v>
      </c>
      <c r="J29" s="105">
        <v>32.644</v>
      </c>
      <c r="K29" s="105">
        <v>32.545</v>
      </c>
      <c r="L29" s="105">
        <v>36.691</v>
      </c>
      <c r="M29" s="105">
        <v>31.404</v>
      </c>
      <c r="N29" s="114">
        <v>38.39</v>
      </c>
      <c r="O29" s="114">
        <v>37.227</v>
      </c>
      <c r="P29" s="75">
        <f t="shared" si="1"/>
        <v>3.68534169127554</v>
      </c>
      <c r="Q29" s="75"/>
      <c r="AC29" s="8"/>
      <c r="AD29" s="8"/>
      <c r="AE29" s="8"/>
      <c r="AG29" s="8"/>
    </row>
    <row r="30" spans="3:33" s="5" customFormat="1" ht="9.75" customHeight="1">
      <c r="C30" s="55"/>
      <c r="D30" s="56" t="s">
        <v>128</v>
      </c>
      <c r="E30" s="105">
        <v>20.071</v>
      </c>
      <c r="F30" s="105">
        <v>19.357</v>
      </c>
      <c r="G30" s="105">
        <v>20.502</v>
      </c>
      <c r="H30" s="105">
        <v>19.169</v>
      </c>
      <c r="I30" s="105">
        <v>19.106</v>
      </c>
      <c r="J30" s="105">
        <v>19.973</v>
      </c>
      <c r="K30" s="105">
        <v>21.173</v>
      </c>
      <c r="L30" s="105">
        <v>23.097</v>
      </c>
      <c r="M30" s="105">
        <v>23.481</v>
      </c>
      <c r="N30" s="114">
        <v>24.658</v>
      </c>
      <c r="O30" s="114">
        <v>24.864</v>
      </c>
      <c r="P30" s="75">
        <f t="shared" si="1"/>
        <v>2.461448298597121</v>
      </c>
      <c r="Q30" s="75"/>
      <c r="AC30" s="8"/>
      <c r="AD30" s="8"/>
      <c r="AE30" s="8"/>
      <c r="AG30" s="8"/>
    </row>
    <row r="31" spans="3:33" s="5" customFormat="1" ht="9.75" customHeight="1">
      <c r="C31" s="55"/>
      <c r="D31" s="56" t="s">
        <v>148</v>
      </c>
      <c r="E31" s="105">
        <v>5.569</v>
      </c>
      <c r="F31" s="105">
        <v>6.639</v>
      </c>
      <c r="G31" s="105">
        <v>8.156</v>
      </c>
      <c r="H31" s="105">
        <v>9.671</v>
      </c>
      <c r="I31" s="105">
        <v>10.262</v>
      </c>
      <c r="J31" s="105">
        <v>9.539</v>
      </c>
      <c r="K31" s="105">
        <v>10.227</v>
      </c>
      <c r="L31" s="105">
        <v>12.137</v>
      </c>
      <c r="M31" s="105">
        <v>13.525</v>
      </c>
      <c r="N31" s="114">
        <v>16.911</v>
      </c>
      <c r="O31" s="114">
        <v>19.645</v>
      </c>
      <c r="P31" s="75">
        <f t="shared" si="1"/>
        <v>1.9447857072852495</v>
      </c>
      <c r="Q31" s="75"/>
      <c r="AC31" s="8"/>
      <c r="AD31" s="8"/>
      <c r="AE31" s="8"/>
      <c r="AG31" s="8"/>
    </row>
    <row r="32" spans="3:33" s="5" customFormat="1" ht="9.75" customHeight="1">
      <c r="C32" s="55"/>
      <c r="D32" s="56" t="s">
        <v>144</v>
      </c>
      <c r="E32" s="105">
        <v>16.866</v>
      </c>
      <c r="F32" s="105">
        <v>18.645</v>
      </c>
      <c r="G32" s="105">
        <v>19.633</v>
      </c>
      <c r="H32" s="105">
        <v>22.342</v>
      </c>
      <c r="I32" s="105">
        <v>21.881</v>
      </c>
      <c r="J32" s="105">
        <v>21.848</v>
      </c>
      <c r="K32" s="105">
        <v>22.519</v>
      </c>
      <c r="L32" s="105">
        <v>22.393</v>
      </c>
      <c r="M32" s="105">
        <v>22.653</v>
      </c>
      <c r="N32" s="114">
        <v>24.414</v>
      </c>
      <c r="O32" s="114">
        <v>21.569</v>
      </c>
      <c r="P32" s="75">
        <f t="shared" si="1"/>
        <v>2.13525492086717</v>
      </c>
      <c r="Q32" s="75"/>
      <c r="AC32" s="8"/>
      <c r="AD32" s="8"/>
      <c r="AE32" s="8"/>
      <c r="AG32" s="8"/>
    </row>
    <row r="33" spans="3:33" s="5" customFormat="1" ht="9.75" customHeight="1">
      <c r="C33" s="55"/>
      <c r="D33" s="56" t="s">
        <v>149</v>
      </c>
      <c r="E33" s="105">
        <v>14.959</v>
      </c>
      <c r="F33" s="105">
        <v>14.804</v>
      </c>
      <c r="G33" s="105">
        <v>11.858</v>
      </c>
      <c r="H33" s="105">
        <v>7.971</v>
      </c>
      <c r="I33" s="105">
        <v>8.116</v>
      </c>
      <c r="J33" s="105">
        <v>9.48</v>
      </c>
      <c r="K33" s="105">
        <v>9.136</v>
      </c>
      <c r="L33" s="105">
        <v>10.216</v>
      </c>
      <c r="M33" s="105">
        <v>11.944</v>
      </c>
      <c r="N33" s="114">
        <v>10.814</v>
      </c>
      <c r="O33" s="114">
        <v>11.888</v>
      </c>
      <c r="P33" s="75">
        <f t="shared" si="1"/>
        <v>1.1768700681194728</v>
      </c>
      <c r="Q33" s="75"/>
      <c r="AC33" s="8"/>
      <c r="AD33" s="8"/>
      <c r="AE33" s="8"/>
      <c r="AG33" s="8"/>
    </row>
    <row r="34" spans="3:33" s="5" customFormat="1" ht="9.75" customHeight="1">
      <c r="C34" s="55"/>
      <c r="D34" s="56" t="s">
        <v>141</v>
      </c>
      <c r="E34" s="105">
        <v>3.5</v>
      </c>
      <c r="F34" s="105">
        <v>3.599</v>
      </c>
      <c r="G34" s="105">
        <v>3.368</v>
      </c>
      <c r="H34" s="105">
        <v>3.566</v>
      </c>
      <c r="I34" s="105">
        <v>3.381</v>
      </c>
      <c r="J34" s="105">
        <v>3.39</v>
      </c>
      <c r="K34" s="115">
        <v>3.455</v>
      </c>
      <c r="L34" s="115">
        <v>3.699</v>
      </c>
      <c r="M34" s="115">
        <v>3.722</v>
      </c>
      <c r="N34" s="116">
        <v>3.825</v>
      </c>
      <c r="O34" s="116">
        <v>3.838</v>
      </c>
      <c r="P34" s="77">
        <f t="shared" si="1"/>
        <v>0.3799484624362834</v>
      </c>
      <c r="Q34" s="75"/>
      <c r="AC34" s="8"/>
      <c r="AD34" s="8"/>
      <c r="AE34" s="8"/>
      <c r="AG34" s="8"/>
    </row>
    <row r="35" spans="3:33" s="5" customFormat="1" ht="9.75" customHeight="1">
      <c r="C35" s="55"/>
      <c r="D35" s="56" t="s">
        <v>146</v>
      </c>
      <c r="E35" s="105">
        <v>13.274</v>
      </c>
      <c r="F35" s="105">
        <v>13.225</v>
      </c>
      <c r="G35" s="105">
        <v>12.538</v>
      </c>
      <c r="H35" s="105">
        <v>11.677</v>
      </c>
      <c r="I35" s="105">
        <v>11.586</v>
      </c>
      <c r="J35" s="105">
        <v>12.23</v>
      </c>
      <c r="K35" s="105">
        <v>12.578</v>
      </c>
      <c r="L35" s="105">
        <v>12.651</v>
      </c>
      <c r="M35" s="105">
        <v>13.204</v>
      </c>
      <c r="N35" s="114">
        <v>12.488</v>
      </c>
      <c r="O35" s="114">
        <v>12.048</v>
      </c>
      <c r="P35" s="75">
        <f t="shared" si="1"/>
        <v>1.1927095037603812</v>
      </c>
      <c r="Q35" s="75"/>
      <c r="AC35" s="8"/>
      <c r="AD35" s="8"/>
      <c r="AE35" s="8"/>
      <c r="AG35" s="8"/>
    </row>
    <row r="36" spans="3:33" s="5" customFormat="1" ht="9.75" customHeight="1">
      <c r="C36" s="55"/>
      <c r="D36" s="56" t="s">
        <v>131</v>
      </c>
      <c r="E36" s="105">
        <v>17.478</v>
      </c>
      <c r="F36" s="105">
        <v>18.678</v>
      </c>
      <c r="G36" s="105">
        <v>18.482</v>
      </c>
      <c r="H36" s="105">
        <v>17.285</v>
      </c>
      <c r="I36" s="105">
        <v>18.587</v>
      </c>
      <c r="J36" s="105">
        <v>18.926</v>
      </c>
      <c r="K36" s="105">
        <v>18.844</v>
      </c>
      <c r="L36" s="105">
        <v>22.42</v>
      </c>
      <c r="M36" s="105">
        <v>20.958</v>
      </c>
      <c r="N36" s="114">
        <v>19.306</v>
      </c>
      <c r="O36" s="114">
        <v>20.946</v>
      </c>
      <c r="P36" s="75">
        <f t="shared" si="1"/>
        <v>2.073580118340384</v>
      </c>
      <c r="Q36" s="75"/>
      <c r="AC36" s="8"/>
      <c r="AD36" s="8"/>
      <c r="AE36" s="8"/>
      <c r="AG36" s="8"/>
    </row>
    <row r="37" spans="3:33" s="5" customFormat="1" ht="9.75" customHeight="1">
      <c r="C37" s="55"/>
      <c r="D37" s="56" t="s">
        <v>129</v>
      </c>
      <c r="E37" s="105">
        <v>21.295</v>
      </c>
      <c r="F37" s="105">
        <v>19.817</v>
      </c>
      <c r="G37" s="105">
        <v>19.928</v>
      </c>
      <c r="H37" s="105">
        <v>18.234</v>
      </c>
      <c r="I37" s="105">
        <v>19.291</v>
      </c>
      <c r="J37" s="105">
        <v>19.293</v>
      </c>
      <c r="K37" s="105">
        <v>19.873</v>
      </c>
      <c r="L37" s="105">
        <v>22.835</v>
      </c>
      <c r="M37" s="105">
        <v>20.35</v>
      </c>
      <c r="N37" s="114">
        <v>20.179</v>
      </c>
      <c r="O37" s="114">
        <v>19.797</v>
      </c>
      <c r="P37" s="75">
        <f t="shared" si="1"/>
        <v>1.9598331711441122</v>
      </c>
      <c r="Q37" s="75"/>
      <c r="AC37" s="8"/>
      <c r="AD37" s="8"/>
      <c r="AE37" s="8"/>
      <c r="AG37" s="8"/>
    </row>
    <row r="38" spans="3:33" s="5" customFormat="1" ht="9.75" customHeight="1">
      <c r="C38" s="59"/>
      <c r="D38" s="60" t="s">
        <v>134</v>
      </c>
      <c r="E38" s="119">
        <v>-33.441</v>
      </c>
      <c r="F38" s="119">
        <v>-34.785</v>
      </c>
      <c r="G38" s="119">
        <v>-36.623</v>
      </c>
      <c r="H38" s="119">
        <v>-47.22</v>
      </c>
      <c r="I38" s="119">
        <v>-39.249</v>
      </c>
      <c r="J38" s="119">
        <v>-21.645</v>
      </c>
      <c r="K38" s="119">
        <v>-28.239</v>
      </c>
      <c r="L38" s="119">
        <v>-14.583</v>
      </c>
      <c r="M38" s="119">
        <v>11.079</v>
      </c>
      <c r="N38" s="120">
        <v>32.293</v>
      </c>
      <c r="O38" s="120">
        <v>49.295</v>
      </c>
      <c r="P38" s="83">
        <f t="shared" si="1"/>
        <v>4.880031124491035</v>
      </c>
      <c r="Q38" s="83"/>
      <c r="AC38" s="8"/>
      <c r="AD38" s="8"/>
      <c r="AE38" s="8"/>
      <c r="AG38" s="8"/>
    </row>
    <row r="39" spans="3:33" s="5" customFormat="1" ht="9.75" customHeight="1">
      <c r="C39" s="42"/>
      <c r="D39" s="43" t="s">
        <v>102</v>
      </c>
      <c r="E39" s="104">
        <v>3.239</v>
      </c>
      <c r="F39" s="104">
        <v>3.716</v>
      </c>
      <c r="G39" s="104">
        <v>4.025</v>
      </c>
      <c r="H39" s="104">
        <v>4.362</v>
      </c>
      <c r="I39" s="104">
        <v>4.18</v>
      </c>
      <c r="J39" s="104">
        <v>4.178</v>
      </c>
      <c r="K39" s="104">
        <v>4.979</v>
      </c>
      <c r="L39" s="104">
        <v>4.997</v>
      </c>
      <c r="M39" s="104">
        <v>5.12</v>
      </c>
      <c r="N39" s="113">
        <v>5.262</v>
      </c>
      <c r="O39" s="113">
        <v>4.881</v>
      </c>
      <c r="P39" s="84" t="s">
        <v>18</v>
      </c>
      <c r="Q39" s="84"/>
      <c r="AC39" s="8"/>
      <c r="AD39" s="8"/>
      <c r="AE39" s="8"/>
      <c r="AG39" s="8"/>
    </row>
    <row r="40" spans="3:33" s="5" customFormat="1" ht="9.75" customHeight="1">
      <c r="C40" s="45"/>
      <c r="D40" s="46" t="s">
        <v>154</v>
      </c>
      <c r="E40" s="106">
        <v>41.048</v>
      </c>
      <c r="F40" s="106">
        <v>42.887</v>
      </c>
      <c r="G40" s="106">
        <v>43.628</v>
      </c>
      <c r="H40" s="106">
        <v>43.511</v>
      </c>
      <c r="I40" s="106">
        <v>51.062</v>
      </c>
      <c r="J40" s="106">
        <v>46.188</v>
      </c>
      <c r="K40" s="106">
        <v>51.107</v>
      </c>
      <c r="L40" s="106">
        <v>56.776</v>
      </c>
      <c r="M40" s="106">
        <v>58.705</v>
      </c>
      <c r="N40" s="118">
        <v>62.143</v>
      </c>
      <c r="O40" s="118">
        <v>69.293</v>
      </c>
      <c r="P40" s="81" t="s">
        <v>18</v>
      </c>
      <c r="Q40" s="81"/>
      <c r="AC40" s="8"/>
      <c r="AD40" s="8"/>
      <c r="AE40" s="8"/>
      <c r="AG40" s="8"/>
    </row>
    <row r="41" spans="3:33" s="5" customFormat="1" ht="9.75" customHeight="1">
      <c r="C41" s="85"/>
      <c r="D41" s="86" t="s">
        <v>152</v>
      </c>
      <c r="E41" s="121">
        <v>0.867</v>
      </c>
      <c r="F41" s="121">
        <v>0.872</v>
      </c>
      <c r="G41" s="121">
        <v>0.934</v>
      </c>
      <c r="H41" s="121">
        <v>0.972</v>
      </c>
      <c r="I41" s="121">
        <v>1.036</v>
      </c>
      <c r="J41" s="121">
        <v>0.947</v>
      </c>
      <c r="K41" s="121">
        <v>0.969</v>
      </c>
      <c r="L41" s="121">
        <v>0.937</v>
      </c>
      <c r="M41" s="121">
        <v>1.072</v>
      </c>
      <c r="N41" s="122">
        <v>1.063</v>
      </c>
      <c r="O41" s="122">
        <v>1.099</v>
      </c>
      <c r="P41" s="89" t="s">
        <v>18</v>
      </c>
      <c r="Q41" s="89"/>
      <c r="AC41" s="8"/>
      <c r="AD41" s="8"/>
      <c r="AE41" s="8"/>
      <c r="AG41" s="8"/>
    </row>
    <row r="42" spans="3:33" s="5" customFormat="1" ht="9.75" customHeight="1">
      <c r="C42" s="55"/>
      <c r="D42" s="56" t="s">
        <v>93</v>
      </c>
      <c r="E42" s="105">
        <v>-182.517</v>
      </c>
      <c r="F42" s="105">
        <v>-187.396</v>
      </c>
      <c r="G42" s="105">
        <v>-180.561</v>
      </c>
      <c r="H42" s="105">
        <v>-182.018</v>
      </c>
      <c r="I42" s="105">
        <v>-198.28</v>
      </c>
      <c r="J42" s="105">
        <v>-203.323</v>
      </c>
      <c r="K42" s="105">
        <v>-208.718</v>
      </c>
      <c r="L42" s="105">
        <v>-207.111</v>
      </c>
      <c r="M42" s="105">
        <v>-210.036</v>
      </c>
      <c r="N42" s="114">
        <v>-200.643</v>
      </c>
      <c r="O42" s="114">
        <v>-197.567</v>
      </c>
      <c r="P42" s="78" t="s">
        <v>18</v>
      </c>
      <c r="Q42" s="78"/>
      <c r="AC42" s="8"/>
      <c r="AD42" s="8"/>
      <c r="AE42" s="8"/>
      <c r="AG42" s="8"/>
    </row>
    <row r="43" spans="3:33" s="5" customFormat="1" ht="9.75" customHeight="1">
      <c r="C43" s="45"/>
      <c r="D43" s="46" t="s">
        <v>153</v>
      </c>
      <c r="E43" s="106">
        <v>14.912</v>
      </c>
      <c r="F43" s="106">
        <v>14.775</v>
      </c>
      <c r="G43" s="106">
        <v>15.336</v>
      </c>
      <c r="H43" s="106">
        <v>14.034</v>
      </c>
      <c r="I43" s="106">
        <v>14.026</v>
      </c>
      <c r="J43" s="106">
        <v>15.198</v>
      </c>
      <c r="K43" s="106">
        <v>14.986</v>
      </c>
      <c r="L43" s="106">
        <v>14.681</v>
      </c>
      <c r="M43" s="106">
        <v>15.106</v>
      </c>
      <c r="N43" s="118">
        <v>16.186</v>
      </c>
      <c r="O43" s="106">
        <v>16.106</v>
      </c>
      <c r="P43" s="81" t="s">
        <v>18</v>
      </c>
      <c r="Q43" s="81"/>
      <c r="AC43" s="8"/>
      <c r="AD43" s="8"/>
      <c r="AE43" s="8"/>
      <c r="AG43" s="8"/>
    </row>
    <row r="44" spans="3:18" ht="9.75" customHeight="1">
      <c r="C44" s="5"/>
      <c r="D44" s="6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50"/>
    </row>
    <row r="45" spans="3:34" ht="9.75" customHeight="1">
      <c r="C45" s="5"/>
      <c r="D45" s="3" t="s">
        <v>69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AH45" s="9"/>
    </row>
    <row r="46" spans="3:17" ht="9.75" customHeight="1">
      <c r="C46" s="5"/>
      <c r="D46" s="5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3:17" ht="9.75" customHeight="1">
      <c r="C47" s="5"/>
      <c r="D47" s="5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3:17" ht="9.75" customHeight="1">
      <c r="C48" s="5"/>
      <c r="D48" s="5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ht="9.75" customHeight="1">
      <c r="D49" s="5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7"/>
  <dimension ref="C2:AF4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4" width="18.00390625" style="3" customWidth="1"/>
    <col min="5" max="5" width="5.421875" style="3" customWidth="1"/>
    <col min="6" max="11" width="8.00390625" style="3" customWidth="1"/>
    <col min="12" max="12" width="1.7109375" style="3" customWidth="1"/>
    <col min="13" max="18" width="6.8515625" style="3" customWidth="1"/>
    <col min="19" max="19" width="1.7109375" style="3" customWidth="1"/>
    <col min="20" max="20" width="14.8515625" style="3" customWidth="1"/>
    <col min="21" max="16384" width="9.140625" style="3" customWidth="1"/>
  </cols>
  <sheetData>
    <row r="2" s="1" customFormat="1" ht="11.25">
      <c r="D2" s="1" t="s">
        <v>83</v>
      </c>
    </row>
    <row r="3" s="1" customFormat="1" ht="11.25">
      <c r="D3" s="1" t="s">
        <v>19</v>
      </c>
    </row>
    <row r="4" s="1" customFormat="1" ht="11.25">
      <c r="D4" s="1" t="s">
        <v>35</v>
      </c>
    </row>
    <row r="5" s="1" customFormat="1" ht="11.25">
      <c r="D5" s="15"/>
    </row>
    <row r="6" s="1" customFormat="1" ht="11.25">
      <c r="D6" s="1" t="s">
        <v>187</v>
      </c>
    </row>
    <row r="7" s="1" customFormat="1" ht="11.25">
      <c r="D7" s="1" t="s">
        <v>66</v>
      </c>
    </row>
    <row r="9" spans="3:21" s="5" customFormat="1" ht="11.25" customHeight="1">
      <c r="C9" s="100"/>
      <c r="D9" s="100"/>
      <c r="E9" s="152" t="s">
        <v>20</v>
      </c>
      <c r="F9" s="152"/>
      <c r="G9" s="152"/>
      <c r="H9" s="152"/>
      <c r="I9" s="152"/>
      <c r="J9" s="152"/>
      <c r="K9" s="152"/>
      <c r="L9" s="152"/>
      <c r="M9" s="151"/>
      <c r="N9" s="151"/>
      <c r="O9" s="151"/>
      <c r="P9" s="151"/>
      <c r="Q9" s="151"/>
      <c r="R9" s="151"/>
      <c r="U9" s="6"/>
    </row>
    <row r="10" spans="3:32" s="5" customFormat="1" ht="11.25" customHeight="1">
      <c r="C10" s="127"/>
      <c r="D10" s="128"/>
      <c r="E10" s="129">
        <v>2000</v>
      </c>
      <c r="F10" s="129">
        <v>2001</v>
      </c>
      <c r="G10" s="129">
        <v>2002</v>
      </c>
      <c r="H10" s="129">
        <v>2003</v>
      </c>
      <c r="I10" s="129">
        <v>2004</v>
      </c>
      <c r="J10" s="129">
        <v>2005</v>
      </c>
      <c r="K10" s="129">
        <v>2006</v>
      </c>
      <c r="L10" s="129"/>
      <c r="M10" s="130"/>
      <c r="N10" s="130"/>
      <c r="O10" s="130"/>
      <c r="P10" s="130"/>
      <c r="Q10" s="130"/>
      <c r="R10" s="130"/>
      <c r="U10" s="6"/>
      <c r="V10" s="6"/>
      <c r="W10" s="6"/>
      <c r="X10" s="6"/>
      <c r="Y10" s="6"/>
      <c r="Z10" s="6"/>
      <c r="AA10" s="6"/>
      <c r="AB10" s="6"/>
      <c r="AC10" s="6"/>
      <c r="AD10" s="6"/>
      <c r="AF10" s="6"/>
    </row>
    <row r="11" spans="3:32" s="5" customFormat="1" ht="9.75" customHeight="1">
      <c r="C11" s="42"/>
      <c r="D11" s="43" t="s">
        <v>92</v>
      </c>
      <c r="E11" s="104">
        <v>20.338648841773928</v>
      </c>
      <c r="F11" s="104">
        <v>24.821982224528263</v>
      </c>
      <c r="G11" s="104">
        <v>29.016611146124067</v>
      </c>
      <c r="H11" s="104">
        <v>30.902427288087146</v>
      </c>
      <c r="I11" s="104">
        <v>32.83657849311711</v>
      </c>
      <c r="J11" s="104">
        <v>32.383865944575355</v>
      </c>
      <c r="K11" s="104">
        <v>32.927067184587784</v>
      </c>
      <c r="L11" s="44"/>
      <c r="M11" s="7"/>
      <c r="N11" s="7"/>
      <c r="O11" s="7"/>
      <c r="P11" s="7"/>
      <c r="Q11" s="7"/>
      <c r="R11" s="7"/>
      <c r="T11" s="17"/>
      <c r="U11" s="17"/>
      <c r="V11" s="17"/>
      <c r="W11" s="17"/>
      <c r="AC11" s="8"/>
      <c r="AD11" s="8"/>
      <c r="AF11" s="8"/>
    </row>
    <row r="12" spans="3:32" s="5" customFormat="1" ht="9.75" customHeight="1">
      <c r="C12" s="55"/>
      <c r="D12" s="56" t="s">
        <v>93</v>
      </c>
      <c r="E12" s="105">
        <v>20.967283844532684</v>
      </c>
      <c r="F12" s="105">
        <v>19.61524575977533</v>
      </c>
      <c r="G12" s="105">
        <v>19.334278683112753</v>
      </c>
      <c r="H12" s="105">
        <v>19.24826066664496</v>
      </c>
      <c r="I12" s="105">
        <v>18.88288394780163</v>
      </c>
      <c r="J12" s="105">
        <v>16.789656455413617</v>
      </c>
      <c r="K12" s="105">
        <v>15.51150516469543</v>
      </c>
      <c r="L12" s="57"/>
      <c r="M12" s="7"/>
      <c r="N12" s="7"/>
      <c r="O12" s="7"/>
      <c r="P12" s="7"/>
      <c r="Q12" s="7"/>
      <c r="R12" s="7"/>
      <c r="T12" s="17"/>
      <c r="U12" s="17"/>
      <c r="V12" s="17"/>
      <c r="W12" s="17"/>
      <c r="AC12" s="8"/>
      <c r="AD12" s="8"/>
      <c r="AF12" s="8"/>
    </row>
    <row r="13" spans="3:32" s="5" customFormat="1" ht="9.75" customHeight="1">
      <c r="C13" s="55"/>
      <c r="D13" s="56" t="s">
        <v>48</v>
      </c>
      <c r="E13" s="105">
        <v>8.238646128241541</v>
      </c>
      <c r="F13" s="105">
        <v>7.9425408511109215</v>
      </c>
      <c r="G13" s="105">
        <v>7.344655022358272</v>
      </c>
      <c r="H13" s="105">
        <v>8.312077829514578</v>
      </c>
      <c r="I13" s="105">
        <v>8.689530252908648</v>
      </c>
      <c r="J13" s="105">
        <v>8.716255322667328</v>
      </c>
      <c r="K13" s="105">
        <v>9.260743089062691</v>
      </c>
      <c r="L13" s="57"/>
      <c r="M13" s="7"/>
      <c r="N13" s="7"/>
      <c r="O13" s="7"/>
      <c r="P13" s="7"/>
      <c r="Q13" s="7"/>
      <c r="R13" s="7"/>
      <c r="T13" s="17"/>
      <c r="U13" s="17"/>
      <c r="V13" s="17"/>
      <c r="W13" s="17"/>
      <c r="AC13" s="8"/>
      <c r="AD13" s="8"/>
      <c r="AF13" s="8"/>
    </row>
    <row r="14" spans="3:32" s="5" customFormat="1" ht="9.75" customHeight="1">
      <c r="C14" s="55"/>
      <c r="D14" s="56" t="s">
        <v>94</v>
      </c>
      <c r="E14" s="105">
        <v>11.78450934811907</v>
      </c>
      <c r="F14" s="105">
        <v>10.430889190851383</v>
      </c>
      <c r="G14" s="105">
        <v>9.968188229644968</v>
      </c>
      <c r="H14" s="105">
        <v>11.131552574358084</v>
      </c>
      <c r="I14" s="105">
        <v>11.205231657647666</v>
      </c>
      <c r="J14" s="105">
        <v>10.464122810643957</v>
      </c>
      <c r="K14" s="105">
        <v>8.862025118012856</v>
      </c>
      <c r="L14" s="57"/>
      <c r="M14" s="7"/>
      <c r="N14" s="7"/>
      <c r="O14" s="7"/>
      <c r="P14" s="7"/>
      <c r="Q14" s="7"/>
      <c r="R14" s="7"/>
      <c r="T14" s="16"/>
      <c r="U14" s="16"/>
      <c r="V14" s="17"/>
      <c r="W14" s="17"/>
      <c r="AC14" s="8"/>
      <c r="AD14" s="8"/>
      <c r="AF14" s="8"/>
    </row>
    <row r="15" spans="3:32" s="5" customFormat="1" ht="9.75" customHeight="1">
      <c r="C15" s="55"/>
      <c r="D15" s="56" t="s">
        <v>95</v>
      </c>
      <c r="E15" s="105">
        <v>6.417504092911348</v>
      </c>
      <c r="F15" s="105">
        <v>5.698745847763734</v>
      </c>
      <c r="G15" s="105">
        <v>4.86329942078569</v>
      </c>
      <c r="H15" s="105">
        <v>6.2724539524383225</v>
      </c>
      <c r="I15" s="105">
        <v>6.248402915515752</v>
      </c>
      <c r="J15" s="105">
        <v>6.095229236429782</v>
      </c>
      <c r="K15" s="105">
        <v>6.331759828598303</v>
      </c>
      <c r="L15" s="57"/>
      <c r="M15" s="7"/>
      <c r="N15" s="7"/>
      <c r="O15" s="7"/>
      <c r="P15" s="7"/>
      <c r="Q15" s="7"/>
      <c r="R15" s="7"/>
      <c r="T15" s="16"/>
      <c r="U15" s="16"/>
      <c r="V15" s="17"/>
      <c r="W15" s="17"/>
      <c r="AC15" s="8"/>
      <c r="AD15" s="8"/>
      <c r="AF15" s="8"/>
    </row>
    <row r="16" spans="3:32" s="5" customFormat="1" ht="9.75" customHeight="1">
      <c r="C16" s="55"/>
      <c r="D16" s="56" t="s">
        <v>96</v>
      </c>
      <c r="E16" s="105">
        <v>1.793644907151967</v>
      </c>
      <c r="F16" s="105">
        <v>1.6449296002060922</v>
      </c>
      <c r="G16" s="105">
        <v>2.507427748266859</v>
      </c>
      <c r="H16" s="105">
        <v>2.8849597863957537</v>
      </c>
      <c r="I16" s="105">
        <v>3.8510813239765183</v>
      </c>
      <c r="J16" s="105">
        <v>4.545110036242369</v>
      </c>
      <c r="K16" s="105">
        <v>4.673483251754951</v>
      </c>
      <c r="L16" s="57"/>
      <c r="M16" s="7"/>
      <c r="N16" s="7"/>
      <c r="O16" s="7"/>
      <c r="P16" s="7"/>
      <c r="Q16" s="7"/>
      <c r="R16" s="7"/>
      <c r="T16" s="16"/>
      <c r="U16" s="16"/>
      <c r="V16" s="17"/>
      <c r="W16" s="17"/>
      <c r="AC16" s="8"/>
      <c r="AD16" s="8"/>
      <c r="AF16" s="8"/>
    </row>
    <row r="17" spans="3:32" s="5" customFormat="1" ht="9.75" customHeight="1">
      <c r="C17" s="55"/>
      <c r="D17" s="56" t="s">
        <v>97</v>
      </c>
      <c r="E17" s="105">
        <v>4.053474678220285</v>
      </c>
      <c r="F17" s="105">
        <v>4.666650943652952</v>
      </c>
      <c r="G17" s="105">
        <v>3.4587797485069474</v>
      </c>
      <c r="H17" s="105">
        <v>4.201172942014986</v>
      </c>
      <c r="I17" s="105">
        <v>2.5828006821180427</v>
      </c>
      <c r="J17" s="105">
        <v>3.2070362561494896</v>
      </c>
      <c r="K17" s="105">
        <v>3.524708669372398</v>
      </c>
      <c r="L17" s="57"/>
      <c r="M17" s="7"/>
      <c r="N17" s="7"/>
      <c r="O17" s="7"/>
      <c r="P17" s="7"/>
      <c r="Q17" s="7"/>
      <c r="R17" s="7"/>
      <c r="T17" s="16"/>
      <c r="U17" s="16"/>
      <c r="V17" s="17"/>
      <c r="W17" s="17"/>
      <c r="AC17" s="8"/>
      <c r="AD17" s="8"/>
      <c r="AF17" s="8"/>
    </row>
    <row r="18" spans="3:32" s="5" customFormat="1" ht="9.75" customHeight="1">
      <c r="C18" s="55"/>
      <c r="D18" s="56" t="s">
        <v>98</v>
      </c>
      <c r="E18" s="105">
        <v>5.65319247085214</v>
      </c>
      <c r="F18" s="105">
        <v>3.6995041808098197</v>
      </c>
      <c r="G18" s="105">
        <v>2.9941703430269198</v>
      </c>
      <c r="H18" s="105">
        <v>1.5331097435229506</v>
      </c>
      <c r="I18" s="105">
        <v>2.1821171734168656</v>
      </c>
      <c r="J18" s="105">
        <v>2.11700910882357</v>
      </c>
      <c r="K18" s="105">
        <v>2.8932745736731174</v>
      </c>
      <c r="L18" s="57"/>
      <c r="M18" s="7"/>
      <c r="N18" s="7"/>
      <c r="O18" s="7"/>
      <c r="P18" s="7"/>
      <c r="Q18" s="7"/>
      <c r="R18" s="7"/>
      <c r="T18" s="16"/>
      <c r="U18" s="16"/>
      <c r="V18" s="17"/>
      <c r="W18" s="17"/>
      <c r="AC18" s="8"/>
      <c r="AD18" s="8"/>
      <c r="AF18" s="8"/>
    </row>
    <row r="19" spans="3:32" s="5" customFormat="1" ht="9.75" customHeight="1">
      <c r="C19" s="55"/>
      <c r="D19" s="56" t="s">
        <v>99</v>
      </c>
      <c r="E19" s="105">
        <v>3.8747433450618236</v>
      </c>
      <c r="F19" s="105">
        <v>3.507018209064076</v>
      </c>
      <c r="G19" s="105">
        <v>3.3700594219861353</v>
      </c>
      <c r="H19" s="105">
        <v>3.371756048321448</v>
      </c>
      <c r="I19" s="105">
        <v>3.7563427069517283</v>
      </c>
      <c r="J19" s="105">
        <v>3.923270908264087</v>
      </c>
      <c r="K19" s="105">
        <v>2.880732986117159</v>
      </c>
      <c r="L19" s="57"/>
      <c r="M19" s="7"/>
      <c r="N19" s="7"/>
      <c r="O19" s="7"/>
      <c r="P19" s="7"/>
      <c r="Q19" s="7"/>
      <c r="R19" s="7"/>
      <c r="T19" s="16"/>
      <c r="U19" s="16"/>
      <c r="V19" s="17"/>
      <c r="W19" s="17"/>
      <c r="AC19" s="8"/>
      <c r="AD19" s="8"/>
      <c r="AF19" s="8"/>
    </row>
    <row r="20" spans="3:32" s="5" customFormat="1" ht="9.75" customHeight="1">
      <c r="C20" s="55"/>
      <c r="D20" s="56" t="s">
        <v>100</v>
      </c>
      <c r="E20" s="105">
        <v>0.6715088144577006</v>
      </c>
      <c r="F20" s="105">
        <v>0.8348920282506272</v>
      </c>
      <c r="G20" s="105">
        <v>0.9952432399987995</v>
      </c>
      <c r="H20" s="105">
        <v>1.024967528826081</v>
      </c>
      <c r="I20" s="105">
        <v>0.9021897657957088</v>
      </c>
      <c r="J20" s="105">
        <v>1.1982030399492882</v>
      </c>
      <c r="K20" s="105">
        <v>2.108031841697295</v>
      </c>
      <c r="L20" s="57"/>
      <c r="M20" s="7"/>
      <c r="N20" s="7"/>
      <c r="O20" s="7"/>
      <c r="P20" s="7"/>
      <c r="Q20" s="7"/>
      <c r="R20" s="7"/>
      <c r="T20" s="16"/>
      <c r="U20" s="16"/>
      <c r="V20" s="17"/>
      <c r="W20" s="17"/>
      <c r="AC20" s="8"/>
      <c r="AD20" s="8"/>
      <c r="AF20" s="8"/>
    </row>
    <row r="21" spans="3:32" s="5" customFormat="1" ht="9.75" customHeight="1">
      <c r="C21" s="55"/>
      <c r="D21" s="56" t="s">
        <v>101</v>
      </c>
      <c r="E21" s="105">
        <v>1.256546396881247</v>
      </c>
      <c r="F21" s="105">
        <v>1.636947147089398</v>
      </c>
      <c r="G21" s="105">
        <v>1.7262011944419435</v>
      </c>
      <c r="H21" s="105">
        <v>0.8992434849619572</v>
      </c>
      <c r="I21" s="105">
        <v>0.7513033078553089</v>
      </c>
      <c r="J21" s="105">
        <v>1.2038874419501977</v>
      </c>
      <c r="K21" s="105">
        <v>1.852671183960703</v>
      </c>
      <c r="L21" s="57"/>
      <c r="M21" s="7"/>
      <c r="N21" s="7"/>
      <c r="O21" s="7"/>
      <c r="P21" s="7"/>
      <c r="Q21" s="7"/>
      <c r="R21" s="7"/>
      <c r="T21" s="16"/>
      <c r="U21" s="16"/>
      <c r="V21" s="17"/>
      <c r="W21" s="17"/>
      <c r="AC21" s="8"/>
      <c r="AD21" s="8"/>
      <c r="AF21" s="8"/>
    </row>
    <row r="22" spans="3:32" s="5" customFormat="1" ht="9.75" customHeight="1">
      <c r="C22" s="45"/>
      <c r="D22" s="46" t="s">
        <v>41</v>
      </c>
      <c r="E22" s="106">
        <f>100-SUM(E11:E21)</f>
        <v>14.950297131796276</v>
      </c>
      <c r="F22" s="106">
        <f aca="true" t="shared" si="0" ref="F22:K22">100-SUM(F11:F21)</f>
        <v>15.5006540168974</v>
      </c>
      <c r="G22" s="106">
        <f t="shared" si="0"/>
        <v>14.421085801746628</v>
      </c>
      <c r="H22" s="106">
        <f t="shared" si="0"/>
        <v>10.218018154913722</v>
      </c>
      <c r="I22" s="106">
        <f t="shared" si="0"/>
        <v>8.111537772895005</v>
      </c>
      <c r="J22" s="106">
        <f t="shared" si="0"/>
        <v>9.356353438890963</v>
      </c>
      <c r="K22" s="106">
        <f t="shared" si="0"/>
        <v>9.173997108467319</v>
      </c>
      <c r="L22" s="47"/>
      <c r="M22" s="7"/>
      <c r="N22" s="7"/>
      <c r="O22" s="7"/>
      <c r="P22" s="7"/>
      <c r="Q22" s="7"/>
      <c r="R22" s="7"/>
      <c r="T22" s="16"/>
      <c r="U22" s="16"/>
      <c r="V22" s="17"/>
      <c r="W22" s="17"/>
      <c r="AC22" s="8"/>
      <c r="AD22" s="8"/>
      <c r="AF22" s="8"/>
    </row>
    <row r="23" spans="3:32" s="5" customFormat="1" ht="11.25" customHeight="1">
      <c r="C23" s="100"/>
      <c r="D23" s="100"/>
      <c r="E23" s="152" t="s">
        <v>21</v>
      </c>
      <c r="F23" s="152"/>
      <c r="G23" s="152"/>
      <c r="H23" s="152"/>
      <c r="I23" s="152"/>
      <c r="J23" s="152"/>
      <c r="K23" s="152"/>
      <c r="L23" s="152"/>
      <c r="M23" s="7"/>
      <c r="N23" s="7"/>
      <c r="O23" s="7"/>
      <c r="P23" s="7"/>
      <c r="Q23" s="7"/>
      <c r="R23" s="7"/>
      <c r="T23" s="16"/>
      <c r="U23" s="16"/>
      <c r="V23" s="17"/>
      <c r="W23" s="17"/>
      <c r="AC23" s="8"/>
      <c r="AD23" s="8"/>
      <c r="AF23" s="8"/>
    </row>
    <row r="24" spans="3:32" s="5" customFormat="1" ht="11.25" customHeight="1">
      <c r="C24" s="127"/>
      <c r="D24" s="128"/>
      <c r="E24" s="129">
        <v>2000</v>
      </c>
      <c r="F24" s="129">
        <v>2001</v>
      </c>
      <c r="G24" s="129">
        <v>2002</v>
      </c>
      <c r="H24" s="129">
        <v>2003</v>
      </c>
      <c r="I24" s="129">
        <v>2004</v>
      </c>
      <c r="J24" s="129">
        <v>2005</v>
      </c>
      <c r="K24" s="129">
        <v>2006</v>
      </c>
      <c r="L24" s="129"/>
      <c r="M24" s="130"/>
      <c r="N24" s="130"/>
      <c r="O24" s="130"/>
      <c r="P24" s="130"/>
      <c r="Q24" s="130"/>
      <c r="R24" s="130"/>
      <c r="U24" s="6"/>
      <c r="V24" s="6"/>
      <c r="W24" s="6"/>
      <c r="X24" s="6"/>
      <c r="Y24" s="6"/>
      <c r="Z24" s="6"/>
      <c r="AA24" s="6"/>
      <c r="AB24" s="6"/>
      <c r="AC24" s="6"/>
      <c r="AD24" s="6"/>
      <c r="AF24" s="6"/>
    </row>
    <row r="25" spans="3:32" s="5" customFormat="1" ht="9.75" customHeight="1">
      <c r="C25" s="42"/>
      <c r="D25" s="43" t="s">
        <v>92</v>
      </c>
      <c r="E25" s="104">
        <v>49.574803290623834</v>
      </c>
      <c r="F25" s="104">
        <v>48.7625557778773</v>
      </c>
      <c r="G25" s="104">
        <v>46.09983122768575</v>
      </c>
      <c r="H25" s="104">
        <v>46.121134338719166</v>
      </c>
      <c r="I25" s="104">
        <v>44.53095318957875</v>
      </c>
      <c r="J25" s="104">
        <v>41.798563640353095</v>
      </c>
      <c r="K25" s="104">
        <v>40.418059820722064</v>
      </c>
      <c r="L25" s="44"/>
      <c r="M25" s="7"/>
      <c r="N25" s="7"/>
      <c r="O25" s="7"/>
      <c r="P25" s="7"/>
      <c r="Q25" s="7"/>
      <c r="R25" s="7"/>
      <c r="T25" s="16"/>
      <c r="U25" s="16"/>
      <c r="V25" s="17"/>
      <c r="W25" s="17"/>
      <c r="AC25" s="8"/>
      <c r="AD25" s="8"/>
      <c r="AF25" s="8"/>
    </row>
    <row r="26" spans="3:32" s="5" customFormat="1" ht="9.75" customHeight="1">
      <c r="C26" s="55"/>
      <c r="D26" s="56" t="s">
        <v>93</v>
      </c>
      <c r="E26" s="105">
        <v>21.679238980174375</v>
      </c>
      <c r="F26" s="105">
        <v>23.56099666068887</v>
      </c>
      <c r="G26" s="105">
        <v>26.33120364770867</v>
      </c>
      <c r="H26" s="105">
        <v>25.433370309995325</v>
      </c>
      <c r="I26" s="105">
        <v>25.199411631802533</v>
      </c>
      <c r="J26" s="105">
        <v>22.547799888601954</v>
      </c>
      <c r="K26" s="105">
        <v>23.330009422168516</v>
      </c>
      <c r="L26" s="57"/>
      <c r="M26" s="7"/>
      <c r="N26" s="7"/>
      <c r="O26" s="7"/>
      <c r="P26" s="7"/>
      <c r="Q26" s="7"/>
      <c r="R26" s="7"/>
      <c r="T26" s="16"/>
      <c r="U26" s="16"/>
      <c r="V26" s="17"/>
      <c r="W26" s="17"/>
      <c r="AC26" s="8"/>
      <c r="AD26" s="8"/>
      <c r="AF26" s="8"/>
    </row>
    <row r="27" spans="3:32" s="5" customFormat="1" ht="9.75" customHeight="1">
      <c r="C27" s="55"/>
      <c r="D27" s="56" t="s">
        <v>99</v>
      </c>
      <c r="E27" s="105">
        <v>24.058152132546624</v>
      </c>
      <c r="F27" s="105">
        <v>21.5847164783794</v>
      </c>
      <c r="G27" s="105">
        <v>21.583393006702817</v>
      </c>
      <c r="H27" s="105">
        <v>20.339390734905976</v>
      </c>
      <c r="I27" s="105">
        <v>18.367501309563554</v>
      </c>
      <c r="J27" s="105">
        <v>19.0459094975273</v>
      </c>
      <c r="K27" s="105">
        <v>17.511322063860927</v>
      </c>
      <c r="L27" s="57"/>
      <c r="M27" s="7"/>
      <c r="N27" s="7"/>
      <c r="O27" s="7"/>
      <c r="P27" s="7"/>
      <c r="Q27" s="7"/>
      <c r="R27" s="7"/>
      <c r="T27" s="17"/>
      <c r="U27" s="16"/>
      <c r="V27" s="17"/>
      <c r="W27" s="17"/>
      <c r="AC27" s="8"/>
      <c r="AD27" s="8"/>
      <c r="AF27" s="8"/>
    </row>
    <row r="28" spans="3:32" s="5" customFormat="1" ht="9.75" customHeight="1">
      <c r="C28" s="55"/>
      <c r="D28" s="56" t="s">
        <v>97</v>
      </c>
      <c r="E28" s="105">
        <v>1.8785031512048704</v>
      </c>
      <c r="F28" s="105">
        <v>2.383473437207573</v>
      </c>
      <c r="G28" s="105">
        <v>2.2052443403077375</v>
      </c>
      <c r="H28" s="105">
        <v>3.1649905944109906</v>
      </c>
      <c r="I28" s="105">
        <v>3.689983133972669</v>
      </c>
      <c r="J28" s="105">
        <v>3.6822033183114757</v>
      </c>
      <c r="K28" s="105">
        <v>4.601466551055694</v>
      </c>
      <c r="L28" s="57"/>
      <c r="M28" s="7"/>
      <c r="N28" s="7"/>
      <c r="O28" s="7"/>
      <c r="P28" s="7"/>
      <c r="Q28" s="7"/>
      <c r="R28" s="7"/>
      <c r="T28" s="17"/>
      <c r="U28" s="17"/>
      <c r="V28" s="17"/>
      <c r="W28" s="17"/>
      <c r="AC28" s="8"/>
      <c r="AD28" s="8"/>
      <c r="AF28" s="8"/>
    </row>
    <row r="29" spans="3:32" s="5" customFormat="1" ht="9.75" customHeight="1">
      <c r="C29" s="55"/>
      <c r="D29" s="56" t="s">
        <v>48</v>
      </c>
      <c r="E29" s="105">
        <v>0.36519533997554515</v>
      </c>
      <c r="F29" s="105">
        <v>0.3663217364903144</v>
      </c>
      <c r="G29" s="105">
        <v>0.25845696052954525</v>
      </c>
      <c r="H29" s="105">
        <v>0.2863225984185646</v>
      </c>
      <c r="I29" s="105">
        <v>0.43000634634646157</v>
      </c>
      <c r="J29" s="105">
        <v>1.7680135703073574</v>
      </c>
      <c r="K29" s="105">
        <v>2.637600202305532</v>
      </c>
      <c r="L29" s="57"/>
      <c r="M29" s="7"/>
      <c r="N29" s="7"/>
      <c r="O29" s="7"/>
      <c r="P29" s="7"/>
      <c r="Q29" s="7"/>
      <c r="R29" s="7"/>
      <c r="T29" s="17"/>
      <c r="U29" s="17"/>
      <c r="V29" s="17"/>
      <c r="W29" s="17"/>
      <c r="AC29" s="8"/>
      <c r="AD29" s="8"/>
      <c r="AF29" s="8"/>
    </row>
    <row r="30" spans="3:32" s="5" customFormat="1" ht="9.75" customHeight="1">
      <c r="C30" s="55"/>
      <c r="D30" s="56" t="s">
        <v>50</v>
      </c>
      <c r="E30" s="105">
        <v>0</v>
      </c>
      <c r="F30" s="105">
        <v>0</v>
      </c>
      <c r="G30" s="105">
        <v>0</v>
      </c>
      <c r="H30" s="105">
        <v>0</v>
      </c>
      <c r="I30" s="105">
        <v>0</v>
      </c>
      <c r="J30" s="105">
        <v>1.7082637095549142</v>
      </c>
      <c r="K30" s="105">
        <v>2.603625603198829</v>
      </c>
      <c r="L30" s="57"/>
      <c r="M30" s="7"/>
      <c r="N30" s="7"/>
      <c r="O30" s="7"/>
      <c r="P30" s="7"/>
      <c r="Q30" s="7"/>
      <c r="R30" s="7"/>
      <c r="T30" s="17"/>
      <c r="U30" s="17"/>
      <c r="V30" s="17"/>
      <c r="W30" s="17"/>
      <c r="AC30" s="8"/>
      <c r="AD30" s="8"/>
      <c r="AF30" s="8"/>
    </row>
    <row r="31" spans="3:32" s="5" customFormat="1" ht="9.75" customHeight="1">
      <c r="C31" s="55"/>
      <c r="D31" s="56" t="s">
        <v>47</v>
      </c>
      <c r="E31" s="105">
        <v>0.13588079706105222</v>
      </c>
      <c r="F31" s="105">
        <v>0.30287493524908193</v>
      </c>
      <c r="G31" s="105">
        <v>0.8901866616735028</v>
      </c>
      <c r="H31" s="105">
        <v>0.7576290039233451</v>
      </c>
      <c r="I31" s="105">
        <v>1.440609853674261</v>
      </c>
      <c r="J31" s="105">
        <v>1.651670126757473</v>
      </c>
      <c r="K31" s="105">
        <v>2.0108992679384365</v>
      </c>
      <c r="L31" s="57"/>
      <c r="M31" s="7"/>
      <c r="N31" s="7"/>
      <c r="O31" s="7"/>
      <c r="P31" s="7"/>
      <c r="Q31" s="7"/>
      <c r="R31" s="7"/>
      <c r="T31" s="17"/>
      <c r="U31" s="17"/>
      <c r="V31" s="17"/>
      <c r="W31" s="17"/>
      <c r="AC31" s="8"/>
      <c r="AD31" s="8"/>
      <c r="AF31" s="8"/>
    </row>
    <row r="32" spans="3:32" s="5" customFormat="1" ht="9.75" customHeight="1">
      <c r="C32" s="55"/>
      <c r="D32" s="56" t="s">
        <v>49</v>
      </c>
      <c r="E32" s="105">
        <v>0.396776732332739</v>
      </c>
      <c r="F32" s="105">
        <v>0.2701755148283876</v>
      </c>
      <c r="G32" s="105">
        <v>0.19351883949423973</v>
      </c>
      <c r="H32" s="105">
        <v>0.01286049183420009</v>
      </c>
      <c r="I32" s="105">
        <v>0</v>
      </c>
      <c r="J32" s="105">
        <v>0.250417742670515</v>
      </c>
      <c r="K32" s="105">
        <v>1.2651806046871659</v>
      </c>
      <c r="L32" s="57"/>
      <c r="M32" s="7"/>
      <c r="N32" s="7"/>
      <c r="O32" s="7"/>
      <c r="P32" s="7"/>
      <c r="Q32" s="7"/>
      <c r="R32" s="7"/>
      <c r="T32" s="17"/>
      <c r="U32" s="17"/>
      <c r="V32" s="17"/>
      <c r="W32" s="17"/>
      <c r="AC32" s="8"/>
      <c r="AD32" s="8"/>
      <c r="AF32" s="8"/>
    </row>
    <row r="33" spans="3:32" s="5" customFormat="1" ht="9.75" customHeight="1">
      <c r="C33" s="55"/>
      <c r="D33" s="56" t="s">
        <v>174</v>
      </c>
      <c r="E33" s="105">
        <v>0.4370724922905693</v>
      </c>
      <c r="F33" s="105">
        <v>0.2937323316980682</v>
      </c>
      <c r="G33" s="105">
        <v>0</v>
      </c>
      <c r="H33" s="105">
        <v>0.25932969797535343</v>
      </c>
      <c r="I33" s="105">
        <v>0.17456949896961813</v>
      </c>
      <c r="J33" s="105">
        <v>0.48595709487400207</v>
      </c>
      <c r="K33" s="105">
        <v>0.9928424493176002</v>
      </c>
      <c r="L33" s="57"/>
      <c r="M33" s="7"/>
      <c r="N33" s="7"/>
      <c r="O33" s="7"/>
      <c r="P33" s="7"/>
      <c r="Q33" s="7"/>
      <c r="R33" s="7"/>
      <c r="T33" s="17"/>
      <c r="U33" s="17"/>
      <c r="V33" s="17"/>
      <c r="W33" s="17"/>
      <c r="AC33" s="8"/>
      <c r="AD33" s="8"/>
      <c r="AF33" s="8"/>
    </row>
    <row r="34" spans="3:32" s="5" customFormat="1" ht="9.75" customHeight="1">
      <c r="C34" s="55"/>
      <c r="D34" s="56" t="s">
        <v>102</v>
      </c>
      <c r="E34" s="105">
        <v>0</v>
      </c>
      <c r="F34" s="105">
        <v>0</v>
      </c>
      <c r="G34" s="105">
        <v>0</v>
      </c>
      <c r="H34" s="105">
        <v>0.0004993451041850585</v>
      </c>
      <c r="I34" s="105">
        <v>0.00034178169719436803</v>
      </c>
      <c r="J34" s="105">
        <v>0.0003206913430215876</v>
      </c>
      <c r="K34" s="105">
        <v>0.38345691299836826</v>
      </c>
      <c r="L34" s="57"/>
      <c r="M34" s="7"/>
      <c r="N34" s="7"/>
      <c r="O34" s="7"/>
      <c r="P34" s="7"/>
      <c r="Q34" s="7"/>
      <c r="R34" s="7"/>
      <c r="T34" s="17"/>
      <c r="U34" s="17"/>
      <c r="V34" s="17"/>
      <c r="W34" s="17"/>
      <c r="AC34" s="8"/>
      <c r="AD34" s="8"/>
      <c r="AF34" s="8"/>
    </row>
    <row r="35" spans="3:32" s="5" customFormat="1" ht="9.75" customHeight="1">
      <c r="C35" s="55"/>
      <c r="D35" s="56" t="s">
        <v>175</v>
      </c>
      <c r="E35" s="105">
        <v>0</v>
      </c>
      <c r="F35" s="105">
        <v>0</v>
      </c>
      <c r="G35" s="105">
        <v>0</v>
      </c>
      <c r="H35" s="105">
        <v>0.12353609445423559</v>
      </c>
      <c r="I35" s="105">
        <v>0.12581164158828473</v>
      </c>
      <c r="J35" s="105">
        <v>0.7364170337738619</v>
      </c>
      <c r="K35" s="105">
        <v>0.299676962424766</v>
      </c>
      <c r="L35" s="57"/>
      <c r="M35" s="7"/>
      <c r="N35" s="7"/>
      <c r="O35" s="7"/>
      <c r="P35" s="7"/>
      <c r="Q35" s="7"/>
      <c r="R35" s="7"/>
      <c r="T35" s="17"/>
      <c r="U35" s="17"/>
      <c r="V35" s="17"/>
      <c r="W35" s="17"/>
      <c r="AC35" s="8"/>
      <c r="AD35" s="8"/>
      <c r="AF35" s="8"/>
    </row>
    <row r="36" spans="3:32" s="5" customFormat="1" ht="9.75" customHeight="1">
      <c r="C36" s="45"/>
      <c r="D36" s="46" t="s">
        <v>41</v>
      </c>
      <c r="E36" s="106">
        <v>1.4743770837903918</v>
      </c>
      <c r="F36" s="106">
        <v>2.02840074248087</v>
      </c>
      <c r="G36" s="106">
        <v>1.979307046686926</v>
      </c>
      <c r="H36" s="106">
        <v>3.2821576833854316</v>
      </c>
      <c r="I36" s="106">
        <v>5.561273903132591</v>
      </c>
      <c r="J36" s="106">
        <v>5.72207875504245</v>
      </c>
      <c r="K36" s="106">
        <v>3.707996933263372</v>
      </c>
      <c r="L36" s="106"/>
      <c r="M36" s="7"/>
      <c r="N36" s="7"/>
      <c r="O36" s="7"/>
      <c r="P36" s="7"/>
      <c r="Q36" s="7"/>
      <c r="R36" s="7"/>
      <c r="T36" s="17"/>
      <c r="U36" s="17"/>
      <c r="V36" s="17"/>
      <c r="W36" s="17"/>
      <c r="AC36" s="8"/>
      <c r="AD36" s="8"/>
      <c r="AF36" s="8"/>
    </row>
    <row r="37" spans="3:19" ht="9.75" customHeight="1">
      <c r="C37" s="5"/>
      <c r="D37" s="6"/>
      <c r="E37" s="7"/>
      <c r="F37" s="7"/>
      <c r="G37" s="7"/>
      <c r="H37" s="7"/>
      <c r="I37" s="7"/>
      <c r="J37" s="7"/>
      <c r="K37" s="7"/>
      <c r="L37" s="7"/>
      <c r="M37" s="150"/>
      <c r="N37" s="7"/>
      <c r="O37" s="7"/>
      <c r="P37" s="7"/>
      <c r="Q37" s="7"/>
      <c r="R37" s="7"/>
      <c r="S37" s="5"/>
    </row>
    <row r="38" spans="3:19" ht="9.75" customHeight="1">
      <c r="C38" s="5"/>
      <c r="D38" s="5" t="s">
        <v>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5"/>
    </row>
    <row r="39" spans="3:19" ht="9.75" customHeight="1">
      <c r="C39" s="5"/>
      <c r="D39" s="5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5"/>
    </row>
    <row r="40" spans="3:19" ht="9.75" customHeight="1">
      <c r="C40" s="5"/>
      <c r="D40" s="5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5"/>
    </row>
    <row r="41" spans="3:19" ht="9.75" customHeight="1">
      <c r="C41" s="5"/>
      <c r="D41" s="5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5"/>
    </row>
    <row r="42" spans="3:19" ht="9.75" customHeight="1">
      <c r="C42" s="5"/>
      <c r="D42" s="5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5"/>
    </row>
  </sheetData>
  <mergeCells count="3">
    <mergeCell ref="M9:R9"/>
    <mergeCell ref="E23:L23"/>
    <mergeCell ref="E9:L9"/>
  </mergeCells>
  <conditionalFormatting sqref="AC25:AD36 AF25:AF36 AC11:AD23 AF11:AF23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C2:AB47"/>
  <sheetViews>
    <sheetView showGridLines="0" workbookViewId="0" topLeftCell="A30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4" width="19.57421875" style="3" customWidth="1"/>
    <col min="5" max="15" width="4.7109375" style="3" customWidth="1"/>
    <col min="16" max="16" width="1.7109375" style="3" customWidth="1"/>
    <col min="17" max="26" width="5.421875" style="3" customWidth="1"/>
    <col min="27" max="27" width="3.8515625" style="3" customWidth="1"/>
    <col min="28" max="16384" width="9.140625" style="3" customWidth="1"/>
  </cols>
  <sheetData>
    <row r="2" s="1" customFormat="1" ht="11.25">
      <c r="D2" s="1" t="s">
        <v>83</v>
      </c>
    </row>
    <row r="3" s="1" customFormat="1" ht="11.25">
      <c r="D3" s="1" t="s">
        <v>19</v>
      </c>
    </row>
    <row r="4" s="1" customFormat="1" ht="11.25">
      <c r="D4" s="1" t="s">
        <v>35</v>
      </c>
    </row>
    <row r="5" s="1" customFormat="1" ht="11.25"/>
    <row r="6" s="1" customFormat="1" ht="11.25">
      <c r="D6" s="1" t="s">
        <v>188</v>
      </c>
    </row>
    <row r="7" s="1" customFormat="1" ht="11.25">
      <c r="D7" s="1" t="s">
        <v>32</v>
      </c>
    </row>
    <row r="8" spans="17:28" ht="11.25">
      <c r="Q8" s="4"/>
      <c r="AB8" s="4"/>
    </row>
    <row r="9" spans="3:28" s="5" customFormat="1" ht="11.25" customHeight="1">
      <c r="C9" s="131"/>
      <c r="D9" s="132"/>
      <c r="E9" s="133">
        <v>1996</v>
      </c>
      <c r="F9" s="133">
        <v>1997</v>
      </c>
      <c r="G9" s="133">
        <v>1998</v>
      </c>
      <c r="H9" s="133">
        <v>1999</v>
      </c>
      <c r="I9" s="133">
        <v>2000</v>
      </c>
      <c r="J9" s="133">
        <v>2001</v>
      </c>
      <c r="K9" s="133">
        <v>2002</v>
      </c>
      <c r="L9" s="133">
        <v>2003</v>
      </c>
      <c r="M9" s="133">
        <v>2004</v>
      </c>
      <c r="N9" s="133">
        <v>2005</v>
      </c>
      <c r="O9" s="133">
        <v>2006</v>
      </c>
      <c r="P9" s="131"/>
      <c r="Q9" s="6"/>
      <c r="R9" s="6"/>
      <c r="S9" s="6"/>
      <c r="T9" s="6"/>
      <c r="U9" s="6"/>
      <c r="V9" s="6"/>
      <c r="W9" s="6"/>
      <c r="X9" s="6"/>
      <c r="Y9" s="6"/>
      <c r="Z9" s="6"/>
      <c r="AB9" s="6"/>
    </row>
    <row r="10" spans="3:28" s="5" customFormat="1" ht="9.75" customHeight="1">
      <c r="C10" s="100"/>
      <c r="D10" s="101" t="s">
        <v>52</v>
      </c>
      <c r="E10" s="102">
        <v>44.05981876998337</v>
      </c>
      <c r="F10" s="102">
        <v>44.98163127149205</v>
      </c>
      <c r="G10" s="102">
        <v>46.146964175157784</v>
      </c>
      <c r="H10" s="102">
        <v>45.16494393728149</v>
      </c>
      <c r="I10" s="102">
        <v>46.791254889791404</v>
      </c>
      <c r="J10" s="103">
        <v>47.45271767853832</v>
      </c>
      <c r="K10" s="103">
        <v>47.59966965819385</v>
      </c>
      <c r="L10" s="103">
        <v>48.93615409751632</v>
      </c>
      <c r="M10" s="103">
        <v>50.2598566595413</v>
      </c>
      <c r="N10" s="103">
        <v>52.55240644959825</v>
      </c>
      <c r="O10" s="103">
        <v>53.76200499759168</v>
      </c>
      <c r="P10" s="100"/>
      <c r="Q10" s="8"/>
      <c r="R10" s="8"/>
      <c r="S10" s="8"/>
      <c r="T10" s="8"/>
      <c r="U10" s="8"/>
      <c r="V10" s="8"/>
      <c r="W10" s="8"/>
      <c r="X10" s="8"/>
      <c r="Y10" s="8"/>
      <c r="Z10" s="8"/>
      <c r="AB10" s="8"/>
    </row>
    <row r="11" spans="3:28" s="5" customFormat="1" ht="9.75" customHeight="1">
      <c r="C11" s="42"/>
      <c r="D11" s="140" t="s">
        <v>51</v>
      </c>
      <c r="E11" s="104">
        <v>31.788283218512564</v>
      </c>
      <c r="F11" s="104">
        <v>34.77265412709858</v>
      </c>
      <c r="G11" s="104">
        <v>36.295971796315996</v>
      </c>
      <c r="H11" s="104">
        <v>38.436470224115645</v>
      </c>
      <c r="I11" s="104">
        <v>42.66225433916391</v>
      </c>
      <c r="J11" s="104">
        <v>47.191174798134874</v>
      </c>
      <c r="K11" s="104">
        <v>47.343153805240156</v>
      </c>
      <c r="L11" s="104">
        <v>48.99541644955887</v>
      </c>
      <c r="M11" s="104">
        <v>53.84915914189015</v>
      </c>
      <c r="N11" s="104">
        <v>55.8444311155808</v>
      </c>
      <c r="O11" s="104">
        <v>58.549574822477425</v>
      </c>
      <c r="P11" s="42"/>
      <c r="Q11" s="8"/>
      <c r="R11" s="8"/>
      <c r="S11" s="8"/>
      <c r="T11" s="8"/>
      <c r="U11" s="8"/>
      <c r="V11" s="8"/>
      <c r="W11" s="8"/>
      <c r="X11" s="8"/>
      <c r="Y11" s="8"/>
      <c r="Z11" s="8"/>
      <c r="AB11" s="8"/>
    </row>
    <row r="12" spans="3:28" s="5" customFormat="1" ht="9.75" customHeight="1">
      <c r="C12" s="55"/>
      <c r="D12" s="141" t="s">
        <v>176</v>
      </c>
      <c r="E12" s="105">
        <v>75.63521248348438</v>
      </c>
      <c r="F12" s="105">
        <v>75.94471583184591</v>
      </c>
      <c r="G12" s="105">
        <v>77.15265121090047</v>
      </c>
      <c r="H12" s="105">
        <v>73.07997044723137</v>
      </c>
      <c r="I12" s="105">
        <v>75.95931888860162</v>
      </c>
      <c r="J12" s="105">
        <v>77.38420604726757</v>
      </c>
      <c r="K12" s="105">
        <v>76.06066013469132</v>
      </c>
      <c r="L12" s="105">
        <v>78.41148456084129</v>
      </c>
      <c r="M12" s="105">
        <v>79.92490099404836</v>
      </c>
      <c r="N12" s="105">
        <v>82.42419518949387</v>
      </c>
      <c r="O12" s="105">
        <v>83.61324372900329</v>
      </c>
      <c r="P12" s="55"/>
      <c r="Q12" s="8"/>
      <c r="R12" s="8"/>
      <c r="S12" s="8"/>
      <c r="T12" s="8"/>
      <c r="U12" s="8"/>
      <c r="V12" s="8"/>
      <c r="W12" s="8"/>
      <c r="X12" s="8"/>
      <c r="Y12" s="8"/>
      <c r="Z12" s="8"/>
      <c r="AB12" s="8"/>
    </row>
    <row r="13" spans="3:28" s="5" customFormat="1" ht="9.75" customHeight="1">
      <c r="C13" s="45"/>
      <c r="D13" s="142" t="s">
        <v>21</v>
      </c>
      <c r="E13" s="106">
        <v>43.4674127338618</v>
      </c>
      <c r="F13" s="106">
        <v>45.23244808195535</v>
      </c>
      <c r="G13" s="106">
        <v>45.67058099750677</v>
      </c>
      <c r="H13" s="106">
        <v>47.87498758449081</v>
      </c>
      <c r="I13" s="106">
        <v>48.9381495969925</v>
      </c>
      <c r="J13" s="106">
        <v>47.31701160405164</v>
      </c>
      <c r="K13" s="106">
        <v>51.158746268068455</v>
      </c>
      <c r="L13" s="106">
        <v>52.47737224563587</v>
      </c>
      <c r="M13" s="106">
        <v>54.003011094229805</v>
      </c>
      <c r="N13" s="106">
        <v>57.685980051552164</v>
      </c>
      <c r="O13" s="106">
        <v>60.793496751801065</v>
      </c>
      <c r="P13" s="45"/>
      <c r="Q13" s="8"/>
      <c r="R13" s="8"/>
      <c r="S13" s="8"/>
      <c r="T13" s="8"/>
      <c r="U13" s="8"/>
      <c r="V13" s="8"/>
      <c r="W13" s="8"/>
      <c r="X13" s="8"/>
      <c r="Y13" s="8"/>
      <c r="Z13" s="8"/>
      <c r="AB13" s="8"/>
    </row>
    <row r="14" spans="3:16" ht="9.75" customHeight="1">
      <c r="C14" s="5"/>
      <c r="D14" s="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5"/>
    </row>
    <row r="15" spans="3:16" ht="9.75" customHeight="1">
      <c r="C15" s="5"/>
      <c r="D15" s="3" t="s">
        <v>70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5"/>
    </row>
    <row r="16" spans="3:16" ht="9.75" customHeight="1">
      <c r="C16" s="5"/>
      <c r="D16" s="5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5"/>
    </row>
    <row r="17" spans="3:16" ht="9.75" customHeight="1">
      <c r="C17" s="5"/>
      <c r="D17" s="5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5"/>
    </row>
    <row r="18" spans="3:16" ht="9.75" customHeight="1">
      <c r="C18" s="5"/>
      <c r="D18" s="5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5"/>
    </row>
    <row r="19" spans="3:16" ht="11.25">
      <c r="C19" s="5"/>
      <c r="D19" s="6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5"/>
    </row>
    <row r="20" spans="3:16" ht="11.25">
      <c r="C20" s="5"/>
      <c r="D20" s="6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5"/>
    </row>
    <row r="21" spans="3:16" ht="11.25">
      <c r="C21" s="5"/>
      <c r="D21" s="6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5"/>
    </row>
    <row r="22" spans="3:16" ht="11.25">
      <c r="C22" s="5"/>
      <c r="D22" s="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5"/>
    </row>
    <row r="23" spans="3:16" ht="11.25">
      <c r="C23" s="5"/>
      <c r="D23" s="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5"/>
    </row>
    <row r="24" spans="3:16" ht="11.25">
      <c r="C24" s="5"/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5"/>
    </row>
    <row r="25" spans="3:16" ht="11.25">
      <c r="C25" s="5"/>
      <c r="D25" s="6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5"/>
    </row>
    <row r="26" spans="3:16" ht="11.25">
      <c r="C26" s="5"/>
      <c r="D26" s="6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5"/>
    </row>
    <row r="27" spans="3:16" ht="11.25">
      <c r="C27" s="5"/>
      <c r="D27" s="6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5"/>
    </row>
    <row r="28" spans="3:16" ht="11.25">
      <c r="C28" s="5"/>
      <c r="D28" s="6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5"/>
    </row>
    <row r="29" spans="3:16" ht="11.25">
      <c r="C29" s="5"/>
      <c r="D29" s="6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5"/>
    </row>
    <row r="30" spans="3:16" ht="11.25">
      <c r="C30" s="5"/>
      <c r="D30" s="6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5"/>
    </row>
    <row r="31" spans="3:16" ht="11.25">
      <c r="C31" s="5"/>
      <c r="D31" s="6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5"/>
    </row>
    <row r="32" spans="3:16" ht="11.25">
      <c r="C32" s="5"/>
      <c r="D32" s="6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5"/>
    </row>
    <row r="33" spans="3:16" ht="11.25">
      <c r="C33" s="5"/>
      <c r="D33" s="6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5"/>
    </row>
    <row r="34" spans="3:16" ht="11.25">
      <c r="C34" s="5"/>
      <c r="D34" s="6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5"/>
    </row>
    <row r="35" spans="3:16" ht="11.25">
      <c r="C35" s="5"/>
      <c r="D35" s="6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5"/>
    </row>
    <row r="36" spans="3:16" ht="11.25">
      <c r="C36" s="5"/>
      <c r="D36" s="6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5"/>
    </row>
    <row r="37" spans="3:16" ht="11.25">
      <c r="C37" s="5"/>
      <c r="D37" s="6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5"/>
    </row>
    <row r="38" spans="3:16" ht="11.25">
      <c r="C38" s="5"/>
      <c r="D38" s="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5"/>
    </row>
    <row r="39" spans="3:16" ht="11.25">
      <c r="C39" s="5"/>
      <c r="D39" s="6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5"/>
    </row>
    <row r="40" spans="3:16" ht="11.25">
      <c r="C40" s="5"/>
      <c r="D40" s="6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5"/>
    </row>
    <row r="41" spans="3:16" ht="11.25">
      <c r="C41" s="5"/>
      <c r="D41" s="6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5"/>
    </row>
    <row r="42" spans="3:16" ht="11.25">
      <c r="C42" s="5"/>
      <c r="D42" s="6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5"/>
    </row>
    <row r="43" spans="3:16" ht="11.25">
      <c r="C43" s="5"/>
      <c r="D43" s="6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5"/>
    </row>
    <row r="44" spans="3:16" ht="11.25">
      <c r="C44" s="5"/>
      <c r="D44" s="6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5"/>
    </row>
    <row r="45" spans="3:16" ht="11.25">
      <c r="C45" s="5"/>
      <c r="D45" s="6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5"/>
    </row>
    <row r="46" spans="3:16" ht="11.25">
      <c r="C46" s="5"/>
      <c r="D46" s="6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5"/>
    </row>
    <row r="47" spans="3:16" ht="11.25">
      <c r="C47" s="5"/>
      <c r="D47" s="6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5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D1:W9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4" width="16.8515625" style="3" customWidth="1"/>
    <col min="5" max="16384" width="9.140625" style="3" customWidth="1"/>
  </cols>
  <sheetData>
    <row r="1" spans="8:23" s="124" customFormat="1" ht="11.25"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  <c r="T1" s="126"/>
      <c r="U1" s="126"/>
      <c r="V1" s="126"/>
      <c r="W1" s="126"/>
    </row>
    <row r="2" spans="4:23" s="1" customFormat="1" ht="11.25">
      <c r="D2" s="1" t="s">
        <v>83</v>
      </c>
      <c r="H2" s="29"/>
      <c r="I2" s="29"/>
      <c r="J2" s="29"/>
      <c r="K2" s="28"/>
      <c r="L2" s="28"/>
      <c r="M2" s="29"/>
      <c r="N2" s="28"/>
      <c r="O2" s="28"/>
      <c r="P2" s="28"/>
      <c r="Q2" s="28"/>
      <c r="R2" s="28"/>
      <c r="S2" s="15"/>
      <c r="T2" s="15"/>
      <c r="U2" s="15"/>
      <c r="V2" s="15"/>
      <c r="W2" s="15"/>
    </row>
    <row r="3" spans="4:23" s="1" customFormat="1" ht="11.25">
      <c r="D3" s="1" t="s">
        <v>19</v>
      </c>
      <c r="H3" s="29"/>
      <c r="I3" s="29"/>
      <c r="J3" s="29"/>
      <c r="K3" s="28"/>
      <c r="L3" s="30"/>
      <c r="M3" s="29"/>
      <c r="N3" s="30"/>
      <c r="O3" s="30"/>
      <c r="P3" s="28"/>
      <c r="Q3" s="28"/>
      <c r="R3" s="28"/>
      <c r="S3" s="15"/>
      <c r="T3" s="15"/>
      <c r="U3" s="15"/>
      <c r="V3" s="15"/>
      <c r="W3" s="15"/>
    </row>
    <row r="4" spans="4:23" s="1" customFormat="1" ht="11.25">
      <c r="D4" s="1" t="s">
        <v>35</v>
      </c>
      <c r="H4" s="29"/>
      <c r="I4" s="29"/>
      <c r="J4" s="29"/>
      <c r="K4" s="28"/>
      <c r="L4" s="30"/>
      <c r="M4" s="29"/>
      <c r="N4" s="30"/>
      <c r="O4" s="30"/>
      <c r="P4" s="28"/>
      <c r="Q4" s="30"/>
      <c r="R4" s="28"/>
      <c r="S4" s="15"/>
      <c r="T4" s="15"/>
      <c r="U4" s="15"/>
      <c r="V4" s="15"/>
      <c r="W4" s="15"/>
    </row>
    <row r="5" spans="8:23" s="1" customFormat="1" ht="11.25">
      <c r="H5" s="31"/>
      <c r="I5" s="29"/>
      <c r="J5" s="29"/>
      <c r="K5" s="28"/>
      <c r="L5" s="28"/>
      <c r="M5" s="28"/>
      <c r="N5" s="28"/>
      <c r="O5" s="28"/>
      <c r="P5" s="28"/>
      <c r="Q5" s="30"/>
      <c r="R5" s="28"/>
      <c r="S5" s="15"/>
      <c r="T5" s="15"/>
      <c r="U5" s="15"/>
      <c r="V5" s="15"/>
      <c r="W5" s="15"/>
    </row>
    <row r="6" spans="4:23" s="1" customFormat="1" ht="11.25">
      <c r="D6" s="1" t="s">
        <v>189</v>
      </c>
      <c r="H6" s="31"/>
      <c r="I6" s="29"/>
      <c r="J6" s="29"/>
      <c r="K6" s="28"/>
      <c r="L6" s="28"/>
      <c r="M6" s="28"/>
      <c r="N6" s="28"/>
      <c r="O6" s="28"/>
      <c r="P6" s="28"/>
      <c r="Q6" s="28"/>
      <c r="R6" s="28"/>
      <c r="S6" s="15"/>
      <c r="T6" s="15"/>
      <c r="U6" s="15"/>
      <c r="V6" s="15"/>
      <c r="W6" s="15"/>
    </row>
    <row r="7" spans="4:23" s="1" customFormat="1" ht="11.25">
      <c r="D7" s="1" t="s">
        <v>32</v>
      </c>
      <c r="H7" s="31"/>
      <c r="I7" s="29"/>
      <c r="J7" s="29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8:23" ht="12">
      <c r="H8" s="32"/>
      <c r="I8" s="33"/>
      <c r="J8" s="34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</row>
    <row r="9" spans="5:23" ht="12">
      <c r="E9" s="3">
        <v>2006</v>
      </c>
      <c r="H9" s="32"/>
      <c r="I9" s="33"/>
      <c r="J9" s="34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</row>
    <row r="10" spans="4:23" ht="12">
      <c r="D10" s="3" t="s">
        <v>44</v>
      </c>
      <c r="E10" s="9">
        <v>53.76200499759168</v>
      </c>
      <c r="G10" s="9"/>
      <c r="H10" s="32"/>
      <c r="I10" s="33"/>
      <c r="J10" s="34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</row>
    <row r="11" spans="4:23" ht="12">
      <c r="D11" s="3" t="s">
        <v>151</v>
      </c>
      <c r="E11" s="9">
        <v>65.77137179078971</v>
      </c>
      <c r="G11" s="9"/>
      <c r="H11" s="32"/>
      <c r="I11" s="33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</row>
    <row r="12" spans="4:23" ht="12">
      <c r="D12" s="3" t="s">
        <v>140</v>
      </c>
      <c r="E12" s="9">
        <v>102.48361503966885</v>
      </c>
      <c r="G12" s="9"/>
      <c r="H12" s="36"/>
      <c r="I12" s="37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</row>
    <row r="13" spans="4:15" ht="12">
      <c r="D13" s="3" t="s">
        <v>143</v>
      </c>
      <c r="E13" s="9">
        <v>100</v>
      </c>
      <c r="G13" s="9"/>
      <c r="O13" s="9"/>
    </row>
    <row r="14" spans="4:15" ht="12">
      <c r="D14" s="3" t="s">
        <v>124</v>
      </c>
      <c r="E14" s="9">
        <v>98.93887945670629</v>
      </c>
      <c r="G14" s="9"/>
      <c r="O14" s="9"/>
    </row>
    <row r="15" spans="4:15" ht="12">
      <c r="D15" s="3" t="s">
        <v>126</v>
      </c>
      <c r="E15" s="9">
        <v>90.89572277987341</v>
      </c>
      <c r="G15" s="9"/>
      <c r="O15" s="9"/>
    </row>
    <row r="16" spans="4:15" ht="12">
      <c r="D16" s="3" t="s">
        <v>138</v>
      </c>
      <c r="E16" s="9">
        <v>86.8053907218398</v>
      </c>
      <c r="G16" s="9"/>
      <c r="O16" s="9"/>
    </row>
    <row r="17" spans="4:15" ht="12">
      <c r="D17" s="3" t="s">
        <v>144</v>
      </c>
      <c r="E17" s="9">
        <v>83.06631749210506</v>
      </c>
      <c r="G17" s="9"/>
      <c r="O17" s="9"/>
    </row>
    <row r="18" spans="4:15" ht="12">
      <c r="D18" s="3" t="s">
        <v>137</v>
      </c>
      <c r="E18" s="9">
        <v>81.41818133992687</v>
      </c>
      <c r="G18" s="9"/>
      <c r="O18" s="9"/>
    </row>
    <row r="19" spans="4:15" ht="12">
      <c r="D19" s="3" t="s">
        <v>125</v>
      </c>
      <c r="E19" s="9">
        <v>77.88618359739048</v>
      </c>
      <c r="O19" s="9"/>
    </row>
    <row r="20" spans="4:15" ht="12">
      <c r="D20" s="3" t="s">
        <v>128</v>
      </c>
      <c r="E20" s="9">
        <v>72.94062426660408</v>
      </c>
      <c r="O20" s="9"/>
    </row>
    <row r="21" spans="4:15" ht="12">
      <c r="D21" s="3" t="s">
        <v>139</v>
      </c>
      <c r="E21" s="9">
        <v>71.87725944992336</v>
      </c>
      <c r="G21" s="9"/>
      <c r="O21" s="9"/>
    </row>
    <row r="22" spans="4:15" ht="12">
      <c r="D22" s="3" t="s">
        <v>133</v>
      </c>
      <c r="E22" s="9">
        <v>65.74688796680498</v>
      </c>
      <c r="G22" s="9"/>
      <c r="O22" s="9"/>
    </row>
    <row r="23" spans="4:15" ht="12">
      <c r="D23" s="3" t="s">
        <v>132</v>
      </c>
      <c r="E23" s="9">
        <v>63.978055328586436</v>
      </c>
      <c r="O23" s="9"/>
    </row>
    <row r="24" spans="4:15" ht="12">
      <c r="D24" s="3" t="s">
        <v>146</v>
      </c>
      <c r="E24" s="9">
        <v>63.9728136781182</v>
      </c>
      <c r="G24" s="9"/>
      <c r="O24" s="9"/>
    </row>
    <row r="25" spans="4:15" ht="12">
      <c r="D25" s="3" t="s">
        <v>147</v>
      </c>
      <c r="E25" s="9">
        <v>62.464441323682976</v>
      </c>
      <c r="O25" s="9"/>
    </row>
    <row r="26" spans="4:15" ht="12">
      <c r="D26" s="3" t="s">
        <v>135</v>
      </c>
      <c r="E26" s="9">
        <v>61.3080305590161</v>
      </c>
      <c r="G26" s="9"/>
      <c r="O26" s="9"/>
    </row>
    <row r="27" spans="4:15" ht="12">
      <c r="D27" s="3" t="s">
        <v>131</v>
      </c>
      <c r="E27" s="9">
        <v>54.59094581563241</v>
      </c>
      <c r="G27" s="9"/>
      <c r="O27" s="9"/>
    </row>
    <row r="28" spans="4:15" ht="12">
      <c r="D28" s="3" t="s">
        <v>141</v>
      </c>
      <c r="E28" s="9">
        <v>52.0689187355854</v>
      </c>
      <c r="G28" s="9"/>
      <c r="O28" s="9"/>
    </row>
    <row r="29" spans="4:7" ht="12">
      <c r="D29" s="3" t="s">
        <v>136</v>
      </c>
      <c r="E29" s="9">
        <v>51.37045386996455</v>
      </c>
      <c r="G29" s="9"/>
    </row>
    <row r="30" spans="4:15" ht="12">
      <c r="D30" s="3" t="s">
        <v>150</v>
      </c>
      <c r="E30" s="9">
        <v>46.21157104817236</v>
      </c>
      <c r="G30" s="9"/>
      <c r="O30" s="9"/>
    </row>
    <row r="31" spans="4:15" ht="12">
      <c r="D31" s="3" t="s">
        <v>127</v>
      </c>
      <c r="E31" s="9">
        <v>38.01738135844201</v>
      </c>
      <c r="O31" s="9"/>
    </row>
    <row r="32" spans="4:7" ht="12">
      <c r="D32" s="3" t="s">
        <v>129</v>
      </c>
      <c r="E32" s="9">
        <v>37.433347199636955</v>
      </c>
      <c r="G32" s="9"/>
    </row>
    <row r="33" spans="4:15" ht="11.25">
      <c r="D33" s="3" t="s">
        <v>145</v>
      </c>
      <c r="E33" s="9">
        <v>33.48134991119006</v>
      </c>
      <c r="G33" s="9"/>
      <c r="O33" s="9"/>
    </row>
    <row r="34" spans="4:15" ht="11.25">
      <c r="D34" s="3" t="s">
        <v>149</v>
      </c>
      <c r="E34" s="9">
        <v>29.068146807834317</v>
      </c>
      <c r="G34" s="9"/>
      <c r="O34" s="9"/>
    </row>
    <row r="35" spans="4:5" ht="11.25">
      <c r="D35" s="3" t="s">
        <v>142</v>
      </c>
      <c r="E35" s="9">
        <v>27.96280276816609</v>
      </c>
    </row>
    <row r="36" spans="4:7" ht="11.25">
      <c r="D36" s="3" t="s">
        <v>169</v>
      </c>
      <c r="E36" s="9">
        <v>21.26315062997934</v>
      </c>
      <c r="G36" s="9"/>
    </row>
    <row r="37" spans="4:7" ht="11.25">
      <c r="D37" s="3" t="s">
        <v>148</v>
      </c>
      <c r="E37" s="9">
        <v>19.93161664738946</v>
      </c>
      <c r="G37" s="9"/>
    </row>
    <row r="38" spans="4:5" ht="11.25">
      <c r="D38" s="3" t="s">
        <v>130</v>
      </c>
      <c r="E38" s="9">
        <v>-36.78820155673904</v>
      </c>
    </row>
    <row r="39" spans="4:7" ht="11.25">
      <c r="D39" s="3" t="s">
        <v>154</v>
      </c>
      <c r="E39" s="9">
        <v>72.45796386146897</v>
      </c>
      <c r="G39" s="9"/>
    </row>
    <row r="40" spans="4:7" ht="11.25">
      <c r="D40" s="3" t="s">
        <v>153</v>
      </c>
      <c r="E40" s="9">
        <v>57.3</v>
      </c>
      <c r="G40" s="9"/>
    </row>
    <row r="41" spans="4:5" ht="11.25">
      <c r="D41" s="3" t="s">
        <v>102</v>
      </c>
      <c r="E41" s="9">
        <v>54.3178277320276</v>
      </c>
    </row>
    <row r="42" spans="4:5" ht="11.25">
      <c r="D42" s="3" t="s">
        <v>152</v>
      </c>
      <c r="E42" s="9">
        <v>25.1</v>
      </c>
    </row>
    <row r="43" spans="4:6" ht="11.25">
      <c r="D43" s="3" t="s">
        <v>93</v>
      </c>
      <c r="E43" s="9">
        <v>-773.801503994987</v>
      </c>
      <c r="F43" s="9"/>
    </row>
    <row r="45" spans="4:6" ht="11.25">
      <c r="D45" s="3" t="s">
        <v>103</v>
      </c>
      <c r="F45" s="35"/>
    </row>
    <row r="46" spans="4:6" ht="11.25">
      <c r="D46" s="3" t="s">
        <v>177</v>
      </c>
      <c r="F46" s="35"/>
    </row>
    <row r="47" spans="5:6" ht="11.25">
      <c r="E47" s="35"/>
      <c r="F47" s="34"/>
    </row>
    <row r="48" spans="5:6" ht="11.25">
      <c r="E48" s="35"/>
      <c r="F48" s="34"/>
    </row>
    <row r="49" spans="4:6" ht="11.25">
      <c r="D49" s="34"/>
      <c r="E49" s="34"/>
      <c r="F49" s="34"/>
    </row>
    <row r="50" spans="4:6" ht="11.25">
      <c r="D50" s="34"/>
      <c r="E50" s="34"/>
      <c r="F50" s="34"/>
    </row>
    <row r="51" spans="4:6" ht="11.25">
      <c r="D51" s="34"/>
      <c r="E51" s="34"/>
      <c r="F51" s="34"/>
    </row>
    <row r="52" spans="4:6" ht="11.25">
      <c r="D52" s="34"/>
      <c r="E52" s="34"/>
      <c r="F52" s="34"/>
    </row>
    <row r="53" spans="4:6" ht="11.25">
      <c r="D53" s="34"/>
      <c r="E53" s="38"/>
      <c r="F53" s="34"/>
    </row>
    <row r="54" spans="4:6" ht="11.25">
      <c r="D54" s="34"/>
      <c r="E54" s="38"/>
      <c r="F54" s="34"/>
    </row>
    <row r="55" spans="4:6" ht="11.25">
      <c r="D55" s="34"/>
      <c r="E55" s="38"/>
      <c r="F55" s="34"/>
    </row>
    <row r="56" spans="4:6" ht="11.25">
      <c r="D56" s="34"/>
      <c r="E56" s="38"/>
      <c r="F56" s="34"/>
    </row>
    <row r="57" spans="4:6" ht="11.25">
      <c r="D57" s="34"/>
      <c r="E57" s="38"/>
      <c r="F57" s="34"/>
    </row>
    <row r="58" spans="4:6" ht="11.25">
      <c r="D58" s="34"/>
      <c r="E58" s="38"/>
      <c r="F58" s="34"/>
    </row>
    <row r="59" spans="4:6" ht="11.25">
      <c r="D59" s="34"/>
      <c r="E59" s="38"/>
      <c r="F59" s="34"/>
    </row>
    <row r="60" spans="4:6" ht="11.25">
      <c r="D60" s="34"/>
      <c r="E60" s="38"/>
      <c r="F60" s="34"/>
    </row>
    <row r="61" spans="4:6" ht="11.25">
      <c r="D61" s="34"/>
      <c r="E61" s="38"/>
      <c r="F61" s="34"/>
    </row>
    <row r="62" spans="4:6" ht="11.25">
      <c r="D62" s="34"/>
      <c r="E62" s="38"/>
      <c r="F62" s="34"/>
    </row>
    <row r="63" spans="4:6" ht="11.25">
      <c r="D63" s="34"/>
      <c r="E63" s="38"/>
      <c r="F63" s="34"/>
    </row>
    <row r="64" spans="4:6" ht="11.25">
      <c r="D64" s="34"/>
      <c r="E64" s="38"/>
      <c r="F64" s="34"/>
    </row>
    <row r="65" spans="4:6" ht="11.25">
      <c r="D65" s="34"/>
      <c r="E65" s="38"/>
      <c r="F65" s="34"/>
    </row>
    <row r="66" spans="4:6" ht="11.25">
      <c r="D66" s="34"/>
      <c r="E66" s="38"/>
      <c r="F66" s="34"/>
    </row>
    <row r="67" spans="4:6" ht="11.25">
      <c r="D67" s="34"/>
      <c r="E67" s="38"/>
      <c r="F67" s="34"/>
    </row>
    <row r="68" spans="4:6" ht="11.25">
      <c r="D68" s="34"/>
      <c r="E68" s="38"/>
      <c r="F68" s="34"/>
    </row>
    <row r="69" spans="4:6" ht="11.25">
      <c r="D69" s="34"/>
      <c r="E69" s="38"/>
      <c r="F69" s="34"/>
    </row>
    <row r="70" spans="4:6" ht="11.25">
      <c r="D70" s="34"/>
      <c r="E70" s="38"/>
      <c r="F70" s="34"/>
    </row>
    <row r="71" spans="4:6" ht="11.25">
      <c r="D71" s="34"/>
      <c r="E71" s="38"/>
      <c r="F71" s="34"/>
    </row>
    <row r="72" spans="4:6" ht="11.25">
      <c r="D72" s="34"/>
      <c r="E72" s="38"/>
      <c r="F72" s="34"/>
    </row>
    <row r="73" spans="4:6" ht="11.25">
      <c r="D73" s="34"/>
      <c r="E73" s="38"/>
      <c r="F73" s="34"/>
    </row>
    <row r="74" spans="4:6" ht="11.25">
      <c r="D74" s="34"/>
      <c r="E74" s="38"/>
      <c r="F74" s="34"/>
    </row>
    <row r="75" spans="4:6" ht="11.25">
      <c r="D75" s="34"/>
      <c r="E75" s="38"/>
      <c r="F75" s="34"/>
    </row>
    <row r="76" spans="4:6" ht="11.25">
      <c r="D76" s="34"/>
      <c r="E76" s="38"/>
      <c r="F76" s="34"/>
    </row>
    <row r="77" spans="4:6" ht="11.25">
      <c r="D77" s="34"/>
      <c r="E77" s="38"/>
      <c r="F77" s="34"/>
    </row>
    <row r="78" spans="4:6" ht="11.25">
      <c r="D78" s="34"/>
      <c r="E78" s="38"/>
      <c r="F78" s="34"/>
    </row>
    <row r="79" spans="4:6" ht="11.25">
      <c r="D79" s="34"/>
      <c r="E79" s="38"/>
      <c r="F79" s="34"/>
    </row>
    <row r="80" spans="4:6" ht="11.25">
      <c r="D80" s="34"/>
      <c r="E80" s="38"/>
      <c r="F80" s="34"/>
    </row>
    <row r="81" spans="4:6" ht="11.25">
      <c r="D81" s="34"/>
      <c r="E81" s="38"/>
      <c r="F81" s="34"/>
    </row>
    <row r="82" spans="4:6" ht="11.25">
      <c r="D82" s="34"/>
      <c r="E82" s="38"/>
      <c r="F82" s="34"/>
    </row>
    <row r="83" spans="4:6" ht="11.25">
      <c r="D83" s="34"/>
      <c r="E83" s="38"/>
      <c r="F83" s="34"/>
    </row>
    <row r="84" spans="4:6" ht="11.25">
      <c r="D84" s="34"/>
      <c r="E84" s="38"/>
      <c r="F84" s="34"/>
    </row>
    <row r="85" spans="4:6" ht="11.25">
      <c r="D85" s="34"/>
      <c r="E85" s="38"/>
      <c r="F85" s="34"/>
    </row>
    <row r="86" spans="4:6" ht="11.25">
      <c r="D86" s="34"/>
      <c r="E86" s="38"/>
      <c r="F86" s="34"/>
    </row>
    <row r="87" spans="4:6" ht="11.25">
      <c r="D87" s="34"/>
      <c r="E87" s="38"/>
      <c r="F87" s="34"/>
    </row>
    <row r="88" spans="4:6" ht="11.25">
      <c r="D88" s="34"/>
      <c r="E88" s="38"/>
      <c r="F88" s="34"/>
    </row>
    <row r="89" spans="4:6" ht="11.25">
      <c r="D89" s="34"/>
      <c r="E89" s="34"/>
      <c r="F89" s="34"/>
    </row>
    <row r="90" spans="4:6" ht="11.25">
      <c r="D90" s="34"/>
      <c r="E90" s="34"/>
      <c r="F90" s="34"/>
    </row>
    <row r="91" spans="4:6" ht="11.25">
      <c r="D91" s="34"/>
      <c r="E91" s="34"/>
      <c r="F91" s="34"/>
    </row>
    <row r="92" spans="4:6" ht="11.25">
      <c r="D92" s="34"/>
      <c r="E92" s="34"/>
      <c r="F92" s="34"/>
    </row>
    <row r="93" spans="4:6" ht="11.25">
      <c r="D93" s="34"/>
      <c r="E93" s="34"/>
      <c r="F93" s="34"/>
    </row>
    <row r="94" spans="4:6" ht="11.25">
      <c r="D94" s="34"/>
      <c r="E94" s="34"/>
      <c r="F94" s="34"/>
    </row>
    <row r="95" spans="4:5" ht="11.25">
      <c r="D95" s="34"/>
      <c r="E95" s="34"/>
    </row>
    <row r="96" spans="4:5" ht="11.25">
      <c r="D96" s="34"/>
      <c r="E96" s="34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16384" width="9.140625" style="3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Gemma Asero</cp:lastModifiedBy>
  <cp:lastPrinted>2009-05-14T22:26:33Z</cp:lastPrinted>
  <dcterms:created xsi:type="dcterms:W3CDTF">2006-08-02T08:11:59Z</dcterms:created>
  <dcterms:modified xsi:type="dcterms:W3CDTF">2009-06-16T10:50:43Z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