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5.xml" ContentType="application/vnd.openxmlformats-officedocument.drawing+xml"/>
  <Override PartName="/xl/worksheets/sheet35.xml" ContentType="application/vnd.openxmlformats-officedocument.spreadsheetml.worksheet+xml"/>
  <Override PartName="/xl/drawings/drawing16.xml" ContentType="application/vnd.openxmlformats-officedocument.drawing+xml"/>
  <Override PartName="/xl/worksheets/sheet36.xml" ContentType="application/vnd.openxmlformats-officedocument.spreadsheetml.worksheet+xml"/>
  <Override PartName="/xl/drawings/drawing17.xml" ContentType="application/vnd.openxmlformats-officedocument.drawing+xml"/>
  <Override PartName="/xl/worksheets/sheet37.xml" ContentType="application/vnd.openxmlformats-officedocument.spreadsheetml.worksheet+xml"/>
  <Override PartName="/xl/drawings/drawing18.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19.xml" ContentType="application/vnd.openxmlformats-officedocument.drawing+xml"/>
  <Override PartName="/xl/worksheets/sheet40.xml" ContentType="application/vnd.openxmlformats-officedocument.spreadsheetml.worksheet+xml"/>
  <Override PartName="/xl/drawings/drawing20.xml" ContentType="application/vnd.openxmlformats-officedocument.drawing+xml"/>
  <Override PartName="/xl/worksheets/sheet41.xml" ContentType="application/vnd.openxmlformats-officedocument.spreadsheetml.worksheet+xml"/>
  <Override PartName="/xl/drawings/drawing21.xml" ContentType="application/vnd.openxmlformats-officedocument.drawing+xml"/>
  <Override PartName="/xl/worksheets/sheet42.xml" ContentType="application/vnd.openxmlformats-officedocument.spreadsheetml.worksheet+xml"/>
  <Override PartName="/xl/drawings/drawing22.xml" ContentType="application/vnd.openxmlformats-officedocument.drawing+xml"/>
  <Override PartName="/xl/worksheets/sheet43.xml" ContentType="application/vnd.openxmlformats-officedocument.spreadsheetml.worksheet+xml"/>
  <Override PartName="/xl/drawings/drawing23.xml" ContentType="application/vnd.openxmlformats-officedocument.drawing+xml"/>
  <Override PartName="/xl/worksheets/sheet44.xml" ContentType="application/vnd.openxmlformats-officedocument.spreadsheetml.worksheet+xml"/>
  <Override PartName="/xl/drawings/drawing24.xml" ContentType="application/vnd.openxmlformats-officedocument.drawing+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2885" tabRatio="799" activeTab="0"/>
  </bookViews>
  <sheets>
    <sheet name="SubCh 12.1" sheetId="1" r:id="rId1"/>
    <sheet name="C12F1" sheetId="2" r:id="rId2"/>
    <sheet name="C12F2" sheetId="3" r:id="rId3"/>
    <sheet name="C12T1" sheetId="4" r:id="rId4"/>
    <sheet name="C12T2" sheetId="5" r:id="rId5"/>
    <sheet name="C12F3" sheetId="6" r:id="rId6"/>
    <sheet name="C12F4" sheetId="7" r:id="rId7"/>
    <sheet name="C12T3" sheetId="8" r:id="rId8"/>
    <sheet name="C12T4" sheetId="9" r:id="rId9"/>
    <sheet name="C12T5" sheetId="10" r:id="rId10"/>
    <sheet name="SubCh 12.2" sheetId="11" r:id="rId11"/>
    <sheet name="C12T6" sheetId="12" r:id="rId12"/>
    <sheet name="C12T7" sheetId="13" r:id="rId13"/>
    <sheet name="C12T8" sheetId="14" r:id="rId14"/>
    <sheet name="SubCh 12.3" sheetId="15" r:id="rId15"/>
    <sheet name="C12F6" sheetId="16" r:id="rId16"/>
    <sheet name="C12T9" sheetId="17" r:id="rId17"/>
    <sheet name="C12F7" sheetId="18" r:id="rId18"/>
    <sheet name="SubCh 12.4" sheetId="19" r:id="rId19"/>
    <sheet name="C12T10" sheetId="20" r:id="rId20"/>
    <sheet name="C12F8" sheetId="21" r:id="rId21"/>
    <sheet name="C12F9" sheetId="22" r:id="rId22"/>
    <sheet name="SubCh 12.5" sheetId="23" r:id="rId23"/>
    <sheet name="C12F10" sheetId="24" r:id="rId24"/>
    <sheet name="C12F11" sheetId="25" r:id="rId25"/>
    <sheet name="C12F12" sheetId="26" r:id="rId26"/>
    <sheet name="C12T11" sheetId="27" r:id="rId27"/>
    <sheet name="C12F13" sheetId="28" r:id="rId28"/>
    <sheet name="C12F14" sheetId="29" r:id="rId29"/>
    <sheet name="C12F15" sheetId="30" r:id="rId30"/>
    <sheet name="C12T12" sheetId="31" r:id="rId31"/>
    <sheet name="C12T13" sheetId="32" r:id="rId32"/>
    <sheet name="C12T14" sheetId="33" r:id="rId33"/>
    <sheet name="C12F16" sheetId="34" r:id="rId34"/>
    <sheet name="C12F17" sheetId="35" r:id="rId35"/>
    <sheet name="C12F18" sheetId="36" r:id="rId36"/>
    <sheet name="C12F19" sheetId="37" r:id="rId37"/>
    <sheet name="SubCh 12.6" sheetId="38" r:id="rId38"/>
    <sheet name="C12F20" sheetId="39" r:id="rId39"/>
    <sheet name="C12F21" sheetId="40" r:id="rId40"/>
    <sheet name="C12F22" sheetId="41" r:id="rId41"/>
    <sheet name="C12F23" sheetId="42" r:id="rId42"/>
    <sheet name="C12F24" sheetId="43" r:id="rId43"/>
    <sheet name="C12F25" sheetId="44" r:id="rId44"/>
    <sheet name="C12T15" sheetId="45" r:id="rId45"/>
  </sheets>
  <definedNames>
    <definedName name="footnote_u" localSheetId="28">'C12F14'!#REF!</definedName>
  </definedNames>
  <calcPr fullCalcOnLoad="1"/>
</workbook>
</file>

<file path=xl/sharedStrings.xml><?xml version="1.0" encoding="utf-8"?>
<sst xmlns="http://schemas.openxmlformats.org/spreadsheetml/2006/main" count="2089" uniqueCount="435">
  <si>
    <t>Cet indicateur présente le pourcentage des personnes qui ont effectué une ou plusieurs des activités liées à l'informatique suivantes: copie ou déplacement d'un fichier ou d'un répertoire; utilisation des outils copier et coller pour dupliquer ou déplacer de l'information au sein d'un document; utilisation de formules arithmétiques de base pour additionner, soustraire, multiplier ou diviser  dans un tableau de calcul; compression de fichiers; connexion et installation de nouveaux matériels, par exemple une imprimante ou un modem; écriture d'un programme informatique utilisant un langage de programmation spécialisé.</t>
  </si>
  <si>
    <t>Personnes ayant commandé par internet des biens ou des services pour leur usage personnel au cours des trois derniers mois</t>
  </si>
  <si>
    <t>(1) Non disponible pour 2005.</t>
  </si>
  <si>
    <t>(3) Non disponible pour 2006.</t>
  </si>
  <si>
    <t>Disponibilité de services d'administration en ligne, 2006</t>
  </si>
  <si>
    <t>(en % de disponibilité des 20 services publics de base)</t>
  </si>
  <si>
    <t>Source: Eurostat (tsiir100), Direction générale société de l'information et médias</t>
  </si>
  <si>
    <t>Personnes utilisant internet pour leurs contacts avec les administrations publiques, 2006</t>
  </si>
  <si>
    <t>Personnes utilisant 
l’administration en ligne</t>
  </si>
  <si>
    <t>Obtention d'informations</t>
  </si>
  <si>
    <t>Téléchargement de formulaires officiels</t>
  </si>
  <si>
    <t>Envoi de formulaires complétés</t>
  </si>
  <si>
    <t>Personnes utilisant internet pour leurs contacts 
avec les administrations publiques</t>
  </si>
  <si>
    <t>Proportion des personnes travaillant dans le secteur manufacturier de haute technologie et de moyenne-haute technologie ainsi que dans le secteur des services à forte intensité de connaissances</t>
  </si>
  <si>
    <t>Proportion du personnel de recherche et de développement par secteur, 2005</t>
  </si>
  <si>
    <t>(en % des entreprises)</t>
  </si>
  <si>
    <t>Moyennes entreprises (50 à 249 personnes employées)</t>
  </si>
  <si>
    <t>Total 
(10 personnes employées et plus)</t>
  </si>
  <si>
    <t>Petites entreprises 
(10 à 49 personnes employées)</t>
  </si>
  <si>
    <t>Grandes entreprises
(250 personnes employées et plus)</t>
  </si>
  <si>
    <t>(1) Entreprises employant plus de 10 personnes à plein temps. Les entreprises ont leur activité principale dans les sections suivantes de la NACE: D, F, G, I et K ou les groupes de la NACE 55.1, 55.2, 92.1 et 92.2.</t>
  </si>
  <si>
    <t>Proportion des entreprises employant des personnes en télétravail qui se connectent à des systèmes informatiques depuis leur domicile, 2006 (1)</t>
  </si>
  <si>
    <t>Entreprises utilisant internet pour interagir avec les administrations publiques, 2006 (1)</t>
  </si>
  <si>
    <t>Obtention
d’informations</t>
  </si>
  <si>
    <t>Envoi de 
formulaires remplis</t>
  </si>
  <si>
    <t>Entreprises utilisant l’admin. en ligne</t>
  </si>
  <si>
    <t>Accès internet et connexions haut débit parmi les entreprises, 2006 (1)</t>
  </si>
  <si>
    <t>Accès internet</t>
  </si>
  <si>
    <t>Connexion haut débit</t>
  </si>
  <si>
    <t>Part du chiffre d'affaires total des entreprises généré par le commerce électronique via internet, 2006 (1)</t>
  </si>
  <si>
    <t>(en %)</t>
  </si>
  <si>
    <t>Entreprises ayant reçu des commandes/réalisé des achats en ligne, 2006</t>
  </si>
  <si>
    <t>Commandes reçues en ligne</t>
  </si>
  <si>
    <t>Achats réalisés en ligne</t>
  </si>
  <si>
    <t>Cet indicateur est concerné avec la vente en ligne, au cours de l'année dernière, tant via Internet que par EDI ou des autres réseaux. Seules les entreprises achetant/vendant plus de 1 % en ligne sont prises en compte. Des entreprises comptant 10 salariés à temps plein ou plus sont couvertes. Les entreprises ont leur activité principale dans les sections suivantes de la NACE: D, F, G, H (Groupes 55.1 - 55.2 uniquement), I, K, O (Groupes 92.1 - 92.2 uniquement). L'année indiquée correspond à l'année de l’enquête. Les données d'e-commerce correspondent à l'année avant l'enquête.</t>
  </si>
  <si>
    <t>Dépenses consacrées aux technologies de l'information, 2006</t>
  </si>
  <si>
    <t>Source: Eurostat (tsiir071), Observatoire européen des technologies de l’information (EITO)</t>
  </si>
  <si>
    <t>Dépenses de télécommunications, 2006</t>
  </si>
  <si>
    <t>Source: Eurostat (tsiir072), Observatoire européen des technologies de l’information (EITO)</t>
  </si>
  <si>
    <t>Part de marché de l'opérateur historique dans les télécommunications fixes, 2005</t>
  </si>
  <si>
    <t>(en % du marché total)</t>
  </si>
  <si>
    <t>Appels locaux</t>
  </si>
  <si>
    <t>Appels nationaux longue distance</t>
  </si>
  <si>
    <t>(2) Appels locaux, non disponible.</t>
  </si>
  <si>
    <t>(3) 2004 pour les appels locaux.</t>
  </si>
  <si>
    <t>(4) Appels nationaux longue distance, non disponible.</t>
  </si>
  <si>
    <t>(5) Non disponible.</t>
  </si>
  <si>
    <t>Source: Eurostat (tsier0321 et tsier0322), Autorités de régulation nationales</t>
  </si>
  <si>
    <t>Part de marché de l'opérateur historique dans les télécommunications fixes - appels internationaux, 2005</t>
  </si>
  <si>
    <t>Source: Eurostat (tsier033), Autorités de régulation nationales</t>
  </si>
  <si>
    <t>Abonnements à des services de téléphonie mobile, 2005</t>
  </si>
  <si>
    <t>(nombre moyen d'abonnements pour 100 habitants)</t>
  </si>
  <si>
    <t>(1) Source: Union internationale des télécommunications (UIT).</t>
  </si>
  <si>
    <t>Italie (1)</t>
  </si>
  <si>
    <t>Part de marché de l'opérateur historique dans les télécommunications mobiles, 2006</t>
  </si>
  <si>
    <t>Prix des télécommunications fixes, 2006</t>
  </si>
  <si>
    <t>(en euros par appel de 10 minutes)</t>
  </si>
  <si>
    <t>(1) Pas de distinction entre les appels locaux et nationaux longue distance; tous les appels sont locaux.</t>
  </si>
  <si>
    <t>Prix des télécommunications fixes</t>
  </si>
  <si>
    <t xml:space="preserve">    Appels nationaux 
   longue distance</t>
  </si>
  <si>
    <t>Appels vers 
les États-Unis</t>
  </si>
  <si>
    <t xml:space="preserve">   Appels
   locaux</t>
  </si>
  <si>
    <t>France</t>
  </si>
  <si>
    <t>Portugal</t>
  </si>
  <si>
    <t>:</t>
  </si>
  <si>
    <t>Luxembourg</t>
  </si>
  <si>
    <t>EU-25</t>
  </si>
  <si>
    <t>France (2)</t>
  </si>
  <si>
    <t>Portugal (3)</t>
  </si>
  <si>
    <t>Liechtenstein</t>
  </si>
  <si>
    <t>EU-25 (1)</t>
  </si>
  <si>
    <t>Luxembourg (1)</t>
  </si>
  <si>
    <t>(1) 2003.</t>
  </si>
  <si>
    <t>-</t>
  </si>
  <si>
    <t>France (1)</t>
  </si>
  <si>
    <t>(5) 2002.</t>
  </si>
  <si>
    <t>(7) 2003.</t>
  </si>
  <si>
    <t>(6) 2002.</t>
  </si>
  <si>
    <t>EU-25 (2)</t>
  </si>
  <si>
    <t>(2) 2004.</t>
  </si>
  <si>
    <t>Portugal (2)</t>
  </si>
  <si>
    <t>(2) 2003.</t>
  </si>
  <si>
    <t>France (4)</t>
  </si>
  <si>
    <t>Luxembourg (4)</t>
  </si>
  <si>
    <t>Total</t>
  </si>
  <si>
    <t>EU-27</t>
  </si>
  <si>
    <t>Luxembourg (5)</t>
  </si>
  <si>
    <t>(3) 2003.</t>
  </si>
  <si>
    <t>(15) 2002.</t>
  </si>
  <si>
    <t xml:space="preserve">Luxembourg </t>
  </si>
  <si>
    <t>Canada</t>
  </si>
  <si>
    <t>(1) 2005.</t>
  </si>
  <si>
    <t>(2) 2005.</t>
  </si>
  <si>
    <t>(1) 2004.</t>
  </si>
  <si>
    <t>(3) 2005.</t>
  </si>
  <si>
    <t>Luxembourg (2)</t>
  </si>
  <si>
    <t>Luxembourg (3)</t>
  </si>
  <si>
    <t>France (4, 5)</t>
  </si>
  <si>
    <t>France (1, 2)</t>
  </si>
  <si>
    <t>EU-27 (1)</t>
  </si>
  <si>
    <t>Canada (4)</t>
  </si>
  <si>
    <t>Markers</t>
  </si>
  <si>
    <t>Labels</t>
  </si>
  <si>
    <t>series</t>
  </si>
  <si>
    <t>point</t>
  </si>
  <si>
    <t>cut-off</t>
  </si>
  <si>
    <t>Gap width</t>
  </si>
  <si>
    <t>Num series</t>
  </si>
  <si>
    <t>Num points</t>
  </si>
  <si>
    <t xml:space="preserve">Les chercheurs sont des professionnels travaillant à la conception ou à la création de connaissances, de produits, de procédés, de méthodes et de systèmes nouveaux et à la gestion des projets concernés. L'équivalent plein temps (EPT) correspond au travail d'une année effectué par une personne (par exemple, une personne qui alloue 40 % de son temps à la R &amp; D est comptée comme 0,4 EPT). Est indiquée la part des femmes chercheurs parmi tous les chercheurs en EPT dans tous les secteurs de performance. </t>
  </si>
  <si>
    <t>Source: Eurostat (tsc00006)</t>
  </si>
  <si>
    <t>Source: Eurostat (educ_enrl5)</t>
  </si>
  <si>
    <t>Source: Eurostat (tsc00002)</t>
  </si>
  <si>
    <t xml:space="preserve">Le personnel de R &amp; D inclut toutes les personnes employées directement pour la R &amp; D, plus les personnes fournissant des services directs à la R &amp; D, comme les cadres, le personnel administratif et le personnel de bureau. Les données concernant les effectifs mesurent le nombre total de personnel de R &amp; D employé principalement ou en partie pour la R &amp; D. Dans les effectifs, le personnel de R &amp; D est exprimé en pourcentage de la main-d'oeuvre (qui comprend la population de plus de 15 ans employée ou non mais pas inactive). </t>
  </si>
  <si>
    <t>Source: Eurostat (hrst_st_nocc)</t>
  </si>
  <si>
    <t>Source: Eurostat (hrst_st_nsec)</t>
  </si>
  <si>
    <t xml:space="preserve">L'indicateur diplômés de l'enseignement supérieur en sciences et technologies comprend les nouveaux diplômés de l'enseignement supérieur par année civile, pour les établissements publics et privés, achevant des études universitaires et post-universitaires. Ce nombre est comparé à un groupe d'âge qui correspond à l'âge normal d'obtention du diplôme dans la plupart des pays; il ne correspond pas au nombre de diplômés dans ces domaines qui sont disponibles sur le marché de l'emploi, pour cette année spécifique. Les domaines d'enseignement et de formation utilisés suivent la version de 1997 de la nomenclature CITE (classification internationale type de l'education) et le manuel Eurostat des domaines d'enseignement et de formation (1999). </t>
  </si>
  <si>
    <t xml:space="preserve">La recherche et le développement expérimental (R &amp; D) englobent les travaux de création entrepris de façon systématique en vue d'accroître la somme des connaissances, y compris la connaissance de l'homme, de la culture et de la société, ainsi que l'utilisation de cette somme de connaissances pour de nouvelles applications (Manuel de Frascati, édition 2002, § 63). Les activités de R &amp; D se caractérisent par des transferts massifs de ressources entre unités, organisations et secteurs qu'il est important d'observer. </t>
  </si>
  <si>
    <t xml:space="preserve">Les dépenses de R &amp; D incluent toutes les dépenses pour la R &amp; D réalisée dans le secteur des entreprises (BERD) sur le territoire national et pendant une période donnée, sans tenir compte de la source des fonds. Les dépenses de R &amp; D du secteur des entreprises sont indiquées en pourcentage du PIB (intensité de R &amp; D). </t>
  </si>
  <si>
    <t xml:space="preserve">Cet indicateur indique le pourcentage de 20 services publics de base qui sont totalement disponibles en ligne, c'est-à-dire pour lesquels il est possible d'effectuer un traitement électronique complet. Par exemple, si dans un pays, 13 services sur 20 étaient mesurés comme étant 100 % disponible en ligne, et un service n'était pas pertinent (par ex. non existant), l'indicateur est 13/19, soit 68,4 %. La mesure est basée sur un échantillon de URLs des sites web publics convenus avec les États membres comme étant appropriés pour chaque service. </t>
  </si>
  <si>
    <t xml:space="preserve">On entend par opérateur historique l'entreprise présente sur le marché juste avant la libéralisation. Sa part de marché correspond au pourcentage des revenus générés par les ventes au détail dans le total du marché. </t>
  </si>
  <si>
    <t xml:space="preserve">Le premier indicateur donne le prix en euros d'un appel local (3 km) d'une durée de 10 minutes, passé à 11 heures du matin, en semaine (TVA incluse). </t>
  </si>
  <si>
    <t>Le deuxième indicateur donne le prix en euros d'un appel national (200 km) d'une durée de 10 minutes, passé à 11 heures du matin, en semaine (TVA incluse). Les prix se réfèrent au mois d'août de chaque année. Les tarifs normaux, sans prix spéciaux, sont utilisés.</t>
  </si>
  <si>
    <t>Chapitre 12</t>
  </si>
  <si>
    <t>Les sciences et les technologies</t>
  </si>
  <si>
    <t>Le personnel</t>
  </si>
  <si>
    <t>Les dépenses</t>
  </si>
  <si>
    <t>L’innovation</t>
  </si>
  <si>
    <t>Les brevets</t>
  </si>
  <si>
    <t>La société de l’information</t>
  </si>
  <si>
    <t>Les télécommunications</t>
  </si>
  <si>
    <t>Source: Eurostat (tsc00004 et tsc00006)</t>
  </si>
  <si>
    <t>Source: Eurostat (tsc00004), OCDE</t>
  </si>
  <si>
    <t>Source: Eurostat (tsiir041, tsiir043 et tsiir042)</t>
  </si>
  <si>
    <t>Source: Eurostat (tsc00011 et tsc00012)</t>
  </si>
  <si>
    <t>Source: Eurostat (tsiir021), OCDE</t>
  </si>
  <si>
    <t>Source: Eurostat (tsc00001), OCDE</t>
  </si>
  <si>
    <t>Source: Eurostat (tsiir022, tsiir023 et tsiir024), OCDE</t>
  </si>
  <si>
    <t>Source: Eurostat (inn_prod et inn_cis4_prod)</t>
  </si>
  <si>
    <t>Source: Eurostat (tsc00039, tsc00040 et tsc00041)</t>
  </si>
  <si>
    <t>Source: Eurostat (tsiir111, tsiir113, tsiir112 et tsc00018)</t>
  </si>
  <si>
    <t>Source: Eurostat (tsiir120 et tsc00019)</t>
  </si>
  <si>
    <t>Source: Eurostat (tsc00016 et tsc00017)</t>
  </si>
  <si>
    <t>Source: Eurostat (tsc00022 et isoc_ec_ebuy)</t>
  </si>
  <si>
    <t>Source: Eurostat (tsier0211 et tsier0212), Teligen</t>
  </si>
  <si>
    <t>Source: Eurostat (tsier0211, tsier0212 et tsier0213), Teligen</t>
  </si>
  <si>
    <t>Chercheurs dans l'ensemble des secteurs institutionnels dans l'EU-25 (1)</t>
  </si>
  <si>
    <t>Femmes</t>
  </si>
  <si>
    <t>Hommes</t>
  </si>
  <si>
    <t>(1) Estimations.</t>
  </si>
  <si>
    <t>Chercheurs, par secteur institutionnel, 2005 (1)</t>
  </si>
  <si>
    <t>Total - 
tous les secteurs</t>
  </si>
  <si>
    <t>(en % 
du total)</t>
  </si>
  <si>
    <t>Secteur des entreprises</t>
  </si>
  <si>
    <t>Secteur des administrations publiques</t>
  </si>
  <si>
    <t>Secteur de l’enseignement supérieur</t>
  </si>
  <si>
    <t>(1) La somme des parts n'est pas toujours égale à 100 % du fait des estimations, des variations dans les années de référence et de la conversion des données en EPT.</t>
  </si>
  <si>
    <t>(4) Total - tous les secteurs et secteur de l'enseignement supérieur, 2003; secteur des administrations publiques, rupture des séries.</t>
  </si>
  <si>
    <t>(5) Secteur des administrations publiques, 2004.</t>
  </si>
  <si>
    <t>Ventilation par sexe des chercheurs dans tous secteurs institutionnels, 2004</t>
  </si>
  <si>
    <t>(en % de l'ensemble des chercheurs)</t>
  </si>
  <si>
    <t>(3) Rupture des séries.</t>
  </si>
  <si>
    <t>(4) Non disponible.</t>
  </si>
  <si>
    <t>(en % du nombre total des étudiants en doctorat)</t>
  </si>
  <si>
    <t>Étudiants en doctorat (niveau 6 de la CITE), 2005</t>
  </si>
  <si>
    <t>(1) Inconnu ou non spécifié.</t>
  </si>
  <si>
    <t>Autres (1)</t>
  </si>
  <si>
    <t>Nombre total d’étudi-ants en doctorat (en milliers)</t>
  </si>
  <si>
    <t>Sciences sociales, com-merce et droit</t>
  </si>
  <si>
    <t>Sciences, 
mathé-matiques 
et sciences informa-
tiques; ingénierie, 
industrie de transform. 
et prod.</t>
  </si>
  <si>
    <t>Formation des enseign. 
et 
science 
de 
l'éduc.; lettres 
et arts</t>
  </si>
  <si>
    <t>Agricult.
et
 sciences vétérin.</t>
  </si>
  <si>
    <t>Santé 
et protect. sociale; services</t>
  </si>
  <si>
    <t>(en % de la main-d'œuvre totale)</t>
  </si>
  <si>
    <t>Secteur de l'enseignement supérieur</t>
  </si>
  <si>
    <t>(1) 2004; estimations.</t>
  </si>
  <si>
    <t>(4) Secteur des entreprises, 2004; secteur des administrations publiques et de l'enseignement supérieur, estimations.</t>
  </si>
  <si>
    <t>(5) 2003; secteur de l'enseignement supérieur, estimation.</t>
  </si>
  <si>
    <t>(6) Secteur des administrations publiques et secteur de l'enseignement supérieur, 2004; secteur des entreprises, 2003.</t>
  </si>
  <si>
    <t>(7) Secteur des entreprises, 2004 et estimation; secteur des administrations publiques et secteur de l'enseignement supérieur, 2003.</t>
  </si>
  <si>
    <t>(8) Secteur des entreprises, 2004 et estimation; secteur des administrations publiques, estimation; secteur de l'enseignement supérieur, 2004.</t>
  </si>
  <si>
    <t>(9) Secteur des entreprises, estimation; secteur de l'enseignement supérieur, 2003 et estimation.</t>
  </si>
  <si>
    <t>(10) Secteur des entreprises, estimation.</t>
  </si>
  <si>
    <t>(11) Estimations.</t>
  </si>
  <si>
    <t>(12) Secteur des administrations publiques, 2004; secteur des entreprises et secteur de l'enseignement supérieur, non disponible.</t>
  </si>
  <si>
    <t>(13) Secteur des administrations publiques, 2004; secteur des entreprises et secteur de l'enseignement supérieur, 2003.</t>
  </si>
  <si>
    <t>(14) Secteur des entreprises et secteur des administrations publiques, 2004; secteur de l'enseignement supérieur, 2003.</t>
  </si>
  <si>
    <t>Ressources humaines en sciences et technologies, 2006 (1)</t>
  </si>
  <si>
    <t>(en % de l'emploi total)</t>
  </si>
  <si>
    <t>Titulaires d'un diplôme d'études supérieures</t>
  </si>
  <si>
    <t>Autres</t>
  </si>
  <si>
    <t xml:space="preserve">Travail en sciences et technologies </t>
  </si>
  <si>
    <t>(1) Rupture des séries.</t>
  </si>
  <si>
    <t>(2) Non disponible.</t>
  </si>
  <si>
    <t>Ressources humaines dans les sciences et les technologies (1)</t>
  </si>
  <si>
    <t>(en milliers)</t>
  </si>
  <si>
    <t xml:space="preserve">     (en % de l'emploi total)</t>
  </si>
  <si>
    <t>(1) Rupture des séries, 2006.</t>
  </si>
  <si>
    <t>(2) Rupture des séries, 2004.</t>
  </si>
  <si>
    <t>(3) Rupture des séries, 2003.</t>
  </si>
  <si>
    <t>Personnes occupant un emploi dans 
les sciences et les technologies</t>
  </si>
  <si>
    <t>Personnes ayant un niveau d’études 
supérieures et occupant un emploi dans 
les sciences et les technologies</t>
  </si>
  <si>
    <t>Diplômés en sciences et technologies</t>
  </si>
  <si>
    <t xml:space="preserve"> Femmes</t>
  </si>
  <si>
    <t>Emploi dans le secteur manufacturier de haute et de moyenne-haute technologie</t>
  </si>
  <si>
    <t>Emploi dans le secteur des services à forte intensité de connaissances</t>
  </si>
  <si>
    <t>(1) Rupture des séries, 2001.</t>
  </si>
  <si>
    <t>Dépenses intérieures brutes de R&amp;D</t>
  </si>
  <si>
    <t>(en % du PIB)</t>
  </si>
  <si>
    <t>(1) Rupture des séries, 1996.</t>
  </si>
  <si>
    <t>(2) Rupture des séries, 1999.</t>
  </si>
  <si>
    <t>(3) Rupture des séries, 1995.</t>
  </si>
  <si>
    <t>(4) Rupture des séries, 1997.</t>
  </si>
  <si>
    <t>(5) Rupture des séries, 2000.</t>
  </si>
  <si>
    <t>(6) Rupture des séries, 2004.</t>
  </si>
  <si>
    <t>(7) Rupture des séries, 1998.</t>
  </si>
  <si>
    <t>Dépenses intérieures brutes de R&amp;D par secteur</t>
  </si>
  <si>
    <t>Secteur de l’enseign. supérieur</t>
  </si>
  <si>
    <t>Secteur des admin. publiques</t>
  </si>
  <si>
    <t>(1) Rupture des séries, secteur des administrations publiques pour 2000.</t>
  </si>
  <si>
    <t>(2) Rupture des séries, secteur de l'enseignement supérieur pour 2000.</t>
  </si>
  <si>
    <t>Dépenses intérieures brutes de R&amp;D par source de financement</t>
  </si>
  <si>
    <t>(en % du total des dépenses brutes de R&amp;D)</t>
  </si>
  <si>
    <t xml:space="preserve">    Industrie</t>
  </si>
  <si>
    <t>Admin. publiques</t>
  </si>
  <si>
    <t xml:space="preserve">   Étranger</t>
  </si>
  <si>
    <t xml:space="preserve">  Autres</t>
  </si>
  <si>
    <t>(1) Rupture des séries, 2000.</t>
  </si>
  <si>
    <t>(en % de l'ensemble des entreprises)</t>
  </si>
  <si>
    <t>Proportion des entreprises innovantes</t>
  </si>
  <si>
    <t>(en % des entreprises innovantes)</t>
  </si>
  <si>
    <t>Proportion des entreprises innovantes qui commercialisent des produits nouveaux ou améliorés, par taille d’entreprise</t>
  </si>
  <si>
    <t>10 à 49 salariés</t>
  </si>
  <si>
    <t>50 à 249 salariés</t>
  </si>
  <si>
    <t>&gt; 250 salariés</t>
  </si>
  <si>
    <t>Chiffre d'affaires généré par les produits nouveaux ou sensiblement améliorés, nouveaux sur le marché</t>
  </si>
  <si>
    <t>(en % du total du chiffre d'affaires des entreprises innovantes)</t>
  </si>
  <si>
    <t>(1) Non disponible pour 2000.</t>
  </si>
  <si>
    <t>Demandes de brevets déposées à l'Office européen des brevets (OEB) et brevets délivrés par l'USPTO</t>
  </si>
  <si>
    <t>Demandes de brevets
déposées à l’OEB</t>
  </si>
  <si>
    <t>Demandes de brevets de haute technologie déposées à l’OEB</t>
  </si>
  <si>
    <t>(nombre de 
brevets
délivrés)</t>
  </si>
  <si>
    <t>(nombre de demandes par million d’habitants)</t>
  </si>
  <si>
    <t>(nombre de demandes)</t>
  </si>
  <si>
    <t>(nombre de demandes 
par million d’habitants)</t>
  </si>
  <si>
    <t>Source: Eurostat (tsc00009, tsiir051, pat_ep_ntec, tsc00010, pat_us_ntot et tsiir052), Office européen des brevets</t>
  </si>
  <si>
    <t>Brevets délivrés par 
l’Office des brevets des 
États-Unis (USPTO)</t>
  </si>
  <si>
    <t>Demandes de brevets déposées à l'Office européen des brevets (OEB), 2003</t>
  </si>
  <si>
    <t>(nombre de demandes par million d'habitants)</t>
  </si>
  <si>
    <t>Source: Eurostat (tsiir051), Office européen des brevets</t>
  </si>
  <si>
    <t>Source: Eurostat (tsc00009 et pat_ep_ntec), Office européen des brevets</t>
  </si>
  <si>
    <t>Demandes de brevets déposées à l'Office européen des brevets (OEB) dans l'EU-27</t>
  </si>
  <si>
    <t>Demandes de brevets déposées à l'OEB</t>
  </si>
  <si>
    <t>Demandes de brevets de haute technologie déposées à l'OEB</t>
  </si>
  <si>
    <t>Accès internet des ménages</t>
  </si>
  <si>
    <t>(en % de l'ensemble des ménages)</t>
  </si>
  <si>
    <t>(2) Non disponible pour 2005.</t>
  </si>
  <si>
    <t>(3) Non disponible.</t>
  </si>
  <si>
    <t>(4) Non disponible pour 2006.</t>
  </si>
  <si>
    <t>(1) EU-25, pour 2005.</t>
  </si>
  <si>
    <t>Accès internet des ménages par type de connexion, 2006</t>
  </si>
  <si>
    <t>Haut débit</t>
  </si>
  <si>
    <t>Accès distant ou RNIS</t>
  </si>
  <si>
    <t>Particuliers utilisant régulièrement internet par type de connexion, 2006</t>
  </si>
  <si>
    <t>(en % des personnes âgées de 16 à 74 ans)</t>
  </si>
  <si>
    <t>Habitant un ménage disposant d'une connexion haut débit</t>
  </si>
  <si>
    <t>Habitant un ménage disposant d'une connexion internet autre qu'à haut débit</t>
  </si>
  <si>
    <t>(2) Haut débit, non disponible.</t>
  </si>
  <si>
    <t>Lieu d'utilisation d'internet par les particuliers, 2006</t>
  </si>
  <si>
    <t>Domicile</t>
  </si>
  <si>
    <t>Lieu de travail 
(autre que le domicile)</t>
  </si>
  <si>
    <t>Établissements
scolaires</t>
  </si>
  <si>
    <t>Autres lieux</t>
  </si>
  <si>
    <t>Niveau de compétences des personnes en informatique, 2006</t>
  </si>
  <si>
    <t>Faible</t>
  </si>
  <si>
    <t>Moyen</t>
  </si>
  <si>
    <t>Fort</t>
  </si>
  <si>
    <t>(1) Non disponible.</t>
  </si>
  <si>
    <t xml:space="preserve">Le total des dépôts de brevets européens correspond aux demandes de protection d'une invention adressée soit directement à l'Office européen des brevets (OEB), soit classée dans le cadre du traité de coopération en matière de brevets et désignant l'OEB (Euro-PCT), qu'ils aient été accordés ou non. Les données indiquent le nombre total de demandes par pays. Les données se rapportent aux demandes enregistrées directement dans le cadre de la convention sur le brevet européen ou aux demandes enregistrées dans le cadre du Traité de coopération en matière de brevets désignant l'OEB (Euro-PCT). Les demandes de brevet sont comptées en fonction de l'année au cours de laquelle elles sont enregistrées au niveau de l'OEB et réparties selon la classification internationale des brevets (IPC). Elles sont aussi réparties en fonction du lieu de résidence de l'inventeur. On utilise un comptage fractionnaire en cas de plusieurs inventeurs ou de plusieurs classes IPC afin d'éviter le double comptage. Les données font référence au pourcentage de brevets déposés directement auprès de l'Office européen des brevets (OEB) ou par le biais du traité de coopération en matière de brevets et désignant l'OEB (Euro-PCT) dans le domaine des brevets des technologies de pointe par millions d'habitants dans un pays. La définition des brevets des technologies de pointe utilise les sous-catégories spécifiques de la classification internationale des brevets (CIB) telles qu'elles sont définies dans le rapport statistique trilatéral de l'OEB, du JPO (Japan Patent Office) et de l'USPTO. Les données USPTO se réfèrent aux brevets accordés en opposition aux demandes telles que considérées pour les données sur les brevets OEB. Les données sont enregistrées en fonction de l'année de publication par opposition à l'année au cours de laquelle elles sont enregistrées, telles que considérées pour les données EPO. La raison est qu'aux États-Unis, au moins dans le passé, les brevets sont publiés seulement lorsqu'ils sont accordés. Les brevets sont répartis en fonction du pays de l'inventeur, en utilisant un comptage fractionnaire en cas de plusieurs inventeurs et de plusieurs pays. La méthodologie utilisée n'est pas harmonisée avec celle d'Eurostat, et, par conséquent, la comparaison entre les données relatives aux brevets OEB et USPTO devrait être considérée avec prudence. </t>
  </si>
  <si>
    <t>Source: Eurostat (tsiir031)</t>
  </si>
  <si>
    <t xml:space="preserve">Pourcentage des ménages ayant un accès internet à domicile. Toutes les formes de l'internet sont incluses. La population considérée est âgée de 16 à 74. </t>
  </si>
  <si>
    <t>Source: Eurostat (isoc_ci_it_h)</t>
  </si>
  <si>
    <t>Source: Eurostat (isoc_ci_ifp_fu)</t>
  </si>
  <si>
    <t>Source: Eurostat (isoc_ci_ifp_pu)</t>
  </si>
  <si>
    <t>Source: Eurostat (tsc00021)</t>
  </si>
  <si>
    <t xml:space="preserve">Cet indicateur est consitué de tous les individus ayant entre 16 et 74 ans. Exclus sont des investissements financiers. </t>
  </si>
  <si>
    <t>Source: Eurostat (isoc_ci_tw_e)</t>
  </si>
  <si>
    <t>Source: Eurostat (tsiir080)</t>
  </si>
  <si>
    <t xml:space="preserve">Les informations proviennent des enquêtes réalisées par les instituts nationaux de statistique sur l'utilisation des TIC (technologies de l'information et de la communication) par les entreprises. L'indicateur correspond aux recettes réalisées par les entreprises grâce à la vente par l'internet, en pourcentage du chiffre d'affaires total. Les ventes effectuées par l'intermédiaire d'autres réseaux, comme par exemple EDI, ne sont pas incluses. Seules les entreprises comptant au moins 10 salariés sont couvertes. L'année donnée se rapporte à l'année d'enquête. Les données de commerce électronique se rapportent à l'année précédant l'enquête. </t>
  </si>
  <si>
    <t xml:space="preserve">Données annuelles sur les dépenses consacrées au matériel, à l'équipement, aux logiciels et autres services liés aux TI, en pourcentage du PIB. </t>
  </si>
  <si>
    <t>Source: Eurostat (tsc00014)</t>
  </si>
  <si>
    <t xml:space="preserve">Données annuelles sur les dépenses consacrées au matériel, à l'équipement, aux logiciels et autres services liés aux télécommunications, en pourcentage du PIB. </t>
  </si>
  <si>
    <t xml:space="preserve">La part de marché de l'entreprise leader est calculée sur la base d'estimations du nombre d'abonnés au réseau mobile. La part de marché de l'entreprise leader dans l'ensemble des abonnements au réseau mobile est indiquée. </t>
  </si>
  <si>
    <t xml:space="preserve">Indicateur du nombre d'abonnements aux systèmes publics de télécommunications mobiles faisant appel à la technologie cellulaire par rapport à la population. Le nombre total d'abonnements à des téléphones portables dans le pays est divisé par le nombre d'habitants du pays et multiplié par 100. Les cartes prépayées actives sont considérées comme des abonnements. Une personne peut avoir plusieurs abonnements. </t>
  </si>
  <si>
    <t xml:space="preserve">L'indicateur donne le prix en euros d'un appel international (vers les États-Unis) d'une durée de 10 minutes, passé à 11 heures du matin, en semaine (TVA incluse). Les prix se réfèrent au mois d'août de chaque année. Les tarifs normaux, sans prix spéciaux, sont utilisés. </t>
  </si>
  <si>
    <t>Les données indiquent le niveau d'emploi par pays dans les secteurs de fabrication de haute et moyenne technologies par rapport à l'emploi total. Les données ont pour source l'enquête sur la main-d'oeuvre communautaire (EFT). La définition des secteurs de haute et moyenne technologies est basée sur la définition de l'OCDE (basée elle-même sur la part des dépenses de R &amp; D dans le PIB). Les données indiquent le niveau d'emploi par pays dans les secteurs des services à fortes connaissances par rapport à l'emploi total. Les données ont pour source l'enquête sur la main-d'oeuvre communautaire (EFT). La définition des services à fortes connaissances, y compris les services de hautes technologies, utilisée par Eurostat est fondée sur une sélection de postes pertinents de NACE, rév. 1, sur un niveau à 2 chiffres et est orientée sur la part du travail hautement qualifié dans ces domaines.</t>
  </si>
  <si>
    <t>Pourcentage de particuliers (âge 16-74) utilisant l'Internet pour leurs contacts avec les pouvoirs publics (c'est-à-dire ayant utilisé l'Internet pour une ou plusieurs des activités suivantes: obtention d'informations des sites web des pouvoirs publics; téléchargement de formulaires; envoi de formulaires complétés). Cet indicateur est ventilé par usage (demande d'informations; demande de formulaires; envoi de formulaires remplis) et est consitué de tous les individus ayant entre 16 et 74 ans.</t>
  </si>
  <si>
    <t>Cet indicateur est constitué des entreprises comptant 10 salariés à temps plein ou plus. Les entreprises ont leur activité principale dans les sections suivantes de la NACE: D, F, G, H (Groupes 55.1 - 55.2 uniquement), I, K, O (Groupes 92.1 - 92.2 uniquement). La disponibilité d'un accès à large bande est mesurée en pourcentage du total des entreprises pouvant être connectés à un central qui a été adapté à la technologie xDSL, à un réseau câblé qui a été adapté au trafic Internet, ou à d'autres technologies à large bande.</t>
  </si>
  <si>
    <t>Pourcentage d'entreprises utilisant l'Internet pour leurs contacts avec les pouvoirs publics (c'est-à-dire ayant utilisé l'Internet pour une ou plusieurs des activités suivantes: demande d'informations; téléchargement de formulaires; remplissage de formulaires électroniques). Cet indicateur est ventilé par usage (demande d'informations; demande de formulaires; envoi de formulaires remplis) et est constituée des entreprises comptant 10 salariés à temps plein ou plus. Les entreprises ont leur activité principale dans les sections suivantes de la NACE: D, F, G, H (Groupes 55.1 - 55.2), I, K, O (Groupes 92.1 - 92.2 uniquement).</t>
  </si>
  <si>
    <t>Belgique (2)</t>
  </si>
  <si>
    <t>Belgique</t>
  </si>
  <si>
    <t>Belgique (7)</t>
  </si>
  <si>
    <t>Bulgarie</t>
  </si>
  <si>
    <t>Bulgarie (2)</t>
  </si>
  <si>
    <t>Bulgarie (1, 2)</t>
  </si>
  <si>
    <t>Bulgarie (1)</t>
  </si>
  <si>
    <t>Bulgarie (5)</t>
  </si>
  <si>
    <t>République tchèque</t>
  </si>
  <si>
    <t>République tchèque (3)</t>
  </si>
  <si>
    <t>République tchèque (1)</t>
  </si>
  <si>
    <t>Danemark (2)</t>
  </si>
  <si>
    <t>Danemark</t>
  </si>
  <si>
    <t>Danemark (4)</t>
  </si>
  <si>
    <t>Danemark (5)</t>
  </si>
  <si>
    <t>Allemagne (2)</t>
  </si>
  <si>
    <t>Allemagne</t>
  </si>
  <si>
    <t>Allemagne (6)</t>
  </si>
  <si>
    <t xml:space="preserve">Allemagne </t>
  </si>
  <si>
    <t>Estonie</t>
  </si>
  <si>
    <t>Estonie (10)</t>
  </si>
  <si>
    <t>Estonie (1)</t>
  </si>
  <si>
    <t>Estonie (3)</t>
  </si>
  <si>
    <t>Estonie (5)</t>
  </si>
  <si>
    <t>Estonie (2)</t>
  </si>
  <si>
    <t>Irlande (1)</t>
  </si>
  <si>
    <t>Irlande</t>
  </si>
  <si>
    <t>Irlande (8)</t>
  </si>
  <si>
    <t>Irlande (2)</t>
  </si>
  <si>
    <t>Grèce (2)</t>
  </si>
  <si>
    <t>Grèce</t>
  </si>
  <si>
    <t>Grèce (3)</t>
  </si>
  <si>
    <t>Espagne</t>
  </si>
  <si>
    <t>Espagne (2)</t>
  </si>
  <si>
    <t>Italie</t>
  </si>
  <si>
    <t>Italie (2)</t>
  </si>
  <si>
    <t>Italie (4)</t>
  </si>
  <si>
    <t>Chypre</t>
  </si>
  <si>
    <t>Chypre (2)</t>
  </si>
  <si>
    <t>Chypre (1)</t>
  </si>
  <si>
    <t>Lettonie</t>
  </si>
  <si>
    <t>Lettonie (3)</t>
  </si>
  <si>
    <t>Lettonie (1)</t>
  </si>
  <si>
    <t>Lettonie (2)</t>
  </si>
  <si>
    <t>Lituanie</t>
  </si>
  <si>
    <t>Lituanie (1)</t>
  </si>
  <si>
    <t>Hongrie (4)</t>
  </si>
  <si>
    <t>Hongrie</t>
  </si>
  <si>
    <t>Hongrie (1)</t>
  </si>
  <si>
    <t>Malte (3)</t>
  </si>
  <si>
    <t>Malte</t>
  </si>
  <si>
    <t>Malte (10)</t>
  </si>
  <si>
    <t>Malte (6)</t>
  </si>
  <si>
    <t>Malte (1)</t>
  </si>
  <si>
    <t>Malte (2)</t>
  </si>
  <si>
    <t>Malte (4)</t>
  </si>
  <si>
    <t>Pays-Bas (4)</t>
  </si>
  <si>
    <t>Pays-Bas</t>
  </si>
  <si>
    <t>Pays-Bas (9)</t>
  </si>
  <si>
    <t>Pays-Bas (3)</t>
  </si>
  <si>
    <t>Pays-Bas (1)</t>
  </si>
  <si>
    <t>Pays-Bas (1, 2)</t>
  </si>
  <si>
    <t>Autriche</t>
  </si>
  <si>
    <t>Autriche (2)</t>
  </si>
  <si>
    <t>Autriche (3)</t>
  </si>
  <si>
    <t>Pologne</t>
  </si>
  <si>
    <t>Pologne (2)</t>
  </si>
  <si>
    <t>Pologne (3)</t>
  </si>
  <si>
    <t>Pologne (1)</t>
  </si>
  <si>
    <t>Roumanie</t>
  </si>
  <si>
    <t>Roumanie (2)</t>
  </si>
  <si>
    <t>Roumanie (1)</t>
  </si>
  <si>
    <t>Roumanie (5)</t>
  </si>
  <si>
    <t>Slovénie</t>
  </si>
  <si>
    <t>Slovénie (11)</t>
  </si>
  <si>
    <t>Slovénie (1)</t>
  </si>
  <si>
    <t>Slovénie (4)</t>
  </si>
  <si>
    <t>Slovaquie</t>
  </si>
  <si>
    <t>Slovaquie (4)</t>
  </si>
  <si>
    <t>Slovaquie (1)</t>
  </si>
  <si>
    <t>Slovaquie (2)</t>
  </si>
  <si>
    <t>Finlande (4)</t>
  </si>
  <si>
    <t>Finlande</t>
  </si>
  <si>
    <t>Finlande (2)</t>
  </si>
  <si>
    <t>Finlande (1)</t>
  </si>
  <si>
    <t>Suède (2)</t>
  </si>
  <si>
    <t>Suède</t>
  </si>
  <si>
    <t>Suède (3)</t>
  </si>
  <si>
    <t>Suède (1)</t>
  </si>
  <si>
    <t>Suède (4)</t>
  </si>
  <si>
    <t>Suède (5)</t>
  </si>
  <si>
    <t>Royaume-Uni (4)</t>
  </si>
  <si>
    <t>Royaume-Uni (5)</t>
  </si>
  <si>
    <t>Royaume-Uni</t>
  </si>
  <si>
    <t>Royaume-Uni (12)</t>
  </si>
  <si>
    <t>Royaume-Uni (1)</t>
  </si>
  <si>
    <t>Islande (2)</t>
  </si>
  <si>
    <t>Islande</t>
  </si>
  <si>
    <t>Islande (13)</t>
  </si>
  <si>
    <t>Norvège</t>
  </si>
  <si>
    <t>Norvège (14)</t>
  </si>
  <si>
    <t>Norvège (3)</t>
  </si>
  <si>
    <t>Norvège (2)</t>
  </si>
  <si>
    <t>Suisse (2)</t>
  </si>
  <si>
    <t>Suisse</t>
  </si>
  <si>
    <t>Suisse (1)</t>
  </si>
  <si>
    <t>Croatie</t>
  </si>
  <si>
    <t>Croatie (2)</t>
  </si>
  <si>
    <t>ARY de Macédoine</t>
  </si>
  <si>
    <t>ARY de Macédoine (2)</t>
  </si>
  <si>
    <t>ARY de Macédoine (1)</t>
  </si>
  <si>
    <t>Turquie (5)</t>
  </si>
  <si>
    <t>Turquie (6)</t>
  </si>
  <si>
    <t>Turquie</t>
  </si>
  <si>
    <t>Turquie (15)</t>
  </si>
  <si>
    <t>Turquie (4)</t>
  </si>
  <si>
    <t>Turquie (3)</t>
  </si>
  <si>
    <t>Turquie (1)</t>
  </si>
  <si>
    <t>Japon (7)</t>
  </si>
  <si>
    <t>Japon</t>
  </si>
  <si>
    <t>Japon (1)</t>
  </si>
  <si>
    <t>Japon (4)</t>
  </si>
  <si>
    <t>Japon (2)</t>
  </si>
  <si>
    <t>États-Unis</t>
  </si>
  <si>
    <t>États-Unis (7)</t>
  </si>
  <si>
    <t>Zone euro (3)</t>
  </si>
  <si>
    <t>Zone euro (1)</t>
  </si>
  <si>
    <t>Zone euro</t>
  </si>
  <si>
    <t>(3) ZE-12; 2004.</t>
  </si>
  <si>
    <t>République tchèque</t>
  </si>
  <si>
    <t>Rép. tchèque</t>
  </si>
  <si>
    <t>(1) ZE-12.</t>
  </si>
  <si>
    <t>(1) Entreprises employant plus de 10 personnes à plein temps. Les entreprises ont leur activité principale dans les sections suivantes de la NACE: D, G, I et K ou les groupes de la NACE 55.1 et 55.2.</t>
  </si>
  <si>
    <t>(pour mille EPT)</t>
  </si>
  <si>
    <t>(pour 
mille FTE)</t>
  </si>
  <si>
    <t>(diplômés d'études supérieures en sciences et technologies pour mille personnes âgées de 20 à 29 ans)</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</si>
</sst>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00"/>
    <numFmt numFmtId="187" formatCode="0.000"/>
    <numFmt numFmtId="188" formatCode="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00000"/>
    <numFmt numFmtId="195" formatCode="_(* #,##0.0_);_(* \(#,##0.0\);_(* &quot;-&quot;??_);_(@_)"/>
    <numFmt numFmtId="196" formatCode="_(* #,##0_);_(* \(#,##0\);_(* &quot;-&quot;??_);_(@_)"/>
    <numFmt numFmtId="197" formatCode="0.0000000"/>
    <numFmt numFmtId="198" formatCode="0.000000"/>
    <numFmt numFmtId="199" formatCode="_(* #,##0.0_);_(* \(#,##0.0\);_(* &quot;0.0&quot;??_);_(@_)"/>
    <numFmt numFmtId="200" formatCode="_(* #,##0.0_);_(* \(#,##0.0\);_(* &quot;0.0&quot;_);_(@_)"/>
    <numFmt numFmtId="201" formatCode="_-* #,##0.0_-;\-* #,##0.0_-;_-* &quot;-&quot;?_-;_-@_-"/>
    <numFmt numFmtId="202" formatCode="_(* #,##0.0_);_(* \(#,##0.0\);_(* &quot;-&quot;_);_(@_)"/>
    <numFmt numFmtId="203" formatCode="_(* #,##0.0_);_(* \(#,##0.0\);_(* &quot;-&quot;0.0_);_(@_)"/>
    <numFmt numFmtId="204" formatCode="_(* #,##0.0_);_(* \(#,##0.0\);_(* 0.0_);_(@_)"/>
  </numFmts>
  <fonts count="20">
    <font>
      <sz val="10"/>
      <name val="Arial"/>
      <family val="0"/>
    </font>
    <font>
      <sz val="8"/>
      <name val="Arial"/>
      <family val="0"/>
    </font>
    <font>
      <u val="single"/>
      <sz val="10"/>
      <color indexed="36"/>
      <name val="Arial"/>
      <family val="0"/>
    </font>
    <font>
      <u val="single"/>
      <sz val="10"/>
      <color indexed="12"/>
      <name val="Arial"/>
      <family val="0"/>
    </font>
    <font>
      <sz val="8"/>
      <name val="Frutiger 45"/>
      <family val="2"/>
    </font>
    <font>
      <sz val="9"/>
      <name val="Frutiger 45"/>
      <family val="2"/>
    </font>
    <font>
      <b/>
      <sz val="9"/>
      <name val="Frutiger 45"/>
      <family val="2"/>
    </font>
    <font>
      <b/>
      <sz val="9"/>
      <color indexed="14"/>
      <name val="Frutiger 45"/>
      <family val="2"/>
    </font>
    <font>
      <b/>
      <i/>
      <sz val="9"/>
      <name val="Frutiger 45"/>
      <family val="2"/>
    </font>
    <font>
      <sz val="9"/>
      <name val="Arial"/>
      <family val="0"/>
    </font>
    <font>
      <b/>
      <sz val="8"/>
      <color indexed="8"/>
      <name val="Arial"/>
      <family val="2"/>
    </font>
    <font>
      <sz val="8"/>
      <color indexed="8"/>
      <name val="Arial"/>
      <family val="2"/>
    </font>
    <font>
      <i/>
      <sz val="9"/>
      <name val="Frutiger 45"/>
      <family val="2"/>
    </font>
    <font>
      <sz val="8"/>
      <name val="Verdana"/>
      <family val="2"/>
    </font>
    <font>
      <sz val="9"/>
      <color indexed="14"/>
      <name val="Frutiger 45"/>
      <family val="2"/>
    </font>
    <font>
      <u val="single"/>
      <sz val="9"/>
      <name val="Frutiger 45"/>
      <family val="2"/>
    </font>
    <font>
      <sz val="9"/>
      <color indexed="63"/>
      <name val="Frutiger 45"/>
      <family val="2"/>
    </font>
    <font>
      <sz val="10"/>
      <color indexed="18"/>
      <name val="Frutiger 45"/>
      <family val="2"/>
    </font>
    <font>
      <sz val="9"/>
      <color indexed="18"/>
      <name val="Frutiger 45"/>
      <family val="2"/>
    </font>
    <font>
      <b/>
      <sz val="9"/>
      <color indexed="63"/>
      <name val="Frutiger 45"/>
      <family val="2"/>
    </font>
  </fonts>
  <fills count="3">
    <fill>
      <patternFill/>
    </fill>
    <fill>
      <patternFill patternType="gray125"/>
    </fill>
    <fill>
      <patternFill patternType="solid">
        <fgColor indexed="18"/>
        <bgColor indexed="64"/>
      </patternFill>
    </fill>
  </fills>
  <borders count="5">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5" fillId="0" borderId="0" xfId="0" applyFont="1" applyFill="1" applyAlignment="1">
      <alignment/>
    </xf>
    <xf numFmtId="0" fontId="5" fillId="0" borderId="0" xfId="0" applyFont="1" applyAlignment="1">
      <alignment/>
    </xf>
    <xf numFmtId="0" fontId="7" fillId="0" borderId="0" xfId="0" applyFont="1" applyFill="1" applyAlignment="1">
      <alignment/>
    </xf>
    <xf numFmtId="0" fontId="9" fillId="0" borderId="0" xfId="0" applyFont="1" applyFill="1" applyAlignment="1">
      <alignment/>
    </xf>
    <xf numFmtId="0" fontId="6"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xf>
    <xf numFmtId="0" fontId="9" fillId="0" borderId="0" xfId="0" applyFont="1" applyFill="1" applyBorder="1" applyAlignment="1">
      <alignment/>
    </xf>
    <xf numFmtId="0" fontId="5" fillId="0" borderId="0" xfId="0" applyFont="1" applyFill="1" applyBorder="1" applyAlignment="1">
      <alignment horizontal="right" wrapText="1"/>
    </xf>
    <xf numFmtId="3" fontId="5" fillId="0" borderId="0" xfId="0" applyNumberFormat="1" applyFont="1" applyFill="1" applyBorder="1" applyAlignment="1">
      <alignment horizontal="right" vertical="center"/>
    </xf>
    <xf numFmtId="0" fontId="6" fillId="0" borderId="0" xfId="0" applyFont="1" applyFill="1" applyBorder="1" applyAlignment="1">
      <alignment/>
    </xf>
    <xf numFmtId="0" fontId="9" fillId="0" borderId="0" xfId="0" applyFont="1" applyFill="1" applyBorder="1" applyAlignment="1">
      <alignment vertical="center"/>
    </xf>
    <xf numFmtId="188" fontId="5" fillId="0" borderId="0" xfId="0" applyNumberFormat="1" applyFont="1" applyFill="1" applyBorder="1" applyAlignment="1">
      <alignment/>
    </xf>
    <xf numFmtId="0" fontId="5" fillId="0" borderId="0" xfId="0" applyFont="1" applyFill="1" applyBorder="1" applyAlignment="1">
      <alignment wrapText="1"/>
    </xf>
    <xf numFmtId="0" fontId="5" fillId="0" borderId="0" xfId="0" applyFont="1" applyFill="1" applyBorder="1" applyAlignment="1">
      <alignment/>
    </xf>
    <xf numFmtId="0" fontId="6" fillId="0" borderId="0" xfId="0" applyFont="1" applyFill="1" applyBorder="1" applyAlignment="1">
      <alignment horizontal="right" wrapText="1"/>
    </xf>
    <xf numFmtId="189" fontId="6" fillId="0" borderId="0" xfId="0" applyNumberFormat="1" applyFont="1" applyFill="1" applyBorder="1" applyAlignment="1" quotePrefix="1">
      <alignment horizontal="right" wrapText="1"/>
    </xf>
    <xf numFmtId="189" fontId="6" fillId="0" borderId="0" xfId="0" applyNumberFormat="1" applyFont="1" applyFill="1" applyBorder="1" applyAlignment="1">
      <alignment horizontal="right" wrapText="1"/>
    </xf>
    <xf numFmtId="0" fontId="9" fillId="0" borderId="0" xfId="0" applyFont="1" applyFill="1" applyAlignment="1">
      <alignment vertical="center"/>
    </xf>
    <xf numFmtId="189" fontId="5" fillId="0" borderId="0" xfId="0" applyNumberFormat="1" applyFont="1" applyFill="1" applyBorder="1" applyAlignment="1">
      <alignment horizontal="right" vertical="center"/>
    </xf>
    <xf numFmtId="0" fontId="5" fillId="0" borderId="1" xfId="0" applyFont="1" applyFill="1" applyBorder="1" applyAlignment="1">
      <alignment vertical="center"/>
    </xf>
    <xf numFmtId="0" fontId="6" fillId="0" borderId="1" xfId="0" applyFont="1" applyFill="1" applyBorder="1" applyAlignment="1">
      <alignment vertical="center"/>
    </xf>
    <xf numFmtId="3" fontId="5" fillId="0" borderId="1" xfId="0" applyNumberFormat="1" applyFont="1" applyFill="1" applyBorder="1" applyAlignment="1">
      <alignment horizontal="right" vertical="center"/>
    </xf>
    <xf numFmtId="0" fontId="6" fillId="0" borderId="0" xfId="0" applyFont="1" applyFill="1" applyAlignment="1">
      <alignment vertical="center"/>
    </xf>
    <xf numFmtId="3" fontId="5" fillId="0" borderId="0" xfId="0" applyNumberFormat="1" applyFont="1" applyFill="1" applyAlignment="1">
      <alignment horizontal="right" vertical="center"/>
    </xf>
    <xf numFmtId="0" fontId="5" fillId="0" borderId="0" xfId="0" applyFont="1" applyFill="1" applyBorder="1" applyAlignment="1">
      <alignment horizontal="right"/>
    </xf>
    <xf numFmtId="0" fontId="5" fillId="0" borderId="0" xfId="0" applyFont="1" applyBorder="1" applyAlignment="1">
      <alignment/>
    </xf>
    <xf numFmtId="0" fontId="6" fillId="0" borderId="1" xfId="0" applyNumberFormat="1" applyFont="1" applyFill="1" applyBorder="1" applyAlignment="1">
      <alignment horizontal="right" wrapText="1"/>
    </xf>
    <xf numFmtId="0" fontId="6" fillId="0" borderId="0" xfId="0" applyNumberFormat="1" applyFont="1" applyFill="1" applyBorder="1" applyAlignment="1">
      <alignment horizontal="right" wrapText="1"/>
    </xf>
    <xf numFmtId="188" fontId="5" fillId="0" borderId="0" xfId="0" applyNumberFormat="1" applyFont="1" applyFill="1" applyBorder="1" applyAlignment="1">
      <alignment vertical="center"/>
    </xf>
    <xf numFmtId="0" fontId="6" fillId="0" borderId="1" xfId="0" applyFont="1" applyFill="1" applyBorder="1" applyAlignment="1">
      <alignment horizontal="right" wrapText="1"/>
    </xf>
    <xf numFmtId="0" fontId="6" fillId="0" borderId="0" xfId="0" applyFont="1" applyFill="1" applyBorder="1" applyAlignment="1">
      <alignment horizontal="center" wrapText="1"/>
    </xf>
    <xf numFmtId="2"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Alignment="1">
      <alignment horizontal="right"/>
    </xf>
    <xf numFmtId="188" fontId="5" fillId="0" borderId="0" xfId="0" applyNumberFormat="1" applyFont="1" applyBorder="1" applyAlignment="1">
      <alignment horizontal="right"/>
    </xf>
    <xf numFmtId="0" fontId="6" fillId="0" borderId="0" xfId="0" applyFont="1" applyAlignment="1">
      <alignment horizontal="center"/>
    </xf>
    <xf numFmtId="0" fontId="5" fillId="0" borderId="0" xfId="0" applyFont="1" applyFill="1" applyAlignment="1">
      <alignment/>
    </xf>
    <xf numFmtId="0" fontId="6" fillId="0" borderId="0" xfId="0" applyFont="1" applyFill="1" applyAlignment="1">
      <alignment/>
    </xf>
    <xf numFmtId="0" fontId="5" fillId="0" borderId="0" xfId="0" applyFont="1" applyFill="1" applyAlignment="1">
      <alignment horizontal="right" vertical="center"/>
    </xf>
    <xf numFmtId="188" fontId="5" fillId="0" borderId="0" xfId="0" applyNumberFormat="1" applyFont="1" applyFill="1" applyAlignment="1">
      <alignment horizontal="right" vertical="center"/>
    </xf>
    <xf numFmtId="188" fontId="5" fillId="0" borderId="0" xfId="0" applyNumberFormat="1" applyFont="1" applyFill="1" applyBorder="1" applyAlignment="1">
      <alignment horizontal="right" vertical="center"/>
    </xf>
    <xf numFmtId="0" fontId="6" fillId="0" borderId="1" xfId="0" applyFont="1" applyFill="1" applyBorder="1" applyAlignment="1">
      <alignment horizontal="center" wrapText="1"/>
    </xf>
    <xf numFmtId="0" fontId="5" fillId="0" borderId="0" xfId="0" applyFont="1" applyFill="1" applyAlignment="1">
      <alignment wrapText="1"/>
    </xf>
    <xf numFmtId="0" fontId="5" fillId="0" borderId="1" xfId="0" applyFont="1" applyFill="1" applyBorder="1" applyAlignment="1">
      <alignment/>
    </xf>
    <xf numFmtId="189" fontId="5" fillId="0" borderId="0" xfId="0" applyNumberFormat="1" applyFont="1" applyFill="1" applyAlignment="1">
      <alignment horizontal="right" vertical="center"/>
    </xf>
    <xf numFmtId="0" fontId="9" fillId="0" borderId="0" xfId="0" applyFont="1" applyFill="1" applyAlignment="1">
      <alignment/>
    </xf>
    <xf numFmtId="0" fontId="5" fillId="0" borderId="2" xfId="0" applyFont="1" applyFill="1" applyBorder="1" applyAlignment="1">
      <alignment vertical="center"/>
    </xf>
    <xf numFmtId="0" fontId="6" fillId="0" borderId="2" xfId="0" applyFont="1" applyFill="1" applyBorder="1" applyAlignment="1">
      <alignment vertical="center"/>
    </xf>
    <xf numFmtId="3" fontId="5" fillId="0" borderId="2" xfId="0" applyNumberFormat="1" applyFont="1" applyFill="1" applyBorder="1" applyAlignment="1">
      <alignment horizontal="right" vertical="center"/>
    </xf>
    <xf numFmtId="0" fontId="8" fillId="0" borderId="0" xfId="0" applyFont="1" applyFill="1" applyBorder="1" applyAlignment="1">
      <alignment horizontal="center" vertical="top"/>
    </xf>
    <xf numFmtId="0" fontId="6" fillId="0" borderId="1" xfId="0" applyFont="1" applyFill="1" applyBorder="1" applyAlignment="1">
      <alignment/>
    </xf>
    <xf numFmtId="189" fontId="6" fillId="0" borderId="1" xfId="0" applyNumberFormat="1" applyFont="1" applyFill="1" applyBorder="1" applyAlignment="1">
      <alignment horizontal="right" wrapText="1"/>
    </xf>
    <xf numFmtId="0" fontId="5" fillId="0" borderId="2" xfId="0" applyFont="1" applyFill="1" applyBorder="1" applyAlignment="1">
      <alignment horizontal="right" vertical="center"/>
    </xf>
    <xf numFmtId="0" fontId="5" fillId="0" borderId="1" xfId="0" applyFont="1" applyFill="1" applyBorder="1" applyAlignment="1">
      <alignment horizontal="right" vertical="center"/>
    </xf>
    <xf numFmtId="0" fontId="14" fillId="0" borderId="0" xfId="0" applyFont="1" applyFill="1" applyAlignment="1">
      <alignment/>
    </xf>
    <xf numFmtId="2" fontId="5" fillId="0" borderId="0" xfId="0" applyNumberFormat="1" applyFont="1" applyFill="1" applyAlignment="1">
      <alignment horizontal="right"/>
    </xf>
    <xf numFmtId="0" fontId="5" fillId="0" borderId="3" xfId="0" applyFont="1" applyFill="1" applyBorder="1" applyAlignment="1">
      <alignment vertical="center"/>
    </xf>
    <xf numFmtId="0" fontId="6" fillId="0" borderId="3" xfId="0" applyFont="1" applyFill="1" applyBorder="1" applyAlignment="1">
      <alignment vertical="center"/>
    </xf>
    <xf numFmtId="2" fontId="5" fillId="0" borderId="3" xfId="0" applyNumberFormat="1" applyFont="1" applyFill="1" applyBorder="1" applyAlignment="1">
      <alignment horizontal="right" vertical="center"/>
    </xf>
    <xf numFmtId="2" fontId="5" fillId="0" borderId="0" xfId="0" applyNumberFormat="1" applyFont="1" applyFill="1" applyAlignment="1">
      <alignment horizontal="right" vertical="center"/>
    </xf>
    <xf numFmtId="2" fontId="5" fillId="0" borderId="1" xfId="0" applyNumberFormat="1" applyFont="1" applyFill="1" applyBorder="1" applyAlignment="1">
      <alignment horizontal="right" vertical="center"/>
    </xf>
    <xf numFmtId="2" fontId="5" fillId="0" borderId="2" xfId="0" applyNumberFormat="1" applyFont="1" applyFill="1" applyBorder="1" applyAlignment="1">
      <alignment horizontal="right" vertical="center"/>
    </xf>
    <xf numFmtId="0" fontId="5" fillId="0" borderId="0" xfId="0" applyFont="1" applyFill="1" applyBorder="1" applyAlignment="1">
      <alignment horizontal="left" wrapText="1"/>
    </xf>
    <xf numFmtId="188" fontId="5" fillId="0" borderId="0" xfId="0" applyNumberFormat="1" applyFont="1" applyFill="1" applyBorder="1" applyAlignment="1">
      <alignment horizontal="right" wrapText="1"/>
    </xf>
    <xf numFmtId="0" fontId="6" fillId="0" borderId="0" xfId="0" applyFont="1" applyFill="1" applyBorder="1" applyAlignment="1">
      <alignment horizontal="left" wrapText="1"/>
    </xf>
    <xf numFmtId="0" fontId="6" fillId="0" borderId="1" xfId="0" applyFont="1" applyFill="1" applyBorder="1" applyAlignment="1">
      <alignment horizontal="left" wrapText="1"/>
    </xf>
    <xf numFmtId="1" fontId="5" fillId="0" borderId="0" xfId="0" applyNumberFormat="1" applyFont="1" applyFill="1" applyBorder="1" applyAlignment="1">
      <alignment horizontal="right" wrapText="1"/>
    </xf>
    <xf numFmtId="0" fontId="5" fillId="0" borderId="0" xfId="0" applyFont="1" applyFill="1" applyBorder="1" applyAlignment="1">
      <alignment vertical="top"/>
    </xf>
    <xf numFmtId="0" fontId="6" fillId="0" borderId="0" xfId="0" applyFont="1" applyFill="1" applyAlignment="1">
      <alignment horizontal="center" vertical="top"/>
    </xf>
    <xf numFmtId="188" fontId="12" fillId="0" borderId="0" xfId="0" applyNumberFormat="1" applyFont="1" applyFill="1" applyBorder="1" applyAlignment="1">
      <alignment horizontal="right" wrapText="1"/>
    </xf>
    <xf numFmtId="2" fontId="5" fillId="0" borderId="0" xfId="0" applyNumberFormat="1" applyFont="1" applyFill="1" applyBorder="1" applyAlignment="1">
      <alignment horizontal="right" wrapText="1"/>
    </xf>
    <xf numFmtId="2" fontId="12" fillId="0" borderId="0" xfId="0" applyNumberFormat="1" applyFont="1" applyFill="1" applyBorder="1" applyAlignment="1">
      <alignment horizontal="right" wrapText="1"/>
    </xf>
    <xf numFmtId="0" fontId="6" fillId="0" borderId="0" xfId="0" applyFont="1" applyFill="1" applyBorder="1" applyAlignment="1">
      <alignment horizontal="left" vertical="top"/>
    </xf>
    <xf numFmtId="0" fontId="15" fillId="0" borderId="0" xfId="20" applyFont="1" applyFill="1" applyBorder="1" applyAlignment="1">
      <alignment horizontal="right"/>
    </xf>
    <xf numFmtId="0" fontId="8" fillId="0" borderId="0" xfId="0" applyFont="1" applyFill="1" applyBorder="1" applyAlignment="1">
      <alignment horizontal="center" vertical="top" wrapText="1"/>
    </xf>
    <xf numFmtId="0" fontId="12" fillId="0" borderId="0" xfId="0" applyFont="1" applyFill="1" applyBorder="1" applyAlignment="1">
      <alignment horizontal="center" vertical="top"/>
    </xf>
    <xf numFmtId="0" fontId="12" fillId="0" borderId="0" xfId="0" applyFont="1" applyFill="1" applyBorder="1" applyAlignment="1">
      <alignment horizontal="center" vertical="top" wrapText="1"/>
    </xf>
    <xf numFmtId="0" fontId="5" fillId="0" borderId="2" xfId="0" applyFont="1" applyFill="1" applyBorder="1" applyAlignment="1">
      <alignment/>
    </xf>
    <xf numFmtId="0" fontId="6" fillId="0" borderId="1" xfId="0" applyFont="1" applyFill="1" applyBorder="1" applyAlignment="1">
      <alignment horizontal="left" vertical="top"/>
    </xf>
    <xf numFmtId="0" fontId="6" fillId="0" borderId="2" xfId="0" applyFont="1" applyFill="1" applyBorder="1" applyAlignment="1">
      <alignment horizontal="left" vertical="top"/>
    </xf>
    <xf numFmtId="0" fontId="5" fillId="0" borderId="2" xfId="0" applyFont="1" applyFill="1" applyBorder="1" applyAlignment="1">
      <alignment horizontal="right"/>
    </xf>
    <xf numFmtId="0" fontId="5" fillId="0" borderId="1" xfId="0" applyFont="1" applyFill="1" applyBorder="1" applyAlignment="1">
      <alignment horizontal="right"/>
    </xf>
    <xf numFmtId="0" fontId="5" fillId="0" borderId="3" xfId="0" applyFont="1" applyFill="1" applyBorder="1" applyAlignment="1">
      <alignment/>
    </xf>
    <xf numFmtId="0" fontId="6" fillId="0" borderId="0" xfId="0" applyFont="1" applyFill="1" applyBorder="1" applyAlignment="1">
      <alignment/>
    </xf>
    <xf numFmtId="189" fontId="6" fillId="0" borderId="0" xfId="0" applyNumberFormat="1" applyFont="1" applyFill="1" applyBorder="1" applyAlignment="1">
      <alignment horizontal="right" vertical="center"/>
    </xf>
    <xf numFmtId="0" fontId="6" fillId="0" borderId="0" xfId="0" applyFont="1" applyFill="1" applyBorder="1" applyAlignment="1">
      <alignment horizontal="right"/>
    </xf>
    <xf numFmtId="0" fontId="15" fillId="0" borderId="2" xfId="20" applyFont="1" applyFill="1" applyBorder="1" applyAlignment="1">
      <alignment horizontal="right"/>
    </xf>
    <xf numFmtId="0" fontId="15" fillId="0" borderId="1" xfId="20" applyFont="1" applyFill="1" applyBorder="1" applyAlignment="1">
      <alignment horizontal="right"/>
    </xf>
    <xf numFmtId="0" fontId="6" fillId="0" borderId="2" xfId="0" applyFont="1" applyFill="1" applyBorder="1" applyAlignment="1">
      <alignment horizontal="left" wrapText="1"/>
    </xf>
    <xf numFmtId="188" fontId="12" fillId="0" borderId="2" xfId="0" applyNumberFormat="1" applyFont="1" applyFill="1" applyBorder="1" applyAlignment="1">
      <alignment horizontal="right" wrapText="1"/>
    </xf>
    <xf numFmtId="188" fontId="5" fillId="0" borderId="2" xfId="0" applyNumberFormat="1" applyFont="1" applyFill="1" applyBorder="1" applyAlignment="1">
      <alignment horizontal="right" wrapText="1"/>
    </xf>
    <xf numFmtId="188" fontId="5" fillId="0" borderId="2" xfId="0" applyNumberFormat="1" applyFont="1" applyFill="1" applyBorder="1" applyAlignment="1">
      <alignment/>
    </xf>
    <xf numFmtId="188" fontId="12" fillId="0" borderId="1" xfId="0" applyNumberFormat="1" applyFont="1" applyFill="1" applyBorder="1" applyAlignment="1">
      <alignment horizontal="right" wrapText="1"/>
    </xf>
    <xf numFmtId="188" fontId="5" fillId="0" borderId="1" xfId="0" applyNumberFormat="1" applyFont="1" applyFill="1" applyBorder="1" applyAlignment="1">
      <alignment horizontal="right" wrapText="1"/>
    </xf>
    <xf numFmtId="188" fontId="5" fillId="0" borderId="1" xfId="0" applyNumberFormat="1" applyFont="1" applyFill="1" applyBorder="1" applyAlignment="1">
      <alignment/>
    </xf>
    <xf numFmtId="188" fontId="5" fillId="0" borderId="2" xfId="0" applyNumberFormat="1" applyFont="1" applyFill="1" applyBorder="1" applyAlignment="1">
      <alignment vertical="center"/>
    </xf>
    <xf numFmtId="188" fontId="5" fillId="0" borderId="1" xfId="0" applyNumberFormat="1" applyFont="1" applyFill="1" applyBorder="1" applyAlignment="1">
      <alignment vertical="center"/>
    </xf>
    <xf numFmtId="188" fontId="5" fillId="0" borderId="3" xfId="0" applyNumberFormat="1" applyFont="1" applyFill="1" applyBorder="1" applyAlignment="1">
      <alignment horizontal="right" wrapText="1"/>
    </xf>
    <xf numFmtId="188" fontId="5" fillId="0" borderId="3" xfId="0" applyNumberFormat="1" applyFont="1" applyFill="1" applyBorder="1" applyAlignment="1">
      <alignment vertical="center"/>
    </xf>
    <xf numFmtId="2" fontId="12" fillId="0" borderId="2" xfId="0" applyNumberFormat="1" applyFont="1" applyFill="1" applyBorder="1" applyAlignment="1">
      <alignment horizontal="right" wrapText="1"/>
    </xf>
    <xf numFmtId="2" fontId="12" fillId="0" borderId="1" xfId="0" applyNumberFormat="1" applyFont="1" applyFill="1" applyBorder="1" applyAlignment="1">
      <alignment horizontal="right" wrapText="1"/>
    </xf>
    <xf numFmtId="2" fontId="5" fillId="0" borderId="3" xfId="0" applyNumberFormat="1" applyFont="1" applyFill="1" applyBorder="1" applyAlignment="1">
      <alignment horizontal="right" wrapText="1"/>
    </xf>
    <xf numFmtId="0" fontId="6" fillId="0" borderId="2" xfId="0" applyFont="1" applyFill="1" applyBorder="1" applyAlignment="1">
      <alignment/>
    </xf>
    <xf numFmtId="2" fontId="5" fillId="0" borderId="2" xfId="0" applyNumberFormat="1" applyFont="1" applyFill="1" applyBorder="1" applyAlignment="1">
      <alignment horizontal="right" wrapText="1"/>
    </xf>
    <xf numFmtId="2" fontId="5" fillId="0" borderId="2" xfId="0" applyNumberFormat="1" applyFont="1" applyFill="1" applyBorder="1" applyAlignment="1">
      <alignment/>
    </xf>
    <xf numFmtId="2" fontId="5" fillId="0" borderId="1" xfId="0" applyNumberFormat="1" applyFont="1" applyFill="1" applyBorder="1" applyAlignment="1">
      <alignment horizontal="right" wrapText="1"/>
    </xf>
    <xf numFmtId="0" fontId="6" fillId="0" borderId="3" xfId="0" applyFont="1" applyFill="1" applyBorder="1" applyAlignment="1">
      <alignment/>
    </xf>
    <xf numFmtId="0" fontId="6" fillId="0" borderId="0" xfId="0" applyFont="1" applyBorder="1" applyAlignment="1">
      <alignment horizontal="right" wrapText="1"/>
    </xf>
    <xf numFmtId="0" fontId="6" fillId="0" borderId="0" xfId="0" applyFont="1" applyBorder="1" applyAlignment="1">
      <alignment/>
    </xf>
    <xf numFmtId="0" fontId="5" fillId="0" borderId="3" xfId="0" applyFont="1" applyBorder="1" applyAlignment="1">
      <alignment/>
    </xf>
    <xf numFmtId="0" fontId="6" fillId="0" borderId="3" xfId="0" applyFont="1" applyBorder="1" applyAlignment="1">
      <alignment/>
    </xf>
    <xf numFmtId="188" fontId="5" fillId="0" borderId="3" xfId="0" applyNumberFormat="1" applyFont="1" applyBorder="1" applyAlignment="1">
      <alignment horizontal="right"/>
    </xf>
    <xf numFmtId="188" fontId="5" fillId="0" borderId="2" xfId="0" applyNumberFormat="1" applyFont="1" applyBorder="1" applyAlignment="1">
      <alignment horizontal="right"/>
    </xf>
    <xf numFmtId="188" fontId="5" fillId="0" borderId="1" xfId="0" applyNumberFormat="1" applyFont="1" applyBorder="1" applyAlignment="1">
      <alignment horizontal="right"/>
    </xf>
    <xf numFmtId="188" fontId="5" fillId="0" borderId="2" xfId="0" applyNumberFormat="1" applyFont="1" applyFill="1" applyBorder="1" applyAlignment="1">
      <alignment horizontal="right" vertical="center"/>
    </xf>
    <xf numFmtId="188" fontId="5" fillId="0" borderId="1" xfId="0"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1" fontId="5" fillId="0" borderId="2" xfId="0" applyNumberFormat="1" applyFont="1" applyFill="1" applyBorder="1" applyAlignment="1">
      <alignment horizontal="right" wrapText="1"/>
    </xf>
    <xf numFmtId="1" fontId="5" fillId="0" borderId="1" xfId="0" applyNumberFormat="1" applyFont="1" applyFill="1" applyBorder="1" applyAlignment="1">
      <alignment horizontal="right" wrapText="1"/>
    </xf>
    <xf numFmtId="0" fontId="5" fillId="2" borderId="0" xfId="0" applyFont="1" applyFill="1" applyAlignment="1">
      <alignment/>
    </xf>
    <xf numFmtId="0" fontId="0" fillId="2" borderId="0" xfId="0" applyFill="1" applyAlignment="1">
      <alignment/>
    </xf>
    <xf numFmtId="49" fontId="5" fillId="2" borderId="0" xfId="0" applyNumberFormat="1" applyFont="1" applyFill="1" applyAlignment="1">
      <alignment/>
    </xf>
    <xf numFmtId="0" fontId="5" fillId="2" borderId="0" xfId="0" applyFont="1" applyFill="1" applyBorder="1" applyAlignment="1">
      <alignment/>
    </xf>
    <xf numFmtId="49" fontId="5" fillId="2" borderId="0" xfId="0" applyNumberFormat="1" applyFont="1" applyFill="1" applyBorder="1" applyAlignment="1">
      <alignment/>
    </xf>
    <xf numFmtId="0" fontId="5" fillId="2" borderId="0" xfId="0" applyFont="1" applyFill="1" applyBorder="1" applyAlignment="1">
      <alignment wrapText="1"/>
    </xf>
    <xf numFmtId="0" fontId="5" fillId="2" borderId="0" xfId="0" applyFont="1" applyFill="1" applyBorder="1" applyAlignment="1">
      <alignment horizontal="left" wrapText="1"/>
    </xf>
    <xf numFmtId="188" fontId="5" fillId="2" borderId="0" xfId="0" applyNumberFormat="1" applyFont="1" applyFill="1" applyBorder="1" applyAlignment="1">
      <alignment horizontal="right" wrapText="1"/>
    </xf>
    <xf numFmtId="188" fontId="5" fillId="2" borderId="0" xfId="0" applyNumberFormat="1" applyFont="1" applyFill="1" applyBorder="1" applyAlignment="1">
      <alignment/>
    </xf>
    <xf numFmtId="0" fontId="5" fillId="2" borderId="0" xfId="0" applyFont="1" applyFill="1" applyBorder="1" applyAlignment="1">
      <alignment horizontal="right" wrapText="1"/>
    </xf>
    <xf numFmtId="0" fontId="5" fillId="2" borderId="0" xfId="0" applyFont="1" applyFill="1" applyBorder="1" applyAlignment="1">
      <alignment horizontal="right"/>
    </xf>
    <xf numFmtId="0" fontId="6" fillId="2" borderId="0" xfId="0" applyFont="1" applyFill="1" applyBorder="1" applyAlignment="1">
      <alignment horizontal="right" wrapText="1"/>
    </xf>
    <xf numFmtId="188" fontId="12" fillId="2" borderId="0" xfId="0" applyNumberFormat="1" applyFont="1" applyFill="1" applyBorder="1" applyAlignment="1">
      <alignment horizontal="right" wrapText="1"/>
    </xf>
    <xf numFmtId="188" fontId="5" fillId="2" borderId="0" xfId="0" applyNumberFormat="1" applyFont="1" applyFill="1" applyBorder="1" applyAlignment="1">
      <alignment horizontal="right"/>
    </xf>
    <xf numFmtId="0" fontId="7" fillId="2" borderId="0" xfId="0" applyFont="1" applyFill="1" applyAlignment="1">
      <alignment/>
    </xf>
    <xf numFmtId="188" fontId="5" fillId="2" borderId="0" xfId="0" applyNumberFormat="1" applyFont="1" applyFill="1" applyAlignment="1">
      <alignment/>
    </xf>
    <xf numFmtId="0" fontId="5" fillId="2" borderId="0" xfId="0" applyFont="1" applyFill="1" applyAlignment="1">
      <alignment horizontal="right"/>
    </xf>
    <xf numFmtId="188" fontId="5" fillId="2" borderId="0" xfId="0" applyNumberFormat="1" applyFont="1" applyFill="1" applyAlignment="1">
      <alignment horizontal="right"/>
    </xf>
    <xf numFmtId="0" fontId="6" fillId="2" borderId="0" xfId="0" applyFont="1" applyFill="1" applyBorder="1" applyAlignment="1">
      <alignment vertical="center"/>
    </xf>
    <xf numFmtId="196" fontId="5" fillId="2" borderId="0" xfId="15" applyNumberFormat="1" applyFont="1" applyFill="1" applyBorder="1" applyAlignment="1">
      <alignment horizontal="right" wrapText="1"/>
    </xf>
    <xf numFmtId="0" fontId="12" fillId="2" borderId="0" xfId="0" applyFont="1" applyFill="1" applyBorder="1" applyAlignment="1">
      <alignment horizontal="left" vertical="top"/>
    </xf>
    <xf numFmtId="0" fontId="6" fillId="2" borderId="0" xfId="0" applyFont="1" applyFill="1" applyAlignment="1">
      <alignment/>
    </xf>
    <xf numFmtId="0" fontId="5" fillId="2" borderId="0" xfId="0" applyFont="1" applyFill="1" applyAlignment="1">
      <alignment wrapText="1"/>
    </xf>
    <xf numFmtId="0" fontId="5" fillId="2" borderId="0" xfId="0" applyFont="1" applyFill="1" applyAlignment="1">
      <alignment horizontal="right" wrapText="1"/>
    </xf>
    <xf numFmtId="0" fontId="5" fillId="2" borderId="0" xfId="0" applyFont="1" applyFill="1" applyBorder="1" applyAlignment="1">
      <alignment horizontal="right" vertical="top"/>
    </xf>
    <xf numFmtId="0" fontId="5" fillId="2" borderId="0" xfId="0" applyFont="1" applyFill="1" applyBorder="1" applyAlignment="1">
      <alignment horizontal="right" vertical="top" wrapText="1"/>
    </xf>
    <xf numFmtId="0" fontId="5" fillId="2" borderId="0" xfId="0" applyFont="1" applyFill="1" applyBorder="1" applyAlignment="1">
      <alignment vertical="center"/>
    </xf>
    <xf numFmtId="0" fontId="8" fillId="2" borderId="0" xfId="0" applyFont="1" applyFill="1" applyAlignment="1">
      <alignment horizontal="center" vertical="top"/>
    </xf>
    <xf numFmtId="0" fontId="13" fillId="2" borderId="0" xfId="0" applyFont="1" applyFill="1" applyBorder="1" applyAlignment="1">
      <alignment wrapText="1"/>
    </xf>
    <xf numFmtId="0" fontId="10" fillId="2" borderId="0" xfId="0" applyFont="1" applyFill="1" applyBorder="1" applyAlignment="1">
      <alignment horizontal="right" wrapText="1"/>
    </xf>
    <xf numFmtId="0" fontId="11" fillId="2" borderId="0" xfId="0" applyFont="1" applyFill="1" applyBorder="1" applyAlignment="1">
      <alignment horizontal="right" wrapText="1"/>
    </xf>
    <xf numFmtId="0" fontId="6" fillId="2" borderId="0" xfId="0" applyFont="1" applyFill="1" applyBorder="1" applyAlignment="1">
      <alignment/>
    </xf>
    <xf numFmtId="0" fontId="7" fillId="2" borderId="0" xfId="0" applyFont="1" applyFill="1" applyBorder="1" applyAlignment="1">
      <alignment/>
    </xf>
    <xf numFmtId="2" fontId="5" fillId="2" borderId="0" xfId="0" applyNumberFormat="1" applyFont="1" applyFill="1" applyAlignment="1">
      <alignment/>
    </xf>
    <xf numFmtId="2" fontId="5" fillId="2" borderId="0" xfId="0" applyNumberFormat="1" applyFont="1" applyFill="1" applyAlignment="1">
      <alignment horizontal="right"/>
    </xf>
    <xf numFmtId="3" fontId="5" fillId="2" borderId="0" xfId="15" applyNumberFormat="1" applyFont="1" applyFill="1" applyAlignment="1">
      <alignment/>
    </xf>
    <xf numFmtId="0" fontId="16" fillId="0" borderId="0" xfId="0" applyFont="1" applyFill="1" applyBorder="1" applyAlignment="1">
      <alignment/>
    </xf>
    <xf numFmtId="188" fontId="12" fillId="0" borderId="2" xfId="0" applyNumberFormat="1" applyFont="1" applyFill="1" applyBorder="1" applyAlignment="1">
      <alignment horizontal="right" vertical="center"/>
    </xf>
    <xf numFmtId="188" fontId="12" fillId="0" borderId="1" xfId="0" applyNumberFormat="1" applyFont="1" applyFill="1" applyBorder="1" applyAlignment="1">
      <alignment horizontal="right" vertical="center"/>
    </xf>
    <xf numFmtId="188" fontId="12" fillId="0" borderId="0" xfId="0" applyNumberFormat="1" applyFont="1" applyFill="1" applyBorder="1" applyAlignment="1">
      <alignment horizontal="right" vertical="center"/>
    </xf>
    <xf numFmtId="188" fontId="5" fillId="0" borderId="3" xfId="0" applyNumberFormat="1" applyFont="1" applyFill="1" applyBorder="1" applyAlignment="1">
      <alignment/>
    </xf>
    <xf numFmtId="3" fontId="5" fillId="0" borderId="2" xfId="15" applyNumberFormat="1" applyFont="1" applyFill="1" applyBorder="1" applyAlignment="1">
      <alignment horizontal="right" vertical="center"/>
    </xf>
    <xf numFmtId="3" fontId="5" fillId="0" borderId="1" xfId="15" applyNumberFormat="1" applyFont="1" applyFill="1" applyBorder="1" applyAlignment="1">
      <alignment horizontal="right" vertical="center"/>
    </xf>
    <xf numFmtId="3" fontId="5" fillId="0" borderId="0" xfId="15" applyNumberFormat="1" applyFont="1" applyFill="1" applyAlignment="1">
      <alignment horizontal="right" vertical="center"/>
    </xf>
    <xf numFmtId="3" fontId="5" fillId="0" borderId="0" xfId="15" applyNumberFormat="1" applyFont="1" applyFill="1" applyBorder="1" applyAlignment="1">
      <alignment horizontal="right" vertical="center"/>
    </xf>
    <xf numFmtId="0" fontId="17" fillId="2" borderId="0" xfId="0" applyFont="1" applyFill="1" applyAlignment="1">
      <alignment/>
    </xf>
    <xf numFmtId="0" fontId="18" fillId="2" borderId="0" xfId="0" applyFont="1" applyFill="1" applyAlignment="1">
      <alignment/>
    </xf>
    <xf numFmtId="1" fontId="17" fillId="2" borderId="0" xfId="0" applyNumberFormat="1" applyFont="1" applyFill="1" applyAlignment="1">
      <alignment/>
    </xf>
    <xf numFmtId="189" fontId="17" fillId="2" borderId="0" xfId="0" applyNumberFormat="1" applyFont="1" applyFill="1" applyAlignment="1">
      <alignment/>
    </xf>
    <xf numFmtId="1" fontId="17" fillId="2" borderId="0" xfId="0" applyNumberFormat="1" applyFont="1" applyFill="1" applyBorder="1" applyAlignment="1">
      <alignment horizontal="right" vertical="center"/>
    </xf>
    <xf numFmtId="0" fontId="16" fillId="2" borderId="0" xfId="0" applyFont="1" applyFill="1" applyAlignment="1">
      <alignment horizontal="right"/>
    </xf>
    <xf numFmtId="0" fontId="16" fillId="2" borderId="0" xfId="0" applyFont="1" applyFill="1" applyAlignment="1">
      <alignment/>
    </xf>
    <xf numFmtId="0" fontId="18" fillId="2" borderId="0" xfId="0" applyFont="1" applyFill="1" applyAlignment="1">
      <alignment horizontal="right"/>
    </xf>
    <xf numFmtId="189" fontId="12" fillId="0" borderId="2" xfId="15" applyNumberFormat="1" applyFont="1" applyFill="1" applyBorder="1" applyAlignment="1">
      <alignment horizontal="right" wrapText="1"/>
    </xf>
    <xf numFmtId="189" fontId="5" fillId="0" borderId="2" xfId="0" applyNumberFormat="1" applyFont="1" applyFill="1" applyBorder="1" applyAlignment="1">
      <alignment horizontal="right" vertical="center"/>
    </xf>
    <xf numFmtId="189" fontId="12" fillId="0" borderId="1" xfId="15" applyNumberFormat="1" applyFont="1" applyFill="1" applyBorder="1" applyAlignment="1">
      <alignment horizontal="right" wrapText="1"/>
    </xf>
    <xf numFmtId="189" fontId="5" fillId="0" borderId="1" xfId="0" applyNumberFormat="1" applyFont="1" applyFill="1" applyBorder="1" applyAlignment="1">
      <alignment horizontal="right" vertical="center"/>
    </xf>
    <xf numFmtId="189" fontId="12" fillId="0" borderId="0" xfId="15" applyNumberFormat="1" applyFont="1" applyFill="1" applyBorder="1" applyAlignment="1">
      <alignment horizontal="right" wrapText="1"/>
    </xf>
    <xf numFmtId="189" fontId="5" fillId="0" borderId="0" xfId="15" applyNumberFormat="1" applyFont="1" applyFill="1" applyBorder="1" applyAlignment="1">
      <alignment horizontal="right" wrapText="1"/>
    </xf>
    <xf numFmtId="189" fontId="5" fillId="0" borderId="2" xfId="15" applyNumberFormat="1" applyFont="1" applyFill="1" applyBorder="1" applyAlignment="1">
      <alignment horizontal="right" wrapText="1"/>
    </xf>
    <xf numFmtId="189" fontId="5" fillId="0" borderId="1" xfId="15" applyNumberFormat="1" applyFont="1" applyFill="1" applyBorder="1" applyAlignment="1">
      <alignment horizontal="right" wrapText="1"/>
    </xf>
    <xf numFmtId="189" fontId="5" fillId="0" borderId="3" xfId="15" applyNumberFormat="1" applyFont="1" applyFill="1" applyBorder="1" applyAlignment="1">
      <alignment horizontal="right" wrapText="1"/>
    </xf>
    <xf numFmtId="189" fontId="5" fillId="0" borderId="3" xfId="0" applyNumberFormat="1" applyFont="1" applyFill="1" applyBorder="1" applyAlignment="1">
      <alignment/>
    </xf>
    <xf numFmtId="189" fontId="5" fillId="0" borderId="2" xfId="0" applyNumberFormat="1" applyFont="1" applyFill="1" applyBorder="1" applyAlignment="1">
      <alignment horizontal="right"/>
    </xf>
    <xf numFmtId="189" fontId="5" fillId="0" borderId="1" xfId="0" applyNumberFormat="1" applyFont="1" applyFill="1" applyBorder="1" applyAlignment="1">
      <alignment horizontal="right"/>
    </xf>
    <xf numFmtId="189" fontId="5" fillId="0" borderId="0" xfId="0" applyNumberFormat="1" applyFont="1" applyFill="1" applyBorder="1" applyAlignment="1">
      <alignment horizontal="right"/>
    </xf>
    <xf numFmtId="3" fontId="5" fillId="0" borderId="2" xfId="15" applyNumberFormat="1" applyFont="1" applyFill="1" applyBorder="1" applyAlignment="1">
      <alignment horizontal="right"/>
    </xf>
    <xf numFmtId="3" fontId="5" fillId="0" borderId="1" xfId="15" applyNumberFormat="1" applyFont="1" applyFill="1" applyBorder="1" applyAlignment="1">
      <alignment horizontal="right"/>
    </xf>
    <xf numFmtId="3" fontId="5" fillId="0" borderId="0" xfId="15" applyNumberFormat="1" applyFont="1" applyFill="1" applyBorder="1" applyAlignment="1">
      <alignment horizontal="right"/>
    </xf>
    <xf numFmtId="3" fontId="5" fillId="0" borderId="2" xfId="0" applyNumberFormat="1" applyFont="1" applyFill="1" applyBorder="1" applyAlignment="1">
      <alignment vertical="center"/>
    </xf>
    <xf numFmtId="3" fontId="5" fillId="0" borderId="2" xfId="0" applyNumberFormat="1" applyFont="1" applyFill="1" applyBorder="1" applyAlignment="1">
      <alignment horizontal="right" vertical="center" wrapText="1"/>
    </xf>
    <xf numFmtId="3" fontId="5" fillId="0" borderId="2" xfId="15" applyNumberFormat="1" applyFont="1" applyFill="1" applyBorder="1" applyAlignment="1">
      <alignment horizontal="right" vertical="center" wrapText="1"/>
    </xf>
    <xf numFmtId="3" fontId="5" fillId="0" borderId="1" xfId="0" applyNumberFormat="1" applyFont="1" applyFill="1" applyBorder="1" applyAlignment="1">
      <alignment vertical="center"/>
    </xf>
    <xf numFmtId="3" fontId="5" fillId="0" borderId="1" xfId="0" applyNumberFormat="1" applyFont="1" applyFill="1" applyBorder="1" applyAlignment="1">
      <alignment horizontal="right" vertical="center" wrapText="1"/>
    </xf>
    <xf numFmtId="3" fontId="5" fillId="0" borderId="1" xfId="15" applyNumberFormat="1" applyFont="1" applyFill="1" applyBorder="1" applyAlignment="1">
      <alignment horizontal="right" vertical="center" wrapText="1"/>
    </xf>
    <xf numFmtId="3" fontId="5" fillId="0" borderId="0" xfId="0" applyNumberFormat="1" applyFont="1" applyFill="1" applyAlignment="1">
      <alignment vertical="center"/>
    </xf>
    <xf numFmtId="3" fontId="5" fillId="0" borderId="0" xfId="0" applyNumberFormat="1" applyFont="1" applyFill="1" applyAlignment="1">
      <alignment horizontal="right" vertical="center" wrapText="1"/>
    </xf>
    <xf numFmtId="3" fontId="5" fillId="0" borderId="0" xfId="15" applyNumberFormat="1" applyFont="1" applyFill="1" applyAlignment="1">
      <alignment horizontal="right" vertical="center" wrapText="1"/>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right" vertical="center" wrapText="1"/>
    </xf>
    <xf numFmtId="3" fontId="5" fillId="0" borderId="0" xfId="15" applyNumberFormat="1" applyFont="1" applyFill="1" applyBorder="1" applyAlignment="1">
      <alignment horizontal="right" vertical="center" wrapText="1"/>
    </xf>
    <xf numFmtId="195" fontId="5" fillId="0" borderId="0" xfId="15" applyNumberFormat="1" applyFont="1" applyFill="1" applyBorder="1" applyAlignment="1">
      <alignment horizontal="left"/>
    </xf>
    <xf numFmtId="195" fontId="5" fillId="0" borderId="2" xfId="15" applyNumberFormat="1" applyFont="1" applyFill="1" applyBorder="1" applyAlignment="1">
      <alignment horizontal="left"/>
    </xf>
    <xf numFmtId="195" fontId="5" fillId="0" borderId="1" xfId="15" applyNumberFormat="1" applyFont="1" applyFill="1" applyBorder="1" applyAlignment="1">
      <alignment horizontal="left"/>
    </xf>
    <xf numFmtId="195" fontId="5" fillId="0" borderId="0" xfId="15" applyNumberFormat="1" applyFont="1" applyFill="1" applyBorder="1" applyAlignment="1">
      <alignment horizontal="right"/>
    </xf>
    <xf numFmtId="204" fontId="5" fillId="0" borderId="0" xfId="15" applyNumberFormat="1" applyFont="1" applyFill="1" applyBorder="1" applyAlignment="1">
      <alignment horizontal="left"/>
    </xf>
    <xf numFmtId="0" fontId="19" fillId="0" borderId="0" xfId="0" applyFont="1" applyFill="1" applyBorder="1" applyAlignment="1">
      <alignment/>
    </xf>
    <xf numFmtId="1" fontId="5" fillId="0" borderId="2" xfId="0" applyNumberFormat="1" applyFont="1" applyFill="1" applyBorder="1" applyAlignment="1">
      <alignment horizontal="right"/>
    </xf>
    <xf numFmtId="1" fontId="5" fillId="0" borderId="1" xfId="0" applyNumberFormat="1" applyFont="1" applyFill="1" applyBorder="1" applyAlignment="1">
      <alignment horizontal="right"/>
    </xf>
    <xf numFmtId="1" fontId="5" fillId="0" borderId="0" xfId="0" applyNumberFormat="1" applyFont="1" applyFill="1" applyBorder="1" applyAlignment="1">
      <alignment horizontal="right"/>
    </xf>
    <xf numFmtId="188" fontId="18" fillId="2" borderId="0" xfId="0" applyNumberFormat="1" applyFont="1" applyFill="1" applyAlignment="1">
      <alignment/>
    </xf>
    <xf numFmtId="0" fontId="18" fillId="0" borderId="0" xfId="0" applyFont="1" applyFill="1" applyAlignment="1">
      <alignment/>
    </xf>
    <xf numFmtId="0" fontId="6" fillId="0" borderId="0" xfId="0" applyFont="1" applyFill="1" applyBorder="1" applyAlignment="1">
      <alignment horizontal="center"/>
    </xf>
    <xf numFmtId="0" fontId="5" fillId="2" borderId="0" xfId="0" applyNumberFormat="1" applyFont="1" applyFill="1" applyAlignment="1">
      <alignment/>
    </xf>
    <xf numFmtId="204" fontId="5" fillId="0" borderId="2" xfId="15" applyNumberFormat="1" applyFont="1" applyFill="1" applyBorder="1" applyAlignment="1">
      <alignment horizontal="left"/>
    </xf>
    <xf numFmtId="204" fontId="5" fillId="0" borderId="1" xfId="15" applyNumberFormat="1" applyFont="1" applyFill="1" applyBorder="1" applyAlignment="1">
      <alignment horizontal="left"/>
    </xf>
    <xf numFmtId="0" fontId="6" fillId="0" borderId="1" xfId="0" applyFont="1" applyFill="1" applyBorder="1" applyAlignment="1">
      <alignment horizontal="center" wrapText="1"/>
    </xf>
    <xf numFmtId="0" fontId="6" fillId="0" borderId="4" xfId="0" applyFont="1" applyFill="1" applyBorder="1" applyAlignment="1">
      <alignment horizontal="right" wrapText="1"/>
    </xf>
    <xf numFmtId="0" fontId="5" fillId="0" borderId="1" xfId="0" applyFont="1" applyBorder="1" applyAlignment="1">
      <alignment horizontal="right"/>
    </xf>
    <xf numFmtId="0" fontId="6" fillId="0" borderId="0" xfId="0" applyFont="1" applyFill="1" applyBorder="1" applyAlignment="1">
      <alignment horizontal="right" wrapText="1"/>
    </xf>
    <xf numFmtId="0" fontId="6" fillId="0" borderId="1" xfId="0" applyFont="1" applyFill="1" applyBorder="1" applyAlignment="1">
      <alignment horizontal="right" wrapText="1"/>
    </xf>
    <xf numFmtId="189" fontId="6" fillId="0" borderId="3" xfId="0" applyNumberFormat="1" applyFont="1" applyFill="1" applyBorder="1" applyAlignment="1">
      <alignment horizontal="center" wrapText="1"/>
    </xf>
    <xf numFmtId="0" fontId="6" fillId="0" borderId="1" xfId="0" applyFont="1" applyFill="1" applyBorder="1" applyAlignment="1">
      <alignment horizontal="center"/>
    </xf>
    <xf numFmtId="0" fontId="6" fillId="0" borderId="1" xfId="0" applyFont="1" applyBorder="1" applyAlignment="1">
      <alignment horizontal="center"/>
    </xf>
    <xf numFmtId="0" fontId="6" fillId="0" borderId="3" xfId="0" applyFont="1" applyFill="1" applyBorder="1" applyAlignment="1">
      <alignment horizontal="center" wrapText="1"/>
    </xf>
    <xf numFmtId="0" fontId="8" fillId="0" borderId="0" xfId="0" applyFont="1" applyFill="1" applyBorder="1" applyAlignment="1">
      <alignment horizontal="center" wrapText="1"/>
    </xf>
    <xf numFmtId="0" fontId="5" fillId="0" borderId="0" xfId="0" applyFont="1" applyFill="1" applyBorder="1" applyAlignment="1">
      <alignment horizontal="center"/>
    </xf>
    <xf numFmtId="189" fontId="5" fillId="0" borderId="0" xfId="0" applyNumberFormat="1" applyFont="1" applyFill="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96"/>
        </c:manualLayout>
      </c:layout>
      <c:barChart>
        <c:barDir val="col"/>
        <c:grouping val="stacked"/>
        <c:varyColors val="0"/>
        <c:ser>
          <c:idx val="1"/>
          <c:order val="0"/>
          <c:tx>
            <c:strRef>
              <c:f>'C12F1'!$B$12</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numRef>
              <c:f>'C12F1'!$C$10:$G$10</c:f>
              <c:numCache>
                <c:ptCount val="5"/>
                <c:pt idx="0">
                  <c:v>2000</c:v>
                </c:pt>
                <c:pt idx="1">
                  <c:v>2001</c:v>
                </c:pt>
                <c:pt idx="2">
                  <c:v>2002</c:v>
                </c:pt>
                <c:pt idx="3">
                  <c:v>2003</c:v>
                </c:pt>
                <c:pt idx="4">
                  <c:v>2004</c:v>
                </c:pt>
              </c:numCache>
            </c:numRef>
          </c:cat>
          <c:val>
            <c:numRef>
              <c:f>'C12F1'!$C$12:$G$12</c:f>
              <c:numCache>
                <c:ptCount val="5"/>
                <c:pt idx="0">
                  <c:v>801.8171328</c:v>
                </c:pt>
                <c:pt idx="1">
                  <c:v>818.5628188000001</c:v>
                </c:pt>
                <c:pt idx="2">
                  <c:v>860.3144325999999</c:v>
                </c:pt>
                <c:pt idx="3">
                  <c:v>868.0446774000001</c:v>
                </c:pt>
                <c:pt idx="4">
                  <c:v>903.4025854</c:v>
                </c:pt>
              </c:numCache>
            </c:numRef>
          </c:val>
        </c:ser>
        <c:ser>
          <c:idx val="0"/>
          <c:order val="1"/>
          <c:tx>
            <c:strRef>
              <c:f>'C12F1'!$B$11</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'C12F1'!$C$10:$G$10</c:f>
              <c:numCache>
                <c:ptCount val="5"/>
                <c:pt idx="0">
                  <c:v>2000</c:v>
                </c:pt>
                <c:pt idx="1">
                  <c:v>2001</c:v>
                </c:pt>
                <c:pt idx="2">
                  <c:v>2002</c:v>
                </c:pt>
                <c:pt idx="3">
                  <c:v>2003</c:v>
                </c:pt>
                <c:pt idx="4">
                  <c:v>2004</c:v>
                </c:pt>
              </c:numCache>
            </c:numRef>
          </c:cat>
          <c:val>
            <c:numRef>
              <c:f>'C12F1'!$C$11:$G$11</c:f>
              <c:numCache>
                <c:ptCount val="5"/>
                <c:pt idx="0">
                  <c:v>275.8940672</c:v>
                </c:pt>
                <c:pt idx="1">
                  <c:v>296.64538120000003</c:v>
                </c:pt>
                <c:pt idx="2">
                  <c:v>288.30296739999994</c:v>
                </c:pt>
                <c:pt idx="3">
                  <c:v>308.1676226</c:v>
                </c:pt>
                <c:pt idx="4">
                  <c:v>314.12111460000006</c:v>
                </c:pt>
              </c:numCache>
            </c:numRef>
          </c:val>
        </c:ser>
        <c:overlap val="100"/>
        <c:axId val="16742793"/>
        <c:axId val="16467410"/>
      </c:barChart>
      <c:catAx>
        <c:axId val="16742793"/>
        <c:scaling>
          <c:orientation val="minMax"/>
        </c:scaling>
        <c:axPos val="b"/>
        <c:delete val="0"/>
        <c:numFmt formatCode="General" sourceLinked="1"/>
        <c:majorTickMark val="in"/>
        <c:minorTickMark val="none"/>
        <c:tickLblPos val="nextTo"/>
        <c:crossAx val="16467410"/>
        <c:crosses val="autoZero"/>
        <c:auto val="1"/>
        <c:lblOffset val="0"/>
        <c:tickLblSkip val="1"/>
        <c:noMultiLvlLbl val="0"/>
      </c:catAx>
      <c:valAx>
        <c:axId val="16467410"/>
        <c:scaling>
          <c:orientation val="minMax"/>
          <c:max val="1500"/>
          <c:min val="0"/>
        </c:scaling>
        <c:axPos val="l"/>
        <c:majorGridlines>
          <c:spPr>
            <a:ln w="3175">
              <a:solidFill/>
            </a:ln>
          </c:spPr>
        </c:majorGridlines>
        <c:delete val="0"/>
        <c:numFmt formatCode="#,##0" sourceLinked="0"/>
        <c:majorTickMark val="none"/>
        <c:minorTickMark val="none"/>
        <c:tickLblPos val="nextTo"/>
        <c:crossAx val="16742793"/>
        <c:crossesAt val="1"/>
        <c:crossBetween val="between"/>
        <c:dispUnits/>
        <c:majorUnit val="250"/>
        <c:minorUnit val="5"/>
      </c:valAx>
      <c:spPr>
        <a:noFill/>
        <a:ln>
          <a:noFill/>
        </a:ln>
      </c:spPr>
    </c:plotArea>
    <c:legend>
      <c:legendPos val="b"/>
      <c:layout>
        <c:manualLayout>
          <c:xMode val="edge"/>
          <c:yMode val="edge"/>
          <c:x val="0.4195"/>
          <c:y val="0.85775"/>
          <c:w val="0.11275"/>
          <c:h val="0.142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175"/>
        </c:manualLayout>
      </c:layout>
      <c:barChart>
        <c:barDir val="col"/>
        <c:grouping val="clustered"/>
        <c:varyColors val="0"/>
        <c:ser>
          <c:idx val="0"/>
          <c:order val="0"/>
          <c:tx>
            <c:strRef>
              <c:f>'C12F11'!$C$9</c:f>
              <c:strCache>
                <c:ptCount val="1"/>
                <c:pt idx="0">
                  <c:v>Haut débit</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'C12F11'!$B$10:$B$43</c:f>
              <c:strCache>
                <c:ptCount val="34"/>
                <c:pt idx="0">
                  <c:v>EU-27</c:v>
                </c:pt>
                <c:pt idx="1">
                  <c:v>Zone euro (1)</c:v>
                </c:pt>
                <c:pt idx="3">
                  <c:v>Pays-Bas</c:v>
                </c:pt>
                <c:pt idx="4">
                  <c:v>Danemark</c:v>
                </c:pt>
                <c:pt idx="5">
                  <c:v>Finlande</c:v>
                </c:pt>
                <c:pt idx="6">
                  <c:v>Suède</c:v>
                </c:pt>
                <c:pt idx="7">
                  <c:v>Belgique</c:v>
                </c:pt>
                <c:pt idx="8">
                  <c:v>Luxembourg</c:v>
                </c:pt>
                <c:pt idx="9">
                  <c:v>Royaume-Uni</c:v>
                </c:pt>
                <c:pt idx="10">
                  <c:v>Estonie</c:v>
                </c:pt>
                <c:pt idx="11">
                  <c:v>Allemagne</c:v>
                </c:pt>
                <c:pt idx="12">
                  <c:v>Slovénie</c:v>
                </c:pt>
                <c:pt idx="13">
                  <c:v>Autriche</c:v>
                </c:pt>
                <c:pt idx="14">
                  <c:v>France</c:v>
                </c:pt>
                <c:pt idx="15">
                  <c:v>Espagne</c:v>
                </c:pt>
                <c:pt idx="16">
                  <c:v>Portugal</c:v>
                </c:pt>
                <c:pt idx="17">
                  <c:v>Lettonie</c:v>
                </c:pt>
                <c:pt idx="18">
                  <c:v>Hongrie</c:v>
                </c:pt>
                <c:pt idx="19">
                  <c:v>Pologne</c:v>
                </c:pt>
                <c:pt idx="20">
                  <c:v>Lituanie</c:v>
                </c:pt>
                <c:pt idx="21">
                  <c:v>République tchèque</c:v>
                </c:pt>
                <c:pt idx="22">
                  <c:v>Italie</c:v>
                </c:pt>
                <c:pt idx="23">
                  <c:v>Irlande</c:v>
                </c:pt>
                <c:pt idx="24">
                  <c:v>Chypre</c:v>
                </c:pt>
                <c:pt idx="25">
                  <c:v>Slovaquie</c:v>
                </c:pt>
                <c:pt idx="26">
                  <c:v>Bulgarie</c:v>
                </c:pt>
                <c:pt idx="27">
                  <c:v>Roumanie</c:v>
                </c:pt>
                <c:pt idx="28">
                  <c:v>Grèce</c:v>
                </c:pt>
                <c:pt idx="29">
                  <c:v>Malte (2)</c:v>
                </c:pt>
                <c:pt idx="31">
                  <c:v>Islande</c:v>
                </c:pt>
                <c:pt idx="32">
                  <c:v>Norvège</c:v>
                </c:pt>
                <c:pt idx="33">
                  <c:v>ARY de Macédoine</c:v>
                </c:pt>
              </c:strCache>
            </c:strRef>
          </c:cat>
          <c:val>
            <c:numRef>
              <c:f>'C12F11'!$C$10:$C$43</c:f>
              <c:numCache>
                <c:ptCount val="34"/>
                <c:pt idx="0">
                  <c:v>30</c:v>
                </c:pt>
                <c:pt idx="1">
                  <c:v>31</c:v>
                </c:pt>
                <c:pt idx="3">
                  <c:v>66</c:v>
                </c:pt>
                <c:pt idx="4">
                  <c:v>63</c:v>
                </c:pt>
                <c:pt idx="5">
                  <c:v>53</c:v>
                </c:pt>
                <c:pt idx="6">
                  <c:v>51</c:v>
                </c:pt>
                <c:pt idx="7">
                  <c:v>48</c:v>
                </c:pt>
                <c:pt idx="8">
                  <c:v>44</c:v>
                </c:pt>
                <c:pt idx="9">
                  <c:v>44</c:v>
                </c:pt>
                <c:pt idx="10">
                  <c:v>37</c:v>
                </c:pt>
                <c:pt idx="11">
                  <c:v>34</c:v>
                </c:pt>
                <c:pt idx="12">
                  <c:v>34</c:v>
                </c:pt>
                <c:pt idx="13">
                  <c:v>33</c:v>
                </c:pt>
                <c:pt idx="14">
                  <c:v>30</c:v>
                </c:pt>
                <c:pt idx="15">
                  <c:v>29</c:v>
                </c:pt>
                <c:pt idx="16">
                  <c:v>24</c:v>
                </c:pt>
                <c:pt idx="17">
                  <c:v>23</c:v>
                </c:pt>
                <c:pt idx="18">
                  <c:v>22</c:v>
                </c:pt>
                <c:pt idx="19">
                  <c:v>22</c:v>
                </c:pt>
                <c:pt idx="20">
                  <c:v>19</c:v>
                </c:pt>
                <c:pt idx="21">
                  <c:v>17</c:v>
                </c:pt>
                <c:pt idx="22">
                  <c:v>16</c:v>
                </c:pt>
                <c:pt idx="23">
                  <c:v>13</c:v>
                </c:pt>
                <c:pt idx="24">
                  <c:v>12</c:v>
                </c:pt>
                <c:pt idx="25">
                  <c:v>11</c:v>
                </c:pt>
                <c:pt idx="26">
                  <c:v>10</c:v>
                </c:pt>
                <c:pt idx="27">
                  <c:v>5</c:v>
                </c:pt>
                <c:pt idx="28">
                  <c:v>4</c:v>
                </c:pt>
                <c:pt idx="31">
                  <c:v>72</c:v>
                </c:pt>
                <c:pt idx="32">
                  <c:v>57</c:v>
                </c:pt>
                <c:pt idx="33">
                  <c:v>1</c:v>
                </c:pt>
              </c:numCache>
            </c:numRef>
          </c:val>
        </c:ser>
        <c:ser>
          <c:idx val="1"/>
          <c:order val="1"/>
          <c:tx>
            <c:strRef>
              <c:f>'C12F11'!$D$9</c:f>
              <c:strCache>
                <c:ptCount val="1"/>
                <c:pt idx="0">
                  <c:v>Accès distant ou RNIS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'C12F11'!$B$10:$B$43</c:f>
              <c:strCache>
                <c:ptCount val="34"/>
                <c:pt idx="0">
                  <c:v>EU-27</c:v>
                </c:pt>
                <c:pt idx="1">
                  <c:v>Zone euro (1)</c:v>
                </c:pt>
                <c:pt idx="3">
                  <c:v>Pays-Bas</c:v>
                </c:pt>
                <c:pt idx="4">
                  <c:v>Danemark</c:v>
                </c:pt>
                <c:pt idx="5">
                  <c:v>Finlande</c:v>
                </c:pt>
                <c:pt idx="6">
                  <c:v>Suède</c:v>
                </c:pt>
                <c:pt idx="7">
                  <c:v>Belgique</c:v>
                </c:pt>
                <c:pt idx="8">
                  <c:v>Luxembourg</c:v>
                </c:pt>
                <c:pt idx="9">
                  <c:v>Royaume-Uni</c:v>
                </c:pt>
                <c:pt idx="10">
                  <c:v>Estonie</c:v>
                </c:pt>
                <c:pt idx="11">
                  <c:v>Allemagne</c:v>
                </c:pt>
                <c:pt idx="12">
                  <c:v>Slovénie</c:v>
                </c:pt>
                <c:pt idx="13">
                  <c:v>Autriche</c:v>
                </c:pt>
                <c:pt idx="14">
                  <c:v>France</c:v>
                </c:pt>
                <c:pt idx="15">
                  <c:v>Espagne</c:v>
                </c:pt>
                <c:pt idx="16">
                  <c:v>Portugal</c:v>
                </c:pt>
                <c:pt idx="17">
                  <c:v>Lettonie</c:v>
                </c:pt>
                <c:pt idx="18">
                  <c:v>Hongrie</c:v>
                </c:pt>
                <c:pt idx="19">
                  <c:v>Pologne</c:v>
                </c:pt>
                <c:pt idx="20">
                  <c:v>Lituanie</c:v>
                </c:pt>
                <c:pt idx="21">
                  <c:v>République tchèque</c:v>
                </c:pt>
                <c:pt idx="22">
                  <c:v>Italie</c:v>
                </c:pt>
                <c:pt idx="23">
                  <c:v>Irlande</c:v>
                </c:pt>
                <c:pt idx="24">
                  <c:v>Chypre</c:v>
                </c:pt>
                <c:pt idx="25">
                  <c:v>Slovaquie</c:v>
                </c:pt>
                <c:pt idx="26">
                  <c:v>Bulgarie</c:v>
                </c:pt>
                <c:pt idx="27">
                  <c:v>Roumanie</c:v>
                </c:pt>
                <c:pt idx="28">
                  <c:v>Grèce</c:v>
                </c:pt>
                <c:pt idx="29">
                  <c:v>Malte (2)</c:v>
                </c:pt>
                <c:pt idx="31">
                  <c:v>Islande</c:v>
                </c:pt>
                <c:pt idx="32">
                  <c:v>Norvège</c:v>
                </c:pt>
                <c:pt idx="33">
                  <c:v>ARY de Macédoine</c:v>
                </c:pt>
              </c:strCache>
            </c:strRef>
          </c:cat>
          <c:val>
            <c:numRef>
              <c:f>'C12F11'!$D$10:$D$43</c:f>
              <c:numCache>
                <c:ptCount val="34"/>
                <c:pt idx="0">
                  <c:v>18</c:v>
                </c:pt>
                <c:pt idx="1">
                  <c:v>21</c:v>
                </c:pt>
                <c:pt idx="3">
                  <c:v>13</c:v>
                </c:pt>
                <c:pt idx="4">
                  <c:v>14</c:v>
                </c:pt>
                <c:pt idx="5">
                  <c:v>8</c:v>
                </c:pt>
                <c:pt idx="6">
                  <c:v>25</c:v>
                </c:pt>
                <c:pt idx="7">
                  <c:v>6</c:v>
                </c:pt>
                <c:pt idx="8">
                  <c:v>25</c:v>
                </c:pt>
                <c:pt idx="9">
                  <c:v>18</c:v>
                </c:pt>
                <c:pt idx="10">
                  <c:v>9</c:v>
                </c:pt>
                <c:pt idx="11">
                  <c:v>36</c:v>
                </c:pt>
                <c:pt idx="12">
                  <c:v>22</c:v>
                </c:pt>
                <c:pt idx="13">
                  <c:v>19</c:v>
                </c:pt>
                <c:pt idx="14">
                  <c:v>10</c:v>
                </c:pt>
                <c:pt idx="15">
                  <c:v>10</c:v>
                </c:pt>
                <c:pt idx="16">
                  <c:v>10</c:v>
                </c:pt>
                <c:pt idx="17">
                  <c:v>6</c:v>
                </c:pt>
                <c:pt idx="18">
                  <c:v>7</c:v>
                </c:pt>
                <c:pt idx="19">
                  <c:v>9</c:v>
                </c:pt>
                <c:pt idx="20">
                  <c:v>5</c:v>
                </c:pt>
                <c:pt idx="21">
                  <c:v>12</c:v>
                </c:pt>
                <c:pt idx="22">
                  <c:v>21</c:v>
                </c:pt>
                <c:pt idx="23">
                  <c:v>35</c:v>
                </c:pt>
                <c:pt idx="24">
                  <c:v>24</c:v>
                </c:pt>
                <c:pt idx="25">
                  <c:v>12</c:v>
                </c:pt>
                <c:pt idx="26">
                  <c:v>4</c:v>
                </c:pt>
                <c:pt idx="27">
                  <c:v>9</c:v>
                </c:pt>
                <c:pt idx="28">
                  <c:v>19</c:v>
                </c:pt>
                <c:pt idx="31">
                  <c:v>10</c:v>
                </c:pt>
                <c:pt idx="32">
                  <c:v>11</c:v>
                </c:pt>
                <c:pt idx="33">
                  <c:v>11</c:v>
                </c:pt>
              </c:numCache>
            </c:numRef>
          </c:val>
        </c:ser>
        <c:axId val="13488045"/>
        <c:axId val="54283542"/>
      </c:barChart>
      <c:catAx>
        <c:axId val="1348804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4283542"/>
        <c:crosses val="autoZero"/>
        <c:auto val="1"/>
        <c:lblOffset val="0"/>
        <c:tickLblSkip val="1"/>
        <c:noMultiLvlLbl val="0"/>
      </c:catAx>
      <c:valAx>
        <c:axId val="54283542"/>
        <c:scaling>
          <c:orientation val="minMax"/>
          <c:max val="75"/>
          <c:min val="0"/>
        </c:scaling>
        <c:axPos val="l"/>
        <c:majorGridlines>
          <c:spPr>
            <a:ln w="3175">
              <a:solidFill/>
            </a:ln>
          </c:spPr>
        </c:majorGridlines>
        <c:delete val="0"/>
        <c:numFmt formatCode="0" sourceLinked="0"/>
        <c:majorTickMark val="none"/>
        <c:minorTickMark val="none"/>
        <c:tickLblPos val="nextTo"/>
        <c:crossAx val="13488045"/>
        <c:crossesAt val="1"/>
        <c:crossBetween val="between"/>
        <c:dispUnits/>
        <c:majorUnit val="25"/>
      </c:valAx>
      <c:spPr>
        <a:noFill/>
        <a:ln>
          <a:noFill/>
        </a:ln>
      </c:spPr>
    </c:plotArea>
    <c:legend>
      <c:legendPos val="r"/>
      <c:layout>
        <c:manualLayout>
          <c:xMode val="edge"/>
          <c:yMode val="edge"/>
          <c:x val="0.27025"/>
          <c:y val="0.94025"/>
          <c:w val="0.6535"/>
          <c:h val="0.059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625"/>
          <c:h val="0.87525"/>
        </c:manualLayout>
      </c:layout>
      <c:barChart>
        <c:barDir val="col"/>
        <c:grouping val="clustered"/>
        <c:varyColors val="0"/>
        <c:ser>
          <c:idx val="0"/>
          <c:order val="0"/>
          <c:tx>
            <c:strRef>
              <c:f>'C12F12'!$C$9</c:f>
              <c:strCache>
                <c:ptCount val="1"/>
                <c:pt idx="0">
                  <c:v>Habitant un ménage disposant d'une connexion haut débit</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'C12F12'!$B$10:$B$43</c:f>
              <c:strCache>
                <c:ptCount val="34"/>
                <c:pt idx="0">
                  <c:v>EU-27</c:v>
                </c:pt>
                <c:pt idx="1">
                  <c:v>Zone euro (1)</c:v>
                </c:pt>
                <c:pt idx="3">
                  <c:v>Hongrie</c:v>
                </c:pt>
                <c:pt idx="4">
                  <c:v>Slovaquie</c:v>
                </c:pt>
                <c:pt idx="5">
                  <c:v>Suède</c:v>
                </c:pt>
                <c:pt idx="6">
                  <c:v>Danemark</c:v>
                </c:pt>
                <c:pt idx="7">
                  <c:v>Pays-Bas</c:v>
                </c:pt>
                <c:pt idx="8">
                  <c:v>Finlande</c:v>
                </c:pt>
                <c:pt idx="9">
                  <c:v>Luxembourg</c:v>
                </c:pt>
                <c:pt idx="10">
                  <c:v>Belgique</c:v>
                </c:pt>
                <c:pt idx="11">
                  <c:v>Roumanie</c:v>
                </c:pt>
                <c:pt idx="12">
                  <c:v>Allemagne</c:v>
                </c:pt>
                <c:pt idx="13">
                  <c:v>Estonie</c:v>
                </c:pt>
                <c:pt idx="14">
                  <c:v>Irlande</c:v>
                </c:pt>
                <c:pt idx="15">
                  <c:v>Lettonie</c:v>
                </c:pt>
                <c:pt idx="16">
                  <c:v>Royaume-Uni</c:v>
                </c:pt>
                <c:pt idx="17">
                  <c:v>République tchèque</c:v>
                </c:pt>
                <c:pt idx="18">
                  <c:v>Lituanie</c:v>
                </c:pt>
                <c:pt idx="19">
                  <c:v>France</c:v>
                </c:pt>
                <c:pt idx="20">
                  <c:v>Grèce</c:v>
                </c:pt>
                <c:pt idx="21">
                  <c:v>Autriche</c:v>
                </c:pt>
                <c:pt idx="22">
                  <c:v>Slovénie</c:v>
                </c:pt>
                <c:pt idx="23">
                  <c:v>Pologne</c:v>
                </c:pt>
                <c:pt idx="24">
                  <c:v>Bulgarie</c:v>
                </c:pt>
                <c:pt idx="25">
                  <c:v>Espagne</c:v>
                </c:pt>
                <c:pt idx="26">
                  <c:v>Chypre</c:v>
                </c:pt>
                <c:pt idx="27">
                  <c:v>Portugal</c:v>
                </c:pt>
                <c:pt idx="28">
                  <c:v>Italie</c:v>
                </c:pt>
                <c:pt idx="29">
                  <c:v>Malte</c:v>
                </c:pt>
                <c:pt idx="31">
                  <c:v>Islande</c:v>
                </c:pt>
                <c:pt idx="32">
                  <c:v>Norvège</c:v>
                </c:pt>
                <c:pt idx="33">
                  <c:v>ARY de Macédoine (2)</c:v>
                </c:pt>
              </c:strCache>
            </c:strRef>
          </c:cat>
          <c:val>
            <c:numRef>
              <c:f>'C12F12'!$C$10:$C$43</c:f>
              <c:numCache>
                <c:ptCount val="34"/>
                <c:pt idx="0">
                  <c:v>80</c:v>
                </c:pt>
                <c:pt idx="1">
                  <c:v>79</c:v>
                </c:pt>
                <c:pt idx="3">
                  <c:v>97</c:v>
                </c:pt>
                <c:pt idx="4">
                  <c:v>96</c:v>
                </c:pt>
                <c:pt idx="5">
                  <c:v>94</c:v>
                </c:pt>
                <c:pt idx="6">
                  <c:v>91</c:v>
                </c:pt>
                <c:pt idx="7">
                  <c:v>91</c:v>
                </c:pt>
                <c:pt idx="8">
                  <c:v>89</c:v>
                </c:pt>
                <c:pt idx="9">
                  <c:v>88</c:v>
                </c:pt>
                <c:pt idx="10">
                  <c:v>86</c:v>
                </c:pt>
                <c:pt idx="11">
                  <c:v>85</c:v>
                </c:pt>
                <c:pt idx="12">
                  <c:v>84</c:v>
                </c:pt>
                <c:pt idx="13">
                  <c:v>84</c:v>
                </c:pt>
                <c:pt idx="14">
                  <c:v>84</c:v>
                </c:pt>
                <c:pt idx="15">
                  <c:v>83</c:v>
                </c:pt>
                <c:pt idx="16">
                  <c:v>83</c:v>
                </c:pt>
                <c:pt idx="17">
                  <c:v>81</c:v>
                </c:pt>
                <c:pt idx="18">
                  <c:v>80</c:v>
                </c:pt>
                <c:pt idx="19">
                  <c:v>79</c:v>
                </c:pt>
                <c:pt idx="20">
                  <c:v>78</c:v>
                </c:pt>
                <c:pt idx="21">
                  <c:v>78</c:v>
                </c:pt>
                <c:pt idx="22">
                  <c:v>77</c:v>
                </c:pt>
                <c:pt idx="23">
                  <c:v>74</c:v>
                </c:pt>
                <c:pt idx="24">
                  <c:v>73</c:v>
                </c:pt>
                <c:pt idx="25">
                  <c:v>71</c:v>
                </c:pt>
                <c:pt idx="26">
                  <c:v>66</c:v>
                </c:pt>
                <c:pt idx="27">
                  <c:v>64</c:v>
                </c:pt>
                <c:pt idx="28">
                  <c:v>62</c:v>
                </c:pt>
                <c:pt idx="31">
                  <c:v>93</c:v>
                </c:pt>
                <c:pt idx="32">
                  <c:v>92</c:v>
                </c:pt>
              </c:numCache>
            </c:numRef>
          </c:val>
        </c:ser>
        <c:ser>
          <c:idx val="1"/>
          <c:order val="1"/>
          <c:tx>
            <c:strRef>
              <c:f>'C12F12'!$D$9</c:f>
              <c:strCache>
                <c:ptCount val="1"/>
                <c:pt idx="0">
                  <c:v>Habitant un ménage disposant d'une connexion internet autre qu'à haut débit</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'C12F12'!$B$10:$B$43</c:f>
              <c:strCache>
                <c:ptCount val="34"/>
                <c:pt idx="0">
                  <c:v>EU-27</c:v>
                </c:pt>
                <c:pt idx="1">
                  <c:v>Zone euro (1)</c:v>
                </c:pt>
                <c:pt idx="3">
                  <c:v>Hongrie</c:v>
                </c:pt>
                <c:pt idx="4">
                  <c:v>Slovaquie</c:v>
                </c:pt>
                <c:pt idx="5">
                  <c:v>Suède</c:v>
                </c:pt>
                <c:pt idx="6">
                  <c:v>Danemark</c:v>
                </c:pt>
                <c:pt idx="7">
                  <c:v>Pays-Bas</c:v>
                </c:pt>
                <c:pt idx="8">
                  <c:v>Finlande</c:v>
                </c:pt>
                <c:pt idx="9">
                  <c:v>Luxembourg</c:v>
                </c:pt>
                <c:pt idx="10">
                  <c:v>Belgique</c:v>
                </c:pt>
                <c:pt idx="11">
                  <c:v>Roumanie</c:v>
                </c:pt>
                <c:pt idx="12">
                  <c:v>Allemagne</c:v>
                </c:pt>
                <c:pt idx="13">
                  <c:v>Estonie</c:v>
                </c:pt>
                <c:pt idx="14">
                  <c:v>Irlande</c:v>
                </c:pt>
                <c:pt idx="15">
                  <c:v>Lettonie</c:v>
                </c:pt>
                <c:pt idx="16">
                  <c:v>Royaume-Uni</c:v>
                </c:pt>
                <c:pt idx="17">
                  <c:v>République tchèque</c:v>
                </c:pt>
                <c:pt idx="18">
                  <c:v>Lituanie</c:v>
                </c:pt>
                <c:pt idx="19">
                  <c:v>France</c:v>
                </c:pt>
                <c:pt idx="20">
                  <c:v>Grèce</c:v>
                </c:pt>
                <c:pt idx="21">
                  <c:v>Autriche</c:v>
                </c:pt>
                <c:pt idx="22">
                  <c:v>Slovénie</c:v>
                </c:pt>
                <c:pt idx="23">
                  <c:v>Pologne</c:v>
                </c:pt>
                <c:pt idx="24">
                  <c:v>Bulgarie</c:v>
                </c:pt>
                <c:pt idx="25">
                  <c:v>Espagne</c:v>
                </c:pt>
                <c:pt idx="26">
                  <c:v>Chypre</c:v>
                </c:pt>
                <c:pt idx="27">
                  <c:v>Portugal</c:v>
                </c:pt>
                <c:pt idx="28">
                  <c:v>Italie</c:v>
                </c:pt>
                <c:pt idx="29">
                  <c:v>Malte</c:v>
                </c:pt>
                <c:pt idx="31">
                  <c:v>Islande</c:v>
                </c:pt>
                <c:pt idx="32">
                  <c:v>Norvège</c:v>
                </c:pt>
                <c:pt idx="33">
                  <c:v>ARY de Macédoine (2)</c:v>
                </c:pt>
              </c:strCache>
            </c:strRef>
          </c:cat>
          <c:val>
            <c:numRef>
              <c:f>'C12F12'!$D$10:$D$43</c:f>
              <c:numCache>
                <c:ptCount val="34"/>
                <c:pt idx="0">
                  <c:v>64</c:v>
                </c:pt>
                <c:pt idx="1">
                  <c:v>62</c:v>
                </c:pt>
                <c:pt idx="3">
                  <c:v>80</c:v>
                </c:pt>
                <c:pt idx="4">
                  <c:v>85</c:v>
                </c:pt>
                <c:pt idx="5">
                  <c:v>81</c:v>
                </c:pt>
                <c:pt idx="6">
                  <c:v>80</c:v>
                </c:pt>
                <c:pt idx="7">
                  <c:v>76</c:v>
                </c:pt>
                <c:pt idx="8">
                  <c:v>78</c:v>
                </c:pt>
                <c:pt idx="9">
                  <c:v>70</c:v>
                </c:pt>
                <c:pt idx="10">
                  <c:v>77</c:v>
                </c:pt>
                <c:pt idx="11">
                  <c:v>80</c:v>
                </c:pt>
                <c:pt idx="12">
                  <c:v>69</c:v>
                </c:pt>
                <c:pt idx="13">
                  <c:v>80</c:v>
                </c:pt>
                <c:pt idx="14">
                  <c:v>61</c:v>
                </c:pt>
                <c:pt idx="15">
                  <c:v>63</c:v>
                </c:pt>
                <c:pt idx="16">
                  <c:v>65</c:v>
                </c:pt>
                <c:pt idx="17">
                  <c:v>72</c:v>
                </c:pt>
                <c:pt idx="18">
                  <c:v>56</c:v>
                </c:pt>
                <c:pt idx="19">
                  <c:v>65</c:v>
                </c:pt>
                <c:pt idx="20">
                  <c:v>55</c:v>
                </c:pt>
                <c:pt idx="21">
                  <c:v>69</c:v>
                </c:pt>
                <c:pt idx="22">
                  <c:v>60</c:v>
                </c:pt>
                <c:pt idx="23">
                  <c:v>63</c:v>
                </c:pt>
                <c:pt idx="24">
                  <c:v>55</c:v>
                </c:pt>
                <c:pt idx="25">
                  <c:v>57</c:v>
                </c:pt>
                <c:pt idx="26">
                  <c:v>47</c:v>
                </c:pt>
                <c:pt idx="27">
                  <c:v>38</c:v>
                </c:pt>
                <c:pt idx="28">
                  <c:v>49</c:v>
                </c:pt>
                <c:pt idx="31">
                  <c:v>78</c:v>
                </c:pt>
                <c:pt idx="32">
                  <c:v>71</c:v>
                </c:pt>
                <c:pt idx="33">
                  <c:v>58</c:v>
                </c:pt>
              </c:numCache>
            </c:numRef>
          </c:val>
        </c:ser>
        <c:axId val="18789831"/>
        <c:axId val="34890752"/>
      </c:barChart>
      <c:catAx>
        <c:axId val="1878983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4890752"/>
        <c:crosses val="autoZero"/>
        <c:auto val="1"/>
        <c:lblOffset val="0"/>
        <c:tickLblSkip val="1"/>
        <c:noMultiLvlLbl val="0"/>
      </c:catAx>
      <c:valAx>
        <c:axId val="34890752"/>
        <c:scaling>
          <c:orientation val="minMax"/>
          <c:max val="100"/>
          <c:min val="0"/>
        </c:scaling>
        <c:axPos val="l"/>
        <c:majorGridlines>
          <c:spPr>
            <a:ln w="3175">
              <a:solidFill/>
            </a:ln>
          </c:spPr>
        </c:majorGridlines>
        <c:delete val="0"/>
        <c:numFmt formatCode="0" sourceLinked="0"/>
        <c:majorTickMark val="none"/>
        <c:minorTickMark val="none"/>
        <c:tickLblPos val="nextTo"/>
        <c:crossAx val="18789831"/>
        <c:crossesAt val="1"/>
        <c:crossBetween val="between"/>
        <c:dispUnits/>
        <c:majorUnit val="25"/>
      </c:valAx>
      <c:spPr>
        <a:noFill/>
        <a:ln>
          <a:noFill/>
        </a:ln>
      </c:spPr>
    </c:plotArea>
    <c:legend>
      <c:legendPos val="b"/>
      <c:layout>
        <c:manualLayout>
          <c:xMode val="edge"/>
          <c:yMode val="edge"/>
          <c:x val="0.03125"/>
          <c:y val="0.89025"/>
          <c:w val="0.94225"/>
          <c:h val="0.094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9225"/>
        </c:manualLayout>
      </c:layout>
      <c:barChart>
        <c:barDir val="col"/>
        <c:grouping val="stacked"/>
        <c:varyColors val="0"/>
        <c:ser>
          <c:idx val="0"/>
          <c:order val="0"/>
          <c:tx>
            <c:strRef>
              <c:f>'C12F13'!$C$9</c:f>
              <c:strCache>
                <c:ptCount val="1"/>
                <c:pt idx="0">
                  <c:v>Faible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'C12F13'!$B$10:$B$43</c:f>
              <c:strCache>
                <c:ptCount val="34"/>
                <c:pt idx="0">
                  <c:v>EU-27</c:v>
                </c:pt>
                <c:pt idx="1">
                  <c:v>Zone euro</c:v>
                </c:pt>
                <c:pt idx="3">
                  <c:v>Danemark</c:v>
                </c:pt>
                <c:pt idx="4">
                  <c:v>Suède</c:v>
                </c:pt>
                <c:pt idx="5">
                  <c:v>Pays-Bas</c:v>
                </c:pt>
                <c:pt idx="6">
                  <c:v>Allemagne</c:v>
                </c:pt>
                <c:pt idx="7">
                  <c:v>Luxembourg</c:v>
                </c:pt>
                <c:pt idx="8">
                  <c:v>Finlande</c:v>
                </c:pt>
                <c:pt idx="9">
                  <c:v>Autriche</c:v>
                </c:pt>
                <c:pt idx="10">
                  <c:v>Slovaquie</c:v>
                </c:pt>
                <c:pt idx="11">
                  <c:v>Royaume-Uni</c:v>
                </c:pt>
                <c:pt idx="12">
                  <c:v>Belgique</c:v>
                </c:pt>
                <c:pt idx="13">
                  <c:v>Slovénie</c:v>
                </c:pt>
                <c:pt idx="14">
                  <c:v>Hongrie</c:v>
                </c:pt>
                <c:pt idx="15">
                  <c:v>France</c:v>
                </c:pt>
                <c:pt idx="16">
                  <c:v>Estonie</c:v>
                </c:pt>
                <c:pt idx="17">
                  <c:v>Espagne</c:v>
                </c:pt>
                <c:pt idx="18">
                  <c:v>République tchèque</c:v>
                </c:pt>
                <c:pt idx="19">
                  <c:v>Lettonie</c:v>
                </c:pt>
                <c:pt idx="20">
                  <c:v>Lituanie</c:v>
                </c:pt>
                <c:pt idx="21">
                  <c:v>Chypre</c:v>
                </c:pt>
                <c:pt idx="22">
                  <c:v>Pologne</c:v>
                </c:pt>
                <c:pt idx="23">
                  <c:v>Grèce</c:v>
                </c:pt>
                <c:pt idx="24">
                  <c:v>Portugal</c:v>
                </c:pt>
                <c:pt idx="25">
                  <c:v>Irlande</c:v>
                </c:pt>
                <c:pt idx="26">
                  <c:v>Italie</c:v>
                </c:pt>
                <c:pt idx="27">
                  <c:v>Bulgarie</c:v>
                </c:pt>
                <c:pt idx="28">
                  <c:v>Roumanie</c:v>
                </c:pt>
                <c:pt idx="29">
                  <c:v>Malte (1)</c:v>
                </c:pt>
                <c:pt idx="31">
                  <c:v>Islande</c:v>
                </c:pt>
                <c:pt idx="32">
                  <c:v>Norvège</c:v>
                </c:pt>
                <c:pt idx="33">
                  <c:v>ARY de Macédoine</c:v>
                </c:pt>
              </c:strCache>
            </c:strRef>
          </c:cat>
          <c:val>
            <c:numRef>
              <c:f>'C12F13'!$C$10:$C$43</c:f>
              <c:numCache>
                <c:ptCount val="34"/>
                <c:pt idx="0">
                  <c:v>13</c:v>
                </c:pt>
                <c:pt idx="1">
                  <c:v>12</c:v>
                </c:pt>
                <c:pt idx="3">
                  <c:v>14</c:v>
                </c:pt>
                <c:pt idx="4">
                  <c:v>18</c:v>
                </c:pt>
                <c:pt idx="5">
                  <c:v>16</c:v>
                </c:pt>
                <c:pt idx="6">
                  <c:v>17</c:v>
                </c:pt>
                <c:pt idx="7">
                  <c:v>11</c:v>
                </c:pt>
                <c:pt idx="8">
                  <c:v>15</c:v>
                </c:pt>
                <c:pt idx="9">
                  <c:v>12</c:v>
                </c:pt>
                <c:pt idx="10">
                  <c:v>18</c:v>
                </c:pt>
                <c:pt idx="11">
                  <c:v>12</c:v>
                </c:pt>
                <c:pt idx="12">
                  <c:v>15</c:v>
                </c:pt>
                <c:pt idx="13">
                  <c:v>10</c:v>
                </c:pt>
                <c:pt idx="14">
                  <c:v>10</c:v>
                </c:pt>
                <c:pt idx="15">
                  <c:v>10</c:v>
                </c:pt>
                <c:pt idx="16">
                  <c:v>10</c:v>
                </c:pt>
                <c:pt idx="17">
                  <c:v>10</c:v>
                </c:pt>
                <c:pt idx="18">
                  <c:v>16</c:v>
                </c:pt>
                <c:pt idx="19">
                  <c:v>16</c:v>
                </c:pt>
                <c:pt idx="20">
                  <c:v>11</c:v>
                </c:pt>
                <c:pt idx="21">
                  <c:v>9</c:v>
                </c:pt>
                <c:pt idx="22">
                  <c:v>16</c:v>
                </c:pt>
                <c:pt idx="23">
                  <c:v>14</c:v>
                </c:pt>
                <c:pt idx="24">
                  <c:v>8</c:v>
                </c:pt>
                <c:pt idx="25">
                  <c:v>13</c:v>
                </c:pt>
                <c:pt idx="26">
                  <c:v>8</c:v>
                </c:pt>
                <c:pt idx="27">
                  <c:v>11</c:v>
                </c:pt>
                <c:pt idx="28">
                  <c:v>13</c:v>
                </c:pt>
                <c:pt idx="31">
                  <c:v>13</c:v>
                </c:pt>
                <c:pt idx="32">
                  <c:v>16</c:v>
                </c:pt>
                <c:pt idx="33">
                  <c:v>25</c:v>
                </c:pt>
              </c:numCache>
            </c:numRef>
          </c:val>
        </c:ser>
        <c:ser>
          <c:idx val="1"/>
          <c:order val="1"/>
          <c:tx>
            <c:strRef>
              <c:f>'C12F13'!$D$9</c:f>
              <c:strCache>
                <c:ptCount val="1"/>
                <c:pt idx="0">
                  <c:v>Moyen</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'C12F13'!$B$10:$B$43</c:f>
              <c:strCache>
                <c:ptCount val="34"/>
                <c:pt idx="0">
                  <c:v>EU-27</c:v>
                </c:pt>
                <c:pt idx="1">
                  <c:v>Zone euro</c:v>
                </c:pt>
                <c:pt idx="3">
                  <c:v>Danemark</c:v>
                </c:pt>
                <c:pt idx="4">
                  <c:v>Suède</c:v>
                </c:pt>
                <c:pt idx="5">
                  <c:v>Pays-Bas</c:v>
                </c:pt>
                <c:pt idx="6">
                  <c:v>Allemagne</c:v>
                </c:pt>
                <c:pt idx="7">
                  <c:v>Luxembourg</c:v>
                </c:pt>
                <c:pt idx="8">
                  <c:v>Finlande</c:v>
                </c:pt>
                <c:pt idx="9">
                  <c:v>Autriche</c:v>
                </c:pt>
                <c:pt idx="10">
                  <c:v>Slovaquie</c:v>
                </c:pt>
                <c:pt idx="11">
                  <c:v>Royaume-Uni</c:v>
                </c:pt>
                <c:pt idx="12">
                  <c:v>Belgique</c:v>
                </c:pt>
                <c:pt idx="13">
                  <c:v>Slovénie</c:v>
                </c:pt>
                <c:pt idx="14">
                  <c:v>Hongrie</c:v>
                </c:pt>
                <c:pt idx="15">
                  <c:v>France</c:v>
                </c:pt>
                <c:pt idx="16">
                  <c:v>Estonie</c:v>
                </c:pt>
                <c:pt idx="17">
                  <c:v>Espagne</c:v>
                </c:pt>
                <c:pt idx="18">
                  <c:v>République tchèque</c:v>
                </c:pt>
                <c:pt idx="19">
                  <c:v>Lettonie</c:v>
                </c:pt>
                <c:pt idx="20">
                  <c:v>Lituanie</c:v>
                </c:pt>
                <c:pt idx="21">
                  <c:v>Chypre</c:v>
                </c:pt>
                <c:pt idx="22">
                  <c:v>Pologne</c:v>
                </c:pt>
                <c:pt idx="23">
                  <c:v>Grèce</c:v>
                </c:pt>
                <c:pt idx="24">
                  <c:v>Portugal</c:v>
                </c:pt>
                <c:pt idx="25">
                  <c:v>Irlande</c:v>
                </c:pt>
                <c:pt idx="26">
                  <c:v>Italie</c:v>
                </c:pt>
                <c:pt idx="27">
                  <c:v>Bulgarie</c:v>
                </c:pt>
                <c:pt idx="28">
                  <c:v>Roumanie</c:v>
                </c:pt>
                <c:pt idx="29">
                  <c:v>Malte (1)</c:v>
                </c:pt>
                <c:pt idx="31">
                  <c:v>Islande</c:v>
                </c:pt>
                <c:pt idx="32">
                  <c:v>Norvège</c:v>
                </c:pt>
                <c:pt idx="33">
                  <c:v>ARY de Macédoine</c:v>
                </c:pt>
              </c:strCache>
            </c:strRef>
          </c:cat>
          <c:val>
            <c:numRef>
              <c:f>'C12F13'!$D$10:$D$43</c:f>
              <c:numCache>
                <c:ptCount val="34"/>
                <c:pt idx="0">
                  <c:v>23</c:v>
                </c:pt>
                <c:pt idx="1">
                  <c:v>23</c:v>
                </c:pt>
                <c:pt idx="3">
                  <c:v>32</c:v>
                </c:pt>
                <c:pt idx="4">
                  <c:v>33</c:v>
                </c:pt>
                <c:pt idx="5">
                  <c:v>29</c:v>
                </c:pt>
                <c:pt idx="6">
                  <c:v>31</c:v>
                </c:pt>
                <c:pt idx="7">
                  <c:v>26</c:v>
                </c:pt>
                <c:pt idx="8">
                  <c:v>29</c:v>
                </c:pt>
                <c:pt idx="9">
                  <c:v>24</c:v>
                </c:pt>
                <c:pt idx="10">
                  <c:v>30</c:v>
                </c:pt>
                <c:pt idx="11">
                  <c:v>27</c:v>
                </c:pt>
                <c:pt idx="12">
                  <c:v>23</c:v>
                </c:pt>
                <c:pt idx="13">
                  <c:v>20</c:v>
                </c:pt>
                <c:pt idx="14">
                  <c:v>21</c:v>
                </c:pt>
                <c:pt idx="15">
                  <c:v>23</c:v>
                </c:pt>
                <c:pt idx="16">
                  <c:v>18</c:v>
                </c:pt>
                <c:pt idx="17">
                  <c:v>20</c:v>
                </c:pt>
                <c:pt idx="18">
                  <c:v>22</c:v>
                </c:pt>
                <c:pt idx="19">
                  <c:v>20</c:v>
                </c:pt>
                <c:pt idx="20">
                  <c:v>20</c:v>
                </c:pt>
                <c:pt idx="21">
                  <c:v>18</c:v>
                </c:pt>
                <c:pt idx="22">
                  <c:v>18</c:v>
                </c:pt>
                <c:pt idx="23">
                  <c:v>14</c:v>
                </c:pt>
                <c:pt idx="24">
                  <c:v>14</c:v>
                </c:pt>
                <c:pt idx="25">
                  <c:v>10</c:v>
                </c:pt>
                <c:pt idx="26">
                  <c:v>17</c:v>
                </c:pt>
                <c:pt idx="27">
                  <c:v>13</c:v>
                </c:pt>
                <c:pt idx="28">
                  <c:v>10</c:v>
                </c:pt>
                <c:pt idx="31">
                  <c:v>35</c:v>
                </c:pt>
                <c:pt idx="32">
                  <c:v>28</c:v>
                </c:pt>
                <c:pt idx="33">
                  <c:v>10</c:v>
                </c:pt>
              </c:numCache>
            </c:numRef>
          </c:val>
        </c:ser>
        <c:ser>
          <c:idx val="2"/>
          <c:order val="2"/>
          <c:tx>
            <c:strRef>
              <c:f>'C12F13'!$E$9</c:f>
              <c:strCache>
                <c:ptCount val="1"/>
                <c:pt idx="0">
                  <c:v>Fort</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'C12F13'!$B$10:$B$43</c:f>
              <c:strCache>
                <c:ptCount val="34"/>
                <c:pt idx="0">
                  <c:v>EU-27</c:v>
                </c:pt>
                <c:pt idx="1">
                  <c:v>Zone euro</c:v>
                </c:pt>
                <c:pt idx="3">
                  <c:v>Danemark</c:v>
                </c:pt>
                <c:pt idx="4">
                  <c:v>Suède</c:v>
                </c:pt>
                <c:pt idx="5">
                  <c:v>Pays-Bas</c:v>
                </c:pt>
                <c:pt idx="6">
                  <c:v>Allemagne</c:v>
                </c:pt>
                <c:pt idx="7">
                  <c:v>Luxembourg</c:v>
                </c:pt>
                <c:pt idx="8">
                  <c:v>Finlande</c:v>
                </c:pt>
                <c:pt idx="9">
                  <c:v>Autriche</c:v>
                </c:pt>
                <c:pt idx="10">
                  <c:v>Slovaquie</c:v>
                </c:pt>
                <c:pt idx="11">
                  <c:v>Royaume-Uni</c:v>
                </c:pt>
                <c:pt idx="12">
                  <c:v>Belgique</c:v>
                </c:pt>
                <c:pt idx="13">
                  <c:v>Slovénie</c:v>
                </c:pt>
                <c:pt idx="14">
                  <c:v>Hongrie</c:v>
                </c:pt>
                <c:pt idx="15">
                  <c:v>France</c:v>
                </c:pt>
                <c:pt idx="16">
                  <c:v>Estonie</c:v>
                </c:pt>
                <c:pt idx="17">
                  <c:v>Espagne</c:v>
                </c:pt>
                <c:pt idx="18">
                  <c:v>République tchèque</c:v>
                </c:pt>
                <c:pt idx="19">
                  <c:v>Lettonie</c:v>
                </c:pt>
                <c:pt idx="20">
                  <c:v>Lituanie</c:v>
                </c:pt>
                <c:pt idx="21">
                  <c:v>Chypre</c:v>
                </c:pt>
                <c:pt idx="22">
                  <c:v>Pologne</c:v>
                </c:pt>
                <c:pt idx="23">
                  <c:v>Grèce</c:v>
                </c:pt>
                <c:pt idx="24">
                  <c:v>Portugal</c:v>
                </c:pt>
                <c:pt idx="25">
                  <c:v>Irlande</c:v>
                </c:pt>
                <c:pt idx="26">
                  <c:v>Italie</c:v>
                </c:pt>
                <c:pt idx="27">
                  <c:v>Bulgarie</c:v>
                </c:pt>
                <c:pt idx="28">
                  <c:v>Roumanie</c:v>
                </c:pt>
                <c:pt idx="29">
                  <c:v>Malte (1)</c:v>
                </c:pt>
                <c:pt idx="31">
                  <c:v>Islande</c:v>
                </c:pt>
                <c:pt idx="32">
                  <c:v>Norvège</c:v>
                </c:pt>
                <c:pt idx="33">
                  <c:v>ARY de Macédoine</c:v>
                </c:pt>
              </c:strCache>
            </c:strRef>
          </c:cat>
          <c:val>
            <c:numRef>
              <c:f>'C12F13'!$E$10:$E$43</c:f>
              <c:numCache>
                <c:ptCount val="34"/>
                <c:pt idx="0">
                  <c:v>21</c:v>
                </c:pt>
                <c:pt idx="1">
                  <c:v>23</c:v>
                </c:pt>
                <c:pt idx="3">
                  <c:v>38</c:v>
                </c:pt>
                <c:pt idx="4">
                  <c:v>30</c:v>
                </c:pt>
                <c:pt idx="5">
                  <c:v>33</c:v>
                </c:pt>
                <c:pt idx="6">
                  <c:v>27</c:v>
                </c:pt>
                <c:pt idx="7">
                  <c:v>36</c:v>
                </c:pt>
                <c:pt idx="8">
                  <c:v>29</c:v>
                </c:pt>
                <c:pt idx="9">
                  <c:v>31</c:v>
                </c:pt>
                <c:pt idx="10">
                  <c:v>17</c:v>
                </c:pt>
                <c:pt idx="11">
                  <c:v>26</c:v>
                </c:pt>
                <c:pt idx="12">
                  <c:v>22</c:v>
                </c:pt>
                <c:pt idx="13">
                  <c:v>28</c:v>
                </c:pt>
                <c:pt idx="14">
                  <c:v>25</c:v>
                </c:pt>
                <c:pt idx="15">
                  <c:v>21</c:v>
                </c:pt>
                <c:pt idx="16">
                  <c:v>25</c:v>
                </c:pt>
                <c:pt idx="17">
                  <c:v>23</c:v>
                </c:pt>
                <c:pt idx="18">
                  <c:v>14</c:v>
                </c:pt>
                <c:pt idx="19">
                  <c:v>12</c:v>
                </c:pt>
                <c:pt idx="20">
                  <c:v>16</c:v>
                </c:pt>
                <c:pt idx="21">
                  <c:v>19</c:v>
                </c:pt>
                <c:pt idx="22">
                  <c:v>11</c:v>
                </c:pt>
                <c:pt idx="23">
                  <c:v>16</c:v>
                </c:pt>
                <c:pt idx="24">
                  <c:v>21</c:v>
                </c:pt>
                <c:pt idx="25">
                  <c:v>19</c:v>
                </c:pt>
                <c:pt idx="26">
                  <c:v>17</c:v>
                </c:pt>
                <c:pt idx="27">
                  <c:v>6</c:v>
                </c:pt>
                <c:pt idx="28">
                  <c:v>5</c:v>
                </c:pt>
                <c:pt idx="31">
                  <c:v>36</c:v>
                </c:pt>
                <c:pt idx="32">
                  <c:v>37</c:v>
                </c:pt>
                <c:pt idx="33">
                  <c:v>3</c:v>
                </c:pt>
              </c:numCache>
            </c:numRef>
          </c:val>
        </c:ser>
        <c:overlap val="100"/>
        <c:axId val="45581313"/>
        <c:axId val="7578634"/>
      </c:barChart>
      <c:catAx>
        <c:axId val="4558131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7578634"/>
        <c:crosses val="autoZero"/>
        <c:auto val="1"/>
        <c:lblOffset val="0"/>
        <c:tickLblSkip val="1"/>
        <c:noMultiLvlLbl val="0"/>
      </c:catAx>
      <c:valAx>
        <c:axId val="7578634"/>
        <c:scaling>
          <c:orientation val="minMax"/>
          <c:max val="100"/>
          <c:min val="0"/>
        </c:scaling>
        <c:axPos val="l"/>
        <c:majorGridlines>
          <c:spPr>
            <a:ln w="3175">
              <a:solidFill/>
            </a:ln>
          </c:spPr>
        </c:majorGridlines>
        <c:delete val="0"/>
        <c:numFmt formatCode="0" sourceLinked="0"/>
        <c:majorTickMark val="none"/>
        <c:minorTickMark val="none"/>
        <c:tickLblPos val="nextTo"/>
        <c:crossAx val="45581313"/>
        <c:crossesAt val="1"/>
        <c:crossBetween val="between"/>
        <c:dispUnits/>
        <c:majorUnit val="25"/>
      </c:valAx>
      <c:spPr>
        <a:noFill/>
        <a:ln>
          <a:noFill/>
        </a:ln>
      </c:spPr>
    </c:plotArea>
    <c:legend>
      <c:legendPos val="r"/>
      <c:layout>
        <c:manualLayout>
          <c:xMode val="edge"/>
          <c:yMode val="edge"/>
          <c:x val="0.4105"/>
          <c:y val="0.69725"/>
          <c:w val="0.13725"/>
          <c:h val="0.167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825"/>
          <c:h val="0.889"/>
        </c:manualLayout>
      </c:layout>
      <c:barChart>
        <c:barDir val="col"/>
        <c:grouping val="clustered"/>
        <c:varyColors val="0"/>
        <c:ser>
          <c:idx val="0"/>
          <c:order val="0"/>
          <c:tx>
            <c:strRef>
              <c:f>'C12F14'!$C$9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'C12F14'!$B$10:$B$44</c:f>
              <c:strCache>
                <c:ptCount val="35"/>
                <c:pt idx="0">
                  <c:v>EU-27</c:v>
                </c:pt>
                <c:pt idx="1">
                  <c:v>Zone euro</c:v>
                </c:pt>
                <c:pt idx="3">
                  <c:v>Suède</c:v>
                </c:pt>
                <c:pt idx="4">
                  <c:v>Allemagne</c:v>
                </c:pt>
                <c:pt idx="5">
                  <c:v>Royaume-Uni</c:v>
                </c:pt>
                <c:pt idx="6">
                  <c:v>Pays-Bas</c:v>
                </c:pt>
                <c:pt idx="7">
                  <c:v>Luxembourg</c:v>
                </c:pt>
                <c:pt idx="8">
                  <c:v>Danemark</c:v>
                </c:pt>
                <c:pt idx="9">
                  <c:v>Finlande</c:v>
                </c:pt>
                <c:pt idx="10">
                  <c:v>Autriche</c:v>
                </c:pt>
                <c:pt idx="11">
                  <c:v>Irlande</c:v>
                </c:pt>
                <c:pt idx="12">
                  <c:v>France (1)</c:v>
                </c:pt>
                <c:pt idx="13">
                  <c:v>Belgique</c:v>
                </c:pt>
                <c:pt idx="14">
                  <c:v>Espagne</c:v>
                </c:pt>
                <c:pt idx="15">
                  <c:v>Pologne</c:v>
                </c:pt>
                <c:pt idx="16">
                  <c:v>Slovénie</c:v>
                </c:pt>
                <c:pt idx="17">
                  <c:v>République tchèque</c:v>
                </c:pt>
                <c:pt idx="18">
                  <c:v>Slovaquie</c:v>
                </c:pt>
                <c:pt idx="19">
                  <c:v>Italie</c:v>
                </c:pt>
                <c:pt idx="20">
                  <c:v>Chypre</c:v>
                </c:pt>
                <c:pt idx="21">
                  <c:v>Lettonie</c:v>
                </c:pt>
                <c:pt idx="22">
                  <c:v>Hongrie</c:v>
                </c:pt>
                <c:pt idx="23">
                  <c:v>Portugal</c:v>
                </c:pt>
                <c:pt idx="24">
                  <c:v>Estonie</c:v>
                </c:pt>
                <c:pt idx="25">
                  <c:v>Grèce</c:v>
                </c:pt>
                <c:pt idx="26">
                  <c:v>Bulgarie (1)</c:v>
                </c:pt>
                <c:pt idx="27">
                  <c:v>Lituanie</c:v>
                </c:pt>
                <c:pt idx="28">
                  <c:v>Roumanie (1)</c:v>
                </c:pt>
                <c:pt idx="29">
                  <c:v>Malte (2)</c:v>
                </c:pt>
                <c:pt idx="31">
                  <c:v>Norvège</c:v>
                </c:pt>
                <c:pt idx="32">
                  <c:v>Islande</c:v>
                </c:pt>
                <c:pt idx="33">
                  <c:v>ARY de Macédoine (1)</c:v>
                </c:pt>
                <c:pt idx="34">
                  <c:v>Turquie (3)</c:v>
                </c:pt>
              </c:strCache>
            </c:strRef>
          </c:cat>
          <c:val>
            <c:numRef>
              <c:f>'C12F14'!$C$10:$C$44</c:f>
              <c:numCache>
                <c:ptCount val="35"/>
                <c:pt idx="0">
                  <c:v>18</c:v>
                </c:pt>
                <c:pt idx="1">
                  <c:v>17</c:v>
                </c:pt>
                <c:pt idx="3">
                  <c:v>36</c:v>
                </c:pt>
                <c:pt idx="4">
                  <c:v>32</c:v>
                </c:pt>
                <c:pt idx="5">
                  <c:v>36</c:v>
                </c:pt>
                <c:pt idx="6">
                  <c:v>31</c:v>
                </c:pt>
                <c:pt idx="7">
                  <c:v>31</c:v>
                </c:pt>
                <c:pt idx="8">
                  <c:v>26</c:v>
                </c:pt>
                <c:pt idx="9">
                  <c:v>25</c:v>
                </c:pt>
                <c:pt idx="10">
                  <c:v>19</c:v>
                </c:pt>
                <c:pt idx="11">
                  <c:v>14</c:v>
                </c:pt>
                <c:pt idx="13">
                  <c:v>11</c:v>
                </c:pt>
                <c:pt idx="14">
                  <c:v>8</c:v>
                </c:pt>
                <c:pt idx="15">
                  <c:v>5</c:v>
                </c:pt>
                <c:pt idx="16">
                  <c:v>8</c:v>
                </c:pt>
                <c:pt idx="17">
                  <c:v>3</c:v>
                </c:pt>
                <c:pt idx="18">
                  <c:v>6</c:v>
                </c:pt>
                <c:pt idx="19">
                  <c:v>4</c:v>
                </c:pt>
                <c:pt idx="20">
                  <c:v>4</c:v>
                </c:pt>
                <c:pt idx="21">
                  <c:v>3</c:v>
                </c:pt>
                <c:pt idx="22">
                  <c:v>5</c:v>
                </c:pt>
                <c:pt idx="23">
                  <c:v>4</c:v>
                </c:pt>
                <c:pt idx="24">
                  <c:v>4</c:v>
                </c:pt>
                <c:pt idx="25">
                  <c:v>2</c:v>
                </c:pt>
                <c:pt idx="27">
                  <c:v>1</c:v>
                </c:pt>
                <c:pt idx="31">
                  <c:v>35</c:v>
                </c:pt>
                <c:pt idx="32">
                  <c:v>28</c:v>
                </c:pt>
                <c:pt idx="34">
                  <c:v>1</c:v>
                </c:pt>
              </c:numCache>
            </c:numRef>
          </c:val>
        </c:ser>
        <c:ser>
          <c:idx val="1"/>
          <c:order val="1"/>
          <c:tx>
            <c:strRef>
              <c:f>'C12F14'!$D$9</c:f>
              <c:strCache>
                <c:ptCount val="1"/>
                <c:pt idx="0">
                  <c:v>2006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'C12F14'!$B$10:$B$44</c:f>
              <c:strCache>
                <c:ptCount val="35"/>
                <c:pt idx="0">
                  <c:v>EU-27</c:v>
                </c:pt>
                <c:pt idx="1">
                  <c:v>Zone euro</c:v>
                </c:pt>
                <c:pt idx="3">
                  <c:v>Suède</c:v>
                </c:pt>
                <c:pt idx="4">
                  <c:v>Allemagne</c:v>
                </c:pt>
                <c:pt idx="5">
                  <c:v>Royaume-Uni</c:v>
                </c:pt>
                <c:pt idx="6">
                  <c:v>Pays-Bas</c:v>
                </c:pt>
                <c:pt idx="7">
                  <c:v>Luxembourg</c:v>
                </c:pt>
                <c:pt idx="8">
                  <c:v>Danemark</c:v>
                </c:pt>
                <c:pt idx="9">
                  <c:v>Finlande</c:v>
                </c:pt>
                <c:pt idx="10">
                  <c:v>Autriche</c:v>
                </c:pt>
                <c:pt idx="11">
                  <c:v>Irlande</c:v>
                </c:pt>
                <c:pt idx="12">
                  <c:v>France (1)</c:v>
                </c:pt>
                <c:pt idx="13">
                  <c:v>Belgique</c:v>
                </c:pt>
                <c:pt idx="14">
                  <c:v>Espagne</c:v>
                </c:pt>
                <c:pt idx="15">
                  <c:v>Pologne</c:v>
                </c:pt>
                <c:pt idx="16">
                  <c:v>Slovénie</c:v>
                </c:pt>
                <c:pt idx="17">
                  <c:v>République tchèque</c:v>
                </c:pt>
                <c:pt idx="18">
                  <c:v>Slovaquie</c:v>
                </c:pt>
                <c:pt idx="19">
                  <c:v>Italie</c:v>
                </c:pt>
                <c:pt idx="20">
                  <c:v>Chypre</c:v>
                </c:pt>
                <c:pt idx="21">
                  <c:v>Lettonie</c:v>
                </c:pt>
                <c:pt idx="22">
                  <c:v>Hongrie</c:v>
                </c:pt>
                <c:pt idx="23">
                  <c:v>Portugal</c:v>
                </c:pt>
                <c:pt idx="24">
                  <c:v>Estonie</c:v>
                </c:pt>
                <c:pt idx="25">
                  <c:v>Grèce</c:v>
                </c:pt>
                <c:pt idx="26">
                  <c:v>Bulgarie (1)</c:v>
                </c:pt>
                <c:pt idx="27">
                  <c:v>Lituanie</c:v>
                </c:pt>
                <c:pt idx="28">
                  <c:v>Roumanie (1)</c:v>
                </c:pt>
                <c:pt idx="29">
                  <c:v>Malte (2)</c:v>
                </c:pt>
                <c:pt idx="31">
                  <c:v>Norvège</c:v>
                </c:pt>
                <c:pt idx="32">
                  <c:v>Islande</c:v>
                </c:pt>
                <c:pt idx="33">
                  <c:v>ARY de Macédoine (1)</c:v>
                </c:pt>
                <c:pt idx="34">
                  <c:v>Turquie (3)</c:v>
                </c:pt>
              </c:strCache>
            </c:strRef>
          </c:cat>
          <c:val>
            <c:numRef>
              <c:f>'C12F14'!$D$10:$D$44</c:f>
              <c:numCache>
                <c:ptCount val="35"/>
                <c:pt idx="0">
                  <c:v>20</c:v>
                </c:pt>
                <c:pt idx="1">
                  <c:v>20</c:v>
                </c:pt>
                <c:pt idx="3">
                  <c:v>39</c:v>
                </c:pt>
                <c:pt idx="4">
                  <c:v>38</c:v>
                </c:pt>
                <c:pt idx="5">
                  <c:v>38</c:v>
                </c:pt>
                <c:pt idx="6">
                  <c:v>36</c:v>
                </c:pt>
                <c:pt idx="7">
                  <c:v>35</c:v>
                </c:pt>
                <c:pt idx="8">
                  <c:v>31</c:v>
                </c:pt>
                <c:pt idx="9">
                  <c:v>29</c:v>
                </c:pt>
                <c:pt idx="10">
                  <c:v>23</c:v>
                </c:pt>
                <c:pt idx="11">
                  <c:v>21</c:v>
                </c:pt>
                <c:pt idx="12">
                  <c:v>19</c:v>
                </c:pt>
                <c:pt idx="13">
                  <c:v>14</c:v>
                </c:pt>
                <c:pt idx="14">
                  <c:v>10</c:v>
                </c:pt>
                <c:pt idx="15">
                  <c:v>9</c:v>
                </c:pt>
                <c:pt idx="16">
                  <c:v>8</c:v>
                </c:pt>
                <c:pt idx="17">
                  <c:v>7</c:v>
                </c:pt>
                <c:pt idx="18">
                  <c:v>7</c:v>
                </c:pt>
                <c:pt idx="19">
                  <c:v>5</c:v>
                </c:pt>
                <c:pt idx="20">
                  <c:v>5</c:v>
                </c:pt>
                <c:pt idx="21">
                  <c:v>5</c:v>
                </c:pt>
                <c:pt idx="22">
                  <c:v>5</c:v>
                </c:pt>
                <c:pt idx="23">
                  <c:v>5</c:v>
                </c:pt>
                <c:pt idx="24">
                  <c:v>4</c:v>
                </c:pt>
                <c:pt idx="25">
                  <c:v>3</c:v>
                </c:pt>
                <c:pt idx="26">
                  <c:v>2</c:v>
                </c:pt>
                <c:pt idx="27">
                  <c:v>2</c:v>
                </c:pt>
                <c:pt idx="28">
                  <c:v>1</c:v>
                </c:pt>
                <c:pt idx="31">
                  <c:v>47</c:v>
                </c:pt>
                <c:pt idx="32">
                  <c:v>31</c:v>
                </c:pt>
                <c:pt idx="33">
                  <c:v>1</c:v>
                </c:pt>
              </c:numCache>
            </c:numRef>
          </c:val>
        </c:ser>
        <c:axId val="1098843"/>
        <c:axId val="9889588"/>
      </c:barChart>
      <c:catAx>
        <c:axId val="109884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9889588"/>
        <c:crosses val="autoZero"/>
        <c:auto val="1"/>
        <c:lblOffset val="0"/>
        <c:tickLblSkip val="1"/>
        <c:noMultiLvlLbl val="0"/>
      </c:catAx>
      <c:valAx>
        <c:axId val="9889588"/>
        <c:scaling>
          <c:orientation val="minMax"/>
          <c:max val="50"/>
          <c:min val="0"/>
        </c:scaling>
        <c:axPos val="l"/>
        <c:majorGridlines>
          <c:spPr>
            <a:ln w="3175">
              <a:solidFill/>
            </a:ln>
          </c:spPr>
        </c:majorGridlines>
        <c:delete val="0"/>
        <c:numFmt formatCode="0" sourceLinked="0"/>
        <c:majorTickMark val="none"/>
        <c:minorTickMark val="none"/>
        <c:tickLblPos val="nextTo"/>
        <c:crossAx val="1098843"/>
        <c:crossesAt val="1"/>
        <c:crossBetween val="between"/>
        <c:dispUnits/>
        <c:majorUnit val="10"/>
      </c:valAx>
      <c:spPr>
        <a:noFill/>
        <a:ln>
          <a:noFill/>
        </a:ln>
      </c:spPr>
    </c:plotArea>
    <c:legend>
      <c:legendPos val="r"/>
      <c:layout>
        <c:manualLayout>
          <c:xMode val="edge"/>
          <c:yMode val="edge"/>
          <c:x val="0.41775"/>
          <c:y val="0.86675"/>
          <c:w val="0.249"/>
          <c:h val="0.070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85"/>
          <c:h val="0.899"/>
        </c:manualLayout>
      </c:layout>
      <c:barChart>
        <c:barDir val="col"/>
        <c:grouping val="clustered"/>
        <c:varyColors val="0"/>
        <c:ser>
          <c:idx val="0"/>
          <c:order val="0"/>
          <c:tx>
            <c:strRef>
              <c:f>'C12F15'!$C$9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'C12F15'!$B$10:$B$42</c:f>
              <c:strCache>
                <c:ptCount val="33"/>
                <c:pt idx="0">
                  <c:v>EU-25</c:v>
                </c:pt>
                <c:pt idx="2">
                  <c:v>Autriche</c:v>
                </c:pt>
                <c:pt idx="3">
                  <c:v>Estonie</c:v>
                </c:pt>
                <c:pt idx="4">
                  <c:v>Malte</c:v>
                </c:pt>
                <c:pt idx="5">
                  <c:v>Suède</c:v>
                </c:pt>
                <c:pt idx="6">
                  <c:v>Royaume-Uni</c:v>
                </c:pt>
                <c:pt idx="7">
                  <c:v>France</c:v>
                </c:pt>
                <c:pt idx="8">
                  <c:v>Slovénie</c:v>
                </c:pt>
                <c:pt idx="9">
                  <c:v>Danemark</c:v>
                </c:pt>
                <c:pt idx="10">
                  <c:v>Finlande</c:v>
                </c:pt>
                <c:pt idx="11">
                  <c:v>Portugal</c:v>
                </c:pt>
                <c:pt idx="12">
                  <c:v>Italie</c:v>
                </c:pt>
                <c:pt idx="13">
                  <c:v>Espagne</c:v>
                </c:pt>
                <c:pt idx="14">
                  <c:v>Pays-Bas</c:v>
                </c:pt>
                <c:pt idx="15">
                  <c:v>Irlande</c:v>
                </c:pt>
                <c:pt idx="16">
                  <c:v>Hongrie</c:v>
                </c:pt>
                <c:pt idx="17">
                  <c:v>Belgique</c:v>
                </c:pt>
                <c:pt idx="18">
                  <c:v>Allemagne</c:v>
                </c:pt>
                <c:pt idx="19">
                  <c:v>Lituanie</c:v>
                </c:pt>
                <c:pt idx="20">
                  <c:v>Chypre</c:v>
                </c:pt>
                <c:pt idx="21">
                  <c:v>République tchèque</c:v>
                </c:pt>
                <c:pt idx="22">
                  <c:v>Grèce</c:v>
                </c:pt>
                <c:pt idx="23">
                  <c:v>Luxembourg</c:v>
                </c:pt>
                <c:pt idx="24">
                  <c:v>Pologne</c:v>
                </c:pt>
                <c:pt idx="25">
                  <c:v>Slovaquie</c:v>
                </c:pt>
                <c:pt idx="26">
                  <c:v>Lettonie</c:v>
                </c:pt>
                <c:pt idx="27">
                  <c:v>Bulgarie (1)</c:v>
                </c:pt>
                <c:pt idx="28">
                  <c:v>Roumanie (1)</c:v>
                </c:pt>
                <c:pt idx="30">
                  <c:v>Norvège</c:v>
                </c:pt>
                <c:pt idx="31">
                  <c:v>Islande</c:v>
                </c:pt>
                <c:pt idx="32">
                  <c:v>Suisse</c:v>
                </c:pt>
              </c:strCache>
            </c:strRef>
          </c:cat>
          <c:val>
            <c:numRef>
              <c:f>'C12F15'!$C$10:$C$42</c:f>
              <c:numCache>
                <c:ptCount val="33"/>
                <c:pt idx="0">
                  <c:v>51</c:v>
                </c:pt>
                <c:pt idx="2">
                  <c:v>83</c:v>
                </c:pt>
                <c:pt idx="3">
                  <c:v>79</c:v>
                </c:pt>
                <c:pt idx="4">
                  <c:v>75</c:v>
                </c:pt>
                <c:pt idx="5">
                  <c:v>74</c:v>
                </c:pt>
                <c:pt idx="6">
                  <c:v>71</c:v>
                </c:pt>
                <c:pt idx="7">
                  <c:v>65</c:v>
                </c:pt>
                <c:pt idx="8">
                  <c:v>65</c:v>
                </c:pt>
                <c:pt idx="9">
                  <c:v>63</c:v>
                </c:pt>
                <c:pt idx="10">
                  <c:v>61</c:v>
                </c:pt>
                <c:pt idx="11">
                  <c:v>60</c:v>
                </c:pt>
                <c:pt idx="12">
                  <c:v>58</c:v>
                </c:pt>
                <c:pt idx="13">
                  <c:v>55</c:v>
                </c:pt>
                <c:pt idx="14">
                  <c:v>53</c:v>
                </c:pt>
                <c:pt idx="15">
                  <c:v>50</c:v>
                </c:pt>
                <c:pt idx="16">
                  <c:v>50</c:v>
                </c:pt>
                <c:pt idx="17">
                  <c:v>47</c:v>
                </c:pt>
                <c:pt idx="18">
                  <c:v>47</c:v>
                </c:pt>
                <c:pt idx="19">
                  <c:v>40</c:v>
                </c:pt>
                <c:pt idx="20">
                  <c:v>35</c:v>
                </c:pt>
                <c:pt idx="21">
                  <c:v>30</c:v>
                </c:pt>
                <c:pt idx="22">
                  <c:v>30</c:v>
                </c:pt>
                <c:pt idx="23">
                  <c:v>25</c:v>
                </c:pt>
                <c:pt idx="24">
                  <c:v>20</c:v>
                </c:pt>
                <c:pt idx="25">
                  <c:v>20</c:v>
                </c:pt>
                <c:pt idx="26">
                  <c:v>10</c:v>
                </c:pt>
                <c:pt idx="30">
                  <c:v>72</c:v>
                </c:pt>
                <c:pt idx="31">
                  <c:v>47</c:v>
                </c:pt>
                <c:pt idx="32">
                  <c:v>11</c:v>
                </c:pt>
              </c:numCache>
            </c:numRef>
          </c:val>
        </c:ser>
        <c:axId val="21897429"/>
        <c:axId val="62859134"/>
      </c:barChart>
      <c:catAx>
        <c:axId val="2189742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2859134"/>
        <c:crosses val="autoZero"/>
        <c:auto val="1"/>
        <c:lblOffset val="0"/>
        <c:tickLblSkip val="1"/>
        <c:noMultiLvlLbl val="0"/>
      </c:catAx>
      <c:valAx>
        <c:axId val="62859134"/>
        <c:scaling>
          <c:orientation val="minMax"/>
          <c:max val="100"/>
          <c:min val="0"/>
        </c:scaling>
        <c:axPos val="l"/>
        <c:majorGridlines>
          <c:spPr>
            <a:ln w="3175">
              <a:solidFill/>
            </a:ln>
          </c:spPr>
        </c:majorGridlines>
        <c:delete val="0"/>
        <c:numFmt formatCode="0" sourceLinked="0"/>
        <c:majorTickMark val="none"/>
        <c:minorTickMark val="none"/>
        <c:tickLblPos val="nextTo"/>
        <c:crossAx val="21897429"/>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855"/>
        </c:manualLayout>
      </c:layout>
      <c:barChart>
        <c:barDir val="col"/>
        <c:grouping val="clustered"/>
        <c:varyColors val="0"/>
        <c:ser>
          <c:idx val="0"/>
          <c:order val="0"/>
          <c:tx>
            <c:strRef>
              <c:f>'C12F16'!$C$10</c:f>
              <c:strCache>
                <c:ptCount val="1"/>
                <c:pt idx="0">
                  <c:v>Accès internet</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'C12F16'!$B$11:$B$43</c:f>
              <c:strCache>
                <c:ptCount val="33"/>
                <c:pt idx="0">
                  <c:v>EU-27</c:v>
                </c:pt>
                <c:pt idx="1">
                  <c:v>Zone euro</c:v>
                </c:pt>
                <c:pt idx="3">
                  <c:v>Finlande</c:v>
                </c:pt>
                <c:pt idx="4">
                  <c:v>Suède</c:v>
                </c:pt>
                <c:pt idx="5">
                  <c:v>Espagne</c:v>
                </c:pt>
                <c:pt idx="6">
                  <c:v>France</c:v>
                </c:pt>
                <c:pt idx="7">
                  <c:v>Belgique</c:v>
                </c:pt>
                <c:pt idx="8">
                  <c:v>Danemark</c:v>
                </c:pt>
                <c:pt idx="9">
                  <c:v>Pays-Bas</c:v>
                </c:pt>
                <c:pt idx="10">
                  <c:v>Malte (2)</c:v>
                </c:pt>
                <c:pt idx="11">
                  <c:v>Royaume-Uni</c:v>
                </c:pt>
                <c:pt idx="12">
                  <c:v>Luxembourg</c:v>
                </c:pt>
                <c:pt idx="13">
                  <c:v>Estonie</c:v>
                </c:pt>
                <c:pt idx="14">
                  <c:v>Slovénie</c:v>
                </c:pt>
                <c:pt idx="15">
                  <c:v>Allemagne</c:v>
                </c:pt>
                <c:pt idx="16">
                  <c:v>Italie</c:v>
                </c:pt>
                <c:pt idx="17">
                  <c:v>Autriche</c:v>
                </c:pt>
                <c:pt idx="18">
                  <c:v>République tchèque</c:v>
                </c:pt>
                <c:pt idx="19">
                  <c:v>Portugal</c:v>
                </c:pt>
                <c:pt idx="20">
                  <c:v>Irlande</c:v>
                </c:pt>
                <c:pt idx="21">
                  <c:v>Slovaquie</c:v>
                </c:pt>
                <c:pt idx="22">
                  <c:v>Hongrie</c:v>
                </c:pt>
                <c:pt idx="23">
                  <c:v>Lettonie</c:v>
                </c:pt>
                <c:pt idx="24">
                  <c:v>Grèce</c:v>
                </c:pt>
                <c:pt idx="25">
                  <c:v>Lituanie</c:v>
                </c:pt>
                <c:pt idx="26">
                  <c:v>Bulgarie</c:v>
                </c:pt>
                <c:pt idx="27">
                  <c:v>Chypre</c:v>
                </c:pt>
                <c:pt idx="28">
                  <c:v>Pologne</c:v>
                </c:pt>
                <c:pt idx="29">
                  <c:v>Roumanie</c:v>
                </c:pt>
                <c:pt idx="31">
                  <c:v>Islande</c:v>
                </c:pt>
                <c:pt idx="32">
                  <c:v>Norvège</c:v>
                </c:pt>
              </c:strCache>
            </c:strRef>
          </c:cat>
          <c:val>
            <c:numRef>
              <c:f>'C12F16'!$C$11:$C$43</c:f>
              <c:numCache>
                <c:ptCount val="33"/>
                <c:pt idx="0">
                  <c:v>92</c:v>
                </c:pt>
                <c:pt idx="1">
                  <c:v>94</c:v>
                </c:pt>
                <c:pt idx="3">
                  <c:v>99</c:v>
                </c:pt>
                <c:pt idx="4">
                  <c:v>96</c:v>
                </c:pt>
                <c:pt idx="5">
                  <c:v>93</c:v>
                </c:pt>
                <c:pt idx="6">
                  <c:v>94</c:v>
                </c:pt>
                <c:pt idx="7">
                  <c:v>95</c:v>
                </c:pt>
                <c:pt idx="8">
                  <c:v>98</c:v>
                </c:pt>
                <c:pt idx="9">
                  <c:v>97</c:v>
                </c:pt>
                <c:pt idx="10">
                  <c:v>90</c:v>
                </c:pt>
                <c:pt idx="11">
                  <c:v>93</c:v>
                </c:pt>
                <c:pt idx="12">
                  <c:v>93</c:v>
                </c:pt>
                <c:pt idx="13">
                  <c:v>92</c:v>
                </c:pt>
                <c:pt idx="14">
                  <c:v>96</c:v>
                </c:pt>
                <c:pt idx="15">
                  <c:v>95</c:v>
                </c:pt>
                <c:pt idx="16">
                  <c:v>93</c:v>
                </c:pt>
                <c:pt idx="17">
                  <c:v>98</c:v>
                </c:pt>
                <c:pt idx="18">
                  <c:v>95</c:v>
                </c:pt>
                <c:pt idx="19">
                  <c:v>83</c:v>
                </c:pt>
                <c:pt idx="20">
                  <c:v>94</c:v>
                </c:pt>
                <c:pt idx="21">
                  <c:v>93</c:v>
                </c:pt>
                <c:pt idx="22">
                  <c:v>80</c:v>
                </c:pt>
                <c:pt idx="23">
                  <c:v>80</c:v>
                </c:pt>
                <c:pt idx="24">
                  <c:v>94</c:v>
                </c:pt>
                <c:pt idx="25">
                  <c:v>88</c:v>
                </c:pt>
                <c:pt idx="26">
                  <c:v>75</c:v>
                </c:pt>
                <c:pt idx="27">
                  <c:v>86</c:v>
                </c:pt>
                <c:pt idx="28">
                  <c:v>89</c:v>
                </c:pt>
                <c:pt idx="29">
                  <c:v>58</c:v>
                </c:pt>
                <c:pt idx="31">
                  <c:v>99</c:v>
                </c:pt>
                <c:pt idx="32">
                  <c:v>94</c:v>
                </c:pt>
              </c:numCache>
            </c:numRef>
          </c:val>
        </c:ser>
        <c:ser>
          <c:idx val="1"/>
          <c:order val="1"/>
          <c:tx>
            <c:strRef>
              <c:f>'C12F16'!$D$10</c:f>
              <c:strCache>
                <c:ptCount val="1"/>
                <c:pt idx="0">
                  <c:v>Connexion haut débit</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'C12F16'!$B$11:$B$43</c:f>
              <c:strCache>
                <c:ptCount val="33"/>
                <c:pt idx="0">
                  <c:v>EU-27</c:v>
                </c:pt>
                <c:pt idx="1">
                  <c:v>Zone euro</c:v>
                </c:pt>
                <c:pt idx="3">
                  <c:v>Finlande</c:v>
                </c:pt>
                <c:pt idx="4">
                  <c:v>Suède</c:v>
                </c:pt>
                <c:pt idx="5">
                  <c:v>Espagne</c:v>
                </c:pt>
                <c:pt idx="6">
                  <c:v>France</c:v>
                </c:pt>
                <c:pt idx="7">
                  <c:v>Belgique</c:v>
                </c:pt>
                <c:pt idx="8">
                  <c:v>Danemark</c:v>
                </c:pt>
                <c:pt idx="9">
                  <c:v>Pays-Bas</c:v>
                </c:pt>
                <c:pt idx="10">
                  <c:v>Malte (2)</c:v>
                </c:pt>
                <c:pt idx="11">
                  <c:v>Royaume-Uni</c:v>
                </c:pt>
                <c:pt idx="12">
                  <c:v>Luxembourg</c:v>
                </c:pt>
                <c:pt idx="13">
                  <c:v>Estonie</c:v>
                </c:pt>
                <c:pt idx="14">
                  <c:v>Slovénie</c:v>
                </c:pt>
                <c:pt idx="15">
                  <c:v>Allemagne</c:v>
                </c:pt>
                <c:pt idx="16">
                  <c:v>Italie</c:v>
                </c:pt>
                <c:pt idx="17">
                  <c:v>Autriche</c:v>
                </c:pt>
                <c:pt idx="18">
                  <c:v>République tchèque</c:v>
                </c:pt>
                <c:pt idx="19">
                  <c:v>Portugal</c:v>
                </c:pt>
                <c:pt idx="20">
                  <c:v>Irlande</c:v>
                </c:pt>
                <c:pt idx="21">
                  <c:v>Slovaquie</c:v>
                </c:pt>
                <c:pt idx="22">
                  <c:v>Hongrie</c:v>
                </c:pt>
                <c:pt idx="23">
                  <c:v>Lettonie</c:v>
                </c:pt>
                <c:pt idx="24">
                  <c:v>Grèce</c:v>
                </c:pt>
                <c:pt idx="25">
                  <c:v>Lituanie</c:v>
                </c:pt>
                <c:pt idx="26">
                  <c:v>Bulgarie</c:v>
                </c:pt>
                <c:pt idx="27">
                  <c:v>Chypre</c:v>
                </c:pt>
                <c:pt idx="28">
                  <c:v>Pologne</c:v>
                </c:pt>
                <c:pt idx="29">
                  <c:v>Roumanie</c:v>
                </c:pt>
                <c:pt idx="31">
                  <c:v>Islande</c:v>
                </c:pt>
                <c:pt idx="32">
                  <c:v>Norvège</c:v>
                </c:pt>
              </c:strCache>
            </c:strRef>
          </c:cat>
          <c:val>
            <c:numRef>
              <c:f>'C12F16'!$D$11:$D$43</c:f>
              <c:numCache>
                <c:ptCount val="33"/>
                <c:pt idx="0">
                  <c:v>73</c:v>
                </c:pt>
                <c:pt idx="1">
                  <c:v>77</c:v>
                </c:pt>
                <c:pt idx="3">
                  <c:v>89</c:v>
                </c:pt>
                <c:pt idx="4">
                  <c:v>89</c:v>
                </c:pt>
                <c:pt idx="5">
                  <c:v>87</c:v>
                </c:pt>
                <c:pt idx="6">
                  <c:v>86</c:v>
                </c:pt>
                <c:pt idx="7">
                  <c:v>84</c:v>
                </c:pt>
                <c:pt idx="8">
                  <c:v>83</c:v>
                </c:pt>
                <c:pt idx="9">
                  <c:v>82</c:v>
                </c:pt>
                <c:pt idx="10">
                  <c:v>78</c:v>
                </c:pt>
                <c:pt idx="11">
                  <c:v>77</c:v>
                </c:pt>
                <c:pt idx="12">
                  <c:v>76</c:v>
                </c:pt>
                <c:pt idx="13">
                  <c:v>76</c:v>
                </c:pt>
                <c:pt idx="14">
                  <c:v>75</c:v>
                </c:pt>
                <c:pt idx="15">
                  <c:v>73</c:v>
                </c:pt>
                <c:pt idx="16">
                  <c:v>70</c:v>
                </c:pt>
                <c:pt idx="17">
                  <c:v>69</c:v>
                </c:pt>
                <c:pt idx="18">
                  <c:v>69</c:v>
                </c:pt>
                <c:pt idx="19">
                  <c:v>66</c:v>
                </c:pt>
                <c:pt idx="20">
                  <c:v>61</c:v>
                </c:pt>
                <c:pt idx="21">
                  <c:v>61</c:v>
                </c:pt>
                <c:pt idx="22">
                  <c:v>61</c:v>
                </c:pt>
                <c:pt idx="23">
                  <c:v>59</c:v>
                </c:pt>
                <c:pt idx="24">
                  <c:v>58</c:v>
                </c:pt>
                <c:pt idx="25">
                  <c:v>57</c:v>
                </c:pt>
                <c:pt idx="26">
                  <c:v>57</c:v>
                </c:pt>
                <c:pt idx="27">
                  <c:v>55</c:v>
                </c:pt>
                <c:pt idx="28">
                  <c:v>46</c:v>
                </c:pt>
                <c:pt idx="29">
                  <c:v>31</c:v>
                </c:pt>
                <c:pt idx="31">
                  <c:v>95</c:v>
                </c:pt>
                <c:pt idx="32">
                  <c:v>86</c:v>
                </c:pt>
              </c:numCache>
            </c:numRef>
          </c:val>
        </c:ser>
        <c:gapWidth val="200"/>
        <c:axId val="28861295"/>
        <c:axId val="58425064"/>
      </c:barChart>
      <c:catAx>
        <c:axId val="2886129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8425064"/>
        <c:crosses val="autoZero"/>
        <c:auto val="1"/>
        <c:lblOffset val="0"/>
        <c:tickLblSkip val="1"/>
        <c:noMultiLvlLbl val="0"/>
      </c:catAx>
      <c:valAx>
        <c:axId val="58425064"/>
        <c:scaling>
          <c:orientation val="minMax"/>
          <c:max val="100"/>
          <c:min val="0"/>
        </c:scaling>
        <c:axPos val="l"/>
        <c:majorGridlines>
          <c:spPr>
            <a:ln w="3175">
              <a:solidFill/>
            </a:ln>
          </c:spPr>
        </c:majorGridlines>
        <c:delete val="0"/>
        <c:numFmt formatCode="0" sourceLinked="0"/>
        <c:majorTickMark val="none"/>
        <c:minorTickMark val="none"/>
        <c:tickLblPos val="nextTo"/>
        <c:crossAx val="28861295"/>
        <c:crossesAt val="1"/>
        <c:crossBetween val="between"/>
        <c:dispUnits/>
        <c:majorUnit val="25"/>
      </c:valAx>
      <c:spPr>
        <a:noFill/>
        <a:ln>
          <a:noFill/>
        </a:ln>
      </c:spPr>
    </c:plotArea>
    <c:legend>
      <c:legendPos val="b"/>
      <c:layout>
        <c:manualLayout>
          <c:xMode val="edge"/>
          <c:yMode val="edge"/>
          <c:x val="0.27"/>
          <c:y val="0.92625"/>
          <c:w val="0.50825"/>
          <c:h val="0.073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025"/>
        </c:manualLayout>
      </c:layout>
      <c:barChart>
        <c:barDir val="col"/>
        <c:grouping val="clustered"/>
        <c:varyColors val="0"/>
        <c:ser>
          <c:idx val="0"/>
          <c:order val="0"/>
          <c:tx>
            <c:strRef>
              <c:f>'C12F17'!$C$10:$C$10</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'C12F17'!$B$11:$B$43</c:f>
              <c:strCache>
                <c:ptCount val="33"/>
                <c:pt idx="0">
                  <c:v>EU-27</c:v>
                </c:pt>
                <c:pt idx="1">
                  <c:v>Zone euro</c:v>
                </c:pt>
                <c:pt idx="3">
                  <c:v>Irlande</c:v>
                </c:pt>
                <c:pt idx="4">
                  <c:v>Royaume-Uni</c:v>
                </c:pt>
                <c:pt idx="5">
                  <c:v>Lituanie</c:v>
                </c:pt>
                <c:pt idx="6">
                  <c:v>Espagne</c:v>
                </c:pt>
                <c:pt idx="7">
                  <c:v>Danemark (2)</c:v>
                </c:pt>
                <c:pt idx="8">
                  <c:v>Allemagne</c:v>
                </c:pt>
                <c:pt idx="9">
                  <c:v>France</c:v>
                </c:pt>
                <c:pt idx="10">
                  <c:v>Hongrie</c:v>
                </c:pt>
                <c:pt idx="11">
                  <c:v>République tchèque</c:v>
                </c:pt>
                <c:pt idx="12">
                  <c:v>Belgique</c:v>
                </c:pt>
                <c:pt idx="13">
                  <c:v>Autriche</c:v>
                </c:pt>
                <c:pt idx="14">
                  <c:v>Pologne (3)</c:v>
                </c:pt>
                <c:pt idx="15">
                  <c:v>Chypre</c:v>
                </c:pt>
                <c:pt idx="16">
                  <c:v>Portugal (2)</c:v>
                </c:pt>
                <c:pt idx="17">
                  <c:v>Grèce</c:v>
                </c:pt>
                <c:pt idx="18">
                  <c:v>Estonie (3)</c:v>
                </c:pt>
                <c:pt idx="19">
                  <c:v>Italie</c:v>
                </c:pt>
                <c:pt idx="20">
                  <c:v>Roumanie</c:v>
                </c:pt>
                <c:pt idx="21">
                  <c:v>Lettonie (2)</c:v>
                </c:pt>
                <c:pt idx="22">
                  <c:v>Bulgarie</c:v>
                </c:pt>
                <c:pt idx="23">
                  <c:v>Slovaquie</c:v>
                </c:pt>
                <c:pt idx="24">
                  <c:v>Luxembourg (4)</c:v>
                </c:pt>
                <c:pt idx="25">
                  <c:v>Malte (4)</c:v>
                </c:pt>
                <c:pt idx="26">
                  <c:v>Pays-Bas (4)</c:v>
                </c:pt>
                <c:pt idx="27">
                  <c:v>Slovénie (4)</c:v>
                </c:pt>
                <c:pt idx="28">
                  <c:v>Finlande (4)</c:v>
                </c:pt>
                <c:pt idx="29">
                  <c:v>Suède (4)</c:v>
                </c:pt>
                <c:pt idx="31">
                  <c:v>Norvège</c:v>
                </c:pt>
                <c:pt idx="32">
                  <c:v>Islande</c:v>
                </c:pt>
              </c:strCache>
            </c:strRef>
          </c:cat>
          <c:val>
            <c:numRef>
              <c:f>'C12F17'!$C$11:$C$43</c:f>
              <c:numCache>
                <c:ptCount val="33"/>
                <c:pt idx="0">
                  <c:v>4</c:v>
                </c:pt>
                <c:pt idx="1">
                  <c:v>3.5</c:v>
                </c:pt>
                <c:pt idx="3">
                  <c:v>9.1</c:v>
                </c:pt>
                <c:pt idx="4">
                  <c:v>6</c:v>
                </c:pt>
                <c:pt idx="5">
                  <c:v>5.5</c:v>
                </c:pt>
                <c:pt idx="6">
                  <c:v>4.5</c:v>
                </c:pt>
                <c:pt idx="7">
                  <c:v>4.4</c:v>
                </c:pt>
                <c:pt idx="8">
                  <c:v>4.4</c:v>
                </c:pt>
                <c:pt idx="9">
                  <c:v>3.7</c:v>
                </c:pt>
                <c:pt idx="10">
                  <c:v>3.6</c:v>
                </c:pt>
                <c:pt idx="11">
                  <c:v>3.1</c:v>
                </c:pt>
                <c:pt idx="12">
                  <c:v>2.7</c:v>
                </c:pt>
                <c:pt idx="13">
                  <c:v>2.1</c:v>
                </c:pt>
                <c:pt idx="14">
                  <c:v>1.6</c:v>
                </c:pt>
                <c:pt idx="15">
                  <c:v>1.4</c:v>
                </c:pt>
                <c:pt idx="16">
                  <c:v>1.3</c:v>
                </c:pt>
                <c:pt idx="17">
                  <c:v>1.1</c:v>
                </c:pt>
                <c:pt idx="18">
                  <c:v>1</c:v>
                </c:pt>
                <c:pt idx="19">
                  <c:v>0.8</c:v>
                </c:pt>
                <c:pt idx="20">
                  <c:v>0.5</c:v>
                </c:pt>
                <c:pt idx="21">
                  <c:v>0.2</c:v>
                </c:pt>
                <c:pt idx="22">
                  <c:v>0.1</c:v>
                </c:pt>
                <c:pt idx="23">
                  <c:v>0</c:v>
                </c:pt>
                <c:pt idx="31">
                  <c:v>6.4</c:v>
                </c:pt>
                <c:pt idx="32">
                  <c:v>5.6</c:v>
                </c:pt>
              </c:numCache>
            </c:numRef>
          </c:val>
        </c:ser>
        <c:axId val="56063529"/>
        <c:axId val="34809714"/>
      </c:barChart>
      <c:catAx>
        <c:axId val="5606352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4809714"/>
        <c:crosses val="autoZero"/>
        <c:auto val="1"/>
        <c:lblOffset val="0"/>
        <c:tickLblSkip val="1"/>
        <c:noMultiLvlLbl val="0"/>
      </c:catAx>
      <c:valAx>
        <c:axId val="34809714"/>
        <c:scaling>
          <c:orientation val="minMax"/>
          <c:max val="10"/>
          <c:min val="0"/>
        </c:scaling>
        <c:axPos val="l"/>
        <c:majorGridlines>
          <c:spPr>
            <a:ln w="3175">
              <a:solidFill/>
            </a:ln>
          </c:spPr>
        </c:majorGridlines>
        <c:delete val="0"/>
        <c:numFmt formatCode="0" sourceLinked="0"/>
        <c:majorTickMark val="none"/>
        <c:minorTickMark val="none"/>
        <c:tickLblPos val="nextTo"/>
        <c:crossAx val="56063529"/>
        <c:crossesAt val="1"/>
        <c:crossBetween val="between"/>
        <c:dispUnits/>
        <c:majorUnit val="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1"/>
          <c:h val="0.797"/>
        </c:manualLayout>
      </c:layout>
      <c:barChart>
        <c:barDir val="col"/>
        <c:grouping val="clustered"/>
        <c:varyColors val="0"/>
        <c:ser>
          <c:idx val="0"/>
          <c:order val="0"/>
          <c:tx>
            <c:strRef>
              <c:f>'C12F18'!$C$9:$C$10</c:f>
              <c:strCache>
                <c:ptCount val="1"/>
                <c:pt idx="0">
                  <c:v>Commandes reçues en ligne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'C12F18'!$B$11:$B$45</c:f>
              <c:strCache>
                <c:ptCount val="35"/>
                <c:pt idx="0">
                  <c:v>EU-27</c:v>
                </c:pt>
                <c:pt idx="1">
                  <c:v>Zone euro</c:v>
                </c:pt>
                <c:pt idx="3">
                  <c:v>Irlande</c:v>
                </c:pt>
                <c:pt idx="4">
                  <c:v>Royaume-Uni</c:v>
                </c:pt>
                <c:pt idx="5">
                  <c:v>Allemagne</c:v>
                </c:pt>
                <c:pt idx="6">
                  <c:v>Suède</c:v>
                </c:pt>
                <c:pt idx="7">
                  <c:v>Autriche</c:v>
                </c:pt>
                <c:pt idx="8">
                  <c:v>Danemark</c:v>
                </c:pt>
                <c:pt idx="9">
                  <c:v>Malte (2)</c:v>
                </c:pt>
                <c:pt idx="10">
                  <c:v>Pays-Bas</c:v>
                </c:pt>
                <c:pt idx="11">
                  <c:v>Luxembourg</c:v>
                </c:pt>
                <c:pt idx="12">
                  <c:v>Finlande</c:v>
                </c:pt>
                <c:pt idx="13">
                  <c:v>France</c:v>
                </c:pt>
                <c:pt idx="14">
                  <c:v>Slovénie</c:v>
                </c:pt>
                <c:pt idx="15">
                  <c:v>République tchèque</c:v>
                </c:pt>
                <c:pt idx="16">
                  <c:v>Estonie</c:v>
                </c:pt>
                <c:pt idx="17">
                  <c:v>Lituanie</c:v>
                </c:pt>
                <c:pt idx="18">
                  <c:v>Belgique</c:v>
                </c:pt>
                <c:pt idx="19">
                  <c:v>Pologne</c:v>
                </c:pt>
                <c:pt idx="20">
                  <c:v>Espagne</c:v>
                </c:pt>
                <c:pt idx="21">
                  <c:v>Portugal</c:v>
                </c:pt>
                <c:pt idx="22">
                  <c:v>Grèce</c:v>
                </c:pt>
                <c:pt idx="23">
                  <c:v>Hongrie</c:v>
                </c:pt>
                <c:pt idx="24">
                  <c:v>Italie</c:v>
                </c:pt>
                <c:pt idx="25">
                  <c:v>Chypre</c:v>
                </c:pt>
                <c:pt idx="26">
                  <c:v>Slovaquie (2)</c:v>
                </c:pt>
                <c:pt idx="27">
                  <c:v>Roumanie</c:v>
                </c:pt>
                <c:pt idx="28">
                  <c:v>Bulgarie</c:v>
                </c:pt>
                <c:pt idx="29">
                  <c:v>Lettonie</c:v>
                </c:pt>
                <c:pt idx="31">
                  <c:v>Canada</c:v>
                </c:pt>
                <c:pt idx="32">
                  <c:v>Norvège</c:v>
                </c:pt>
                <c:pt idx="33">
                  <c:v>Islande</c:v>
                </c:pt>
                <c:pt idx="34">
                  <c:v>Japon (2)</c:v>
                </c:pt>
              </c:strCache>
            </c:strRef>
          </c:cat>
          <c:val>
            <c:numRef>
              <c:f>'C12F18'!$C$11:$C$45</c:f>
              <c:numCache>
                <c:ptCount val="35"/>
                <c:pt idx="0">
                  <c:v>15</c:v>
                </c:pt>
                <c:pt idx="1">
                  <c:v>13</c:v>
                </c:pt>
                <c:pt idx="3">
                  <c:v>23</c:v>
                </c:pt>
                <c:pt idx="4">
                  <c:v>30</c:v>
                </c:pt>
                <c:pt idx="5">
                  <c:v>18</c:v>
                </c:pt>
                <c:pt idx="6">
                  <c:v>24</c:v>
                </c:pt>
                <c:pt idx="7">
                  <c:v>15</c:v>
                </c:pt>
                <c:pt idx="8">
                  <c:v>34</c:v>
                </c:pt>
                <c:pt idx="9">
                  <c:v>16</c:v>
                </c:pt>
                <c:pt idx="10">
                  <c:v>23</c:v>
                </c:pt>
                <c:pt idx="11">
                  <c:v>11</c:v>
                </c:pt>
                <c:pt idx="12">
                  <c:v>14</c:v>
                </c:pt>
                <c:pt idx="13">
                  <c:v>18</c:v>
                </c:pt>
                <c:pt idx="14">
                  <c:v>11</c:v>
                </c:pt>
                <c:pt idx="15">
                  <c:v>8</c:v>
                </c:pt>
                <c:pt idx="16">
                  <c:v>14</c:v>
                </c:pt>
                <c:pt idx="17">
                  <c:v>13</c:v>
                </c:pt>
                <c:pt idx="18">
                  <c:v>15</c:v>
                </c:pt>
                <c:pt idx="19">
                  <c:v>9</c:v>
                </c:pt>
                <c:pt idx="20">
                  <c:v>8</c:v>
                </c:pt>
                <c:pt idx="21">
                  <c:v>7</c:v>
                </c:pt>
                <c:pt idx="22">
                  <c:v>7</c:v>
                </c:pt>
                <c:pt idx="23">
                  <c:v>9</c:v>
                </c:pt>
                <c:pt idx="24">
                  <c:v>3</c:v>
                </c:pt>
                <c:pt idx="25">
                  <c:v>6</c:v>
                </c:pt>
                <c:pt idx="26">
                  <c:v>7</c:v>
                </c:pt>
                <c:pt idx="27">
                  <c:v>3</c:v>
                </c:pt>
                <c:pt idx="28">
                  <c:v>2</c:v>
                </c:pt>
                <c:pt idx="29">
                  <c:v>2</c:v>
                </c:pt>
                <c:pt idx="31">
                  <c:v>13</c:v>
                </c:pt>
                <c:pt idx="32">
                  <c:v>28</c:v>
                </c:pt>
                <c:pt idx="33">
                  <c:v>22</c:v>
                </c:pt>
                <c:pt idx="34">
                  <c:v>15</c:v>
                </c:pt>
              </c:numCache>
            </c:numRef>
          </c:val>
        </c:ser>
        <c:ser>
          <c:idx val="1"/>
          <c:order val="1"/>
          <c:tx>
            <c:strRef>
              <c:f>'C12F18'!$D$9:$D$10</c:f>
              <c:strCache>
                <c:ptCount val="1"/>
                <c:pt idx="0">
                  <c:v>Achats réalisés en ligne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'C12F18'!$B$11:$B$45</c:f>
              <c:strCache>
                <c:ptCount val="35"/>
                <c:pt idx="0">
                  <c:v>EU-27</c:v>
                </c:pt>
                <c:pt idx="1">
                  <c:v>Zone euro</c:v>
                </c:pt>
                <c:pt idx="3">
                  <c:v>Irlande</c:v>
                </c:pt>
                <c:pt idx="4">
                  <c:v>Royaume-Uni</c:v>
                </c:pt>
                <c:pt idx="5">
                  <c:v>Allemagne</c:v>
                </c:pt>
                <c:pt idx="6">
                  <c:v>Suède</c:v>
                </c:pt>
                <c:pt idx="7">
                  <c:v>Autriche</c:v>
                </c:pt>
                <c:pt idx="8">
                  <c:v>Danemark</c:v>
                </c:pt>
                <c:pt idx="9">
                  <c:v>Malte (2)</c:v>
                </c:pt>
                <c:pt idx="10">
                  <c:v>Pays-Bas</c:v>
                </c:pt>
                <c:pt idx="11">
                  <c:v>Luxembourg</c:v>
                </c:pt>
                <c:pt idx="12">
                  <c:v>Finlande</c:v>
                </c:pt>
                <c:pt idx="13">
                  <c:v>France</c:v>
                </c:pt>
                <c:pt idx="14">
                  <c:v>Slovénie</c:v>
                </c:pt>
                <c:pt idx="15">
                  <c:v>République tchèque</c:v>
                </c:pt>
                <c:pt idx="16">
                  <c:v>Estonie</c:v>
                </c:pt>
                <c:pt idx="17">
                  <c:v>Lituanie</c:v>
                </c:pt>
                <c:pt idx="18">
                  <c:v>Belgique</c:v>
                </c:pt>
                <c:pt idx="19">
                  <c:v>Pologne</c:v>
                </c:pt>
                <c:pt idx="20">
                  <c:v>Espagne</c:v>
                </c:pt>
                <c:pt idx="21">
                  <c:v>Portugal</c:v>
                </c:pt>
                <c:pt idx="22">
                  <c:v>Grèce</c:v>
                </c:pt>
                <c:pt idx="23">
                  <c:v>Hongrie</c:v>
                </c:pt>
                <c:pt idx="24">
                  <c:v>Italie</c:v>
                </c:pt>
                <c:pt idx="25">
                  <c:v>Chypre</c:v>
                </c:pt>
                <c:pt idx="26">
                  <c:v>Slovaquie (2)</c:v>
                </c:pt>
                <c:pt idx="27">
                  <c:v>Roumanie</c:v>
                </c:pt>
                <c:pt idx="28">
                  <c:v>Bulgarie</c:v>
                </c:pt>
                <c:pt idx="29">
                  <c:v>Lettonie</c:v>
                </c:pt>
                <c:pt idx="31">
                  <c:v>Canada</c:v>
                </c:pt>
                <c:pt idx="32">
                  <c:v>Norvège</c:v>
                </c:pt>
                <c:pt idx="33">
                  <c:v>Islande</c:v>
                </c:pt>
                <c:pt idx="34">
                  <c:v>Japon (2)</c:v>
                </c:pt>
              </c:strCache>
            </c:strRef>
          </c:cat>
          <c:val>
            <c:numRef>
              <c:f>'C12F18'!$D$11:$D$45</c:f>
              <c:numCache>
                <c:ptCount val="35"/>
                <c:pt idx="0">
                  <c:v>27</c:v>
                </c:pt>
                <c:pt idx="1">
                  <c:v>27</c:v>
                </c:pt>
                <c:pt idx="3">
                  <c:v>53</c:v>
                </c:pt>
                <c:pt idx="4">
                  <c:v>51</c:v>
                </c:pt>
                <c:pt idx="5">
                  <c:v>48</c:v>
                </c:pt>
                <c:pt idx="6">
                  <c:v>44</c:v>
                </c:pt>
                <c:pt idx="7">
                  <c:v>37</c:v>
                </c:pt>
                <c:pt idx="8">
                  <c:v>34</c:v>
                </c:pt>
                <c:pt idx="9">
                  <c:v>33</c:v>
                </c:pt>
                <c:pt idx="10">
                  <c:v>32</c:v>
                </c:pt>
                <c:pt idx="11">
                  <c:v>30</c:v>
                </c:pt>
                <c:pt idx="12">
                  <c:v>23</c:v>
                </c:pt>
                <c:pt idx="13">
                  <c:v>21</c:v>
                </c:pt>
                <c:pt idx="14">
                  <c:v>18</c:v>
                </c:pt>
                <c:pt idx="15">
                  <c:v>17</c:v>
                </c:pt>
                <c:pt idx="16">
                  <c:v>17</c:v>
                </c:pt>
                <c:pt idx="17">
                  <c:v>17</c:v>
                </c:pt>
                <c:pt idx="18">
                  <c:v>16</c:v>
                </c:pt>
                <c:pt idx="19">
                  <c:v>16</c:v>
                </c:pt>
                <c:pt idx="20">
                  <c:v>15</c:v>
                </c:pt>
                <c:pt idx="21">
                  <c:v>14</c:v>
                </c:pt>
                <c:pt idx="22">
                  <c:v>11</c:v>
                </c:pt>
                <c:pt idx="23">
                  <c:v>11</c:v>
                </c:pt>
                <c:pt idx="24">
                  <c:v>10</c:v>
                </c:pt>
                <c:pt idx="25">
                  <c:v>10</c:v>
                </c:pt>
                <c:pt idx="26">
                  <c:v>7</c:v>
                </c:pt>
                <c:pt idx="27">
                  <c:v>5</c:v>
                </c:pt>
                <c:pt idx="28">
                  <c:v>3</c:v>
                </c:pt>
                <c:pt idx="29">
                  <c:v>3</c:v>
                </c:pt>
                <c:pt idx="31">
                  <c:v>62</c:v>
                </c:pt>
                <c:pt idx="32">
                  <c:v>49</c:v>
                </c:pt>
                <c:pt idx="33">
                  <c:v>38</c:v>
                </c:pt>
                <c:pt idx="34">
                  <c:v>20</c:v>
                </c:pt>
              </c:numCache>
            </c:numRef>
          </c:val>
        </c:ser>
        <c:axId val="44851971"/>
        <c:axId val="1014556"/>
      </c:barChart>
      <c:catAx>
        <c:axId val="4485197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014556"/>
        <c:crosses val="autoZero"/>
        <c:auto val="1"/>
        <c:lblOffset val="0"/>
        <c:tickLblSkip val="1"/>
        <c:noMultiLvlLbl val="0"/>
      </c:catAx>
      <c:valAx>
        <c:axId val="1014556"/>
        <c:scaling>
          <c:orientation val="minMax"/>
          <c:max val="70"/>
          <c:min val="0"/>
        </c:scaling>
        <c:axPos val="l"/>
        <c:majorGridlines>
          <c:spPr>
            <a:ln w="3175">
              <a:solidFill/>
            </a:ln>
          </c:spPr>
        </c:majorGridlines>
        <c:delete val="0"/>
        <c:numFmt formatCode="0" sourceLinked="0"/>
        <c:majorTickMark val="none"/>
        <c:minorTickMark val="none"/>
        <c:tickLblPos val="nextTo"/>
        <c:crossAx val="44851971"/>
        <c:crossesAt val="1"/>
        <c:crossBetween val="between"/>
        <c:dispUnits/>
        <c:majorUnit val="10"/>
      </c:valAx>
      <c:spPr>
        <a:noFill/>
        <a:ln>
          <a:noFill/>
        </a:ln>
      </c:spPr>
    </c:plotArea>
    <c:legend>
      <c:legendPos val="r"/>
      <c:layout>
        <c:manualLayout>
          <c:xMode val="edge"/>
          <c:yMode val="edge"/>
          <c:x val="0.169"/>
          <c:y val="0.7715"/>
          <c:w val="0.63175"/>
          <c:h val="0.079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55"/>
        </c:manualLayout>
      </c:layout>
      <c:barChart>
        <c:barDir val="col"/>
        <c:grouping val="clustered"/>
        <c:varyColors val="0"/>
        <c:ser>
          <c:idx val="0"/>
          <c:order val="0"/>
          <c:tx>
            <c:strRef>
              <c:f>'C12F19'!$C$9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'C12F19'!$B$10:$B$43</c:f>
              <c:strCache>
                <c:ptCount val="34"/>
                <c:pt idx="0">
                  <c:v>EU-27</c:v>
                </c:pt>
                <c:pt idx="2">
                  <c:v>Suède</c:v>
                </c:pt>
                <c:pt idx="3">
                  <c:v>Royaume-Uni</c:v>
                </c:pt>
                <c:pt idx="4">
                  <c:v>Pays-Bas</c:v>
                </c:pt>
                <c:pt idx="5">
                  <c:v>République tchèque</c:v>
                </c:pt>
                <c:pt idx="6">
                  <c:v>Danemark</c:v>
                </c:pt>
                <c:pt idx="7">
                  <c:v>Finlande</c:v>
                </c:pt>
                <c:pt idx="8">
                  <c:v>France</c:v>
                </c:pt>
                <c:pt idx="9">
                  <c:v>Allemagne</c:v>
                </c:pt>
                <c:pt idx="10">
                  <c:v>Estonie</c:v>
                </c:pt>
                <c:pt idx="11">
                  <c:v>Belgique</c:v>
                </c:pt>
                <c:pt idx="12">
                  <c:v>Autriche</c:v>
                </c:pt>
                <c:pt idx="13">
                  <c:v>Pologne</c:v>
                </c:pt>
                <c:pt idx="14">
                  <c:v>Hongrie</c:v>
                </c:pt>
                <c:pt idx="15">
                  <c:v>Slovaquie</c:v>
                </c:pt>
                <c:pt idx="16">
                  <c:v>Lettonie</c:v>
                </c:pt>
                <c:pt idx="17">
                  <c:v>Slovénie</c:v>
                </c:pt>
                <c:pt idx="18">
                  <c:v>Roumanie</c:v>
                </c:pt>
                <c:pt idx="19">
                  <c:v>Bulgarie</c:v>
                </c:pt>
                <c:pt idx="20">
                  <c:v>Lituanie</c:v>
                </c:pt>
                <c:pt idx="21">
                  <c:v>Portugal</c:v>
                </c:pt>
                <c:pt idx="22">
                  <c:v>Italie</c:v>
                </c:pt>
                <c:pt idx="23">
                  <c:v>Irlande</c:v>
                </c:pt>
                <c:pt idx="24">
                  <c:v>Espagne</c:v>
                </c:pt>
                <c:pt idx="25">
                  <c:v>Grèce</c:v>
                </c:pt>
                <c:pt idx="26">
                  <c:v>Chypre (1)</c:v>
                </c:pt>
                <c:pt idx="27">
                  <c:v>Malte (1)</c:v>
                </c:pt>
                <c:pt idx="28">
                  <c:v>Luxembourg (1)</c:v>
                </c:pt>
                <c:pt idx="30">
                  <c:v>Suisse</c:v>
                </c:pt>
                <c:pt idx="31">
                  <c:v>Japon</c:v>
                </c:pt>
                <c:pt idx="32">
                  <c:v>États-Unis</c:v>
                </c:pt>
                <c:pt idx="33">
                  <c:v>Norvège</c:v>
                </c:pt>
              </c:strCache>
            </c:strRef>
          </c:cat>
          <c:val>
            <c:numRef>
              <c:f>'C12F19'!$C$10:$C$43</c:f>
              <c:numCache>
                <c:ptCount val="34"/>
                <c:pt idx="0">
                  <c:v>2.7</c:v>
                </c:pt>
                <c:pt idx="2">
                  <c:v>3.8</c:v>
                </c:pt>
                <c:pt idx="3">
                  <c:v>3.5</c:v>
                </c:pt>
                <c:pt idx="4">
                  <c:v>3.3</c:v>
                </c:pt>
                <c:pt idx="5">
                  <c:v>3.2</c:v>
                </c:pt>
                <c:pt idx="6">
                  <c:v>3.2</c:v>
                </c:pt>
                <c:pt idx="7">
                  <c:v>3.2</c:v>
                </c:pt>
                <c:pt idx="8">
                  <c:v>3.1</c:v>
                </c:pt>
                <c:pt idx="9">
                  <c:v>2.9</c:v>
                </c:pt>
                <c:pt idx="10">
                  <c:v>2.9</c:v>
                </c:pt>
                <c:pt idx="11">
                  <c:v>2.8</c:v>
                </c:pt>
                <c:pt idx="12">
                  <c:v>2.8</c:v>
                </c:pt>
                <c:pt idx="13">
                  <c:v>2.6</c:v>
                </c:pt>
                <c:pt idx="14">
                  <c:v>2.5</c:v>
                </c:pt>
                <c:pt idx="15">
                  <c:v>2.5</c:v>
                </c:pt>
                <c:pt idx="16">
                  <c:v>2.3</c:v>
                </c:pt>
                <c:pt idx="17">
                  <c:v>2.2</c:v>
                </c:pt>
                <c:pt idx="18">
                  <c:v>2.1</c:v>
                </c:pt>
                <c:pt idx="19">
                  <c:v>2</c:v>
                </c:pt>
                <c:pt idx="20">
                  <c:v>1.8</c:v>
                </c:pt>
                <c:pt idx="21">
                  <c:v>1.8</c:v>
                </c:pt>
                <c:pt idx="22">
                  <c:v>1.7</c:v>
                </c:pt>
                <c:pt idx="23">
                  <c:v>1.5</c:v>
                </c:pt>
                <c:pt idx="24">
                  <c:v>1.4</c:v>
                </c:pt>
                <c:pt idx="25">
                  <c:v>1.2</c:v>
                </c:pt>
                <c:pt idx="30">
                  <c:v>3.7</c:v>
                </c:pt>
                <c:pt idx="31">
                  <c:v>3.4</c:v>
                </c:pt>
                <c:pt idx="32">
                  <c:v>3.3</c:v>
                </c:pt>
                <c:pt idx="33">
                  <c:v>2.4</c:v>
                </c:pt>
              </c:numCache>
            </c:numRef>
          </c:val>
        </c:ser>
        <c:axId val="9131005"/>
        <c:axId val="15070182"/>
      </c:barChart>
      <c:catAx>
        <c:axId val="913100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5070182"/>
        <c:crosses val="autoZero"/>
        <c:auto val="1"/>
        <c:lblOffset val="0"/>
        <c:tickLblSkip val="1"/>
        <c:noMultiLvlLbl val="0"/>
      </c:catAx>
      <c:valAx>
        <c:axId val="15070182"/>
        <c:scaling>
          <c:orientation val="minMax"/>
          <c:max val="4"/>
          <c:min val="0"/>
        </c:scaling>
        <c:axPos val="l"/>
        <c:majorGridlines>
          <c:spPr>
            <a:ln w="3175">
              <a:solidFill/>
            </a:ln>
          </c:spPr>
        </c:majorGridlines>
        <c:delete val="0"/>
        <c:numFmt formatCode="0" sourceLinked="0"/>
        <c:majorTickMark val="none"/>
        <c:minorTickMark val="none"/>
        <c:tickLblPos val="nextTo"/>
        <c:crossAx val="9131005"/>
        <c:crossesAt val="1"/>
        <c:crossBetween val="between"/>
        <c:dispUnits/>
        <c:majorUnit val="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575"/>
        </c:manualLayout>
      </c:layout>
      <c:barChart>
        <c:barDir val="col"/>
        <c:grouping val="clustered"/>
        <c:varyColors val="0"/>
        <c:ser>
          <c:idx val="0"/>
          <c:order val="0"/>
          <c:tx>
            <c:strRef>
              <c:f>'C12F20'!$C$9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'C12F20'!$B$10:$B$43</c:f>
              <c:strCache>
                <c:ptCount val="34"/>
                <c:pt idx="0">
                  <c:v>EU-27</c:v>
                </c:pt>
                <c:pt idx="2">
                  <c:v>Lettonie</c:v>
                </c:pt>
                <c:pt idx="3">
                  <c:v>Bulgarie</c:v>
                </c:pt>
                <c:pt idx="4">
                  <c:v>Estonie</c:v>
                </c:pt>
                <c:pt idx="5">
                  <c:v>Roumanie</c:v>
                </c:pt>
                <c:pt idx="6">
                  <c:v>Lituanie</c:v>
                </c:pt>
                <c:pt idx="7">
                  <c:v>Hongrie</c:v>
                </c:pt>
                <c:pt idx="8">
                  <c:v>Pologne</c:v>
                </c:pt>
                <c:pt idx="9">
                  <c:v>République tchèque</c:v>
                </c:pt>
                <c:pt idx="10">
                  <c:v>Portugal</c:v>
                </c:pt>
                <c:pt idx="11">
                  <c:v>Slovaquie</c:v>
                </c:pt>
                <c:pt idx="12">
                  <c:v>Slovénie</c:v>
                </c:pt>
                <c:pt idx="13">
                  <c:v>Suède</c:v>
                </c:pt>
                <c:pt idx="14">
                  <c:v>Grèce</c:v>
                </c:pt>
                <c:pt idx="15">
                  <c:v>Espagne</c:v>
                </c:pt>
                <c:pt idx="16">
                  <c:v>Belgique</c:v>
                </c:pt>
                <c:pt idx="17">
                  <c:v>Italie</c:v>
                </c:pt>
                <c:pt idx="18">
                  <c:v>Pays-Bas</c:v>
                </c:pt>
                <c:pt idx="19">
                  <c:v>Autriche</c:v>
                </c:pt>
                <c:pt idx="20">
                  <c:v>Royaume-Uni</c:v>
                </c:pt>
                <c:pt idx="21">
                  <c:v>Danemark</c:v>
                </c:pt>
                <c:pt idx="22">
                  <c:v>Allemagne</c:v>
                </c:pt>
                <c:pt idx="23">
                  <c:v>Finlande</c:v>
                </c:pt>
                <c:pt idx="24">
                  <c:v>Irlande</c:v>
                </c:pt>
                <c:pt idx="25">
                  <c:v>France</c:v>
                </c:pt>
                <c:pt idx="26">
                  <c:v>Chypre (1)</c:v>
                </c:pt>
                <c:pt idx="27">
                  <c:v>Malte (1)</c:v>
                </c:pt>
                <c:pt idx="28">
                  <c:v>Luxembourg (1)</c:v>
                </c:pt>
                <c:pt idx="30">
                  <c:v>Japon</c:v>
                </c:pt>
                <c:pt idx="31">
                  <c:v>Suisse</c:v>
                </c:pt>
                <c:pt idx="32">
                  <c:v>États-Unis</c:v>
                </c:pt>
                <c:pt idx="33">
                  <c:v>Norvège</c:v>
                </c:pt>
              </c:strCache>
            </c:strRef>
          </c:cat>
          <c:val>
            <c:numRef>
              <c:f>'C12F20'!$C$10:$C$43</c:f>
              <c:numCache>
                <c:ptCount val="34"/>
                <c:pt idx="0">
                  <c:v>3</c:v>
                </c:pt>
                <c:pt idx="2">
                  <c:v>7.6</c:v>
                </c:pt>
                <c:pt idx="3">
                  <c:v>7.1</c:v>
                </c:pt>
                <c:pt idx="4">
                  <c:v>6.8</c:v>
                </c:pt>
                <c:pt idx="5">
                  <c:v>6.2</c:v>
                </c:pt>
                <c:pt idx="6">
                  <c:v>5</c:v>
                </c:pt>
                <c:pt idx="7">
                  <c:v>5</c:v>
                </c:pt>
                <c:pt idx="8">
                  <c:v>5</c:v>
                </c:pt>
                <c:pt idx="9">
                  <c:v>4.4</c:v>
                </c:pt>
                <c:pt idx="10">
                  <c:v>4.3</c:v>
                </c:pt>
                <c:pt idx="11">
                  <c:v>4.2</c:v>
                </c:pt>
                <c:pt idx="12">
                  <c:v>3.6</c:v>
                </c:pt>
                <c:pt idx="13">
                  <c:v>3.5</c:v>
                </c:pt>
                <c:pt idx="14">
                  <c:v>3.2</c:v>
                </c:pt>
                <c:pt idx="15">
                  <c:v>3.2</c:v>
                </c:pt>
                <c:pt idx="16">
                  <c:v>3.1</c:v>
                </c:pt>
                <c:pt idx="17">
                  <c:v>3.1</c:v>
                </c:pt>
                <c:pt idx="18">
                  <c:v>3</c:v>
                </c:pt>
                <c:pt idx="19">
                  <c:v>3</c:v>
                </c:pt>
                <c:pt idx="20">
                  <c:v>3</c:v>
                </c:pt>
                <c:pt idx="21">
                  <c:v>2.8</c:v>
                </c:pt>
                <c:pt idx="22">
                  <c:v>2.8</c:v>
                </c:pt>
                <c:pt idx="23">
                  <c:v>2.8</c:v>
                </c:pt>
                <c:pt idx="24">
                  <c:v>2.3</c:v>
                </c:pt>
                <c:pt idx="25">
                  <c:v>2.3</c:v>
                </c:pt>
                <c:pt idx="30">
                  <c:v>4.2</c:v>
                </c:pt>
                <c:pt idx="31">
                  <c:v>3</c:v>
                </c:pt>
                <c:pt idx="32">
                  <c:v>2.1</c:v>
                </c:pt>
                <c:pt idx="33">
                  <c:v>1.6</c:v>
                </c:pt>
              </c:numCache>
            </c:numRef>
          </c:val>
        </c:ser>
        <c:axId val="1413911"/>
        <c:axId val="12725200"/>
      </c:barChart>
      <c:catAx>
        <c:axId val="141391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2725200"/>
        <c:crosses val="autoZero"/>
        <c:auto val="1"/>
        <c:lblOffset val="0"/>
        <c:tickLblSkip val="1"/>
        <c:noMultiLvlLbl val="0"/>
      </c:catAx>
      <c:valAx>
        <c:axId val="12725200"/>
        <c:scaling>
          <c:orientation val="minMax"/>
          <c:max val="8"/>
          <c:min val="0"/>
        </c:scaling>
        <c:axPos val="l"/>
        <c:majorGridlines>
          <c:spPr>
            <a:ln w="3175">
              <a:solidFill/>
            </a:ln>
          </c:spPr>
        </c:majorGridlines>
        <c:delete val="0"/>
        <c:numFmt formatCode="0" sourceLinked="0"/>
        <c:majorTickMark val="none"/>
        <c:minorTickMark val="none"/>
        <c:tickLblPos val="nextTo"/>
        <c:crossAx val="1413911"/>
        <c:crossesAt val="1"/>
        <c:crossBetween val="between"/>
        <c:dispUnits/>
        <c:majorUnit val="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7675"/>
        </c:manualLayout>
      </c:layout>
      <c:barChart>
        <c:barDir val="col"/>
        <c:grouping val="percentStacked"/>
        <c:varyColors val="0"/>
        <c:ser>
          <c:idx val="1"/>
          <c:order val="0"/>
          <c:tx>
            <c:strRef>
              <c:f>'C12F2'!$D$9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'C12F2'!$B$10:$B$42</c:f>
              <c:strCache>
                <c:ptCount val="33"/>
                <c:pt idx="0">
                  <c:v>EU-25 (1)</c:v>
                </c:pt>
                <c:pt idx="2">
                  <c:v>Allemagne (2)</c:v>
                </c:pt>
                <c:pt idx="3">
                  <c:v>Suède (2)</c:v>
                </c:pt>
                <c:pt idx="4">
                  <c:v>Autriche</c:v>
                </c:pt>
                <c:pt idx="5">
                  <c:v>République tchèque</c:v>
                </c:pt>
                <c:pt idx="6">
                  <c:v>Malte (3)</c:v>
                </c:pt>
                <c:pt idx="7">
                  <c:v>Belgique (2)</c:v>
                </c:pt>
                <c:pt idx="8">
                  <c:v>Danemark (2)</c:v>
                </c:pt>
                <c:pt idx="9">
                  <c:v>Irlande (1)</c:v>
                </c:pt>
                <c:pt idx="10">
                  <c:v>Italie</c:v>
                </c:pt>
                <c:pt idx="11">
                  <c:v>Slovénie</c:v>
                </c:pt>
                <c:pt idx="12">
                  <c:v>Grèce (2)</c:v>
                </c:pt>
                <c:pt idx="13">
                  <c:v>Chypre</c:v>
                </c:pt>
                <c:pt idx="14">
                  <c:v>Espagne</c:v>
                </c:pt>
                <c:pt idx="15">
                  <c:v>Pologne</c:v>
                </c:pt>
                <c:pt idx="16">
                  <c:v>Estonie</c:v>
                </c:pt>
                <c:pt idx="17">
                  <c:v>Slovaquie</c:v>
                </c:pt>
                <c:pt idx="18">
                  <c:v>Roumanie</c:v>
                </c:pt>
                <c:pt idx="19">
                  <c:v>Portugal (2)</c:v>
                </c:pt>
                <c:pt idx="20">
                  <c:v>Bulgarie</c:v>
                </c:pt>
                <c:pt idx="21">
                  <c:v>Lituanie</c:v>
                </c:pt>
                <c:pt idx="22">
                  <c:v>Lettonie</c:v>
                </c:pt>
                <c:pt idx="23">
                  <c:v>France (4)</c:v>
                </c:pt>
                <c:pt idx="24">
                  <c:v>Luxembourg (4)</c:v>
                </c:pt>
                <c:pt idx="25">
                  <c:v>Hongrie (4)</c:v>
                </c:pt>
                <c:pt idx="26">
                  <c:v>Pays-Bas (4)</c:v>
                </c:pt>
                <c:pt idx="27">
                  <c:v>Finlande (4)</c:v>
                </c:pt>
                <c:pt idx="28">
                  <c:v>Royaume-Uni (4)</c:v>
                </c:pt>
                <c:pt idx="30">
                  <c:v>Turquie (5)</c:v>
                </c:pt>
                <c:pt idx="31">
                  <c:v>Islande (2)</c:v>
                </c:pt>
                <c:pt idx="32">
                  <c:v>Croatie</c:v>
                </c:pt>
              </c:strCache>
            </c:strRef>
          </c:cat>
          <c:val>
            <c:numRef>
              <c:f>'C12F2'!$D$10:$D$42</c:f>
              <c:numCache>
                <c:ptCount val="33"/>
                <c:pt idx="0">
                  <c:v>74.2</c:v>
                </c:pt>
                <c:pt idx="2">
                  <c:v>83.9</c:v>
                </c:pt>
                <c:pt idx="3">
                  <c:v>83.6</c:v>
                </c:pt>
                <c:pt idx="4">
                  <c:v>81.7</c:v>
                </c:pt>
                <c:pt idx="5">
                  <c:v>75.1</c:v>
                </c:pt>
                <c:pt idx="6">
                  <c:v>75.1</c:v>
                </c:pt>
                <c:pt idx="7">
                  <c:v>72.2</c:v>
                </c:pt>
                <c:pt idx="8">
                  <c:v>72.2</c:v>
                </c:pt>
                <c:pt idx="9">
                  <c:v>72.2</c:v>
                </c:pt>
                <c:pt idx="10">
                  <c:v>70.9</c:v>
                </c:pt>
                <c:pt idx="11">
                  <c:v>68</c:v>
                </c:pt>
                <c:pt idx="12">
                  <c:v>66.7</c:v>
                </c:pt>
                <c:pt idx="13">
                  <c:v>66.3</c:v>
                </c:pt>
                <c:pt idx="14">
                  <c:v>62.8</c:v>
                </c:pt>
                <c:pt idx="15">
                  <c:v>62.8</c:v>
                </c:pt>
                <c:pt idx="16">
                  <c:v>58.7</c:v>
                </c:pt>
                <c:pt idx="17">
                  <c:v>58.7</c:v>
                </c:pt>
                <c:pt idx="18">
                  <c:v>55.4</c:v>
                </c:pt>
                <c:pt idx="19">
                  <c:v>54.9</c:v>
                </c:pt>
                <c:pt idx="20">
                  <c:v>52.8</c:v>
                </c:pt>
                <c:pt idx="21">
                  <c:v>52.7</c:v>
                </c:pt>
                <c:pt idx="22">
                  <c:v>45.7</c:v>
                </c:pt>
                <c:pt idx="30">
                  <c:v>65.8</c:v>
                </c:pt>
                <c:pt idx="31">
                  <c:v>64</c:v>
                </c:pt>
                <c:pt idx="32">
                  <c:v>54.4</c:v>
                </c:pt>
              </c:numCache>
            </c:numRef>
          </c:val>
        </c:ser>
        <c:ser>
          <c:idx val="0"/>
          <c:order val="1"/>
          <c:tx>
            <c:strRef>
              <c:f>'C12F2'!$C$9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'C12F2'!$B$10:$B$42</c:f>
              <c:strCache>
                <c:ptCount val="33"/>
                <c:pt idx="0">
                  <c:v>EU-25 (1)</c:v>
                </c:pt>
                <c:pt idx="2">
                  <c:v>Allemagne (2)</c:v>
                </c:pt>
                <c:pt idx="3">
                  <c:v>Suède (2)</c:v>
                </c:pt>
                <c:pt idx="4">
                  <c:v>Autriche</c:v>
                </c:pt>
                <c:pt idx="5">
                  <c:v>République tchèque</c:v>
                </c:pt>
                <c:pt idx="6">
                  <c:v>Malte (3)</c:v>
                </c:pt>
                <c:pt idx="7">
                  <c:v>Belgique (2)</c:v>
                </c:pt>
                <c:pt idx="8">
                  <c:v>Danemark (2)</c:v>
                </c:pt>
                <c:pt idx="9">
                  <c:v>Irlande (1)</c:v>
                </c:pt>
                <c:pt idx="10">
                  <c:v>Italie</c:v>
                </c:pt>
                <c:pt idx="11">
                  <c:v>Slovénie</c:v>
                </c:pt>
                <c:pt idx="12">
                  <c:v>Grèce (2)</c:v>
                </c:pt>
                <c:pt idx="13">
                  <c:v>Chypre</c:v>
                </c:pt>
                <c:pt idx="14">
                  <c:v>Espagne</c:v>
                </c:pt>
                <c:pt idx="15">
                  <c:v>Pologne</c:v>
                </c:pt>
                <c:pt idx="16">
                  <c:v>Estonie</c:v>
                </c:pt>
                <c:pt idx="17">
                  <c:v>Slovaquie</c:v>
                </c:pt>
                <c:pt idx="18">
                  <c:v>Roumanie</c:v>
                </c:pt>
                <c:pt idx="19">
                  <c:v>Portugal (2)</c:v>
                </c:pt>
                <c:pt idx="20">
                  <c:v>Bulgarie</c:v>
                </c:pt>
                <c:pt idx="21">
                  <c:v>Lituanie</c:v>
                </c:pt>
                <c:pt idx="22">
                  <c:v>Lettonie</c:v>
                </c:pt>
                <c:pt idx="23">
                  <c:v>France (4)</c:v>
                </c:pt>
                <c:pt idx="24">
                  <c:v>Luxembourg (4)</c:v>
                </c:pt>
                <c:pt idx="25">
                  <c:v>Hongrie (4)</c:v>
                </c:pt>
                <c:pt idx="26">
                  <c:v>Pays-Bas (4)</c:v>
                </c:pt>
                <c:pt idx="27">
                  <c:v>Finlande (4)</c:v>
                </c:pt>
                <c:pt idx="28">
                  <c:v>Royaume-Uni (4)</c:v>
                </c:pt>
                <c:pt idx="30">
                  <c:v>Turquie (5)</c:v>
                </c:pt>
                <c:pt idx="31">
                  <c:v>Islande (2)</c:v>
                </c:pt>
                <c:pt idx="32">
                  <c:v>Croatie</c:v>
                </c:pt>
              </c:strCache>
            </c:strRef>
          </c:cat>
          <c:val>
            <c:numRef>
              <c:f>'C12F2'!$C$10:$C$42</c:f>
              <c:numCache>
                <c:ptCount val="33"/>
                <c:pt idx="0">
                  <c:v>25.8</c:v>
                </c:pt>
                <c:pt idx="2">
                  <c:v>16.1</c:v>
                </c:pt>
                <c:pt idx="3">
                  <c:v>16.4</c:v>
                </c:pt>
                <c:pt idx="4">
                  <c:v>18.3</c:v>
                </c:pt>
                <c:pt idx="5">
                  <c:v>24.9</c:v>
                </c:pt>
                <c:pt idx="6">
                  <c:v>24.9</c:v>
                </c:pt>
                <c:pt idx="7">
                  <c:v>27.8</c:v>
                </c:pt>
                <c:pt idx="8">
                  <c:v>27.8</c:v>
                </c:pt>
                <c:pt idx="9">
                  <c:v>27.8</c:v>
                </c:pt>
                <c:pt idx="10">
                  <c:v>29.1</c:v>
                </c:pt>
                <c:pt idx="11">
                  <c:v>32</c:v>
                </c:pt>
                <c:pt idx="12">
                  <c:v>33.3</c:v>
                </c:pt>
                <c:pt idx="13">
                  <c:v>33.7</c:v>
                </c:pt>
                <c:pt idx="14">
                  <c:v>37.2</c:v>
                </c:pt>
                <c:pt idx="15">
                  <c:v>37.2</c:v>
                </c:pt>
                <c:pt idx="16">
                  <c:v>41.3</c:v>
                </c:pt>
                <c:pt idx="17">
                  <c:v>41.3</c:v>
                </c:pt>
                <c:pt idx="18">
                  <c:v>44.6</c:v>
                </c:pt>
                <c:pt idx="19">
                  <c:v>45.1</c:v>
                </c:pt>
                <c:pt idx="20">
                  <c:v>47.2</c:v>
                </c:pt>
                <c:pt idx="21">
                  <c:v>47.3</c:v>
                </c:pt>
                <c:pt idx="22">
                  <c:v>54.3</c:v>
                </c:pt>
                <c:pt idx="30">
                  <c:v>34.2</c:v>
                </c:pt>
                <c:pt idx="31">
                  <c:v>36</c:v>
                </c:pt>
                <c:pt idx="32">
                  <c:v>45.6</c:v>
                </c:pt>
              </c:numCache>
            </c:numRef>
          </c:val>
        </c:ser>
        <c:overlap val="100"/>
        <c:axId val="13988963"/>
        <c:axId val="58791804"/>
      </c:barChart>
      <c:catAx>
        <c:axId val="1398896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8791804"/>
        <c:crosses val="autoZero"/>
        <c:auto val="1"/>
        <c:lblOffset val="0"/>
        <c:tickLblSkip val="1"/>
        <c:noMultiLvlLbl val="0"/>
      </c:catAx>
      <c:valAx>
        <c:axId val="58791804"/>
        <c:scaling>
          <c:orientation val="minMax"/>
          <c:max val="1"/>
          <c:min val="0"/>
        </c:scaling>
        <c:axPos val="l"/>
        <c:majorGridlines>
          <c:spPr>
            <a:ln w="3175">
              <a:solidFill/>
            </a:ln>
          </c:spPr>
        </c:majorGridlines>
        <c:delete val="0"/>
        <c:numFmt formatCode="0%" sourceLinked="0"/>
        <c:majorTickMark val="none"/>
        <c:minorTickMark val="none"/>
        <c:tickLblPos val="nextTo"/>
        <c:crossAx val="13988963"/>
        <c:crossesAt val="1"/>
        <c:crossBetween val="between"/>
        <c:dispUnits/>
        <c:majorUnit val="0.25"/>
      </c:valAx>
      <c:spPr>
        <a:noFill/>
        <a:ln>
          <a:noFill/>
        </a:ln>
      </c:spPr>
    </c:plotArea>
    <c:legend>
      <c:legendPos val="r"/>
      <c:layout>
        <c:manualLayout>
          <c:xMode val="edge"/>
          <c:yMode val="edge"/>
          <c:x val="0.45775"/>
          <c:y val="0.888"/>
          <c:w val="0.0965"/>
          <c:h val="0.112"/>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5"/>
        </c:manualLayout>
      </c:layout>
      <c:barChart>
        <c:barDir val="col"/>
        <c:grouping val="clustered"/>
        <c:varyColors val="0"/>
        <c:ser>
          <c:idx val="0"/>
          <c:order val="0"/>
          <c:tx>
            <c:strRef>
              <c:f>'C12F21'!$C$9</c:f>
              <c:strCache>
                <c:ptCount val="1"/>
                <c:pt idx="0">
                  <c:v>Appels locaux</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'C12F21'!$B$10:$B$40</c:f>
              <c:strCache>
                <c:ptCount val="31"/>
                <c:pt idx="0">
                  <c:v>EU-25</c:v>
                </c:pt>
                <c:pt idx="2">
                  <c:v>Chypre (1)</c:v>
                </c:pt>
                <c:pt idx="3">
                  <c:v>Slovénie</c:v>
                </c:pt>
                <c:pt idx="4">
                  <c:v>Slovaquie</c:v>
                </c:pt>
                <c:pt idx="5">
                  <c:v>Malte</c:v>
                </c:pt>
                <c:pt idx="6">
                  <c:v>Lettonie</c:v>
                </c:pt>
                <c:pt idx="7">
                  <c:v>Hongrie</c:v>
                </c:pt>
                <c:pt idx="8">
                  <c:v>Lituanie</c:v>
                </c:pt>
                <c:pt idx="9">
                  <c:v>Portugal (2)</c:v>
                </c:pt>
                <c:pt idx="10">
                  <c:v>Espagne</c:v>
                </c:pt>
                <c:pt idx="11">
                  <c:v>Pays-Bas</c:v>
                </c:pt>
                <c:pt idx="12">
                  <c:v>Grèce</c:v>
                </c:pt>
                <c:pt idx="13">
                  <c:v>Italie</c:v>
                </c:pt>
                <c:pt idx="14">
                  <c:v>Pologne</c:v>
                </c:pt>
                <c:pt idx="15">
                  <c:v>Belgique</c:v>
                </c:pt>
                <c:pt idx="16">
                  <c:v>France</c:v>
                </c:pt>
                <c:pt idx="17">
                  <c:v>République tchèque</c:v>
                </c:pt>
                <c:pt idx="18">
                  <c:v>Irlande</c:v>
                </c:pt>
                <c:pt idx="19">
                  <c:v>Autriche (3)</c:v>
                </c:pt>
                <c:pt idx="20">
                  <c:v>Allemagne</c:v>
                </c:pt>
                <c:pt idx="21">
                  <c:v>Royaume-Uni</c:v>
                </c:pt>
                <c:pt idx="22">
                  <c:v>Finlande (4)</c:v>
                </c:pt>
                <c:pt idx="23">
                  <c:v>Bulgarie (5)</c:v>
                </c:pt>
                <c:pt idx="24">
                  <c:v>Danemark (5)</c:v>
                </c:pt>
                <c:pt idx="25">
                  <c:v>Estonie (5)</c:v>
                </c:pt>
                <c:pt idx="26">
                  <c:v>Luxembourg (5)</c:v>
                </c:pt>
                <c:pt idx="27">
                  <c:v>Roumanie (5)</c:v>
                </c:pt>
                <c:pt idx="28">
                  <c:v>Suède (5)</c:v>
                </c:pt>
                <c:pt idx="30">
                  <c:v>Norvège (2)</c:v>
                </c:pt>
              </c:strCache>
            </c:strRef>
          </c:cat>
          <c:val>
            <c:numRef>
              <c:f>'C12F21'!$C$10:$C$40</c:f>
              <c:numCache>
                <c:ptCount val="31"/>
                <c:pt idx="0">
                  <c:v>72</c:v>
                </c:pt>
                <c:pt idx="2">
                  <c:v>100</c:v>
                </c:pt>
                <c:pt idx="3">
                  <c:v>100</c:v>
                </c:pt>
                <c:pt idx="4">
                  <c:v>99</c:v>
                </c:pt>
                <c:pt idx="5">
                  <c:v>99</c:v>
                </c:pt>
                <c:pt idx="6">
                  <c:v>97</c:v>
                </c:pt>
                <c:pt idx="7">
                  <c:v>92</c:v>
                </c:pt>
                <c:pt idx="8">
                  <c:v>97</c:v>
                </c:pt>
                <c:pt idx="10">
                  <c:v>78</c:v>
                </c:pt>
                <c:pt idx="11">
                  <c:v>75</c:v>
                </c:pt>
                <c:pt idx="12">
                  <c:v>78</c:v>
                </c:pt>
                <c:pt idx="13">
                  <c:v>71</c:v>
                </c:pt>
                <c:pt idx="14">
                  <c:v>85</c:v>
                </c:pt>
                <c:pt idx="15">
                  <c:v>68</c:v>
                </c:pt>
                <c:pt idx="16">
                  <c:v>80</c:v>
                </c:pt>
                <c:pt idx="17">
                  <c:v>76</c:v>
                </c:pt>
                <c:pt idx="18">
                  <c:v>83</c:v>
                </c:pt>
                <c:pt idx="19">
                  <c:v>53</c:v>
                </c:pt>
                <c:pt idx="20">
                  <c:v>56</c:v>
                </c:pt>
                <c:pt idx="21">
                  <c:v>60</c:v>
                </c:pt>
                <c:pt idx="22">
                  <c:v>95</c:v>
                </c:pt>
              </c:numCache>
            </c:numRef>
          </c:val>
        </c:ser>
        <c:ser>
          <c:idx val="1"/>
          <c:order val="1"/>
          <c:tx>
            <c:strRef>
              <c:f>'C12F21'!$D$9</c:f>
              <c:strCache>
                <c:ptCount val="1"/>
                <c:pt idx="0">
                  <c:v>Appels nationaux longue distance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'C12F21'!$B$10:$B$40</c:f>
              <c:strCache>
                <c:ptCount val="31"/>
                <c:pt idx="0">
                  <c:v>EU-25</c:v>
                </c:pt>
                <c:pt idx="2">
                  <c:v>Chypre (1)</c:v>
                </c:pt>
                <c:pt idx="3">
                  <c:v>Slovénie</c:v>
                </c:pt>
                <c:pt idx="4">
                  <c:v>Slovaquie</c:v>
                </c:pt>
                <c:pt idx="5">
                  <c:v>Malte</c:v>
                </c:pt>
                <c:pt idx="6">
                  <c:v>Lettonie</c:v>
                </c:pt>
                <c:pt idx="7">
                  <c:v>Hongrie</c:v>
                </c:pt>
                <c:pt idx="8">
                  <c:v>Lituanie</c:v>
                </c:pt>
                <c:pt idx="9">
                  <c:v>Portugal (2)</c:v>
                </c:pt>
                <c:pt idx="10">
                  <c:v>Espagne</c:v>
                </c:pt>
                <c:pt idx="11">
                  <c:v>Pays-Bas</c:v>
                </c:pt>
                <c:pt idx="12">
                  <c:v>Grèce</c:v>
                </c:pt>
                <c:pt idx="13">
                  <c:v>Italie</c:v>
                </c:pt>
                <c:pt idx="14">
                  <c:v>Pologne</c:v>
                </c:pt>
                <c:pt idx="15">
                  <c:v>Belgique</c:v>
                </c:pt>
                <c:pt idx="16">
                  <c:v>France</c:v>
                </c:pt>
                <c:pt idx="17">
                  <c:v>République tchèque</c:v>
                </c:pt>
                <c:pt idx="18">
                  <c:v>Irlande</c:v>
                </c:pt>
                <c:pt idx="19">
                  <c:v>Autriche (3)</c:v>
                </c:pt>
                <c:pt idx="20">
                  <c:v>Allemagne</c:v>
                </c:pt>
                <c:pt idx="21">
                  <c:v>Royaume-Uni</c:v>
                </c:pt>
                <c:pt idx="22">
                  <c:v>Finlande (4)</c:v>
                </c:pt>
                <c:pt idx="23">
                  <c:v>Bulgarie (5)</c:v>
                </c:pt>
                <c:pt idx="24">
                  <c:v>Danemark (5)</c:v>
                </c:pt>
                <c:pt idx="25">
                  <c:v>Estonie (5)</c:v>
                </c:pt>
                <c:pt idx="26">
                  <c:v>Luxembourg (5)</c:v>
                </c:pt>
                <c:pt idx="27">
                  <c:v>Roumanie (5)</c:v>
                </c:pt>
                <c:pt idx="28">
                  <c:v>Suède (5)</c:v>
                </c:pt>
                <c:pt idx="30">
                  <c:v>Norvège (2)</c:v>
                </c:pt>
              </c:strCache>
            </c:strRef>
          </c:cat>
          <c:val>
            <c:numRef>
              <c:f>'C12F21'!$D$10:$D$40</c:f>
              <c:numCache>
                <c:ptCount val="31"/>
                <c:pt idx="0">
                  <c:v>66</c:v>
                </c:pt>
                <c:pt idx="2">
                  <c:v>100</c:v>
                </c:pt>
                <c:pt idx="3">
                  <c:v>100</c:v>
                </c:pt>
                <c:pt idx="4">
                  <c:v>100</c:v>
                </c:pt>
                <c:pt idx="5">
                  <c:v>99</c:v>
                </c:pt>
                <c:pt idx="6">
                  <c:v>98</c:v>
                </c:pt>
                <c:pt idx="7">
                  <c:v>90</c:v>
                </c:pt>
                <c:pt idx="8">
                  <c:v>88</c:v>
                </c:pt>
                <c:pt idx="9">
                  <c:v>78</c:v>
                </c:pt>
                <c:pt idx="10">
                  <c:v>75</c:v>
                </c:pt>
                <c:pt idx="11">
                  <c:v>75</c:v>
                </c:pt>
                <c:pt idx="12">
                  <c:v>73</c:v>
                </c:pt>
                <c:pt idx="13">
                  <c:v>73</c:v>
                </c:pt>
                <c:pt idx="14">
                  <c:v>70</c:v>
                </c:pt>
                <c:pt idx="15">
                  <c:v>68</c:v>
                </c:pt>
                <c:pt idx="16">
                  <c:v>68</c:v>
                </c:pt>
                <c:pt idx="17">
                  <c:v>63</c:v>
                </c:pt>
                <c:pt idx="18">
                  <c:v>63</c:v>
                </c:pt>
                <c:pt idx="19">
                  <c:v>59</c:v>
                </c:pt>
                <c:pt idx="20">
                  <c:v>57</c:v>
                </c:pt>
                <c:pt idx="21">
                  <c:v>52</c:v>
                </c:pt>
                <c:pt idx="30">
                  <c:v>73</c:v>
                </c:pt>
              </c:numCache>
            </c:numRef>
          </c:val>
        </c:ser>
        <c:axId val="47417937"/>
        <c:axId val="24108250"/>
      </c:barChart>
      <c:catAx>
        <c:axId val="4741793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4108250"/>
        <c:crosses val="autoZero"/>
        <c:auto val="1"/>
        <c:lblOffset val="0"/>
        <c:tickLblSkip val="1"/>
        <c:noMultiLvlLbl val="0"/>
      </c:catAx>
      <c:valAx>
        <c:axId val="24108250"/>
        <c:scaling>
          <c:orientation val="minMax"/>
          <c:max val="100"/>
          <c:min val="0"/>
        </c:scaling>
        <c:axPos val="l"/>
        <c:majorGridlines>
          <c:spPr>
            <a:ln w="3175">
              <a:solidFill/>
            </a:ln>
          </c:spPr>
        </c:majorGridlines>
        <c:delete val="0"/>
        <c:numFmt formatCode="0" sourceLinked="0"/>
        <c:majorTickMark val="none"/>
        <c:minorTickMark val="none"/>
        <c:tickLblPos val="nextTo"/>
        <c:crossAx val="47417937"/>
        <c:crossesAt val="1"/>
        <c:crossBetween val="between"/>
        <c:dispUnits/>
        <c:majorUnit val="25"/>
      </c:valAx>
      <c:spPr>
        <a:noFill/>
        <a:ln>
          <a:noFill/>
        </a:ln>
      </c:spPr>
    </c:plotArea>
    <c:legend>
      <c:legendPos val="r"/>
      <c:layout>
        <c:manualLayout>
          <c:xMode val="edge"/>
          <c:yMode val="edge"/>
          <c:x val="0.224"/>
          <c:y val="0.91975"/>
          <c:w val="0.531"/>
          <c:h val="0.07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325"/>
        </c:manualLayout>
      </c:layout>
      <c:barChart>
        <c:barDir val="col"/>
        <c:grouping val="clustered"/>
        <c:varyColors val="0"/>
        <c:ser>
          <c:idx val="0"/>
          <c:order val="0"/>
          <c:tx>
            <c:strRef>
              <c:f>'C12F22'!$C$9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'C12F22'!$B$10:$B$40</c:f>
              <c:strCache>
                <c:ptCount val="31"/>
                <c:pt idx="0">
                  <c:v>EU-25</c:v>
                </c:pt>
                <c:pt idx="2">
                  <c:v>Malte</c:v>
                </c:pt>
                <c:pt idx="3">
                  <c:v>Slovaquie</c:v>
                </c:pt>
                <c:pt idx="4">
                  <c:v>Hongrie</c:v>
                </c:pt>
                <c:pt idx="5">
                  <c:v>Chypre</c:v>
                </c:pt>
                <c:pt idx="6">
                  <c:v>Slovénie</c:v>
                </c:pt>
                <c:pt idx="7">
                  <c:v>Portugal</c:v>
                </c:pt>
                <c:pt idx="8">
                  <c:v>Lituanie</c:v>
                </c:pt>
                <c:pt idx="9">
                  <c:v>Grèce</c:v>
                </c:pt>
                <c:pt idx="10">
                  <c:v>Lettonie</c:v>
                </c:pt>
                <c:pt idx="11">
                  <c:v>Pologne</c:v>
                </c:pt>
                <c:pt idx="12">
                  <c:v>France</c:v>
                </c:pt>
                <c:pt idx="13">
                  <c:v>République tchèque</c:v>
                </c:pt>
                <c:pt idx="14">
                  <c:v>Irlande</c:v>
                </c:pt>
                <c:pt idx="15">
                  <c:v>Espagne</c:v>
                </c:pt>
                <c:pt idx="16">
                  <c:v>Belgique</c:v>
                </c:pt>
                <c:pt idx="17">
                  <c:v>Royaume-Uni</c:v>
                </c:pt>
                <c:pt idx="18">
                  <c:v>Autriche</c:v>
                </c:pt>
                <c:pt idx="19">
                  <c:v>Italie</c:v>
                </c:pt>
                <c:pt idx="20">
                  <c:v>Pays-Bas</c:v>
                </c:pt>
                <c:pt idx="21">
                  <c:v>Finlande (1)</c:v>
                </c:pt>
                <c:pt idx="22">
                  <c:v>Allemagne</c:v>
                </c:pt>
                <c:pt idx="23">
                  <c:v>Bulgarie (2)</c:v>
                </c:pt>
                <c:pt idx="24">
                  <c:v>Danemark (2)</c:v>
                </c:pt>
                <c:pt idx="25">
                  <c:v>Estonie (2)</c:v>
                </c:pt>
                <c:pt idx="26">
                  <c:v>Luxembourg (2)</c:v>
                </c:pt>
                <c:pt idx="27">
                  <c:v>Roumanie (2)</c:v>
                </c:pt>
                <c:pt idx="28">
                  <c:v>Suède (2)</c:v>
                </c:pt>
                <c:pt idx="30">
                  <c:v>Norvège</c:v>
                </c:pt>
              </c:strCache>
            </c:strRef>
          </c:cat>
          <c:val>
            <c:numRef>
              <c:f>'C12F22'!$C$10:$C$40</c:f>
              <c:numCache>
                <c:ptCount val="31"/>
                <c:pt idx="0">
                  <c:v>56</c:v>
                </c:pt>
                <c:pt idx="2">
                  <c:v>98</c:v>
                </c:pt>
                <c:pt idx="3">
                  <c:v>88</c:v>
                </c:pt>
                <c:pt idx="4">
                  <c:v>87</c:v>
                </c:pt>
                <c:pt idx="5">
                  <c:v>86</c:v>
                </c:pt>
                <c:pt idx="6">
                  <c:v>83</c:v>
                </c:pt>
                <c:pt idx="7">
                  <c:v>80</c:v>
                </c:pt>
                <c:pt idx="8">
                  <c:v>76</c:v>
                </c:pt>
                <c:pt idx="9">
                  <c:v>74</c:v>
                </c:pt>
                <c:pt idx="10">
                  <c:v>72</c:v>
                </c:pt>
                <c:pt idx="11">
                  <c:v>71</c:v>
                </c:pt>
                <c:pt idx="12">
                  <c:v>67</c:v>
                </c:pt>
                <c:pt idx="13">
                  <c:v>65</c:v>
                </c:pt>
                <c:pt idx="14">
                  <c:v>62</c:v>
                </c:pt>
                <c:pt idx="15">
                  <c:v>62</c:v>
                </c:pt>
                <c:pt idx="16">
                  <c:v>58</c:v>
                </c:pt>
                <c:pt idx="17">
                  <c:v>53</c:v>
                </c:pt>
                <c:pt idx="18">
                  <c:v>50</c:v>
                </c:pt>
                <c:pt idx="19">
                  <c:v>47</c:v>
                </c:pt>
                <c:pt idx="20">
                  <c:v>45</c:v>
                </c:pt>
                <c:pt idx="21">
                  <c:v>41</c:v>
                </c:pt>
                <c:pt idx="22">
                  <c:v>39</c:v>
                </c:pt>
                <c:pt idx="30">
                  <c:v>61</c:v>
                </c:pt>
              </c:numCache>
            </c:numRef>
          </c:val>
        </c:ser>
        <c:axId val="15647659"/>
        <c:axId val="6611204"/>
      </c:barChart>
      <c:catAx>
        <c:axId val="1564765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611204"/>
        <c:crosses val="autoZero"/>
        <c:auto val="1"/>
        <c:lblOffset val="0"/>
        <c:tickLblSkip val="1"/>
        <c:noMultiLvlLbl val="0"/>
      </c:catAx>
      <c:valAx>
        <c:axId val="6611204"/>
        <c:scaling>
          <c:orientation val="minMax"/>
          <c:max val="100"/>
          <c:min val="0"/>
        </c:scaling>
        <c:axPos val="l"/>
        <c:majorGridlines>
          <c:spPr>
            <a:ln w="3175">
              <a:solidFill/>
            </a:ln>
          </c:spPr>
        </c:majorGridlines>
        <c:delete val="0"/>
        <c:numFmt formatCode="0" sourceLinked="0"/>
        <c:majorTickMark val="none"/>
        <c:minorTickMark val="none"/>
        <c:tickLblPos val="nextTo"/>
        <c:crossAx val="15647659"/>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'C12F23'!$C$10</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'C12F23'!$B$11:$B$45</c:f>
              <c:strCache>
                <c:ptCount val="35"/>
                <c:pt idx="0">
                  <c:v>EU-27</c:v>
                </c:pt>
                <c:pt idx="2">
                  <c:v>Luxembourg</c:v>
                </c:pt>
                <c:pt idx="3">
                  <c:v>Lituanie</c:v>
                </c:pt>
                <c:pt idx="4">
                  <c:v>Italie (1)</c:v>
                </c:pt>
                <c:pt idx="5">
                  <c:v>République tchèque</c:v>
                </c:pt>
                <c:pt idx="6">
                  <c:v>Portugal</c:v>
                </c:pt>
                <c:pt idx="7">
                  <c:v>Royaume-Uni (1)</c:v>
                </c:pt>
                <c:pt idx="8">
                  <c:v>Estonie</c:v>
                </c:pt>
                <c:pt idx="9">
                  <c:v>Autriche</c:v>
                </c:pt>
                <c:pt idx="10">
                  <c:v>Chypre</c:v>
                </c:pt>
                <c:pt idx="11">
                  <c:v>Irlande</c:v>
                </c:pt>
                <c:pt idx="12">
                  <c:v>Finlande</c:v>
                </c:pt>
                <c:pt idx="13">
                  <c:v>Danemark</c:v>
                </c:pt>
                <c:pt idx="14">
                  <c:v>Suède</c:v>
                </c:pt>
                <c:pt idx="15">
                  <c:v>Espagne</c:v>
                </c:pt>
                <c:pt idx="16">
                  <c:v>Pays-Bas (1)</c:v>
                </c:pt>
                <c:pt idx="17">
                  <c:v>Allemagne</c:v>
                </c:pt>
                <c:pt idx="18">
                  <c:v>Grèce</c:v>
                </c:pt>
                <c:pt idx="19">
                  <c:v>Hongrie</c:v>
                </c:pt>
                <c:pt idx="20">
                  <c:v>Slovénie</c:v>
                </c:pt>
                <c:pt idx="21">
                  <c:v>Belgique</c:v>
                </c:pt>
                <c:pt idx="22">
                  <c:v>Slovaquie</c:v>
                </c:pt>
                <c:pt idx="23">
                  <c:v>Malte</c:v>
                </c:pt>
                <c:pt idx="24">
                  <c:v>Lettonie (1)</c:v>
                </c:pt>
                <c:pt idx="25">
                  <c:v>Bulgarie</c:v>
                </c:pt>
                <c:pt idx="26">
                  <c:v>France</c:v>
                </c:pt>
                <c:pt idx="27">
                  <c:v>Pologne</c:v>
                </c:pt>
                <c:pt idx="28">
                  <c:v>Roumanie</c:v>
                </c:pt>
                <c:pt idx="30">
                  <c:v>Islande</c:v>
                </c:pt>
                <c:pt idx="31">
                  <c:v>Norvège</c:v>
                </c:pt>
                <c:pt idx="32">
                  <c:v>Suisse</c:v>
                </c:pt>
                <c:pt idx="33">
                  <c:v>Croatie</c:v>
                </c:pt>
                <c:pt idx="34">
                  <c:v>Turquie (1)</c:v>
                </c:pt>
              </c:strCache>
            </c:strRef>
          </c:cat>
          <c:val>
            <c:numRef>
              <c:f>'C12F23'!$C$11:$C$45</c:f>
              <c:numCache>
                <c:ptCount val="35"/>
                <c:pt idx="0">
                  <c:v>96</c:v>
                </c:pt>
                <c:pt idx="2">
                  <c:v>158</c:v>
                </c:pt>
                <c:pt idx="3">
                  <c:v>127</c:v>
                </c:pt>
                <c:pt idx="4">
                  <c:v>122</c:v>
                </c:pt>
                <c:pt idx="5">
                  <c:v>115</c:v>
                </c:pt>
                <c:pt idx="6">
                  <c:v>111</c:v>
                </c:pt>
                <c:pt idx="7">
                  <c:v>109</c:v>
                </c:pt>
                <c:pt idx="8">
                  <c:v>107</c:v>
                </c:pt>
                <c:pt idx="9">
                  <c:v>106</c:v>
                </c:pt>
                <c:pt idx="10">
                  <c:v>104</c:v>
                </c:pt>
                <c:pt idx="11">
                  <c:v>103</c:v>
                </c:pt>
                <c:pt idx="12">
                  <c:v>103</c:v>
                </c:pt>
                <c:pt idx="13">
                  <c:v>101</c:v>
                </c:pt>
                <c:pt idx="14">
                  <c:v>101</c:v>
                </c:pt>
                <c:pt idx="15">
                  <c:v>99</c:v>
                </c:pt>
                <c:pt idx="16">
                  <c:v>97</c:v>
                </c:pt>
                <c:pt idx="17">
                  <c:v>96</c:v>
                </c:pt>
                <c:pt idx="18">
                  <c:v>93</c:v>
                </c:pt>
                <c:pt idx="19">
                  <c:v>92</c:v>
                </c:pt>
                <c:pt idx="20">
                  <c:v>88</c:v>
                </c:pt>
                <c:pt idx="21">
                  <c:v>84</c:v>
                </c:pt>
                <c:pt idx="22">
                  <c:v>84</c:v>
                </c:pt>
                <c:pt idx="23">
                  <c:v>81</c:v>
                </c:pt>
                <c:pt idx="24">
                  <c:v>81</c:v>
                </c:pt>
                <c:pt idx="25">
                  <c:v>80</c:v>
                </c:pt>
                <c:pt idx="26">
                  <c:v>77</c:v>
                </c:pt>
                <c:pt idx="27">
                  <c:v>76</c:v>
                </c:pt>
                <c:pt idx="28">
                  <c:v>62</c:v>
                </c:pt>
                <c:pt idx="30">
                  <c:v>104</c:v>
                </c:pt>
                <c:pt idx="31">
                  <c:v>103</c:v>
                </c:pt>
                <c:pt idx="32">
                  <c:v>92</c:v>
                </c:pt>
                <c:pt idx="33">
                  <c:v>82</c:v>
                </c:pt>
                <c:pt idx="34">
                  <c:v>61</c:v>
                </c:pt>
              </c:numCache>
            </c:numRef>
          </c:val>
        </c:ser>
        <c:axId val="59500837"/>
        <c:axId val="65745486"/>
      </c:barChart>
      <c:catAx>
        <c:axId val="5950083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5745486"/>
        <c:crosses val="autoZero"/>
        <c:auto val="1"/>
        <c:lblOffset val="0"/>
        <c:tickLblSkip val="1"/>
        <c:noMultiLvlLbl val="0"/>
      </c:catAx>
      <c:valAx>
        <c:axId val="65745486"/>
        <c:scaling>
          <c:orientation val="minMax"/>
          <c:max val="160"/>
          <c:min val="0"/>
        </c:scaling>
        <c:axPos val="l"/>
        <c:majorGridlines>
          <c:spPr>
            <a:ln w="3175">
              <a:solidFill/>
            </a:ln>
          </c:spPr>
        </c:majorGridlines>
        <c:delete val="0"/>
        <c:numFmt formatCode="0" sourceLinked="0"/>
        <c:majorTickMark val="none"/>
        <c:minorTickMark val="none"/>
        <c:tickLblPos val="nextTo"/>
        <c:crossAx val="59500837"/>
        <c:crossesAt val="1"/>
        <c:crossBetween val="between"/>
        <c:dispUnits/>
        <c:majorUnit val="2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'C12F24'!$C$9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'C12F24'!$B$10:$B$40</c:f>
              <c:strCache>
                <c:ptCount val="31"/>
                <c:pt idx="0">
                  <c:v>EU-25</c:v>
                </c:pt>
                <c:pt idx="2">
                  <c:v>Chypre</c:v>
                </c:pt>
                <c:pt idx="3">
                  <c:v>Slovénie</c:v>
                </c:pt>
                <c:pt idx="4">
                  <c:v>Slovaquie</c:v>
                </c:pt>
                <c:pt idx="5">
                  <c:v>Malte</c:v>
                </c:pt>
                <c:pt idx="6">
                  <c:v>Luxembourg</c:v>
                </c:pt>
                <c:pt idx="7">
                  <c:v>Pays-Bas</c:v>
                </c:pt>
                <c:pt idx="8">
                  <c:v>Irlande</c:v>
                </c:pt>
                <c:pt idx="9">
                  <c:v>Estonie</c:v>
                </c:pt>
                <c:pt idx="10">
                  <c:v>Espagne</c:v>
                </c:pt>
                <c:pt idx="11">
                  <c:v>France</c:v>
                </c:pt>
                <c:pt idx="12">
                  <c:v>Portugal</c:v>
                </c:pt>
                <c:pt idx="13">
                  <c:v>Belgique</c:v>
                </c:pt>
                <c:pt idx="14">
                  <c:v>Hongrie</c:v>
                </c:pt>
                <c:pt idx="15">
                  <c:v>Finlande</c:v>
                </c:pt>
                <c:pt idx="16">
                  <c:v>Suède</c:v>
                </c:pt>
                <c:pt idx="17">
                  <c:v>République tchèque</c:v>
                </c:pt>
                <c:pt idx="18">
                  <c:v>Grèce</c:v>
                </c:pt>
                <c:pt idx="19">
                  <c:v>Italie</c:v>
                </c:pt>
                <c:pt idx="20">
                  <c:v>Autriche</c:v>
                </c:pt>
                <c:pt idx="21">
                  <c:v>Allemagne</c:v>
                </c:pt>
                <c:pt idx="22">
                  <c:v>Lituanie</c:v>
                </c:pt>
                <c:pt idx="23">
                  <c:v>Lettonie</c:v>
                </c:pt>
                <c:pt idx="24">
                  <c:v>Pologne</c:v>
                </c:pt>
                <c:pt idx="25">
                  <c:v>Danemark</c:v>
                </c:pt>
                <c:pt idx="26">
                  <c:v>Royaume-Uni</c:v>
                </c:pt>
                <c:pt idx="27">
                  <c:v>Bulgarie (1)</c:v>
                </c:pt>
                <c:pt idx="28">
                  <c:v>Roumanie (1)</c:v>
                </c:pt>
                <c:pt idx="30">
                  <c:v>Norvège (2)</c:v>
                </c:pt>
              </c:strCache>
            </c:strRef>
          </c:cat>
          <c:val>
            <c:numRef>
              <c:f>'C12F24'!$C$10:$C$40</c:f>
              <c:numCache>
                <c:ptCount val="31"/>
                <c:pt idx="0">
                  <c:v>39</c:v>
                </c:pt>
                <c:pt idx="2">
                  <c:v>90</c:v>
                </c:pt>
                <c:pt idx="3">
                  <c:v>71</c:v>
                </c:pt>
                <c:pt idx="4">
                  <c:v>56</c:v>
                </c:pt>
                <c:pt idx="5">
                  <c:v>52</c:v>
                </c:pt>
                <c:pt idx="6">
                  <c:v>51</c:v>
                </c:pt>
                <c:pt idx="7">
                  <c:v>48</c:v>
                </c:pt>
                <c:pt idx="8">
                  <c:v>47</c:v>
                </c:pt>
                <c:pt idx="9">
                  <c:v>46</c:v>
                </c:pt>
                <c:pt idx="10">
                  <c:v>46</c:v>
                </c:pt>
                <c:pt idx="11">
                  <c:v>46</c:v>
                </c:pt>
                <c:pt idx="12">
                  <c:v>46</c:v>
                </c:pt>
                <c:pt idx="13">
                  <c:v>45</c:v>
                </c:pt>
                <c:pt idx="14">
                  <c:v>45</c:v>
                </c:pt>
                <c:pt idx="15">
                  <c:v>45</c:v>
                </c:pt>
                <c:pt idx="16">
                  <c:v>43</c:v>
                </c:pt>
                <c:pt idx="17">
                  <c:v>41</c:v>
                </c:pt>
                <c:pt idx="18">
                  <c:v>41</c:v>
                </c:pt>
                <c:pt idx="19">
                  <c:v>41</c:v>
                </c:pt>
                <c:pt idx="20">
                  <c:v>39</c:v>
                </c:pt>
                <c:pt idx="21">
                  <c:v>37</c:v>
                </c:pt>
                <c:pt idx="22">
                  <c:v>36</c:v>
                </c:pt>
                <c:pt idx="23">
                  <c:v>35</c:v>
                </c:pt>
                <c:pt idx="24">
                  <c:v>34</c:v>
                </c:pt>
                <c:pt idx="25">
                  <c:v>32</c:v>
                </c:pt>
                <c:pt idx="26">
                  <c:v>26</c:v>
                </c:pt>
                <c:pt idx="30">
                  <c:v>57</c:v>
                </c:pt>
              </c:numCache>
            </c:numRef>
          </c:val>
        </c:ser>
        <c:axId val="54838463"/>
        <c:axId val="23784120"/>
      </c:barChart>
      <c:catAx>
        <c:axId val="5483846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3784120"/>
        <c:crosses val="autoZero"/>
        <c:auto val="1"/>
        <c:lblOffset val="0"/>
        <c:tickLblSkip val="1"/>
        <c:noMultiLvlLbl val="0"/>
      </c:catAx>
      <c:valAx>
        <c:axId val="23784120"/>
        <c:scaling>
          <c:orientation val="minMax"/>
          <c:max val="100"/>
          <c:min val="0"/>
        </c:scaling>
        <c:axPos val="l"/>
        <c:majorGridlines>
          <c:spPr>
            <a:ln w="3175">
              <a:solidFill/>
            </a:ln>
          </c:spPr>
        </c:majorGridlines>
        <c:delete val="0"/>
        <c:numFmt formatCode="0" sourceLinked="0"/>
        <c:majorTickMark val="none"/>
        <c:minorTickMark val="none"/>
        <c:tickLblPos val="nextTo"/>
        <c:crossAx val="54838463"/>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25"/>
        </c:manualLayout>
      </c:layout>
      <c:barChart>
        <c:barDir val="col"/>
        <c:grouping val="clustered"/>
        <c:varyColors val="0"/>
        <c:ser>
          <c:idx val="0"/>
          <c:order val="0"/>
          <c:tx>
            <c:strRef>
              <c:f>'C12F25'!$C$9</c:f>
              <c:strCache>
                <c:ptCount val="1"/>
                <c:pt idx="0">
                  <c:v>Appels locaux</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'C12F25'!$B$10:$B$41</c:f>
              <c:strCache>
                <c:ptCount val="32"/>
                <c:pt idx="0">
                  <c:v>EU-25</c:v>
                </c:pt>
                <c:pt idx="2">
                  <c:v>Slovaquie</c:v>
                </c:pt>
                <c:pt idx="3">
                  <c:v>Belgique</c:v>
                </c:pt>
                <c:pt idx="4">
                  <c:v>République tchèque</c:v>
                </c:pt>
                <c:pt idx="5">
                  <c:v>Pologne</c:v>
                </c:pt>
                <c:pt idx="6">
                  <c:v>Autriche</c:v>
                </c:pt>
                <c:pt idx="7">
                  <c:v>Royaume-Uni</c:v>
                </c:pt>
                <c:pt idx="8">
                  <c:v>Hongrie</c:v>
                </c:pt>
                <c:pt idx="9">
                  <c:v>Allemagne</c:v>
                </c:pt>
                <c:pt idx="10">
                  <c:v>Lituanie</c:v>
                </c:pt>
                <c:pt idx="11">
                  <c:v>Danemark</c:v>
                </c:pt>
                <c:pt idx="12">
                  <c:v>Portugal</c:v>
                </c:pt>
                <c:pt idx="13">
                  <c:v>France</c:v>
                </c:pt>
                <c:pt idx="14">
                  <c:v>Lettonie</c:v>
                </c:pt>
                <c:pt idx="15">
                  <c:v>Pays-Bas</c:v>
                </c:pt>
                <c:pt idx="16">
                  <c:v>Grèce</c:v>
                </c:pt>
                <c:pt idx="17">
                  <c:v>Luxembourg (1)</c:v>
                </c:pt>
                <c:pt idx="18">
                  <c:v>Suède</c:v>
                </c:pt>
                <c:pt idx="19">
                  <c:v>Slovénie</c:v>
                </c:pt>
                <c:pt idx="20">
                  <c:v>Malte (1)</c:v>
                </c:pt>
                <c:pt idx="21">
                  <c:v>Finlande</c:v>
                </c:pt>
                <c:pt idx="22">
                  <c:v>Estonie</c:v>
                </c:pt>
                <c:pt idx="23">
                  <c:v>Italie</c:v>
                </c:pt>
                <c:pt idx="24">
                  <c:v>Chypre</c:v>
                </c:pt>
                <c:pt idx="25">
                  <c:v>Espagne</c:v>
                </c:pt>
                <c:pt idx="26">
                  <c:v>Bulgarie (2)</c:v>
                </c:pt>
                <c:pt idx="27">
                  <c:v>Roumanie (2)</c:v>
                </c:pt>
                <c:pt idx="29">
                  <c:v>Norvège (3)</c:v>
                </c:pt>
                <c:pt idx="30">
                  <c:v>Japon</c:v>
                </c:pt>
                <c:pt idx="31">
                  <c:v>États-Unis</c:v>
                </c:pt>
              </c:strCache>
            </c:strRef>
          </c:cat>
          <c:val>
            <c:numRef>
              <c:f>'C12F25'!$C$10:$C$41</c:f>
              <c:numCache>
                <c:ptCount val="32"/>
                <c:pt idx="0">
                  <c:v>0.36</c:v>
                </c:pt>
                <c:pt idx="2">
                  <c:v>0.6</c:v>
                </c:pt>
                <c:pt idx="3">
                  <c:v>0.57</c:v>
                </c:pt>
                <c:pt idx="4">
                  <c:v>0.56</c:v>
                </c:pt>
                <c:pt idx="5">
                  <c:v>0.5</c:v>
                </c:pt>
                <c:pt idx="6">
                  <c:v>0.49</c:v>
                </c:pt>
                <c:pt idx="7">
                  <c:v>0.44</c:v>
                </c:pt>
                <c:pt idx="8">
                  <c:v>0.4</c:v>
                </c:pt>
                <c:pt idx="9">
                  <c:v>0.39</c:v>
                </c:pt>
                <c:pt idx="10">
                  <c:v>0.39</c:v>
                </c:pt>
                <c:pt idx="11">
                  <c:v>0.37</c:v>
                </c:pt>
                <c:pt idx="12">
                  <c:v>0.37</c:v>
                </c:pt>
                <c:pt idx="13">
                  <c:v>0.36</c:v>
                </c:pt>
                <c:pt idx="14">
                  <c:v>0.36</c:v>
                </c:pt>
                <c:pt idx="15">
                  <c:v>0.33</c:v>
                </c:pt>
                <c:pt idx="16">
                  <c:v>0.31</c:v>
                </c:pt>
                <c:pt idx="17">
                  <c:v>0.31</c:v>
                </c:pt>
                <c:pt idx="18">
                  <c:v>0.29</c:v>
                </c:pt>
                <c:pt idx="19">
                  <c:v>0.26</c:v>
                </c:pt>
                <c:pt idx="20">
                  <c:v>0.25</c:v>
                </c:pt>
                <c:pt idx="21">
                  <c:v>0.24</c:v>
                </c:pt>
                <c:pt idx="22">
                  <c:v>0.23</c:v>
                </c:pt>
                <c:pt idx="23">
                  <c:v>0.22</c:v>
                </c:pt>
                <c:pt idx="24">
                  <c:v>0.22</c:v>
                </c:pt>
                <c:pt idx="25">
                  <c:v>0.19</c:v>
                </c:pt>
                <c:pt idx="29">
                  <c:v>0.34</c:v>
                </c:pt>
                <c:pt idx="30">
                  <c:v>0.25</c:v>
                </c:pt>
                <c:pt idx="31">
                  <c:v>0.07</c:v>
                </c:pt>
              </c:numCache>
            </c:numRef>
          </c:val>
        </c:ser>
        <c:ser>
          <c:idx val="1"/>
          <c:order val="1"/>
          <c:tx>
            <c:strRef>
              <c:f>'C12F25'!$D$9</c:f>
              <c:strCache>
                <c:ptCount val="1"/>
                <c:pt idx="0">
                  <c:v>Appels nationaux longue distance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'C12F25'!$B$10:$B$41</c:f>
              <c:strCache>
                <c:ptCount val="32"/>
                <c:pt idx="0">
                  <c:v>EU-25</c:v>
                </c:pt>
                <c:pt idx="2">
                  <c:v>Slovaquie</c:v>
                </c:pt>
                <c:pt idx="3">
                  <c:v>Belgique</c:v>
                </c:pt>
                <c:pt idx="4">
                  <c:v>République tchèque</c:v>
                </c:pt>
                <c:pt idx="5">
                  <c:v>Pologne</c:v>
                </c:pt>
                <c:pt idx="6">
                  <c:v>Autriche</c:v>
                </c:pt>
                <c:pt idx="7">
                  <c:v>Royaume-Uni</c:v>
                </c:pt>
                <c:pt idx="8">
                  <c:v>Hongrie</c:v>
                </c:pt>
                <c:pt idx="9">
                  <c:v>Allemagne</c:v>
                </c:pt>
                <c:pt idx="10">
                  <c:v>Lituanie</c:v>
                </c:pt>
                <c:pt idx="11">
                  <c:v>Danemark</c:v>
                </c:pt>
                <c:pt idx="12">
                  <c:v>Portugal</c:v>
                </c:pt>
                <c:pt idx="13">
                  <c:v>France</c:v>
                </c:pt>
                <c:pt idx="14">
                  <c:v>Lettonie</c:v>
                </c:pt>
                <c:pt idx="15">
                  <c:v>Pays-Bas</c:v>
                </c:pt>
                <c:pt idx="16">
                  <c:v>Grèce</c:v>
                </c:pt>
                <c:pt idx="17">
                  <c:v>Luxembourg (1)</c:v>
                </c:pt>
                <c:pt idx="18">
                  <c:v>Suède</c:v>
                </c:pt>
                <c:pt idx="19">
                  <c:v>Slovénie</c:v>
                </c:pt>
                <c:pt idx="20">
                  <c:v>Malte (1)</c:v>
                </c:pt>
                <c:pt idx="21">
                  <c:v>Finlande</c:v>
                </c:pt>
                <c:pt idx="22">
                  <c:v>Estonie</c:v>
                </c:pt>
                <c:pt idx="23">
                  <c:v>Italie</c:v>
                </c:pt>
                <c:pt idx="24">
                  <c:v>Chypre</c:v>
                </c:pt>
                <c:pt idx="25">
                  <c:v>Espagne</c:v>
                </c:pt>
                <c:pt idx="26">
                  <c:v>Bulgarie (2)</c:v>
                </c:pt>
                <c:pt idx="27">
                  <c:v>Roumanie (2)</c:v>
                </c:pt>
                <c:pt idx="29">
                  <c:v>Norvège (3)</c:v>
                </c:pt>
                <c:pt idx="30">
                  <c:v>Japon</c:v>
                </c:pt>
                <c:pt idx="31">
                  <c:v>États-Unis</c:v>
                </c:pt>
              </c:strCache>
            </c:strRef>
          </c:cat>
          <c:val>
            <c:numRef>
              <c:f>'C12F25'!$D$10:$D$41</c:f>
              <c:numCache>
                <c:ptCount val="32"/>
                <c:pt idx="0">
                  <c:v>0.74</c:v>
                </c:pt>
                <c:pt idx="2">
                  <c:v>1.29</c:v>
                </c:pt>
                <c:pt idx="3">
                  <c:v>0.57</c:v>
                </c:pt>
                <c:pt idx="4">
                  <c:v>0.56</c:v>
                </c:pt>
                <c:pt idx="5">
                  <c:v>1</c:v>
                </c:pt>
                <c:pt idx="6">
                  <c:v>0.59</c:v>
                </c:pt>
                <c:pt idx="7">
                  <c:v>0.44</c:v>
                </c:pt>
                <c:pt idx="8">
                  <c:v>1.04</c:v>
                </c:pt>
                <c:pt idx="9">
                  <c:v>0.49</c:v>
                </c:pt>
                <c:pt idx="10">
                  <c:v>0.79</c:v>
                </c:pt>
                <c:pt idx="11">
                  <c:v>0.37</c:v>
                </c:pt>
                <c:pt idx="12">
                  <c:v>0.65</c:v>
                </c:pt>
                <c:pt idx="13">
                  <c:v>0.89</c:v>
                </c:pt>
                <c:pt idx="14">
                  <c:v>1.03</c:v>
                </c:pt>
                <c:pt idx="15">
                  <c:v>0.49</c:v>
                </c:pt>
                <c:pt idx="16">
                  <c:v>0.74</c:v>
                </c:pt>
                <c:pt idx="18">
                  <c:v>0.29</c:v>
                </c:pt>
                <c:pt idx="19">
                  <c:v>0.26</c:v>
                </c:pt>
                <c:pt idx="21">
                  <c:v>0.94</c:v>
                </c:pt>
                <c:pt idx="22">
                  <c:v>0.23</c:v>
                </c:pt>
                <c:pt idx="23">
                  <c:v>1.15</c:v>
                </c:pt>
                <c:pt idx="24">
                  <c:v>0.22</c:v>
                </c:pt>
                <c:pt idx="25">
                  <c:v>0.85</c:v>
                </c:pt>
                <c:pt idx="29">
                  <c:v>0.34</c:v>
                </c:pt>
                <c:pt idx="30">
                  <c:v>1.02</c:v>
                </c:pt>
                <c:pt idx="31">
                  <c:v>1.03</c:v>
                </c:pt>
              </c:numCache>
            </c:numRef>
          </c:val>
        </c:ser>
        <c:axId val="12730489"/>
        <c:axId val="47465538"/>
      </c:barChart>
      <c:catAx>
        <c:axId val="1273048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7465538"/>
        <c:crosses val="autoZero"/>
        <c:auto val="1"/>
        <c:lblOffset val="0"/>
        <c:tickLblSkip val="1"/>
        <c:noMultiLvlLbl val="0"/>
      </c:catAx>
      <c:valAx>
        <c:axId val="47465538"/>
        <c:scaling>
          <c:orientation val="minMax"/>
          <c:max val="1.5"/>
          <c:min val="0"/>
        </c:scaling>
        <c:axPos val="l"/>
        <c:majorGridlines>
          <c:spPr>
            <a:ln w="3175">
              <a:solidFill/>
            </a:ln>
          </c:spPr>
        </c:majorGridlines>
        <c:delete val="0"/>
        <c:numFmt formatCode="0.0" sourceLinked="0"/>
        <c:majorTickMark val="none"/>
        <c:minorTickMark val="none"/>
        <c:tickLblPos val="nextTo"/>
        <c:crossAx val="12730489"/>
        <c:crossesAt val="1"/>
        <c:crossBetween val="between"/>
        <c:dispUnits/>
        <c:majorUnit val="0.5"/>
      </c:valAx>
      <c:spPr>
        <a:noFill/>
        <a:ln>
          <a:noFill/>
        </a:ln>
      </c:spPr>
    </c:plotArea>
    <c:legend>
      <c:legendPos val="r"/>
      <c:layout>
        <c:manualLayout>
          <c:xMode val="edge"/>
          <c:yMode val="edge"/>
          <c:x val="0.265"/>
          <c:y val="0.9195"/>
          <c:w val="0.4925"/>
          <c:h val="0.07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9625"/>
        </c:manualLayout>
      </c:layout>
      <c:barChart>
        <c:barDir val="col"/>
        <c:grouping val="stacked"/>
        <c:varyColors val="0"/>
        <c:ser>
          <c:idx val="0"/>
          <c:order val="0"/>
          <c:tx>
            <c:strRef>
              <c:f>'C12F3'!$C$9</c:f>
              <c:strCache>
                <c:ptCount val="1"/>
                <c:pt idx="0">
                  <c:v>Secteur des entreprises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'C12F3'!$B$10:$B$44</c:f>
              <c:strCache>
                <c:ptCount val="35"/>
                <c:pt idx="0">
                  <c:v>EU-25 (1)</c:v>
                </c:pt>
                <c:pt idx="1">
                  <c:v>Zone euro (1)</c:v>
                </c:pt>
                <c:pt idx="3">
                  <c:v>Finlande (2)</c:v>
                </c:pt>
                <c:pt idx="4">
                  <c:v>Suède (3)</c:v>
                </c:pt>
                <c:pt idx="5">
                  <c:v>Danemark (4)</c:v>
                </c:pt>
                <c:pt idx="6">
                  <c:v>Luxembourg (5)</c:v>
                </c:pt>
                <c:pt idx="7">
                  <c:v>Autriche (2)</c:v>
                </c:pt>
                <c:pt idx="8">
                  <c:v>Allemagne (6)</c:v>
                </c:pt>
                <c:pt idx="9">
                  <c:v>Belgique (7)</c:v>
                </c:pt>
                <c:pt idx="10">
                  <c:v>France (2)</c:v>
                </c:pt>
                <c:pt idx="11">
                  <c:v>Irlande (8)</c:v>
                </c:pt>
                <c:pt idx="12">
                  <c:v>Espagne (2)</c:v>
                </c:pt>
                <c:pt idx="13">
                  <c:v>Pays-Bas (9)</c:v>
                </c:pt>
                <c:pt idx="14">
                  <c:v>République tchèque</c:v>
                </c:pt>
                <c:pt idx="15">
                  <c:v>Grèce (3)</c:v>
                </c:pt>
                <c:pt idx="16">
                  <c:v>Hongrie</c:v>
                </c:pt>
                <c:pt idx="17">
                  <c:v>Estonie (10)</c:v>
                </c:pt>
                <c:pt idx="18">
                  <c:v>Italie (2)</c:v>
                </c:pt>
                <c:pt idx="19">
                  <c:v>Lituanie</c:v>
                </c:pt>
                <c:pt idx="20">
                  <c:v>Slovénie (11)</c:v>
                </c:pt>
                <c:pt idx="21">
                  <c:v>Malte (10)</c:v>
                </c:pt>
                <c:pt idx="22">
                  <c:v>Slovaquie</c:v>
                </c:pt>
                <c:pt idx="23">
                  <c:v>Lettonie</c:v>
                </c:pt>
                <c:pt idx="24">
                  <c:v>Pologne (2)</c:v>
                </c:pt>
                <c:pt idx="25">
                  <c:v>Portugal (3)</c:v>
                </c:pt>
                <c:pt idx="26">
                  <c:v>Chypre (2)</c:v>
                </c:pt>
                <c:pt idx="27">
                  <c:v>Bulgarie (2)</c:v>
                </c:pt>
                <c:pt idx="28">
                  <c:v>Roumanie (2)</c:v>
                </c:pt>
                <c:pt idx="29">
                  <c:v>Royaume-Uni (12)</c:v>
                </c:pt>
                <c:pt idx="31">
                  <c:v>Islande (13)</c:v>
                </c:pt>
                <c:pt idx="32">
                  <c:v>Norvège (14)</c:v>
                </c:pt>
                <c:pt idx="33">
                  <c:v>Croatie (2)</c:v>
                </c:pt>
                <c:pt idx="34">
                  <c:v>Turquie (15)</c:v>
                </c:pt>
              </c:strCache>
            </c:strRef>
          </c:cat>
          <c:val>
            <c:numRef>
              <c:f>'C12F3'!$C$10:$C$44</c:f>
              <c:numCache>
                <c:ptCount val="35"/>
                <c:pt idx="0">
                  <c:v>0.6</c:v>
                </c:pt>
                <c:pt idx="1">
                  <c:v>0.66</c:v>
                </c:pt>
                <c:pt idx="3">
                  <c:v>1.57</c:v>
                </c:pt>
                <c:pt idx="4">
                  <c:v>1.14</c:v>
                </c:pt>
                <c:pt idx="5">
                  <c:v>1.39</c:v>
                </c:pt>
                <c:pt idx="6">
                  <c:v>1.82</c:v>
                </c:pt>
                <c:pt idx="7">
                  <c:v>0.98</c:v>
                </c:pt>
                <c:pt idx="8">
                  <c:v>0.84</c:v>
                </c:pt>
                <c:pt idx="9">
                  <c:v>0.84</c:v>
                </c:pt>
                <c:pt idx="10">
                  <c:v>0.77</c:v>
                </c:pt>
                <c:pt idx="11">
                  <c:v>0.63</c:v>
                </c:pt>
                <c:pt idx="12">
                  <c:v>0.46</c:v>
                </c:pt>
                <c:pt idx="13">
                  <c:v>0.76</c:v>
                </c:pt>
                <c:pt idx="14">
                  <c:v>0.54</c:v>
                </c:pt>
                <c:pt idx="15">
                  <c:v>0.26</c:v>
                </c:pt>
                <c:pt idx="16">
                  <c:v>0.22</c:v>
                </c:pt>
                <c:pt idx="17">
                  <c:v>0.27</c:v>
                </c:pt>
                <c:pt idx="18">
                  <c:v>0.34</c:v>
                </c:pt>
                <c:pt idx="19">
                  <c:v>0.1</c:v>
                </c:pt>
                <c:pt idx="20">
                  <c:v>0.49</c:v>
                </c:pt>
                <c:pt idx="21">
                  <c:v>0.25</c:v>
                </c:pt>
                <c:pt idx="22">
                  <c:v>0.18</c:v>
                </c:pt>
                <c:pt idx="23">
                  <c:v>0.18</c:v>
                </c:pt>
                <c:pt idx="24">
                  <c:v>0.1</c:v>
                </c:pt>
                <c:pt idx="25">
                  <c:v>0.18</c:v>
                </c:pt>
                <c:pt idx="26">
                  <c:v>0.16</c:v>
                </c:pt>
                <c:pt idx="27">
                  <c:v>0.08</c:v>
                </c:pt>
                <c:pt idx="28">
                  <c:v>0.17</c:v>
                </c:pt>
                <c:pt idx="31">
                  <c:v>1.37</c:v>
                </c:pt>
                <c:pt idx="32">
                  <c:v>1.01</c:v>
                </c:pt>
                <c:pt idx="33">
                  <c:v>0.18</c:v>
                </c:pt>
                <c:pt idx="34">
                  <c:v>0.04</c:v>
                </c:pt>
              </c:numCache>
            </c:numRef>
          </c:val>
        </c:ser>
        <c:ser>
          <c:idx val="1"/>
          <c:order val="1"/>
          <c:tx>
            <c:strRef>
              <c:f>'C12F3'!$D$9</c:f>
              <c:strCache>
                <c:ptCount val="1"/>
                <c:pt idx="0">
                  <c:v>Secteur des administrations publiques</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'C12F3'!$B$10:$B$44</c:f>
              <c:strCache>
                <c:ptCount val="35"/>
                <c:pt idx="0">
                  <c:v>EU-25 (1)</c:v>
                </c:pt>
                <c:pt idx="1">
                  <c:v>Zone euro (1)</c:v>
                </c:pt>
                <c:pt idx="3">
                  <c:v>Finlande (2)</c:v>
                </c:pt>
                <c:pt idx="4">
                  <c:v>Suède (3)</c:v>
                </c:pt>
                <c:pt idx="5">
                  <c:v>Danemark (4)</c:v>
                </c:pt>
                <c:pt idx="6">
                  <c:v>Luxembourg (5)</c:v>
                </c:pt>
                <c:pt idx="7">
                  <c:v>Autriche (2)</c:v>
                </c:pt>
                <c:pt idx="8">
                  <c:v>Allemagne (6)</c:v>
                </c:pt>
                <c:pt idx="9">
                  <c:v>Belgique (7)</c:v>
                </c:pt>
                <c:pt idx="10">
                  <c:v>France (2)</c:v>
                </c:pt>
                <c:pt idx="11">
                  <c:v>Irlande (8)</c:v>
                </c:pt>
                <c:pt idx="12">
                  <c:v>Espagne (2)</c:v>
                </c:pt>
                <c:pt idx="13">
                  <c:v>Pays-Bas (9)</c:v>
                </c:pt>
                <c:pt idx="14">
                  <c:v>République tchèque</c:v>
                </c:pt>
                <c:pt idx="15">
                  <c:v>Grèce (3)</c:v>
                </c:pt>
                <c:pt idx="16">
                  <c:v>Hongrie</c:v>
                </c:pt>
                <c:pt idx="17">
                  <c:v>Estonie (10)</c:v>
                </c:pt>
                <c:pt idx="18">
                  <c:v>Italie (2)</c:v>
                </c:pt>
                <c:pt idx="19">
                  <c:v>Lituanie</c:v>
                </c:pt>
                <c:pt idx="20">
                  <c:v>Slovénie (11)</c:v>
                </c:pt>
                <c:pt idx="21">
                  <c:v>Malte (10)</c:v>
                </c:pt>
                <c:pt idx="22">
                  <c:v>Slovaquie</c:v>
                </c:pt>
                <c:pt idx="23">
                  <c:v>Lettonie</c:v>
                </c:pt>
                <c:pt idx="24">
                  <c:v>Pologne (2)</c:v>
                </c:pt>
                <c:pt idx="25">
                  <c:v>Portugal (3)</c:v>
                </c:pt>
                <c:pt idx="26">
                  <c:v>Chypre (2)</c:v>
                </c:pt>
                <c:pt idx="27">
                  <c:v>Bulgarie (2)</c:v>
                </c:pt>
                <c:pt idx="28">
                  <c:v>Roumanie (2)</c:v>
                </c:pt>
                <c:pt idx="29">
                  <c:v>Royaume-Uni (12)</c:v>
                </c:pt>
                <c:pt idx="31">
                  <c:v>Islande (13)</c:v>
                </c:pt>
                <c:pt idx="32">
                  <c:v>Norvège (14)</c:v>
                </c:pt>
                <c:pt idx="33">
                  <c:v>Croatie (2)</c:v>
                </c:pt>
                <c:pt idx="34">
                  <c:v>Turquie (15)</c:v>
                </c:pt>
              </c:strCache>
            </c:strRef>
          </c:cat>
          <c:val>
            <c:numRef>
              <c:f>'C12F3'!$D$10:$D$44</c:f>
              <c:numCache>
                <c:ptCount val="35"/>
                <c:pt idx="0">
                  <c:v>0.17</c:v>
                </c:pt>
                <c:pt idx="1">
                  <c:v>0.19</c:v>
                </c:pt>
                <c:pt idx="3">
                  <c:v>0.38</c:v>
                </c:pt>
                <c:pt idx="4">
                  <c:v>0.12</c:v>
                </c:pt>
                <c:pt idx="5">
                  <c:v>0.16</c:v>
                </c:pt>
                <c:pt idx="6">
                  <c:v>0.28</c:v>
                </c:pt>
                <c:pt idx="7">
                  <c:v>0.14</c:v>
                </c:pt>
                <c:pt idx="8">
                  <c:v>0.22</c:v>
                </c:pt>
                <c:pt idx="9">
                  <c:v>0.09</c:v>
                </c:pt>
                <c:pt idx="10">
                  <c:v>0.19</c:v>
                </c:pt>
                <c:pt idx="11">
                  <c:v>0.08</c:v>
                </c:pt>
                <c:pt idx="12">
                  <c:v>0.2</c:v>
                </c:pt>
                <c:pt idx="13">
                  <c:v>0.17</c:v>
                </c:pt>
                <c:pt idx="14">
                  <c:v>0.26</c:v>
                </c:pt>
                <c:pt idx="15">
                  <c:v>0.19</c:v>
                </c:pt>
                <c:pt idx="16">
                  <c:v>0.28</c:v>
                </c:pt>
                <c:pt idx="17">
                  <c:v>0.15</c:v>
                </c:pt>
                <c:pt idx="18">
                  <c:v>0.18</c:v>
                </c:pt>
                <c:pt idx="19">
                  <c:v>0.2</c:v>
                </c:pt>
                <c:pt idx="20">
                  <c:v>0.21</c:v>
                </c:pt>
                <c:pt idx="21">
                  <c:v>0.04</c:v>
                </c:pt>
                <c:pt idx="22">
                  <c:v>0.16</c:v>
                </c:pt>
                <c:pt idx="23">
                  <c:v>0.17</c:v>
                </c:pt>
                <c:pt idx="24">
                  <c:v>0.14</c:v>
                </c:pt>
                <c:pt idx="25">
                  <c:v>0.13</c:v>
                </c:pt>
                <c:pt idx="26">
                  <c:v>0.2</c:v>
                </c:pt>
                <c:pt idx="27">
                  <c:v>0.33</c:v>
                </c:pt>
                <c:pt idx="28">
                  <c:v>0.1</c:v>
                </c:pt>
                <c:pt idx="29">
                  <c:v>0.08</c:v>
                </c:pt>
                <c:pt idx="31">
                  <c:v>1.08</c:v>
                </c:pt>
                <c:pt idx="32">
                  <c:v>0.28</c:v>
                </c:pt>
                <c:pt idx="33">
                  <c:v>0.35</c:v>
                </c:pt>
                <c:pt idx="34">
                  <c:v>0.04</c:v>
                </c:pt>
              </c:numCache>
            </c:numRef>
          </c:val>
        </c:ser>
        <c:ser>
          <c:idx val="2"/>
          <c:order val="2"/>
          <c:tx>
            <c:strRef>
              <c:f>'C12F3'!$E$9</c:f>
              <c:strCache>
                <c:ptCount val="1"/>
                <c:pt idx="0">
                  <c:v>Secteur de l'enseignement supérieur</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'C12F3'!$B$10:$B$44</c:f>
              <c:strCache>
                <c:ptCount val="35"/>
                <c:pt idx="0">
                  <c:v>EU-25 (1)</c:v>
                </c:pt>
                <c:pt idx="1">
                  <c:v>Zone euro (1)</c:v>
                </c:pt>
                <c:pt idx="3">
                  <c:v>Finlande (2)</c:v>
                </c:pt>
                <c:pt idx="4">
                  <c:v>Suède (3)</c:v>
                </c:pt>
                <c:pt idx="5">
                  <c:v>Danemark (4)</c:v>
                </c:pt>
                <c:pt idx="6">
                  <c:v>Luxembourg (5)</c:v>
                </c:pt>
                <c:pt idx="7">
                  <c:v>Autriche (2)</c:v>
                </c:pt>
                <c:pt idx="8">
                  <c:v>Allemagne (6)</c:v>
                </c:pt>
                <c:pt idx="9">
                  <c:v>Belgique (7)</c:v>
                </c:pt>
                <c:pt idx="10">
                  <c:v>France (2)</c:v>
                </c:pt>
                <c:pt idx="11">
                  <c:v>Irlande (8)</c:v>
                </c:pt>
                <c:pt idx="12">
                  <c:v>Espagne (2)</c:v>
                </c:pt>
                <c:pt idx="13">
                  <c:v>Pays-Bas (9)</c:v>
                </c:pt>
                <c:pt idx="14">
                  <c:v>République tchèque</c:v>
                </c:pt>
                <c:pt idx="15">
                  <c:v>Grèce (3)</c:v>
                </c:pt>
                <c:pt idx="16">
                  <c:v>Hongrie</c:v>
                </c:pt>
                <c:pt idx="17">
                  <c:v>Estonie (10)</c:v>
                </c:pt>
                <c:pt idx="18">
                  <c:v>Italie (2)</c:v>
                </c:pt>
                <c:pt idx="19">
                  <c:v>Lituanie</c:v>
                </c:pt>
                <c:pt idx="20">
                  <c:v>Slovénie (11)</c:v>
                </c:pt>
                <c:pt idx="21">
                  <c:v>Malte (10)</c:v>
                </c:pt>
                <c:pt idx="22">
                  <c:v>Slovaquie</c:v>
                </c:pt>
                <c:pt idx="23">
                  <c:v>Lettonie</c:v>
                </c:pt>
                <c:pt idx="24">
                  <c:v>Pologne (2)</c:v>
                </c:pt>
                <c:pt idx="25">
                  <c:v>Portugal (3)</c:v>
                </c:pt>
                <c:pt idx="26">
                  <c:v>Chypre (2)</c:v>
                </c:pt>
                <c:pt idx="27">
                  <c:v>Bulgarie (2)</c:v>
                </c:pt>
                <c:pt idx="28">
                  <c:v>Roumanie (2)</c:v>
                </c:pt>
                <c:pt idx="29">
                  <c:v>Royaume-Uni (12)</c:v>
                </c:pt>
                <c:pt idx="31">
                  <c:v>Islande (13)</c:v>
                </c:pt>
                <c:pt idx="32">
                  <c:v>Norvège (14)</c:v>
                </c:pt>
                <c:pt idx="33">
                  <c:v>Croatie (2)</c:v>
                </c:pt>
                <c:pt idx="34">
                  <c:v>Turquie (15)</c:v>
                </c:pt>
              </c:strCache>
            </c:strRef>
          </c:cat>
          <c:val>
            <c:numRef>
              <c:f>'C12F3'!$E$10:$E$44</c:f>
              <c:numCache>
                <c:ptCount val="35"/>
                <c:pt idx="0">
                  <c:v>0.58</c:v>
                </c:pt>
                <c:pt idx="1">
                  <c:v>0.59</c:v>
                </c:pt>
                <c:pt idx="3">
                  <c:v>0.98</c:v>
                </c:pt>
                <c:pt idx="4">
                  <c:v>1.09</c:v>
                </c:pt>
                <c:pt idx="5">
                  <c:v>0.79</c:v>
                </c:pt>
                <c:pt idx="6">
                  <c:v>0.03</c:v>
                </c:pt>
                <c:pt idx="7">
                  <c:v>0.75</c:v>
                </c:pt>
                <c:pt idx="8">
                  <c:v>0.61</c:v>
                </c:pt>
                <c:pt idx="9">
                  <c:v>0.71</c:v>
                </c:pt>
                <c:pt idx="10">
                  <c:v>0.57</c:v>
                </c:pt>
                <c:pt idx="11">
                  <c:v>0.62</c:v>
                </c:pt>
                <c:pt idx="12">
                  <c:v>0.67</c:v>
                </c:pt>
                <c:pt idx="13">
                  <c:v>0.4</c:v>
                </c:pt>
                <c:pt idx="14">
                  <c:v>0.46</c:v>
                </c:pt>
                <c:pt idx="15">
                  <c:v>0.74</c:v>
                </c:pt>
                <c:pt idx="16">
                  <c:v>0.68</c:v>
                </c:pt>
                <c:pt idx="17">
                  <c:v>0.7</c:v>
                </c:pt>
                <c:pt idx="18">
                  <c:v>0.51</c:v>
                </c:pt>
                <c:pt idx="19">
                  <c:v>0.72</c:v>
                </c:pt>
                <c:pt idx="20">
                  <c:v>0.23</c:v>
                </c:pt>
                <c:pt idx="21">
                  <c:v>0.55</c:v>
                </c:pt>
                <c:pt idx="22">
                  <c:v>0.5</c:v>
                </c:pt>
                <c:pt idx="23">
                  <c:v>0.48</c:v>
                </c:pt>
                <c:pt idx="24">
                  <c:v>0.51</c:v>
                </c:pt>
                <c:pt idx="25">
                  <c:v>0.39</c:v>
                </c:pt>
                <c:pt idx="26">
                  <c:v>0.21</c:v>
                </c:pt>
                <c:pt idx="27">
                  <c:v>0.13</c:v>
                </c:pt>
                <c:pt idx="28">
                  <c:v>0.14</c:v>
                </c:pt>
                <c:pt idx="31">
                  <c:v>0.82</c:v>
                </c:pt>
                <c:pt idx="32">
                  <c:v>0.93</c:v>
                </c:pt>
                <c:pt idx="33">
                  <c:v>0.56</c:v>
                </c:pt>
                <c:pt idx="34">
                  <c:v>0.26</c:v>
                </c:pt>
              </c:numCache>
            </c:numRef>
          </c:val>
        </c:ser>
        <c:overlap val="100"/>
        <c:axId val="59364189"/>
        <c:axId val="64515654"/>
      </c:barChart>
      <c:catAx>
        <c:axId val="5936418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4515654"/>
        <c:crosses val="autoZero"/>
        <c:auto val="1"/>
        <c:lblOffset val="0"/>
        <c:tickLblSkip val="1"/>
        <c:noMultiLvlLbl val="0"/>
      </c:catAx>
      <c:valAx>
        <c:axId val="64515654"/>
        <c:scaling>
          <c:orientation val="minMax"/>
          <c:max val="4"/>
          <c:min val="0"/>
        </c:scaling>
        <c:axPos val="l"/>
        <c:majorGridlines>
          <c:spPr>
            <a:ln w="3175">
              <a:solidFill/>
            </a:ln>
          </c:spPr>
        </c:majorGridlines>
        <c:delete val="0"/>
        <c:numFmt formatCode="0" sourceLinked="0"/>
        <c:majorTickMark val="none"/>
        <c:minorTickMark val="none"/>
        <c:tickLblPos val="nextTo"/>
        <c:crossAx val="59364189"/>
        <c:crossesAt val="1"/>
        <c:crossBetween val="between"/>
        <c:dispUnits/>
        <c:majorUnit val="1"/>
        <c:minorUnit val="0.5"/>
      </c:valAx>
      <c:spPr>
        <a:noFill/>
        <a:ln>
          <a:noFill/>
        </a:ln>
      </c:spPr>
    </c:plotArea>
    <c:legend>
      <c:legendPos val="b"/>
      <c:layout>
        <c:manualLayout>
          <c:xMode val="edge"/>
          <c:yMode val="edge"/>
          <c:x val="0.314"/>
          <c:y val="0.80925"/>
          <c:w val="0.386"/>
          <c:h val="0.141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9"/>
        </c:manualLayout>
      </c:layout>
      <c:barChart>
        <c:barDir val="col"/>
        <c:grouping val="stacked"/>
        <c:varyColors val="0"/>
        <c:ser>
          <c:idx val="0"/>
          <c:order val="0"/>
          <c:tx>
            <c:strRef>
              <c:f>'C12F4'!$D$9</c:f>
              <c:strCache>
                <c:ptCount val="1"/>
                <c:pt idx="0">
                  <c:v>Titulaires d'un diplôme d'études supérieures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'C12F4'!$B$10:$B$41</c:f>
              <c:strCache>
                <c:ptCount val="32"/>
                <c:pt idx="0">
                  <c:v>EU-27</c:v>
                </c:pt>
                <c:pt idx="1">
                  <c:v>Zone euro</c:v>
                </c:pt>
                <c:pt idx="3">
                  <c:v>Suède</c:v>
                </c:pt>
                <c:pt idx="4">
                  <c:v>Danemark</c:v>
                </c:pt>
                <c:pt idx="5">
                  <c:v>Luxembourg</c:v>
                </c:pt>
                <c:pt idx="6">
                  <c:v>Pays-Bas</c:v>
                </c:pt>
                <c:pt idx="7">
                  <c:v>Allemagne</c:v>
                </c:pt>
                <c:pt idx="8">
                  <c:v>Finlande</c:v>
                </c:pt>
                <c:pt idx="9">
                  <c:v>Slovénie</c:v>
                </c:pt>
                <c:pt idx="10">
                  <c:v>République tchèque</c:v>
                </c:pt>
                <c:pt idx="11">
                  <c:v>Italie</c:v>
                </c:pt>
                <c:pt idx="12">
                  <c:v>Autriche</c:v>
                </c:pt>
                <c:pt idx="13">
                  <c:v>France</c:v>
                </c:pt>
                <c:pt idx="14">
                  <c:v>Slovaquie</c:v>
                </c:pt>
                <c:pt idx="15">
                  <c:v>Royaume-Uni</c:v>
                </c:pt>
                <c:pt idx="16">
                  <c:v>Malte</c:v>
                </c:pt>
                <c:pt idx="17">
                  <c:v>Pologne</c:v>
                </c:pt>
                <c:pt idx="18">
                  <c:v>Estonie</c:v>
                </c:pt>
                <c:pt idx="19">
                  <c:v>Lettonie</c:v>
                </c:pt>
                <c:pt idx="20">
                  <c:v>Hongrie</c:v>
                </c:pt>
                <c:pt idx="21">
                  <c:v>Chypre</c:v>
                </c:pt>
                <c:pt idx="22">
                  <c:v>Lituanie</c:v>
                </c:pt>
                <c:pt idx="23">
                  <c:v>Espagne</c:v>
                </c:pt>
                <c:pt idx="24">
                  <c:v>Grèce</c:v>
                </c:pt>
                <c:pt idx="25">
                  <c:v>Bulgarie</c:v>
                </c:pt>
                <c:pt idx="26">
                  <c:v>Roumanie</c:v>
                </c:pt>
                <c:pt idx="27">
                  <c:v>Portugal</c:v>
                </c:pt>
                <c:pt idx="28">
                  <c:v>Belgique (2)</c:v>
                </c:pt>
                <c:pt idx="29">
                  <c:v>Irlande (2)</c:v>
                </c:pt>
                <c:pt idx="31">
                  <c:v>Suisse</c:v>
                </c:pt>
              </c:strCache>
            </c:strRef>
          </c:cat>
          <c:val>
            <c:numRef>
              <c:f>'C12F4'!$D$10:$D$41</c:f>
              <c:numCache>
                <c:ptCount val="32"/>
                <c:pt idx="0">
                  <c:v>18.1</c:v>
                </c:pt>
                <c:pt idx="1">
                  <c:v>18.3</c:v>
                </c:pt>
                <c:pt idx="3">
                  <c:v>25.8</c:v>
                </c:pt>
                <c:pt idx="4">
                  <c:v>28.6</c:v>
                </c:pt>
                <c:pt idx="5">
                  <c:v>24.8</c:v>
                </c:pt>
                <c:pt idx="6">
                  <c:v>24.3</c:v>
                </c:pt>
                <c:pt idx="7">
                  <c:v>19.9</c:v>
                </c:pt>
                <c:pt idx="8">
                  <c:v>25.6</c:v>
                </c:pt>
                <c:pt idx="9">
                  <c:v>19.3</c:v>
                </c:pt>
                <c:pt idx="10">
                  <c:v>12.2</c:v>
                </c:pt>
                <c:pt idx="11">
                  <c:v>12.5</c:v>
                </c:pt>
                <c:pt idx="12">
                  <c:v>13.2</c:v>
                </c:pt>
                <c:pt idx="13">
                  <c:v>19.6</c:v>
                </c:pt>
                <c:pt idx="14">
                  <c:v>13.2</c:v>
                </c:pt>
                <c:pt idx="15">
                  <c:v>19.8</c:v>
                </c:pt>
                <c:pt idx="16">
                  <c:v>13.5</c:v>
                </c:pt>
                <c:pt idx="17">
                  <c:v>17</c:v>
                </c:pt>
                <c:pt idx="18">
                  <c:v>19.2</c:v>
                </c:pt>
                <c:pt idx="19">
                  <c:v>15.5</c:v>
                </c:pt>
                <c:pt idx="20">
                  <c:v>15.8</c:v>
                </c:pt>
                <c:pt idx="21">
                  <c:v>20.9</c:v>
                </c:pt>
                <c:pt idx="22">
                  <c:v>18.1</c:v>
                </c:pt>
                <c:pt idx="23">
                  <c:v>20</c:v>
                </c:pt>
                <c:pt idx="24">
                  <c:v>18.5</c:v>
                </c:pt>
                <c:pt idx="25">
                  <c:v>17.2</c:v>
                </c:pt>
                <c:pt idx="26">
                  <c:v>11.6</c:v>
                </c:pt>
                <c:pt idx="27">
                  <c:v>12</c:v>
                </c:pt>
                <c:pt idx="31">
                  <c:v>22.6</c:v>
                </c:pt>
              </c:numCache>
            </c:numRef>
          </c:val>
        </c:ser>
        <c:ser>
          <c:idx val="1"/>
          <c:order val="1"/>
          <c:tx>
            <c:strRef>
              <c:f>'C12F4'!$E$9</c:f>
              <c:strCache>
                <c:ptCount val="1"/>
                <c:pt idx="0">
                  <c:v>Autres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'C12F4'!$B$10:$B$41</c:f>
              <c:strCache>
                <c:ptCount val="32"/>
                <c:pt idx="0">
                  <c:v>EU-27</c:v>
                </c:pt>
                <c:pt idx="1">
                  <c:v>Zone euro</c:v>
                </c:pt>
                <c:pt idx="3">
                  <c:v>Suède</c:v>
                </c:pt>
                <c:pt idx="4">
                  <c:v>Danemark</c:v>
                </c:pt>
                <c:pt idx="5">
                  <c:v>Luxembourg</c:v>
                </c:pt>
                <c:pt idx="6">
                  <c:v>Pays-Bas</c:v>
                </c:pt>
                <c:pt idx="7">
                  <c:v>Allemagne</c:v>
                </c:pt>
                <c:pt idx="8">
                  <c:v>Finlande</c:v>
                </c:pt>
                <c:pt idx="9">
                  <c:v>Slovénie</c:v>
                </c:pt>
                <c:pt idx="10">
                  <c:v>République tchèque</c:v>
                </c:pt>
                <c:pt idx="11">
                  <c:v>Italie</c:v>
                </c:pt>
                <c:pt idx="12">
                  <c:v>Autriche</c:v>
                </c:pt>
                <c:pt idx="13">
                  <c:v>France</c:v>
                </c:pt>
                <c:pt idx="14">
                  <c:v>Slovaquie</c:v>
                </c:pt>
                <c:pt idx="15">
                  <c:v>Royaume-Uni</c:v>
                </c:pt>
                <c:pt idx="16">
                  <c:v>Malte</c:v>
                </c:pt>
                <c:pt idx="17">
                  <c:v>Pologne</c:v>
                </c:pt>
                <c:pt idx="18">
                  <c:v>Estonie</c:v>
                </c:pt>
                <c:pt idx="19">
                  <c:v>Lettonie</c:v>
                </c:pt>
                <c:pt idx="20">
                  <c:v>Hongrie</c:v>
                </c:pt>
                <c:pt idx="21">
                  <c:v>Chypre</c:v>
                </c:pt>
                <c:pt idx="22">
                  <c:v>Lituanie</c:v>
                </c:pt>
                <c:pt idx="23">
                  <c:v>Espagne</c:v>
                </c:pt>
                <c:pt idx="24">
                  <c:v>Grèce</c:v>
                </c:pt>
                <c:pt idx="25">
                  <c:v>Bulgarie</c:v>
                </c:pt>
                <c:pt idx="26">
                  <c:v>Roumanie</c:v>
                </c:pt>
                <c:pt idx="27">
                  <c:v>Portugal</c:v>
                </c:pt>
                <c:pt idx="28">
                  <c:v>Belgique (2)</c:v>
                </c:pt>
                <c:pt idx="29">
                  <c:v>Irlande (2)</c:v>
                </c:pt>
                <c:pt idx="31">
                  <c:v>Suisse</c:v>
                </c:pt>
              </c:strCache>
            </c:strRef>
          </c:cat>
          <c:val>
            <c:numRef>
              <c:f>'C12F4'!$E$10:$E$41</c:f>
              <c:numCache>
                <c:ptCount val="32"/>
                <c:pt idx="0">
                  <c:v>13.1</c:v>
                </c:pt>
                <c:pt idx="1">
                  <c:v>14.3</c:v>
                </c:pt>
                <c:pt idx="3">
                  <c:v>16.4</c:v>
                </c:pt>
                <c:pt idx="4">
                  <c:v>13</c:v>
                </c:pt>
                <c:pt idx="5">
                  <c:v>15.5</c:v>
                </c:pt>
                <c:pt idx="6">
                  <c:v>16</c:v>
                </c:pt>
                <c:pt idx="7">
                  <c:v>18.7</c:v>
                </c:pt>
                <c:pt idx="8">
                  <c:v>11.1</c:v>
                </c:pt>
                <c:pt idx="9">
                  <c:v>14.7</c:v>
                </c:pt>
                <c:pt idx="10">
                  <c:v>21.2</c:v>
                </c:pt>
                <c:pt idx="11">
                  <c:v>19.7</c:v>
                </c:pt>
                <c:pt idx="12">
                  <c:v>18.9</c:v>
                </c:pt>
                <c:pt idx="13">
                  <c:v>12.1</c:v>
                </c:pt>
                <c:pt idx="14">
                  <c:v>17.4</c:v>
                </c:pt>
                <c:pt idx="15">
                  <c:v>9.4</c:v>
                </c:pt>
                <c:pt idx="16">
                  <c:v>14.6</c:v>
                </c:pt>
                <c:pt idx="17">
                  <c:v>10.6</c:v>
                </c:pt>
                <c:pt idx="18">
                  <c:v>8.2</c:v>
                </c:pt>
                <c:pt idx="19">
                  <c:v>11.8</c:v>
                </c:pt>
                <c:pt idx="20">
                  <c:v>11.5</c:v>
                </c:pt>
                <c:pt idx="21">
                  <c:v>6.2</c:v>
                </c:pt>
                <c:pt idx="22">
                  <c:v>8.1</c:v>
                </c:pt>
                <c:pt idx="23">
                  <c:v>5.2</c:v>
                </c:pt>
                <c:pt idx="24">
                  <c:v>5.3</c:v>
                </c:pt>
                <c:pt idx="25">
                  <c:v>5.2</c:v>
                </c:pt>
                <c:pt idx="26">
                  <c:v>8.9</c:v>
                </c:pt>
                <c:pt idx="27">
                  <c:v>7.2</c:v>
                </c:pt>
                <c:pt idx="31">
                  <c:v>18.7</c:v>
                </c:pt>
              </c:numCache>
            </c:numRef>
          </c:val>
        </c:ser>
        <c:overlap val="100"/>
        <c:axId val="43769975"/>
        <c:axId val="58385456"/>
      </c:barChart>
      <c:catAx>
        <c:axId val="4376997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8385456"/>
        <c:crosses val="autoZero"/>
        <c:auto val="1"/>
        <c:lblOffset val="0"/>
        <c:tickLblSkip val="1"/>
        <c:noMultiLvlLbl val="0"/>
      </c:catAx>
      <c:valAx>
        <c:axId val="58385456"/>
        <c:scaling>
          <c:orientation val="minMax"/>
          <c:max val="50"/>
          <c:min val="0"/>
        </c:scaling>
        <c:axPos val="l"/>
        <c:majorGridlines>
          <c:spPr>
            <a:ln w="3175">
              <a:solidFill/>
            </a:ln>
          </c:spPr>
        </c:majorGridlines>
        <c:delete val="0"/>
        <c:numFmt formatCode="0" sourceLinked="0"/>
        <c:majorTickMark val="none"/>
        <c:minorTickMark val="none"/>
        <c:tickLblPos val="nextTo"/>
        <c:crossAx val="43769975"/>
        <c:crossesAt val="1"/>
        <c:crossBetween val="between"/>
        <c:dispUnits/>
        <c:majorUnit val="10"/>
        <c:minorUnit val="0.5"/>
      </c:valAx>
      <c:spPr>
        <a:noFill/>
        <a:ln>
          <a:noFill/>
        </a:ln>
      </c:spPr>
    </c:plotArea>
    <c:legend>
      <c:legendPos val="b"/>
      <c:layout>
        <c:manualLayout>
          <c:xMode val="edge"/>
          <c:yMode val="edge"/>
          <c:x val="0.347"/>
          <c:y val="0.8865"/>
          <c:w val="0.37725"/>
          <c:h val="0.113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55"/>
        </c:manualLayout>
      </c:layout>
      <c:barChart>
        <c:barDir val="col"/>
        <c:grouping val="clustered"/>
        <c:varyColors val="0"/>
        <c:ser>
          <c:idx val="0"/>
          <c:order val="0"/>
          <c:tx>
            <c:strRef>
              <c:f>'C12F6'!$C$9</c:f>
              <c:strCache>
                <c:ptCount val="1"/>
                <c:pt idx="0">
                  <c:v>2000</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'C12F6'!$B$10:$B$41</c:f>
              <c:strCache>
                <c:ptCount val="32"/>
                <c:pt idx="0">
                  <c:v>EU-27</c:v>
                </c:pt>
                <c:pt idx="2">
                  <c:v>Allemagne</c:v>
                </c:pt>
                <c:pt idx="3">
                  <c:v>Autriche</c:v>
                </c:pt>
                <c:pt idx="4">
                  <c:v>Luxembourg</c:v>
                </c:pt>
                <c:pt idx="5">
                  <c:v>Irlande</c:v>
                </c:pt>
                <c:pt idx="6">
                  <c:v>Danemark</c:v>
                </c:pt>
                <c:pt idx="7">
                  <c:v>Belgique</c:v>
                </c:pt>
                <c:pt idx="8">
                  <c:v>Suède</c:v>
                </c:pt>
                <c:pt idx="9">
                  <c:v>Estonie</c:v>
                </c:pt>
                <c:pt idx="10">
                  <c:v>Chypre</c:v>
                </c:pt>
                <c:pt idx="11">
                  <c:v>Finlande</c:v>
                </c:pt>
                <c:pt idx="12">
                  <c:v>Royaume-Uni</c:v>
                </c:pt>
                <c:pt idx="13">
                  <c:v>Portugal</c:v>
                </c:pt>
                <c:pt idx="14">
                  <c:v>République tchèque</c:v>
                </c:pt>
                <c:pt idx="15">
                  <c:v>Italie</c:v>
                </c:pt>
                <c:pt idx="16">
                  <c:v>Grèce</c:v>
                </c:pt>
                <c:pt idx="17">
                  <c:v>Espagne</c:v>
                </c:pt>
                <c:pt idx="18">
                  <c:v>Pays-Bas</c:v>
                </c:pt>
                <c:pt idx="19">
                  <c:v>France</c:v>
                </c:pt>
                <c:pt idx="20">
                  <c:v>Lituanie</c:v>
                </c:pt>
                <c:pt idx="21">
                  <c:v>Slovénie</c:v>
                </c:pt>
                <c:pt idx="22">
                  <c:v>Pologne</c:v>
                </c:pt>
                <c:pt idx="23">
                  <c:v>Slovaquie</c:v>
                </c:pt>
                <c:pt idx="24">
                  <c:v>Hongrie</c:v>
                </c:pt>
                <c:pt idx="25">
                  <c:v>Malte</c:v>
                </c:pt>
                <c:pt idx="26">
                  <c:v>Roumanie</c:v>
                </c:pt>
                <c:pt idx="27">
                  <c:v>Lettonie</c:v>
                </c:pt>
                <c:pt idx="28">
                  <c:v>Bulgarie</c:v>
                </c:pt>
                <c:pt idx="30">
                  <c:v>Islande</c:v>
                </c:pt>
                <c:pt idx="31">
                  <c:v>Norvège</c:v>
                </c:pt>
              </c:strCache>
            </c:strRef>
          </c:cat>
          <c:val>
            <c:numRef>
              <c:f>'C12F6'!$C$10:$C$41</c:f>
              <c:numCache>
                <c:ptCount val="32"/>
                <c:pt idx="0">
                  <c:v>39</c:v>
                </c:pt>
                <c:pt idx="2">
                  <c:v>60.9</c:v>
                </c:pt>
                <c:pt idx="3">
                  <c:v>48.82</c:v>
                </c:pt>
                <c:pt idx="4">
                  <c:v>48.33</c:v>
                </c:pt>
                <c:pt idx="5">
                  <c:v>65.23</c:v>
                </c:pt>
                <c:pt idx="6">
                  <c:v>44.33</c:v>
                </c:pt>
                <c:pt idx="7">
                  <c:v>50.1</c:v>
                </c:pt>
                <c:pt idx="8">
                  <c:v>46.77</c:v>
                </c:pt>
                <c:pt idx="9">
                  <c:v>35.74</c:v>
                </c:pt>
                <c:pt idx="10">
                  <c:v>48.42</c:v>
                </c:pt>
                <c:pt idx="11">
                  <c:v>44.81</c:v>
                </c:pt>
                <c:pt idx="12">
                  <c:v>35.78</c:v>
                </c:pt>
                <c:pt idx="13">
                  <c:v>46.37</c:v>
                </c:pt>
                <c:pt idx="14">
                  <c:v>30.31</c:v>
                </c:pt>
                <c:pt idx="15">
                  <c:v>36.31</c:v>
                </c:pt>
                <c:pt idx="16">
                  <c:v>28.11</c:v>
                </c:pt>
                <c:pt idx="17">
                  <c:v>32.62</c:v>
                </c:pt>
                <c:pt idx="18">
                  <c:v>45.32</c:v>
                </c:pt>
                <c:pt idx="19">
                  <c:v>40.79</c:v>
                </c:pt>
                <c:pt idx="20">
                  <c:v>27.99</c:v>
                </c:pt>
                <c:pt idx="21">
                  <c:v>21.08</c:v>
                </c:pt>
                <c:pt idx="22">
                  <c:v>17.32</c:v>
                </c:pt>
                <c:pt idx="23">
                  <c:v>19.47</c:v>
                </c:pt>
                <c:pt idx="24">
                  <c:v>23.33</c:v>
                </c:pt>
                <c:pt idx="25">
                  <c:v>17.81</c:v>
                </c:pt>
                <c:pt idx="26">
                  <c:v>17.02</c:v>
                </c:pt>
                <c:pt idx="27">
                  <c:v>19.26</c:v>
                </c:pt>
                <c:pt idx="28">
                  <c:v>11.38</c:v>
                </c:pt>
                <c:pt idx="30">
                  <c:v>55.13</c:v>
                </c:pt>
                <c:pt idx="31">
                  <c:v>36.37</c:v>
                </c:pt>
              </c:numCache>
            </c:numRef>
          </c:val>
        </c:ser>
        <c:ser>
          <c:idx val="1"/>
          <c:order val="1"/>
          <c:tx>
            <c:strRef>
              <c:f>'C12F6'!$D$9</c:f>
              <c:strCache>
                <c:ptCount val="1"/>
                <c:pt idx="0">
                  <c:v>2004</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'C12F6'!$B$10:$B$41</c:f>
              <c:strCache>
                <c:ptCount val="32"/>
                <c:pt idx="0">
                  <c:v>EU-27</c:v>
                </c:pt>
                <c:pt idx="2">
                  <c:v>Allemagne</c:v>
                </c:pt>
                <c:pt idx="3">
                  <c:v>Autriche</c:v>
                </c:pt>
                <c:pt idx="4">
                  <c:v>Luxembourg</c:v>
                </c:pt>
                <c:pt idx="5">
                  <c:v>Irlande</c:v>
                </c:pt>
                <c:pt idx="6">
                  <c:v>Danemark</c:v>
                </c:pt>
                <c:pt idx="7">
                  <c:v>Belgique</c:v>
                </c:pt>
                <c:pt idx="8">
                  <c:v>Suède</c:v>
                </c:pt>
                <c:pt idx="9">
                  <c:v>Estonie</c:v>
                </c:pt>
                <c:pt idx="10">
                  <c:v>Chypre</c:v>
                </c:pt>
                <c:pt idx="11">
                  <c:v>Finlande</c:v>
                </c:pt>
                <c:pt idx="12">
                  <c:v>Royaume-Uni</c:v>
                </c:pt>
                <c:pt idx="13">
                  <c:v>Portugal</c:v>
                </c:pt>
                <c:pt idx="14">
                  <c:v>République tchèque</c:v>
                </c:pt>
                <c:pt idx="15">
                  <c:v>Italie</c:v>
                </c:pt>
                <c:pt idx="16">
                  <c:v>Grèce</c:v>
                </c:pt>
                <c:pt idx="17">
                  <c:v>Espagne</c:v>
                </c:pt>
                <c:pt idx="18">
                  <c:v>Pays-Bas</c:v>
                </c:pt>
                <c:pt idx="19">
                  <c:v>France</c:v>
                </c:pt>
                <c:pt idx="20">
                  <c:v>Lituanie</c:v>
                </c:pt>
                <c:pt idx="21">
                  <c:v>Slovénie</c:v>
                </c:pt>
                <c:pt idx="22">
                  <c:v>Pologne</c:v>
                </c:pt>
                <c:pt idx="23">
                  <c:v>Slovaquie</c:v>
                </c:pt>
                <c:pt idx="24">
                  <c:v>Hongrie</c:v>
                </c:pt>
                <c:pt idx="25">
                  <c:v>Malte</c:v>
                </c:pt>
                <c:pt idx="26">
                  <c:v>Roumanie</c:v>
                </c:pt>
                <c:pt idx="27">
                  <c:v>Lettonie</c:v>
                </c:pt>
                <c:pt idx="28">
                  <c:v>Bulgarie</c:v>
                </c:pt>
                <c:pt idx="30">
                  <c:v>Islande</c:v>
                </c:pt>
                <c:pt idx="31">
                  <c:v>Norvège</c:v>
                </c:pt>
              </c:strCache>
            </c:strRef>
          </c:cat>
          <c:val>
            <c:numRef>
              <c:f>'C12F6'!$D$10:$D$41</c:f>
              <c:numCache>
                <c:ptCount val="32"/>
                <c:pt idx="0">
                  <c:v>40</c:v>
                </c:pt>
                <c:pt idx="2">
                  <c:v>65.12</c:v>
                </c:pt>
                <c:pt idx="3">
                  <c:v>52.48</c:v>
                </c:pt>
                <c:pt idx="4">
                  <c:v>52.23</c:v>
                </c:pt>
                <c:pt idx="5">
                  <c:v>52.16</c:v>
                </c:pt>
                <c:pt idx="6">
                  <c:v>51.97</c:v>
                </c:pt>
                <c:pt idx="7">
                  <c:v>51.3</c:v>
                </c:pt>
                <c:pt idx="8">
                  <c:v>49.96</c:v>
                </c:pt>
                <c:pt idx="9">
                  <c:v>48.67</c:v>
                </c:pt>
                <c:pt idx="10">
                  <c:v>46.11</c:v>
                </c:pt>
                <c:pt idx="11">
                  <c:v>43.29</c:v>
                </c:pt>
                <c:pt idx="12">
                  <c:v>43</c:v>
                </c:pt>
                <c:pt idx="13">
                  <c:v>40.88</c:v>
                </c:pt>
                <c:pt idx="14">
                  <c:v>38.34</c:v>
                </c:pt>
                <c:pt idx="15">
                  <c:v>36.33</c:v>
                </c:pt>
                <c:pt idx="16">
                  <c:v>35.84</c:v>
                </c:pt>
                <c:pt idx="17">
                  <c:v>34.73</c:v>
                </c:pt>
                <c:pt idx="18">
                  <c:v>34.25</c:v>
                </c:pt>
                <c:pt idx="19">
                  <c:v>32.55</c:v>
                </c:pt>
                <c:pt idx="20">
                  <c:v>28.5</c:v>
                </c:pt>
                <c:pt idx="21">
                  <c:v>26.87</c:v>
                </c:pt>
                <c:pt idx="22">
                  <c:v>24.75</c:v>
                </c:pt>
                <c:pt idx="23">
                  <c:v>22.87</c:v>
                </c:pt>
                <c:pt idx="24">
                  <c:v>20.84</c:v>
                </c:pt>
                <c:pt idx="25">
                  <c:v>20.72</c:v>
                </c:pt>
                <c:pt idx="26">
                  <c:v>19.52</c:v>
                </c:pt>
                <c:pt idx="27">
                  <c:v>17.5</c:v>
                </c:pt>
                <c:pt idx="28">
                  <c:v>16.1</c:v>
                </c:pt>
                <c:pt idx="30">
                  <c:v>51.99</c:v>
                </c:pt>
                <c:pt idx="31">
                  <c:v>37.01</c:v>
                </c:pt>
              </c:numCache>
            </c:numRef>
          </c:val>
        </c:ser>
        <c:axId val="55707057"/>
        <c:axId val="31601466"/>
      </c:barChart>
      <c:catAx>
        <c:axId val="5570705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1601466"/>
        <c:crosses val="autoZero"/>
        <c:auto val="1"/>
        <c:lblOffset val="0"/>
        <c:tickLblSkip val="1"/>
        <c:noMultiLvlLbl val="0"/>
      </c:catAx>
      <c:valAx>
        <c:axId val="31601466"/>
        <c:scaling>
          <c:orientation val="minMax"/>
          <c:max val="100"/>
          <c:min val="0"/>
        </c:scaling>
        <c:axPos val="l"/>
        <c:majorGridlines>
          <c:spPr>
            <a:ln w="3175">
              <a:solidFill/>
            </a:ln>
          </c:spPr>
        </c:majorGridlines>
        <c:delete val="0"/>
        <c:numFmt formatCode="0" sourceLinked="0"/>
        <c:majorTickMark val="none"/>
        <c:minorTickMark val="none"/>
        <c:tickLblPos val="nextTo"/>
        <c:crossAx val="55707057"/>
        <c:crossesAt val="1"/>
        <c:crossBetween val="between"/>
        <c:dispUnits/>
        <c:majorUnit val="25"/>
        <c:minorUnit val="0.5"/>
      </c:valAx>
      <c:spPr>
        <a:noFill/>
        <a:ln>
          <a:noFill/>
        </a:ln>
      </c:spPr>
    </c:plotArea>
    <c:legend>
      <c:legendPos val="r"/>
      <c:layout>
        <c:manualLayout>
          <c:xMode val="edge"/>
          <c:yMode val="edge"/>
          <c:x val="0.33625"/>
          <c:y val="0.846"/>
          <c:w val="0.3185"/>
          <c:h val="0.1442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525"/>
        </c:manualLayout>
      </c:layout>
      <c:barChart>
        <c:barDir val="col"/>
        <c:grouping val="clustered"/>
        <c:varyColors val="0"/>
        <c:ser>
          <c:idx val="0"/>
          <c:order val="0"/>
          <c:tx>
            <c:strRef>
              <c:f>'C12F7'!$C$9</c:f>
              <c:strCache>
                <c:ptCount val="1"/>
                <c:pt idx="0">
                  <c:v>2000</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'C12F7'!$B$10:$B$39</c:f>
              <c:strCache>
                <c:ptCount val="30"/>
                <c:pt idx="0">
                  <c:v>Bulgarie (1)</c:v>
                </c:pt>
                <c:pt idx="1">
                  <c:v>Malte (1)</c:v>
                </c:pt>
                <c:pt idx="2">
                  <c:v>Slovaquie (1)</c:v>
                </c:pt>
                <c:pt idx="3">
                  <c:v>Roumanie (1)</c:v>
                </c:pt>
                <c:pt idx="4">
                  <c:v>Pologne (1)</c:v>
                </c:pt>
                <c:pt idx="5">
                  <c:v>Slovénie (1)</c:v>
                </c:pt>
                <c:pt idx="6">
                  <c:v>Finlande</c:v>
                </c:pt>
                <c:pt idx="7">
                  <c:v>République tchèque (1)</c:v>
                </c:pt>
                <c:pt idx="8">
                  <c:v>Suède (1)</c:v>
                </c:pt>
                <c:pt idx="9">
                  <c:v>Italie</c:v>
                </c:pt>
                <c:pt idx="10">
                  <c:v>Grèce</c:v>
                </c:pt>
                <c:pt idx="11">
                  <c:v>France</c:v>
                </c:pt>
                <c:pt idx="12">
                  <c:v>Luxembourg </c:v>
                </c:pt>
                <c:pt idx="13">
                  <c:v>Royaume-Uni (1)</c:v>
                </c:pt>
                <c:pt idx="14">
                  <c:v>Allemagne </c:v>
                </c:pt>
                <c:pt idx="15">
                  <c:v>Lettonie (1)</c:v>
                </c:pt>
                <c:pt idx="16">
                  <c:v>Hongrie (1)</c:v>
                </c:pt>
                <c:pt idx="17">
                  <c:v>Irlande (1)</c:v>
                </c:pt>
                <c:pt idx="18">
                  <c:v>Danemark</c:v>
                </c:pt>
                <c:pt idx="19">
                  <c:v>Lituanie (1)</c:v>
                </c:pt>
                <c:pt idx="20">
                  <c:v>Autriche</c:v>
                </c:pt>
                <c:pt idx="21">
                  <c:v>Estonie (1)</c:v>
                </c:pt>
                <c:pt idx="22">
                  <c:v>Belgique</c:v>
                </c:pt>
                <c:pt idx="23">
                  <c:v>Portugal</c:v>
                </c:pt>
                <c:pt idx="24">
                  <c:v>Pays-Bas</c:v>
                </c:pt>
                <c:pt idx="25">
                  <c:v>Espagne</c:v>
                </c:pt>
                <c:pt idx="26">
                  <c:v>Chypre (1)</c:v>
                </c:pt>
                <c:pt idx="28">
                  <c:v>Islande</c:v>
                </c:pt>
                <c:pt idx="29">
                  <c:v>Norvège</c:v>
                </c:pt>
              </c:strCache>
            </c:strRef>
          </c:cat>
          <c:val>
            <c:numRef>
              <c:f>'C12F7'!$C$10:$C$39</c:f>
              <c:numCache>
                <c:ptCount val="30"/>
                <c:pt idx="6">
                  <c:v>21.24</c:v>
                </c:pt>
                <c:pt idx="9">
                  <c:v>14.85</c:v>
                </c:pt>
                <c:pt idx="10">
                  <c:v>7.21</c:v>
                </c:pt>
                <c:pt idx="11">
                  <c:v>7.78</c:v>
                </c:pt>
                <c:pt idx="12">
                  <c:v>2.83</c:v>
                </c:pt>
                <c:pt idx="14">
                  <c:v>7.32</c:v>
                </c:pt>
                <c:pt idx="18">
                  <c:v>10.04</c:v>
                </c:pt>
                <c:pt idx="20">
                  <c:v>6.18</c:v>
                </c:pt>
                <c:pt idx="22">
                  <c:v>7.03</c:v>
                </c:pt>
                <c:pt idx="23">
                  <c:v>14.21</c:v>
                </c:pt>
                <c:pt idx="24">
                  <c:v>4.26</c:v>
                </c:pt>
                <c:pt idx="25">
                  <c:v>12.36</c:v>
                </c:pt>
                <c:pt idx="28">
                  <c:v>1.16</c:v>
                </c:pt>
                <c:pt idx="29">
                  <c:v>2.82</c:v>
                </c:pt>
              </c:numCache>
            </c:numRef>
          </c:val>
        </c:ser>
        <c:ser>
          <c:idx val="1"/>
          <c:order val="1"/>
          <c:tx>
            <c:strRef>
              <c:f>'C12F7'!$D$9</c:f>
              <c:strCache>
                <c:ptCount val="1"/>
                <c:pt idx="0">
                  <c:v>2004</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'C12F7'!$B$10:$B$39</c:f>
              <c:strCache>
                <c:ptCount val="30"/>
                <c:pt idx="0">
                  <c:v>Bulgarie (1)</c:v>
                </c:pt>
                <c:pt idx="1">
                  <c:v>Malte (1)</c:v>
                </c:pt>
                <c:pt idx="2">
                  <c:v>Slovaquie (1)</c:v>
                </c:pt>
                <c:pt idx="3">
                  <c:v>Roumanie (1)</c:v>
                </c:pt>
                <c:pt idx="4">
                  <c:v>Pologne (1)</c:v>
                </c:pt>
                <c:pt idx="5">
                  <c:v>Slovénie (1)</c:v>
                </c:pt>
                <c:pt idx="6">
                  <c:v>Finlande</c:v>
                </c:pt>
                <c:pt idx="7">
                  <c:v>République tchèque (1)</c:v>
                </c:pt>
                <c:pt idx="8">
                  <c:v>Suède (1)</c:v>
                </c:pt>
                <c:pt idx="9">
                  <c:v>Italie</c:v>
                </c:pt>
                <c:pt idx="10">
                  <c:v>Grèce</c:v>
                </c:pt>
                <c:pt idx="11">
                  <c:v>France</c:v>
                </c:pt>
                <c:pt idx="12">
                  <c:v>Luxembourg </c:v>
                </c:pt>
                <c:pt idx="13">
                  <c:v>Royaume-Uni (1)</c:v>
                </c:pt>
                <c:pt idx="14">
                  <c:v>Allemagne </c:v>
                </c:pt>
                <c:pt idx="15">
                  <c:v>Lettonie (1)</c:v>
                </c:pt>
                <c:pt idx="16">
                  <c:v>Hongrie (1)</c:v>
                </c:pt>
                <c:pt idx="17">
                  <c:v>Irlande (1)</c:v>
                </c:pt>
                <c:pt idx="18">
                  <c:v>Danemark</c:v>
                </c:pt>
                <c:pt idx="19">
                  <c:v>Lituanie (1)</c:v>
                </c:pt>
                <c:pt idx="20">
                  <c:v>Autriche</c:v>
                </c:pt>
                <c:pt idx="21">
                  <c:v>Estonie (1)</c:v>
                </c:pt>
                <c:pt idx="22">
                  <c:v>Belgique</c:v>
                </c:pt>
                <c:pt idx="23">
                  <c:v>Portugal</c:v>
                </c:pt>
                <c:pt idx="24">
                  <c:v>Pays-Bas</c:v>
                </c:pt>
                <c:pt idx="25">
                  <c:v>Espagne</c:v>
                </c:pt>
                <c:pt idx="26">
                  <c:v>Chypre (1)</c:v>
                </c:pt>
                <c:pt idx="28">
                  <c:v>Islande</c:v>
                </c:pt>
                <c:pt idx="29">
                  <c:v>Norvège</c:v>
                </c:pt>
              </c:strCache>
            </c:strRef>
          </c:cat>
          <c:val>
            <c:numRef>
              <c:f>'C12F7'!$D$10:$D$39</c:f>
              <c:numCache>
                <c:ptCount val="30"/>
                <c:pt idx="0">
                  <c:v>24.454406356306457</c:v>
                </c:pt>
                <c:pt idx="1">
                  <c:v>22.026131153951475</c:v>
                </c:pt>
                <c:pt idx="2">
                  <c:v>21.126377449735493</c:v>
                </c:pt>
                <c:pt idx="3">
                  <c:v>15.719403494114475</c:v>
                </c:pt>
                <c:pt idx="4">
                  <c:v>13.182287617722452</c:v>
                </c:pt>
                <c:pt idx="5">
                  <c:v>13.003526358953838</c:v>
                </c:pt>
                <c:pt idx="6">
                  <c:v>12.549189311183518</c:v>
                </c:pt>
                <c:pt idx="7">
                  <c:v>12.381608516847276</c:v>
                </c:pt>
                <c:pt idx="8">
                  <c:v>11.12874108500089</c:v>
                </c:pt>
                <c:pt idx="9">
                  <c:v>9.684517362247398</c:v>
                </c:pt>
                <c:pt idx="10">
                  <c:v>9.551585283987635</c:v>
                </c:pt>
                <c:pt idx="11">
                  <c:v>9.006954565336972</c:v>
                </c:pt>
                <c:pt idx="12">
                  <c:v>8.806183240825497</c:v>
                </c:pt>
                <c:pt idx="13">
                  <c:v>8.670882712901767</c:v>
                </c:pt>
                <c:pt idx="14">
                  <c:v>8.454601644441674</c:v>
                </c:pt>
                <c:pt idx="15">
                  <c:v>8.393390980602641</c:v>
                </c:pt>
                <c:pt idx="16">
                  <c:v>8.382891282472341</c:v>
                </c:pt>
                <c:pt idx="17">
                  <c:v>8.116014011551455</c:v>
                </c:pt>
                <c:pt idx="18">
                  <c:v>7.629921969056312</c:v>
                </c:pt>
                <c:pt idx="19">
                  <c:v>7.035311278441743</c:v>
                </c:pt>
                <c:pt idx="20">
                  <c:v>6.957490406080116</c:v>
                </c:pt>
                <c:pt idx="21">
                  <c:v>6.6858383550611915</c:v>
                </c:pt>
                <c:pt idx="22">
                  <c:v>6.5618180524634635</c:v>
                </c:pt>
                <c:pt idx="23">
                  <c:v>6.507135938557071</c:v>
                </c:pt>
                <c:pt idx="24">
                  <c:v>6.3393217656659715</c:v>
                </c:pt>
                <c:pt idx="25">
                  <c:v>6.026386027618935</c:v>
                </c:pt>
                <c:pt idx="26">
                  <c:v>2.6333701932515234</c:v>
                </c:pt>
                <c:pt idx="28">
                  <c:v>7.161697149128958</c:v>
                </c:pt>
                <c:pt idx="29">
                  <c:v>3.691773662186145</c:v>
                </c:pt>
              </c:numCache>
            </c:numRef>
          </c:val>
        </c:ser>
        <c:axId val="15977739"/>
        <c:axId val="9581924"/>
      </c:barChart>
      <c:catAx>
        <c:axId val="1597773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9581924"/>
        <c:crosses val="autoZero"/>
        <c:auto val="1"/>
        <c:lblOffset val="0"/>
        <c:tickLblSkip val="1"/>
        <c:noMultiLvlLbl val="0"/>
      </c:catAx>
      <c:valAx>
        <c:axId val="9581924"/>
        <c:scaling>
          <c:orientation val="minMax"/>
          <c:max val="30"/>
          <c:min val="0"/>
        </c:scaling>
        <c:axPos val="l"/>
        <c:majorGridlines>
          <c:spPr>
            <a:ln w="3175">
              <a:solidFill/>
            </a:ln>
          </c:spPr>
        </c:majorGridlines>
        <c:delete val="0"/>
        <c:numFmt formatCode="0" sourceLinked="0"/>
        <c:majorTickMark val="none"/>
        <c:minorTickMark val="none"/>
        <c:tickLblPos val="nextTo"/>
        <c:crossAx val="15977739"/>
        <c:crossesAt val="1"/>
        <c:crossBetween val="between"/>
        <c:dispUnits/>
        <c:majorUnit val="10"/>
        <c:minorUnit val="0.5"/>
      </c:valAx>
      <c:spPr>
        <a:noFill/>
        <a:ln>
          <a:noFill/>
        </a:ln>
      </c:spPr>
    </c:plotArea>
    <c:legend>
      <c:legendPos val="r"/>
      <c:layout>
        <c:manualLayout>
          <c:xMode val="edge"/>
          <c:yMode val="edge"/>
          <c:x val="0.31625"/>
          <c:y val="0.8465"/>
          <c:w val="0.37775"/>
          <c:h val="0.143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46"/>
          <c:w val="0.95675"/>
          <c:h val="0.954"/>
        </c:manualLayout>
      </c:layout>
      <c:barChart>
        <c:barDir val="col"/>
        <c:grouping val="clustered"/>
        <c:varyColors val="0"/>
        <c:ser>
          <c:idx val="0"/>
          <c:order val="0"/>
          <c:tx>
            <c:strRef>
              <c:f>'C12F8'!$C$9</c:f>
              <c:strCache>
                <c:ptCount val="1"/>
                <c:pt idx="0">
                  <c:v>2003</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'C12F8'!$B$55:$B$94</c:f>
              <c:strCache>
                <c:ptCount val="40"/>
                <c:pt idx="0">
                  <c:v>EU-27</c:v>
                </c:pt>
                <c:pt idx="1">
                  <c:v>Zone euro</c:v>
                </c:pt>
                <c:pt idx="3">
                  <c:v>Allemagne</c:v>
                </c:pt>
                <c:pt idx="4">
                  <c:v>Finlande</c:v>
                </c:pt>
                <c:pt idx="5">
                  <c:v>Suède</c:v>
                </c:pt>
                <c:pt idx="6">
                  <c:v>Pays-Bas</c:v>
                </c:pt>
                <c:pt idx="7">
                  <c:v>Danemark</c:v>
                </c:pt>
                <c:pt idx="8">
                  <c:v>Luxembourg</c:v>
                </c:pt>
                <c:pt idx="9">
                  <c:v>Autriche</c:v>
                </c:pt>
                <c:pt idx="10">
                  <c:v>France</c:v>
                </c:pt>
                <c:pt idx="11">
                  <c:v>Belgique</c:v>
                </c:pt>
                <c:pt idx="12">
                  <c:v>Royaume-Uni</c:v>
                </c:pt>
                <c:pt idx="13">
                  <c:v>Italie</c:v>
                </c:pt>
                <c:pt idx="14">
                  <c:v>Irlande</c:v>
                </c:pt>
                <c:pt idx="15">
                  <c:v>Slovénie</c:v>
                </c:pt>
                <c:pt idx="16">
                  <c:v>Espagne</c:v>
                </c:pt>
                <c:pt idx="17">
                  <c:v>Hongrie</c:v>
                </c:pt>
                <c:pt idx="18">
                  <c:v>Chypre</c:v>
                </c:pt>
                <c:pt idx="19">
                  <c:v>Rép. tchèque</c:v>
                </c:pt>
                <c:pt idx="20">
                  <c:v>Estonie</c:v>
                </c:pt>
                <c:pt idx="21">
                  <c:v>Grèce</c:v>
                </c:pt>
                <c:pt idx="22">
                  <c:v>Malte</c:v>
                </c:pt>
                <c:pt idx="23">
                  <c:v>Slovaquie</c:v>
                </c:pt>
                <c:pt idx="24">
                  <c:v>Portugal</c:v>
                </c:pt>
                <c:pt idx="25">
                  <c:v>Lettonie</c:v>
                </c:pt>
                <c:pt idx="26">
                  <c:v>Lituanie</c:v>
                </c:pt>
                <c:pt idx="27">
                  <c:v>Bulgarie</c:v>
                </c:pt>
                <c:pt idx="28">
                  <c:v>Pologne</c:v>
                </c:pt>
                <c:pt idx="29">
                  <c:v>Roumanie</c:v>
                </c:pt>
                <c:pt idx="31">
                  <c:v>Liechtenstein</c:v>
                </c:pt>
                <c:pt idx="32">
                  <c:v>Suisse</c:v>
                </c:pt>
                <c:pt idx="33">
                  <c:v>Japon</c:v>
                </c:pt>
                <c:pt idx="34">
                  <c:v>États-Unis</c:v>
                </c:pt>
                <c:pt idx="35">
                  <c:v>Islande</c:v>
                </c:pt>
                <c:pt idx="36">
                  <c:v>Norvège</c:v>
                </c:pt>
                <c:pt idx="37">
                  <c:v>Canada</c:v>
                </c:pt>
                <c:pt idx="38">
                  <c:v>Croatie</c:v>
                </c:pt>
                <c:pt idx="39">
                  <c:v>Turquie</c:v>
                </c:pt>
              </c:strCache>
            </c:strRef>
          </c:cat>
          <c:val>
            <c:numRef>
              <c:f>'C12F8'!$C$55:$C$94</c:f>
              <c:numCache>
                <c:ptCount val="40"/>
                <c:pt idx="0">
                  <c:v>127.95</c:v>
                </c:pt>
                <c:pt idx="1">
                  <c:v>162.505</c:v>
                </c:pt>
                <c:pt idx="3">
                  <c:v>311.714</c:v>
                </c:pt>
                <c:pt idx="4">
                  <c:v>305.603</c:v>
                </c:pt>
                <c:pt idx="5">
                  <c:v>284.923</c:v>
                </c:pt>
                <c:pt idx="6">
                  <c:v>244.308</c:v>
                </c:pt>
                <c:pt idx="7">
                  <c:v>235.815</c:v>
                </c:pt>
                <c:pt idx="8">
                  <c:v>200.468</c:v>
                </c:pt>
                <c:pt idx="9">
                  <c:v>195.107</c:v>
                </c:pt>
                <c:pt idx="10">
                  <c:v>149.061</c:v>
                </c:pt>
                <c:pt idx="11">
                  <c:v>144.49</c:v>
                </c:pt>
                <c:pt idx="12">
                  <c:v>121.424</c:v>
                </c:pt>
                <c:pt idx="13">
                  <c:v>87.266</c:v>
                </c:pt>
                <c:pt idx="14">
                  <c:v>77.287</c:v>
                </c:pt>
                <c:pt idx="15">
                  <c:v>50.43</c:v>
                </c:pt>
                <c:pt idx="16">
                  <c:v>30.58</c:v>
                </c:pt>
                <c:pt idx="17">
                  <c:v>18.892</c:v>
                </c:pt>
                <c:pt idx="18">
                  <c:v>16.361</c:v>
                </c:pt>
                <c:pt idx="19">
                  <c:v>15.947</c:v>
                </c:pt>
                <c:pt idx="20">
                  <c:v>15.538</c:v>
                </c:pt>
                <c:pt idx="21">
                  <c:v>11.179</c:v>
                </c:pt>
                <c:pt idx="22">
                  <c:v>8.81</c:v>
                </c:pt>
                <c:pt idx="23">
                  <c:v>8.137</c:v>
                </c:pt>
                <c:pt idx="24">
                  <c:v>7.497</c:v>
                </c:pt>
                <c:pt idx="25">
                  <c:v>5.876</c:v>
                </c:pt>
                <c:pt idx="26">
                  <c:v>5.805</c:v>
                </c:pt>
                <c:pt idx="27">
                  <c:v>4.306</c:v>
                </c:pt>
                <c:pt idx="28">
                  <c:v>4.193</c:v>
                </c:pt>
                <c:pt idx="29">
                  <c:v>1.172</c:v>
                </c:pt>
                <c:pt idx="31">
                  <c:v>575.571</c:v>
                </c:pt>
                <c:pt idx="32">
                  <c:v>425.639</c:v>
                </c:pt>
                <c:pt idx="33">
                  <c:v>219.141</c:v>
                </c:pt>
                <c:pt idx="34">
                  <c:v>167.584</c:v>
                </c:pt>
                <c:pt idx="35">
                  <c:v>153.638</c:v>
                </c:pt>
                <c:pt idx="36">
                  <c:v>117.114</c:v>
                </c:pt>
                <c:pt idx="37">
                  <c:v>86.396</c:v>
                </c:pt>
                <c:pt idx="38">
                  <c:v>18.185</c:v>
                </c:pt>
                <c:pt idx="39">
                  <c:v>1.897</c:v>
                </c:pt>
              </c:numCache>
            </c:numRef>
          </c:val>
        </c:ser>
        <c:axId val="19128453"/>
        <c:axId val="37938350"/>
      </c:barChart>
      <c:scatterChart>
        <c:scatterStyle val="lineMarker"/>
        <c:varyColors val="0"/>
        <c:ser>
          <c:idx val="1"/>
          <c:order val="1"/>
          <c:tx>
            <c:strRef>
              <c:f>'C12F8'!$G$1</c:f>
              <c:strCache>
                <c:ptCount val="1"/>
                <c:pt idx="0">
                  <c:v>Markers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strRef>
                  <c:f>'C12F8'!$H$2</c:f>
                  <c:strCache>
                    <c:ptCount val="1"/>
                    <c:pt idx="0">
                      <c:v>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1"/>
              <c:tx>
                <c:strRef>
                  <c:f>'C12F8'!$H$3</c:f>
                  <c:strCache>
                    <c:ptCount val="1"/>
                    <c:pt idx="0">
                      <c:v>50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2"/>
              <c:tx>
                <c:strRef>
                  <c:f>'C12F8'!$H$4</c:f>
                  <c:strCache>
                    <c:ptCount val="1"/>
                    <c:pt idx="0">
                      <c:v>100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3"/>
              <c:tx>
                <c:strRef>
                  <c:f>'C12F8'!$H$5</c:f>
                  <c:strCache>
                    <c:ptCount val="1"/>
                    <c:pt idx="0">
                      <c:v>150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4"/>
              <c:tx>
                <c:strRef>
                  <c:f>'C12F8'!$H$6</c:f>
                  <c:strCache>
                    <c:ptCount val="1"/>
                    <c:pt idx="0">
                      <c:v>200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5"/>
              <c:tx>
                <c:strRef>
                  <c:f>'C12F8'!$H$7</c:f>
                  <c:strCache>
                    <c:ptCount val="1"/>
                    <c:pt idx="0">
                      <c:v>250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6"/>
              <c:tx>
                <c:strRef>
                  <c:f>'C12F8'!$H$8</c:f>
                  <c:strCache>
                    <c:ptCount val="1"/>
                    <c:pt idx="0">
                      <c:v>300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7"/>
              <c:tx>
                <c:strRef>
                  <c:f>'C12F8'!$H$9</c:f>
                  <c:strCache>
                    <c:ptCount val="1"/>
                    <c:pt idx="0">
                      <c:v>350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8"/>
              <c:tx>
                <c:strRef>
                  <c:f>'C12F8'!$H$10</c:f>
                  <c:strCache>
                    <c:ptCount val="1"/>
                    <c:pt idx="0">
                      <c:v>400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9"/>
              <c:tx>
                <c:strRef>
                  <c:f>'C12F8'!$H$11</c:f>
                  <c:strCache>
                    <c:ptCount val="1"/>
                    <c:pt idx="0">
                      <c:v>450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10"/>
              <c:tx>
                <c:strRef>
                  <c:f>'C12F8'!$H$12</c:f>
                  <c:strCache>
                    <c:ptCount val="1"/>
                    <c:pt idx="0">
                      <c:v>700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11"/>
              <c:tx>
                <c:strRef>
                  <c:f>'C12F8'!$H$13</c:f>
                  <c:strCache>
                    <c:ptCount val="1"/>
                    <c:pt idx="0">
                      <c:v>750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xVal>
            <c:numRef>
              <c:f>'C12F8'!$F$2:$F$13</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'C12F8'!$G$2:$G$13</c:f>
              <c:numCache>
                <c:ptCount val="12"/>
                <c:pt idx="0">
                  <c:v>0</c:v>
                </c:pt>
                <c:pt idx="1">
                  <c:v>50</c:v>
                </c:pt>
                <c:pt idx="2">
                  <c:v>100</c:v>
                </c:pt>
                <c:pt idx="3">
                  <c:v>150</c:v>
                </c:pt>
                <c:pt idx="4">
                  <c:v>200</c:v>
                </c:pt>
                <c:pt idx="5">
                  <c:v>250</c:v>
                </c:pt>
                <c:pt idx="6">
                  <c:v>300</c:v>
                </c:pt>
                <c:pt idx="7">
                  <c:v>350</c:v>
                </c:pt>
                <c:pt idx="8">
                  <c:v>400</c:v>
                </c:pt>
                <c:pt idx="9">
                  <c:v>450</c:v>
                </c:pt>
                <c:pt idx="10">
                  <c:v>550</c:v>
                </c:pt>
                <c:pt idx="11">
                  <c:v>600</c:v>
                </c:pt>
              </c:numCache>
            </c:numRef>
          </c:yVal>
          <c:smooth val="0"/>
        </c:ser>
        <c:ser>
          <c:idx val="2"/>
          <c:order val="2"/>
          <c:tx>
            <c:strRef>
              <c:f>'C12F8'!$O$1</c:f>
              <c:strCache>
                <c:ptCount val="1"/>
                <c:pt idx="0">
                  <c:v>cut-off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numRef>
              <c:f>'C12F8'!$N$2:$N$3</c:f>
              <c:numCache>
                <c:ptCount val="2"/>
                <c:pt idx="0">
                  <c:v>0</c:v>
                </c:pt>
                <c:pt idx="1">
                  <c:v>0.7875</c:v>
                </c:pt>
              </c:numCache>
            </c:numRef>
          </c:xVal>
          <c:yVal>
            <c:numRef>
              <c:f>'C12F8'!$O$2:$O$3</c:f>
              <c:numCache>
                <c:ptCount val="2"/>
                <c:pt idx="0">
                  <c:v>500</c:v>
                </c:pt>
                <c:pt idx="1">
                  <c:v>500</c:v>
                </c:pt>
              </c:numCache>
            </c:numRef>
          </c:yVal>
          <c:smooth val="0"/>
        </c:ser>
        <c:axId val="5900831"/>
        <c:axId val="53107480"/>
      </c:scatterChart>
      <c:catAx>
        <c:axId val="1912845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7938350"/>
        <c:crosses val="autoZero"/>
        <c:auto val="1"/>
        <c:lblOffset val="0"/>
        <c:tickLblSkip val="1"/>
        <c:noMultiLvlLbl val="0"/>
      </c:catAx>
      <c:valAx>
        <c:axId val="37938350"/>
        <c:scaling>
          <c:orientation val="minMax"/>
          <c:max val="600"/>
          <c:min val="0"/>
        </c:scaling>
        <c:axPos val="l"/>
        <c:majorGridlines>
          <c:spPr>
            <a:ln w="3175">
              <a:solidFill/>
            </a:ln>
          </c:spPr>
        </c:majorGridlines>
        <c:delete val="0"/>
        <c:numFmt formatCode="0" sourceLinked="0"/>
        <c:majorTickMark val="none"/>
        <c:minorTickMark val="none"/>
        <c:tickLblPos val="none"/>
        <c:crossAx val="19128453"/>
        <c:crossesAt val="1"/>
        <c:crossBetween val="between"/>
        <c:dispUnits/>
        <c:majorUnit val="50"/>
      </c:valAx>
      <c:valAx>
        <c:axId val="5900831"/>
        <c:scaling>
          <c:orientation val="minMax"/>
          <c:max val="1"/>
          <c:min val="0"/>
        </c:scaling>
        <c:axPos val="b"/>
        <c:delete val="0"/>
        <c:numFmt formatCode="General" sourceLinked="1"/>
        <c:majorTickMark val="none"/>
        <c:minorTickMark val="none"/>
        <c:tickLblPos val="none"/>
        <c:spPr>
          <a:ln w="3175">
            <a:noFill/>
          </a:ln>
        </c:spPr>
        <c:crossAx val="53107480"/>
        <c:crosses val="max"/>
        <c:crossBetween val="midCat"/>
        <c:dispUnits/>
      </c:valAx>
      <c:valAx>
        <c:axId val="53107480"/>
        <c:scaling>
          <c:orientation val="minMax"/>
        </c:scaling>
        <c:axPos val="l"/>
        <c:delete val="1"/>
        <c:majorTickMark val="out"/>
        <c:minorTickMark val="none"/>
        <c:tickLblPos val="nextTo"/>
        <c:crossAx val="5900831"/>
        <c:crosses val="max"/>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5"/>
          <c:w val="0.97"/>
          <c:h val="0.797"/>
        </c:manualLayout>
      </c:layout>
      <c:lineChart>
        <c:grouping val="standard"/>
        <c:varyColors val="0"/>
        <c:ser>
          <c:idx val="1"/>
          <c:order val="0"/>
          <c:tx>
            <c:strRef>
              <c:f>'C12F9'!$B$10</c:f>
              <c:strCache>
                <c:ptCount val="1"/>
                <c:pt idx="0">
                  <c:v>Demandes de brevets déposées à l'OEB</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'C12F9'!$C$9:$M$9</c:f>
              <c:numCache>
                <c:ptCount val="11"/>
                <c:pt idx="0">
                  <c:v>1993</c:v>
                </c:pt>
                <c:pt idx="1">
                  <c:v>1994</c:v>
                </c:pt>
                <c:pt idx="2">
                  <c:v>1995</c:v>
                </c:pt>
                <c:pt idx="3">
                  <c:v>1996</c:v>
                </c:pt>
                <c:pt idx="4">
                  <c:v>1997</c:v>
                </c:pt>
                <c:pt idx="5">
                  <c:v>1998</c:v>
                </c:pt>
                <c:pt idx="6">
                  <c:v>1999</c:v>
                </c:pt>
                <c:pt idx="7">
                  <c:v>2000</c:v>
                </c:pt>
                <c:pt idx="8">
                  <c:v>2001</c:v>
                </c:pt>
                <c:pt idx="9">
                  <c:v>2002</c:v>
                </c:pt>
                <c:pt idx="10">
                  <c:v>2003</c:v>
                </c:pt>
              </c:numCache>
            </c:numRef>
          </c:cat>
          <c:val>
            <c:numRef>
              <c:f>'C12F9'!$C$10:$M$10</c:f>
              <c:numCache>
                <c:ptCount val="11"/>
                <c:pt idx="0">
                  <c:v>31436.22</c:v>
                </c:pt>
                <c:pt idx="1">
                  <c:v>33550.34</c:v>
                </c:pt>
                <c:pt idx="2">
                  <c:v>35334.96</c:v>
                </c:pt>
                <c:pt idx="3">
                  <c:v>41066.45</c:v>
                </c:pt>
                <c:pt idx="4">
                  <c:v>46407.15</c:v>
                </c:pt>
                <c:pt idx="5">
                  <c:v>51194.48</c:v>
                </c:pt>
                <c:pt idx="6">
                  <c:v>57016.78</c:v>
                </c:pt>
                <c:pt idx="7">
                  <c:v>61214.12</c:v>
                </c:pt>
                <c:pt idx="8">
                  <c:v>61325.93</c:v>
                </c:pt>
                <c:pt idx="9">
                  <c:v>60347.58</c:v>
                </c:pt>
                <c:pt idx="10">
                  <c:v>62250.18</c:v>
                </c:pt>
              </c:numCache>
            </c:numRef>
          </c:val>
          <c:smooth val="0"/>
        </c:ser>
        <c:ser>
          <c:idx val="0"/>
          <c:order val="1"/>
          <c:tx>
            <c:strRef>
              <c:f>'C12F9'!$B$11</c:f>
              <c:strCache>
                <c:ptCount val="1"/>
                <c:pt idx="0">
                  <c:v>Demandes de brevets de haute technologie déposées à l'OEB</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'C12F9'!$C$9:$M$9</c:f>
              <c:numCache>
                <c:ptCount val="11"/>
                <c:pt idx="0">
                  <c:v>1993</c:v>
                </c:pt>
                <c:pt idx="1">
                  <c:v>1994</c:v>
                </c:pt>
                <c:pt idx="2">
                  <c:v>1995</c:v>
                </c:pt>
                <c:pt idx="3">
                  <c:v>1996</c:v>
                </c:pt>
                <c:pt idx="4">
                  <c:v>1997</c:v>
                </c:pt>
                <c:pt idx="5">
                  <c:v>1998</c:v>
                </c:pt>
                <c:pt idx="6">
                  <c:v>1999</c:v>
                </c:pt>
                <c:pt idx="7">
                  <c:v>2000</c:v>
                </c:pt>
                <c:pt idx="8">
                  <c:v>2001</c:v>
                </c:pt>
                <c:pt idx="9">
                  <c:v>2002</c:v>
                </c:pt>
                <c:pt idx="10">
                  <c:v>2003</c:v>
                </c:pt>
              </c:numCache>
            </c:numRef>
          </c:cat>
          <c:val>
            <c:numRef>
              <c:f>'C12F9'!$C$11:$M$11</c:f>
              <c:numCache>
                <c:ptCount val="11"/>
                <c:pt idx="0">
                  <c:v>3292.84</c:v>
                </c:pt>
                <c:pt idx="1">
                  <c:v>3857.67</c:v>
                </c:pt>
                <c:pt idx="2">
                  <c:v>4405.06</c:v>
                </c:pt>
                <c:pt idx="3">
                  <c:v>5512.22</c:v>
                </c:pt>
                <c:pt idx="4">
                  <c:v>6934.62</c:v>
                </c:pt>
                <c:pt idx="5">
                  <c:v>8391.98</c:v>
                </c:pt>
                <c:pt idx="6">
                  <c:v>10619.61</c:v>
                </c:pt>
                <c:pt idx="7">
                  <c:v>12157.87</c:v>
                </c:pt>
                <c:pt idx="8">
                  <c:v>12268.66</c:v>
                </c:pt>
                <c:pt idx="9">
                  <c:v>11168.99</c:v>
                </c:pt>
                <c:pt idx="10">
                  <c:v>10839.93</c:v>
                </c:pt>
              </c:numCache>
            </c:numRef>
          </c:val>
          <c:smooth val="0"/>
        </c:ser>
        <c:axId val="8205273"/>
        <c:axId val="6738594"/>
      </c:lineChart>
      <c:catAx>
        <c:axId val="8205273"/>
        <c:scaling>
          <c:orientation val="minMax"/>
        </c:scaling>
        <c:axPos val="b"/>
        <c:delete val="0"/>
        <c:numFmt formatCode="General" sourceLinked="1"/>
        <c:majorTickMark val="in"/>
        <c:minorTickMark val="none"/>
        <c:tickLblPos val="nextTo"/>
        <c:crossAx val="6738594"/>
        <c:crosses val="autoZero"/>
        <c:auto val="1"/>
        <c:lblOffset val="100"/>
        <c:noMultiLvlLbl val="0"/>
      </c:catAx>
      <c:valAx>
        <c:axId val="6738594"/>
        <c:scaling>
          <c:orientation val="minMax"/>
          <c:max val="70000"/>
          <c:min val="0"/>
        </c:scaling>
        <c:axPos val="l"/>
        <c:majorGridlines>
          <c:spPr>
            <a:ln w="3175">
              <a:solidFill/>
            </a:ln>
          </c:spPr>
        </c:majorGridlines>
        <c:delete val="0"/>
        <c:numFmt formatCode="#,##0" sourceLinked="0"/>
        <c:majorTickMark val="none"/>
        <c:minorTickMark val="none"/>
        <c:tickLblPos val="nextTo"/>
        <c:crossAx val="8205273"/>
        <c:crossesAt val="1"/>
        <c:crossBetween val="between"/>
        <c:dispUnits/>
        <c:majorUnit val="10000"/>
      </c:valAx>
      <c:spPr>
        <a:noFill/>
        <a:ln>
          <a:noFill/>
        </a:ln>
      </c:spPr>
    </c:plotArea>
    <c:legend>
      <c:legendPos val="b"/>
      <c:layout>
        <c:manualLayout>
          <c:xMode val="edge"/>
          <c:yMode val="edge"/>
          <c:x val="0.1895"/>
          <c:y val="0.84575"/>
          <c:w val="0.594"/>
          <c:h val="0.154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95"/>
          <c:h val="0.93575"/>
        </c:manualLayout>
      </c:layout>
      <c:barChart>
        <c:barDir val="col"/>
        <c:grouping val="clustered"/>
        <c:varyColors val="0"/>
        <c:ser>
          <c:idx val="0"/>
          <c:order val="0"/>
          <c:tx>
            <c:strRef>
              <c:f>'C12F10'!$C$9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'C12F10'!$B$10:$B$46</c:f>
              <c:strCache>
                <c:ptCount val="37"/>
                <c:pt idx="0">
                  <c:v>EU-27 (1)</c:v>
                </c:pt>
                <c:pt idx="1">
                  <c:v>Zone euro</c:v>
                </c:pt>
                <c:pt idx="3">
                  <c:v>Pays-Bas</c:v>
                </c:pt>
                <c:pt idx="4">
                  <c:v>Danemark</c:v>
                </c:pt>
                <c:pt idx="5">
                  <c:v>Suède</c:v>
                </c:pt>
                <c:pt idx="6">
                  <c:v>Luxembourg</c:v>
                </c:pt>
                <c:pt idx="7">
                  <c:v>Allemagne</c:v>
                </c:pt>
                <c:pt idx="8">
                  <c:v>Finlande</c:v>
                </c:pt>
                <c:pt idx="9">
                  <c:v>Royaume-Uni</c:v>
                </c:pt>
                <c:pt idx="10">
                  <c:v>Belgique</c:v>
                </c:pt>
                <c:pt idx="11">
                  <c:v>Slovénie</c:v>
                </c:pt>
                <c:pt idx="12">
                  <c:v>Autriche</c:v>
                </c:pt>
                <c:pt idx="13">
                  <c:v>Irlande</c:v>
                </c:pt>
                <c:pt idx="14">
                  <c:v>Estonie</c:v>
                </c:pt>
                <c:pt idx="15">
                  <c:v>Lettonie</c:v>
                </c:pt>
                <c:pt idx="16">
                  <c:v>France (2)</c:v>
                </c:pt>
                <c:pt idx="17">
                  <c:v>Italie</c:v>
                </c:pt>
                <c:pt idx="18">
                  <c:v>Espagne</c:v>
                </c:pt>
                <c:pt idx="19">
                  <c:v>Chypre</c:v>
                </c:pt>
                <c:pt idx="20">
                  <c:v>Pologne</c:v>
                </c:pt>
                <c:pt idx="21">
                  <c:v>Lituanie</c:v>
                </c:pt>
                <c:pt idx="22">
                  <c:v>Portugal</c:v>
                </c:pt>
                <c:pt idx="23">
                  <c:v>Hongrie</c:v>
                </c:pt>
                <c:pt idx="24">
                  <c:v>République tchèque</c:v>
                </c:pt>
                <c:pt idx="25">
                  <c:v>Slovaquie</c:v>
                </c:pt>
                <c:pt idx="26">
                  <c:v>Grèce</c:v>
                </c:pt>
                <c:pt idx="27">
                  <c:v>Bulgarie (2)</c:v>
                </c:pt>
                <c:pt idx="28">
                  <c:v>Roumanie (2)</c:v>
                </c:pt>
                <c:pt idx="29">
                  <c:v>Malte (3)</c:v>
                </c:pt>
                <c:pt idx="31">
                  <c:v>Islande</c:v>
                </c:pt>
                <c:pt idx="32">
                  <c:v>Norvège</c:v>
                </c:pt>
                <c:pt idx="33">
                  <c:v>ARY de Macédoine (2)</c:v>
                </c:pt>
                <c:pt idx="34">
                  <c:v>Turquie (4)</c:v>
                </c:pt>
                <c:pt idx="35">
                  <c:v>Japon (4)</c:v>
                </c:pt>
                <c:pt idx="36">
                  <c:v>Canada (4)</c:v>
                </c:pt>
              </c:strCache>
            </c:strRef>
          </c:cat>
          <c:val>
            <c:numRef>
              <c:f>'C12F10'!$C$10:$C$46</c:f>
              <c:numCache>
                <c:ptCount val="37"/>
                <c:pt idx="0">
                  <c:v>48</c:v>
                </c:pt>
                <c:pt idx="1">
                  <c:v>50</c:v>
                </c:pt>
                <c:pt idx="3">
                  <c:v>78</c:v>
                </c:pt>
                <c:pt idx="4">
                  <c:v>75</c:v>
                </c:pt>
                <c:pt idx="5">
                  <c:v>73</c:v>
                </c:pt>
                <c:pt idx="6">
                  <c:v>65</c:v>
                </c:pt>
                <c:pt idx="7">
                  <c:v>62</c:v>
                </c:pt>
                <c:pt idx="8">
                  <c:v>54</c:v>
                </c:pt>
                <c:pt idx="9">
                  <c:v>60</c:v>
                </c:pt>
                <c:pt idx="10">
                  <c:v>50</c:v>
                </c:pt>
                <c:pt idx="11">
                  <c:v>48</c:v>
                </c:pt>
                <c:pt idx="12">
                  <c:v>47</c:v>
                </c:pt>
                <c:pt idx="13">
                  <c:v>47</c:v>
                </c:pt>
                <c:pt idx="14">
                  <c:v>39</c:v>
                </c:pt>
                <c:pt idx="15">
                  <c:v>31</c:v>
                </c:pt>
                <c:pt idx="17">
                  <c:v>39</c:v>
                </c:pt>
                <c:pt idx="18">
                  <c:v>36</c:v>
                </c:pt>
                <c:pt idx="19">
                  <c:v>32</c:v>
                </c:pt>
                <c:pt idx="20">
                  <c:v>30</c:v>
                </c:pt>
                <c:pt idx="21">
                  <c:v>16</c:v>
                </c:pt>
                <c:pt idx="22">
                  <c:v>31</c:v>
                </c:pt>
                <c:pt idx="23">
                  <c:v>22</c:v>
                </c:pt>
                <c:pt idx="24">
                  <c:v>19</c:v>
                </c:pt>
                <c:pt idx="25">
                  <c:v>23</c:v>
                </c:pt>
                <c:pt idx="26">
                  <c:v>22</c:v>
                </c:pt>
                <c:pt idx="31">
                  <c:v>84</c:v>
                </c:pt>
                <c:pt idx="32">
                  <c:v>64</c:v>
                </c:pt>
                <c:pt idx="34">
                  <c:v>8</c:v>
                </c:pt>
                <c:pt idx="35">
                  <c:v>57</c:v>
                </c:pt>
                <c:pt idx="36">
                  <c:v>61</c:v>
                </c:pt>
              </c:numCache>
            </c:numRef>
          </c:val>
        </c:ser>
        <c:ser>
          <c:idx val="1"/>
          <c:order val="1"/>
          <c:tx>
            <c:strRef>
              <c:f>'C12F10'!$D$9</c:f>
              <c:strCache>
                <c:ptCount val="1"/>
                <c:pt idx="0">
                  <c:v>2006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'C12F10'!$B$10:$B$46</c:f>
              <c:strCache>
                <c:ptCount val="37"/>
                <c:pt idx="0">
                  <c:v>EU-27 (1)</c:v>
                </c:pt>
                <c:pt idx="1">
                  <c:v>Zone euro</c:v>
                </c:pt>
                <c:pt idx="3">
                  <c:v>Pays-Bas</c:v>
                </c:pt>
                <c:pt idx="4">
                  <c:v>Danemark</c:v>
                </c:pt>
                <c:pt idx="5">
                  <c:v>Suède</c:v>
                </c:pt>
                <c:pt idx="6">
                  <c:v>Luxembourg</c:v>
                </c:pt>
                <c:pt idx="7">
                  <c:v>Allemagne</c:v>
                </c:pt>
                <c:pt idx="8">
                  <c:v>Finlande</c:v>
                </c:pt>
                <c:pt idx="9">
                  <c:v>Royaume-Uni</c:v>
                </c:pt>
                <c:pt idx="10">
                  <c:v>Belgique</c:v>
                </c:pt>
                <c:pt idx="11">
                  <c:v>Slovénie</c:v>
                </c:pt>
                <c:pt idx="12">
                  <c:v>Autriche</c:v>
                </c:pt>
                <c:pt idx="13">
                  <c:v>Irlande</c:v>
                </c:pt>
                <c:pt idx="14">
                  <c:v>Estonie</c:v>
                </c:pt>
                <c:pt idx="15">
                  <c:v>Lettonie</c:v>
                </c:pt>
                <c:pt idx="16">
                  <c:v>France (2)</c:v>
                </c:pt>
                <c:pt idx="17">
                  <c:v>Italie</c:v>
                </c:pt>
                <c:pt idx="18">
                  <c:v>Espagne</c:v>
                </c:pt>
                <c:pt idx="19">
                  <c:v>Chypre</c:v>
                </c:pt>
                <c:pt idx="20">
                  <c:v>Pologne</c:v>
                </c:pt>
                <c:pt idx="21">
                  <c:v>Lituanie</c:v>
                </c:pt>
                <c:pt idx="22">
                  <c:v>Portugal</c:v>
                </c:pt>
                <c:pt idx="23">
                  <c:v>Hongrie</c:v>
                </c:pt>
                <c:pt idx="24">
                  <c:v>République tchèque</c:v>
                </c:pt>
                <c:pt idx="25">
                  <c:v>Slovaquie</c:v>
                </c:pt>
                <c:pt idx="26">
                  <c:v>Grèce</c:v>
                </c:pt>
                <c:pt idx="27">
                  <c:v>Bulgarie (2)</c:v>
                </c:pt>
                <c:pt idx="28">
                  <c:v>Roumanie (2)</c:v>
                </c:pt>
                <c:pt idx="29">
                  <c:v>Malte (3)</c:v>
                </c:pt>
                <c:pt idx="31">
                  <c:v>Islande</c:v>
                </c:pt>
                <c:pt idx="32">
                  <c:v>Norvège</c:v>
                </c:pt>
                <c:pt idx="33">
                  <c:v>ARY de Macédoine (2)</c:v>
                </c:pt>
                <c:pt idx="34">
                  <c:v>Turquie (4)</c:v>
                </c:pt>
                <c:pt idx="35">
                  <c:v>Japon (4)</c:v>
                </c:pt>
                <c:pt idx="36">
                  <c:v>Canada (4)</c:v>
                </c:pt>
              </c:strCache>
            </c:strRef>
          </c:cat>
          <c:val>
            <c:numRef>
              <c:f>'C12F10'!$D$10:$D$46</c:f>
              <c:numCache>
                <c:ptCount val="37"/>
                <c:pt idx="0">
                  <c:v>49</c:v>
                </c:pt>
                <c:pt idx="1">
                  <c:v>51</c:v>
                </c:pt>
                <c:pt idx="3">
                  <c:v>80</c:v>
                </c:pt>
                <c:pt idx="4">
                  <c:v>79</c:v>
                </c:pt>
                <c:pt idx="5">
                  <c:v>77</c:v>
                </c:pt>
                <c:pt idx="6">
                  <c:v>70</c:v>
                </c:pt>
                <c:pt idx="7">
                  <c:v>67</c:v>
                </c:pt>
                <c:pt idx="8">
                  <c:v>65</c:v>
                </c:pt>
                <c:pt idx="9">
                  <c:v>63</c:v>
                </c:pt>
                <c:pt idx="10">
                  <c:v>54</c:v>
                </c:pt>
                <c:pt idx="11">
                  <c:v>54</c:v>
                </c:pt>
                <c:pt idx="12">
                  <c:v>52</c:v>
                </c:pt>
                <c:pt idx="13">
                  <c:v>50</c:v>
                </c:pt>
                <c:pt idx="14">
                  <c:v>46</c:v>
                </c:pt>
                <c:pt idx="15">
                  <c:v>42</c:v>
                </c:pt>
                <c:pt idx="16">
                  <c:v>41</c:v>
                </c:pt>
                <c:pt idx="17">
                  <c:v>40</c:v>
                </c:pt>
                <c:pt idx="18">
                  <c:v>39</c:v>
                </c:pt>
                <c:pt idx="19">
                  <c:v>37</c:v>
                </c:pt>
                <c:pt idx="20">
                  <c:v>36</c:v>
                </c:pt>
                <c:pt idx="21">
                  <c:v>35</c:v>
                </c:pt>
                <c:pt idx="22">
                  <c:v>35</c:v>
                </c:pt>
                <c:pt idx="23">
                  <c:v>32</c:v>
                </c:pt>
                <c:pt idx="24">
                  <c:v>29</c:v>
                </c:pt>
                <c:pt idx="25">
                  <c:v>27</c:v>
                </c:pt>
                <c:pt idx="26">
                  <c:v>23</c:v>
                </c:pt>
                <c:pt idx="27">
                  <c:v>17</c:v>
                </c:pt>
                <c:pt idx="28">
                  <c:v>14</c:v>
                </c:pt>
                <c:pt idx="31">
                  <c:v>83</c:v>
                </c:pt>
                <c:pt idx="32">
                  <c:v>69</c:v>
                </c:pt>
                <c:pt idx="33">
                  <c:v>14</c:v>
                </c:pt>
              </c:numCache>
            </c:numRef>
          </c:val>
        </c:ser>
        <c:axId val="60647347"/>
        <c:axId val="8955212"/>
      </c:barChart>
      <c:catAx>
        <c:axId val="6064734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8955212"/>
        <c:crosses val="autoZero"/>
        <c:auto val="1"/>
        <c:lblOffset val="0"/>
        <c:tickLblSkip val="1"/>
        <c:noMultiLvlLbl val="0"/>
      </c:catAx>
      <c:valAx>
        <c:axId val="8955212"/>
        <c:scaling>
          <c:orientation val="minMax"/>
          <c:max val="100"/>
          <c:min val="0"/>
        </c:scaling>
        <c:axPos val="l"/>
        <c:majorGridlines>
          <c:spPr>
            <a:ln w="3175">
              <a:solidFill/>
            </a:ln>
          </c:spPr>
        </c:majorGridlines>
        <c:delete val="0"/>
        <c:numFmt formatCode="0" sourceLinked="0"/>
        <c:majorTickMark val="none"/>
        <c:minorTickMark val="none"/>
        <c:tickLblPos val="nextTo"/>
        <c:crossAx val="60647347"/>
        <c:crossesAt val="1"/>
        <c:crossBetween val="between"/>
        <c:dispUnits/>
        <c:majorUnit val="25"/>
      </c:valAx>
      <c:spPr>
        <a:noFill/>
        <a:ln>
          <a:noFill/>
        </a:ln>
      </c:spPr>
    </c:plotArea>
    <c:legend>
      <c:legendPos val="r"/>
      <c:layout>
        <c:manualLayout>
          <c:xMode val="edge"/>
          <c:yMode val="edge"/>
          <c:x val="0.39425"/>
          <c:y val="0.86525"/>
          <c:w val="0.25"/>
          <c:h val="0.071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19</xdr:row>
      <xdr:rowOff>66675</xdr:rowOff>
    </xdr:from>
    <xdr:to>
      <xdr:col>10</xdr:col>
      <xdr:colOff>438150</xdr:colOff>
      <xdr:row>35</xdr:row>
      <xdr:rowOff>38100</xdr:rowOff>
    </xdr:to>
    <xdr:graphicFrame>
      <xdr:nvGraphicFramePr>
        <xdr:cNvPr id="1" name="Chart 1"/>
        <xdr:cNvGraphicFramePr/>
      </xdr:nvGraphicFramePr>
      <xdr:xfrm>
        <a:off x="638175" y="3143250"/>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47625</xdr:colOff>
      <xdr:row>9</xdr:row>
      <xdr:rowOff>123825</xdr:rowOff>
    </xdr:from>
    <xdr:to>
      <xdr:col>15</xdr:col>
      <xdr:colOff>276225</xdr:colOff>
      <xdr:row>27</xdr:row>
      <xdr:rowOff>19050</xdr:rowOff>
    </xdr:to>
    <xdr:graphicFrame>
      <xdr:nvGraphicFramePr>
        <xdr:cNvPr id="1" name="Chart 2"/>
        <xdr:cNvGraphicFramePr/>
      </xdr:nvGraphicFramePr>
      <xdr:xfrm>
        <a:off x="4114800" y="1800225"/>
        <a:ext cx="6324600" cy="26384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419100</xdr:colOff>
      <xdr:row>8</xdr:row>
      <xdr:rowOff>1047750</xdr:rowOff>
    </xdr:from>
    <xdr:to>
      <xdr:col>15</xdr:col>
      <xdr:colOff>219075</xdr:colOff>
      <xdr:row>28</xdr:row>
      <xdr:rowOff>19050</xdr:rowOff>
    </xdr:to>
    <xdr:graphicFrame>
      <xdr:nvGraphicFramePr>
        <xdr:cNvPr id="1" name="Chart 2"/>
        <xdr:cNvGraphicFramePr/>
      </xdr:nvGraphicFramePr>
      <xdr:xfrm>
        <a:off x="3448050" y="2266950"/>
        <a:ext cx="6505575" cy="32099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238125</xdr:colOff>
      <xdr:row>8</xdr:row>
      <xdr:rowOff>9525</xdr:rowOff>
    </xdr:from>
    <xdr:to>
      <xdr:col>15</xdr:col>
      <xdr:colOff>400050</xdr:colOff>
      <xdr:row>27</xdr:row>
      <xdr:rowOff>95250</xdr:rowOff>
    </xdr:to>
    <xdr:graphicFrame>
      <xdr:nvGraphicFramePr>
        <xdr:cNvPr id="1" name="Chart 1"/>
        <xdr:cNvGraphicFramePr/>
      </xdr:nvGraphicFramePr>
      <xdr:xfrm>
        <a:off x="4467225" y="1228725"/>
        <a:ext cx="6257925" cy="29813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219075</xdr:colOff>
      <xdr:row>9</xdr:row>
      <xdr:rowOff>28575</xdr:rowOff>
    </xdr:from>
    <xdr:to>
      <xdr:col>15</xdr:col>
      <xdr:colOff>28575</xdr:colOff>
      <xdr:row>26</xdr:row>
      <xdr:rowOff>95250</xdr:rowOff>
    </xdr:to>
    <xdr:graphicFrame>
      <xdr:nvGraphicFramePr>
        <xdr:cNvPr id="1" name="Chart 2"/>
        <xdr:cNvGraphicFramePr/>
      </xdr:nvGraphicFramePr>
      <xdr:xfrm>
        <a:off x="3390900" y="1400175"/>
        <a:ext cx="6515100" cy="26574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533400</xdr:colOff>
      <xdr:row>9</xdr:row>
      <xdr:rowOff>85725</xdr:rowOff>
    </xdr:from>
    <xdr:to>
      <xdr:col>14</xdr:col>
      <xdr:colOff>352425</xdr:colOff>
      <xdr:row>27</xdr:row>
      <xdr:rowOff>9525</xdr:rowOff>
    </xdr:to>
    <xdr:graphicFrame>
      <xdr:nvGraphicFramePr>
        <xdr:cNvPr id="1" name="Chart 1"/>
        <xdr:cNvGraphicFramePr/>
      </xdr:nvGraphicFramePr>
      <xdr:xfrm>
        <a:off x="2800350" y="1457325"/>
        <a:ext cx="6524625" cy="26670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104775</xdr:colOff>
      <xdr:row>9</xdr:row>
      <xdr:rowOff>285750</xdr:rowOff>
    </xdr:from>
    <xdr:to>
      <xdr:col>13</xdr:col>
      <xdr:colOff>66675</xdr:colOff>
      <xdr:row>27</xdr:row>
      <xdr:rowOff>57150</xdr:rowOff>
    </xdr:to>
    <xdr:graphicFrame>
      <xdr:nvGraphicFramePr>
        <xdr:cNvPr id="1" name="Chart 2"/>
        <xdr:cNvGraphicFramePr/>
      </xdr:nvGraphicFramePr>
      <xdr:xfrm>
        <a:off x="4086225" y="1657350"/>
        <a:ext cx="6362700" cy="26670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161925</xdr:colOff>
      <xdr:row>13</xdr:row>
      <xdr:rowOff>38100</xdr:rowOff>
    </xdr:from>
    <xdr:to>
      <xdr:col>14</xdr:col>
      <xdr:colOff>361950</xdr:colOff>
      <xdr:row>32</xdr:row>
      <xdr:rowOff>114300</xdr:rowOff>
    </xdr:to>
    <xdr:graphicFrame>
      <xdr:nvGraphicFramePr>
        <xdr:cNvPr id="1" name="Chart 3"/>
        <xdr:cNvGraphicFramePr/>
      </xdr:nvGraphicFramePr>
      <xdr:xfrm>
        <a:off x="2286000" y="2238375"/>
        <a:ext cx="6296025" cy="29718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180975</xdr:colOff>
      <xdr:row>10</xdr:row>
      <xdr:rowOff>28575</xdr:rowOff>
    </xdr:from>
    <xdr:to>
      <xdr:col>16</xdr:col>
      <xdr:colOff>428625</xdr:colOff>
      <xdr:row>29</xdr:row>
      <xdr:rowOff>95250</xdr:rowOff>
    </xdr:to>
    <xdr:graphicFrame>
      <xdr:nvGraphicFramePr>
        <xdr:cNvPr id="1" name="Chart 3"/>
        <xdr:cNvGraphicFramePr/>
      </xdr:nvGraphicFramePr>
      <xdr:xfrm>
        <a:off x="3286125" y="1590675"/>
        <a:ext cx="6343650" cy="31146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600075</xdr:colOff>
      <xdr:row>8</xdr:row>
      <xdr:rowOff>19050</xdr:rowOff>
    </xdr:from>
    <xdr:to>
      <xdr:col>15</xdr:col>
      <xdr:colOff>333375</xdr:colOff>
      <xdr:row>25</xdr:row>
      <xdr:rowOff>9525</xdr:rowOff>
    </xdr:to>
    <xdr:graphicFrame>
      <xdr:nvGraphicFramePr>
        <xdr:cNvPr id="1" name="Chart 2"/>
        <xdr:cNvGraphicFramePr/>
      </xdr:nvGraphicFramePr>
      <xdr:xfrm>
        <a:off x="3486150" y="1238250"/>
        <a:ext cx="6438900" cy="25812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19050</xdr:colOff>
      <xdr:row>9</xdr:row>
      <xdr:rowOff>9525</xdr:rowOff>
    </xdr:from>
    <xdr:to>
      <xdr:col>15</xdr:col>
      <xdr:colOff>371475</xdr:colOff>
      <xdr:row>26</xdr:row>
      <xdr:rowOff>9525</xdr:rowOff>
    </xdr:to>
    <xdr:graphicFrame>
      <xdr:nvGraphicFramePr>
        <xdr:cNvPr id="1" name="Chart 3"/>
        <xdr:cNvGraphicFramePr/>
      </xdr:nvGraphicFramePr>
      <xdr:xfrm>
        <a:off x="3514725" y="1381125"/>
        <a:ext cx="6448425" cy="2590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390525</xdr:colOff>
      <xdr:row>9</xdr:row>
      <xdr:rowOff>95250</xdr:rowOff>
    </xdr:from>
    <xdr:to>
      <xdr:col>15</xdr:col>
      <xdr:colOff>95250</xdr:colOff>
      <xdr:row>26</xdr:row>
      <xdr:rowOff>57150</xdr:rowOff>
    </xdr:to>
    <xdr:graphicFrame>
      <xdr:nvGraphicFramePr>
        <xdr:cNvPr id="1" name="Chart 2"/>
        <xdr:cNvGraphicFramePr/>
      </xdr:nvGraphicFramePr>
      <xdr:xfrm>
        <a:off x="3390900" y="1466850"/>
        <a:ext cx="6410325" cy="27051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142875</xdr:colOff>
      <xdr:row>8</xdr:row>
      <xdr:rowOff>171450</xdr:rowOff>
    </xdr:from>
    <xdr:to>
      <xdr:col>14</xdr:col>
      <xdr:colOff>428625</xdr:colOff>
      <xdr:row>25</xdr:row>
      <xdr:rowOff>123825</xdr:rowOff>
    </xdr:to>
    <xdr:graphicFrame>
      <xdr:nvGraphicFramePr>
        <xdr:cNvPr id="1" name="Chart 2"/>
        <xdr:cNvGraphicFramePr/>
      </xdr:nvGraphicFramePr>
      <xdr:xfrm>
        <a:off x="3990975" y="1390650"/>
        <a:ext cx="6381750" cy="26955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600075</xdr:colOff>
      <xdr:row>8</xdr:row>
      <xdr:rowOff>85725</xdr:rowOff>
    </xdr:from>
    <xdr:to>
      <xdr:col>14</xdr:col>
      <xdr:colOff>361950</xdr:colOff>
      <xdr:row>25</xdr:row>
      <xdr:rowOff>104775</xdr:rowOff>
    </xdr:to>
    <xdr:graphicFrame>
      <xdr:nvGraphicFramePr>
        <xdr:cNvPr id="1" name="Chart 2"/>
        <xdr:cNvGraphicFramePr/>
      </xdr:nvGraphicFramePr>
      <xdr:xfrm>
        <a:off x="2962275" y="1304925"/>
        <a:ext cx="6467475" cy="26098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28575</xdr:colOff>
      <xdr:row>9</xdr:row>
      <xdr:rowOff>28575</xdr:rowOff>
    </xdr:from>
    <xdr:to>
      <xdr:col>14</xdr:col>
      <xdr:colOff>390525</xdr:colOff>
      <xdr:row>26</xdr:row>
      <xdr:rowOff>38100</xdr:rowOff>
    </xdr:to>
    <xdr:graphicFrame>
      <xdr:nvGraphicFramePr>
        <xdr:cNvPr id="1" name="Chart 2"/>
        <xdr:cNvGraphicFramePr/>
      </xdr:nvGraphicFramePr>
      <xdr:xfrm>
        <a:off x="3000375" y="1400175"/>
        <a:ext cx="6457950" cy="26003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447675</xdr:colOff>
      <xdr:row>8</xdr:row>
      <xdr:rowOff>104775</xdr:rowOff>
    </xdr:from>
    <xdr:to>
      <xdr:col>14</xdr:col>
      <xdr:colOff>219075</xdr:colOff>
      <xdr:row>25</xdr:row>
      <xdr:rowOff>133350</xdr:rowOff>
    </xdr:to>
    <xdr:graphicFrame>
      <xdr:nvGraphicFramePr>
        <xdr:cNvPr id="1" name="Chart 2"/>
        <xdr:cNvGraphicFramePr/>
      </xdr:nvGraphicFramePr>
      <xdr:xfrm>
        <a:off x="2809875" y="1323975"/>
        <a:ext cx="6477000" cy="26193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561975</xdr:colOff>
      <xdr:row>8</xdr:row>
      <xdr:rowOff>95250</xdr:rowOff>
    </xdr:from>
    <xdr:to>
      <xdr:col>15</xdr:col>
      <xdr:colOff>304800</xdr:colOff>
      <xdr:row>23</xdr:row>
      <xdr:rowOff>38100</xdr:rowOff>
    </xdr:to>
    <xdr:graphicFrame>
      <xdr:nvGraphicFramePr>
        <xdr:cNvPr id="1" name="Chart 2"/>
        <xdr:cNvGraphicFramePr/>
      </xdr:nvGraphicFramePr>
      <xdr:xfrm>
        <a:off x="3771900" y="1314450"/>
        <a:ext cx="6448425" cy="2686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323850</xdr:colOff>
      <xdr:row>10</xdr:row>
      <xdr:rowOff>19050</xdr:rowOff>
    </xdr:from>
    <xdr:to>
      <xdr:col>16</xdr:col>
      <xdr:colOff>533400</xdr:colOff>
      <xdr:row>29</xdr:row>
      <xdr:rowOff>104775</xdr:rowOff>
    </xdr:to>
    <xdr:graphicFrame>
      <xdr:nvGraphicFramePr>
        <xdr:cNvPr id="1" name="Chart 2"/>
        <xdr:cNvGraphicFramePr/>
      </xdr:nvGraphicFramePr>
      <xdr:xfrm>
        <a:off x="5476875" y="1819275"/>
        <a:ext cx="6305550" cy="2981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590550</xdr:colOff>
      <xdr:row>8</xdr:row>
      <xdr:rowOff>123825</xdr:rowOff>
    </xdr:from>
    <xdr:to>
      <xdr:col>16</xdr:col>
      <xdr:colOff>257175</xdr:colOff>
      <xdr:row>22</xdr:row>
      <xdr:rowOff>0</xdr:rowOff>
    </xdr:to>
    <xdr:graphicFrame>
      <xdr:nvGraphicFramePr>
        <xdr:cNvPr id="1" name="Chart 2"/>
        <xdr:cNvGraphicFramePr/>
      </xdr:nvGraphicFramePr>
      <xdr:xfrm>
        <a:off x="4267200" y="1343025"/>
        <a:ext cx="6372225" cy="2686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0</xdr:colOff>
      <xdr:row>8</xdr:row>
      <xdr:rowOff>0</xdr:rowOff>
    </xdr:from>
    <xdr:to>
      <xdr:col>15</xdr:col>
      <xdr:colOff>447675</xdr:colOff>
      <xdr:row>27</xdr:row>
      <xdr:rowOff>95250</xdr:rowOff>
    </xdr:to>
    <xdr:graphicFrame>
      <xdr:nvGraphicFramePr>
        <xdr:cNvPr id="1" name="Chart 1"/>
        <xdr:cNvGraphicFramePr/>
      </xdr:nvGraphicFramePr>
      <xdr:xfrm>
        <a:off x="3771900" y="1219200"/>
        <a:ext cx="6543675" cy="2990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0</xdr:colOff>
      <xdr:row>9</xdr:row>
      <xdr:rowOff>0</xdr:rowOff>
    </xdr:from>
    <xdr:to>
      <xdr:col>15</xdr:col>
      <xdr:colOff>342900</xdr:colOff>
      <xdr:row>28</xdr:row>
      <xdr:rowOff>104775</xdr:rowOff>
    </xdr:to>
    <xdr:graphicFrame>
      <xdr:nvGraphicFramePr>
        <xdr:cNvPr id="1" name="Chart 1"/>
        <xdr:cNvGraphicFramePr/>
      </xdr:nvGraphicFramePr>
      <xdr:xfrm>
        <a:off x="3514725" y="1371600"/>
        <a:ext cx="6438900" cy="30003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295275</xdr:colOff>
      <xdr:row>8</xdr:row>
      <xdr:rowOff>57150</xdr:rowOff>
    </xdr:from>
    <xdr:to>
      <xdr:col>12</xdr:col>
      <xdr:colOff>209550</xdr:colOff>
      <xdr:row>24</xdr:row>
      <xdr:rowOff>142875</xdr:rowOff>
    </xdr:to>
    <xdr:graphicFrame>
      <xdr:nvGraphicFramePr>
        <xdr:cNvPr id="1" name="Chart 3"/>
        <xdr:cNvGraphicFramePr/>
      </xdr:nvGraphicFramePr>
      <xdr:xfrm>
        <a:off x="2886075" y="1352550"/>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13</xdr:row>
      <xdr:rowOff>114300</xdr:rowOff>
    </xdr:from>
    <xdr:to>
      <xdr:col>7</xdr:col>
      <xdr:colOff>0</xdr:colOff>
      <xdr:row>30</xdr:row>
      <xdr:rowOff>152400</xdr:rowOff>
    </xdr:to>
    <xdr:graphicFrame>
      <xdr:nvGraphicFramePr>
        <xdr:cNvPr id="1" name="Chart 1"/>
        <xdr:cNvGraphicFramePr/>
      </xdr:nvGraphicFramePr>
      <xdr:xfrm>
        <a:off x="638175" y="2095500"/>
        <a:ext cx="6419850" cy="26289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161925</xdr:colOff>
      <xdr:row>8</xdr:row>
      <xdr:rowOff>76200</xdr:rowOff>
    </xdr:from>
    <xdr:to>
      <xdr:col>15</xdr:col>
      <xdr:colOff>552450</xdr:colOff>
      <xdr:row>25</xdr:row>
      <xdr:rowOff>114300</xdr:rowOff>
    </xdr:to>
    <xdr:graphicFrame>
      <xdr:nvGraphicFramePr>
        <xdr:cNvPr id="1" name="Chart 2"/>
        <xdr:cNvGraphicFramePr/>
      </xdr:nvGraphicFramePr>
      <xdr:xfrm>
        <a:off x="4019550" y="1295400"/>
        <a:ext cx="6486525" cy="2628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9.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0.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1.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2.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5.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6.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7.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8.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3">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8"/>
  <dimension ref="A2:I48"/>
  <sheetViews>
    <sheetView showGridLines="0" workbookViewId="0" topLeftCell="A1">
      <selection activeCell="A1" sqref="A1"/>
    </sheetView>
  </sheetViews>
  <sheetFormatPr defaultColWidth="9.140625" defaultRowHeight="12.75"/>
  <cols>
    <col min="1" max="1" width="1.7109375" style="9" customWidth="1"/>
    <col min="2" max="2" width="17.28125" style="9" customWidth="1"/>
    <col min="3" max="3" width="9.28125" style="9" customWidth="1"/>
    <col min="4" max="5" width="12.421875" style="9" customWidth="1"/>
    <col min="6" max="6" width="7.8515625" style="9" customWidth="1"/>
    <col min="7" max="7" width="9.28125" style="9" customWidth="1"/>
    <col min="8" max="9" width="12.421875" style="9" customWidth="1"/>
    <col min="10" max="16384" width="9.140625" style="10" customWidth="1"/>
  </cols>
  <sheetData>
    <row r="2" ht="12">
      <c r="B2" s="123" t="s">
        <v>123</v>
      </c>
    </row>
    <row r="3" spans="1:6" ht="12">
      <c r="A3" s="13"/>
      <c r="B3" s="123" t="s">
        <v>124</v>
      </c>
      <c r="F3" s="13"/>
    </row>
    <row r="4" ht="12">
      <c r="B4" s="123" t="s">
        <v>125</v>
      </c>
    </row>
    <row r="6" ht="12">
      <c r="B6" s="9" t="s">
        <v>13</v>
      </c>
    </row>
    <row r="7" ht="12">
      <c r="B7" s="9" t="s">
        <v>188</v>
      </c>
    </row>
    <row r="9" spans="1:9" s="14" customFormat="1" ht="34.5" customHeight="1">
      <c r="A9" s="7"/>
      <c r="B9" s="7"/>
      <c r="C9" s="219" t="s">
        <v>204</v>
      </c>
      <c r="D9" s="219"/>
      <c r="E9" s="219"/>
      <c r="F9" s="17"/>
      <c r="G9" s="219" t="s">
        <v>205</v>
      </c>
      <c r="H9" s="219"/>
      <c r="I9" s="219"/>
    </row>
    <row r="10" spans="1:9" ht="18.75" customHeight="1">
      <c r="A10" s="7"/>
      <c r="B10" s="8"/>
      <c r="C10" s="31">
        <v>1996</v>
      </c>
      <c r="D10" s="31">
        <v>2001</v>
      </c>
      <c r="E10" s="31">
        <v>2006</v>
      </c>
      <c r="F10" s="7"/>
      <c r="G10" s="31">
        <v>1996</v>
      </c>
      <c r="H10" s="31">
        <v>2001</v>
      </c>
      <c r="I10" s="31">
        <v>2006</v>
      </c>
    </row>
    <row r="11" spans="1:9" s="14" customFormat="1" ht="12">
      <c r="A11" s="50"/>
      <c r="B11" s="51" t="s">
        <v>85</v>
      </c>
      <c r="C11" s="94" t="s">
        <v>64</v>
      </c>
      <c r="D11" s="93">
        <v>6.02</v>
      </c>
      <c r="E11" s="93">
        <v>5.55</v>
      </c>
      <c r="F11" s="99"/>
      <c r="G11" s="94" t="s">
        <v>64</v>
      </c>
      <c r="H11" s="93">
        <v>30.82</v>
      </c>
      <c r="I11" s="93">
        <v>32.58</v>
      </c>
    </row>
    <row r="12" spans="1:9" s="14" customFormat="1" ht="12">
      <c r="A12" s="23"/>
      <c r="B12" s="24" t="s">
        <v>426</v>
      </c>
      <c r="C12" s="97" t="s">
        <v>64</v>
      </c>
      <c r="D12" s="96">
        <v>6.3</v>
      </c>
      <c r="E12" s="96">
        <v>5.88</v>
      </c>
      <c r="F12" s="100"/>
      <c r="G12" s="97" t="s">
        <v>64</v>
      </c>
      <c r="H12" s="96">
        <v>30.4</v>
      </c>
      <c r="I12" s="96">
        <v>32.75</v>
      </c>
    </row>
    <row r="13" spans="1:9" s="14" customFormat="1" ht="12">
      <c r="A13" s="7"/>
      <c r="B13" s="8" t="s">
        <v>300</v>
      </c>
      <c r="C13" s="67">
        <v>6.43</v>
      </c>
      <c r="D13" s="67">
        <v>5.96</v>
      </c>
      <c r="E13" s="67">
        <v>5.97</v>
      </c>
      <c r="F13" s="32"/>
      <c r="G13" s="67">
        <v>34.6</v>
      </c>
      <c r="H13" s="67">
        <v>37.78</v>
      </c>
      <c r="I13" s="67">
        <v>38.63</v>
      </c>
    </row>
    <row r="14" spans="1:9" s="14" customFormat="1" ht="12">
      <c r="A14" s="7"/>
      <c r="B14" s="8" t="s">
        <v>302</v>
      </c>
      <c r="C14" s="67" t="s">
        <v>64</v>
      </c>
      <c r="D14" s="67">
        <v>4.95</v>
      </c>
      <c r="E14" s="67">
        <v>4.27</v>
      </c>
      <c r="F14" s="32"/>
      <c r="G14" s="67" t="s">
        <v>64</v>
      </c>
      <c r="H14" s="67">
        <v>23.1</v>
      </c>
      <c r="I14" s="67">
        <v>21.74</v>
      </c>
    </row>
    <row r="15" spans="1:9" s="14" customFormat="1" ht="12">
      <c r="A15" s="7"/>
      <c r="B15" s="8" t="s">
        <v>307</v>
      </c>
      <c r="C15" s="67" t="s">
        <v>64</v>
      </c>
      <c r="D15" s="67">
        <v>7.6</v>
      </c>
      <c r="E15" s="67">
        <v>8.75</v>
      </c>
      <c r="F15" s="32"/>
      <c r="G15" s="67" t="s">
        <v>64</v>
      </c>
      <c r="H15" s="67">
        <v>24.13</v>
      </c>
      <c r="I15" s="67">
        <v>25.01</v>
      </c>
    </row>
    <row r="16" spans="1:9" s="14" customFormat="1" ht="12">
      <c r="A16" s="7"/>
      <c r="B16" s="8" t="s">
        <v>311</v>
      </c>
      <c r="C16" s="67">
        <v>5.94</v>
      </c>
      <c r="D16" s="67">
        <v>5.99</v>
      </c>
      <c r="E16" s="67">
        <v>5.03</v>
      </c>
      <c r="F16" s="32"/>
      <c r="G16" s="67">
        <v>40.12</v>
      </c>
      <c r="H16" s="67">
        <v>42.71</v>
      </c>
      <c r="I16" s="67">
        <v>43.79</v>
      </c>
    </row>
    <row r="17" spans="1:9" s="14" customFormat="1" ht="12">
      <c r="A17" s="7"/>
      <c r="B17" s="8" t="s">
        <v>315</v>
      </c>
      <c r="C17" s="67">
        <v>9.19</v>
      </c>
      <c r="D17" s="67">
        <v>9.27</v>
      </c>
      <c r="E17" s="67">
        <v>9</v>
      </c>
      <c r="F17" s="32"/>
      <c r="G17" s="67">
        <v>27.92</v>
      </c>
      <c r="H17" s="67">
        <v>31.02</v>
      </c>
      <c r="I17" s="67">
        <v>34.29</v>
      </c>
    </row>
    <row r="18" spans="1:9" s="14" customFormat="1" ht="12">
      <c r="A18" s="7"/>
      <c r="B18" s="8" t="s">
        <v>318</v>
      </c>
      <c r="C18" s="67" t="s">
        <v>64</v>
      </c>
      <c r="D18" s="67">
        <v>3.89</v>
      </c>
      <c r="E18" s="67">
        <v>2.62</v>
      </c>
      <c r="F18" s="32"/>
      <c r="G18" s="67" t="s">
        <v>64</v>
      </c>
      <c r="H18" s="67">
        <v>28.03</v>
      </c>
      <c r="I18" s="67">
        <v>26.77</v>
      </c>
    </row>
    <row r="19" spans="1:9" s="14" customFormat="1" ht="12">
      <c r="A19" s="7"/>
      <c r="B19" s="8" t="s">
        <v>325</v>
      </c>
      <c r="C19" s="67">
        <v>4.35</v>
      </c>
      <c r="D19" s="67">
        <v>3.73</v>
      </c>
      <c r="E19" s="67">
        <v>3.01</v>
      </c>
      <c r="F19" s="32"/>
      <c r="G19" s="67">
        <v>30.05</v>
      </c>
      <c r="H19" s="67">
        <v>31.91</v>
      </c>
      <c r="I19" s="67">
        <v>34.85</v>
      </c>
    </row>
    <row r="20" spans="1:9" s="14" customFormat="1" ht="12">
      <c r="A20" s="7"/>
      <c r="B20" s="8" t="s">
        <v>329</v>
      </c>
      <c r="C20" s="67">
        <v>2.08</v>
      </c>
      <c r="D20" s="67">
        <v>1.95</v>
      </c>
      <c r="E20" s="67">
        <v>2</v>
      </c>
      <c r="F20" s="32"/>
      <c r="G20" s="67">
        <v>20.45</v>
      </c>
      <c r="H20" s="67">
        <v>22.46</v>
      </c>
      <c r="I20" s="67">
        <v>24.88</v>
      </c>
    </row>
    <row r="21" spans="1:9" s="14" customFormat="1" ht="12">
      <c r="A21" s="7"/>
      <c r="B21" s="8" t="s">
        <v>331</v>
      </c>
      <c r="C21" s="67">
        <v>4.61</v>
      </c>
      <c r="D21" s="67">
        <v>4.89</v>
      </c>
      <c r="E21" s="67">
        <v>4.1</v>
      </c>
      <c r="F21" s="32"/>
      <c r="G21" s="67">
        <v>23.58</v>
      </c>
      <c r="H21" s="67">
        <v>24.8</v>
      </c>
      <c r="I21" s="67">
        <v>27.04</v>
      </c>
    </row>
    <row r="22" spans="1:9" s="14" customFormat="1" ht="12">
      <c r="A22" s="7"/>
      <c r="B22" s="8" t="s">
        <v>62</v>
      </c>
      <c r="C22" s="67">
        <v>5.5</v>
      </c>
      <c r="D22" s="67">
        <v>5.75</v>
      </c>
      <c r="E22" s="67">
        <v>5.12</v>
      </c>
      <c r="F22" s="32"/>
      <c r="G22" s="67">
        <v>33.55</v>
      </c>
      <c r="H22" s="67">
        <v>35.03</v>
      </c>
      <c r="I22" s="67">
        <v>36.42</v>
      </c>
    </row>
    <row r="23" spans="1:9" s="14" customFormat="1" ht="12">
      <c r="A23" s="7"/>
      <c r="B23" s="8" t="s">
        <v>333</v>
      </c>
      <c r="C23" s="67">
        <v>6.28</v>
      </c>
      <c r="D23" s="67">
        <v>6.33</v>
      </c>
      <c r="E23" s="67">
        <v>6.18</v>
      </c>
      <c r="F23" s="32"/>
      <c r="G23" s="67">
        <v>24.68</v>
      </c>
      <c r="H23" s="67">
        <v>26.93</v>
      </c>
      <c r="I23" s="67">
        <v>30.14</v>
      </c>
    </row>
    <row r="24" spans="1:9" s="14" customFormat="1" ht="12">
      <c r="A24" s="7"/>
      <c r="B24" s="8" t="s">
        <v>336</v>
      </c>
      <c r="C24" s="67" t="s">
        <v>64</v>
      </c>
      <c r="D24" s="67">
        <v>0.96</v>
      </c>
      <c r="E24" s="67">
        <v>0.82</v>
      </c>
      <c r="F24" s="32"/>
      <c r="G24" s="67" t="s">
        <v>64</v>
      </c>
      <c r="H24" s="67">
        <v>26.45</v>
      </c>
      <c r="I24" s="67">
        <v>28.32</v>
      </c>
    </row>
    <row r="25" spans="1:9" s="14" customFormat="1" ht="12">
      <c r="A25" s="7"/>
      <c r="B25" s="8" t="s">
        <v>339</v>
      </c>
      <c r="C25" s="67" t="s">
        <v>64</v>
      </c>
      <c r="D25" s="67">
        <v>1.58</v>
      </c>
      <c r="E25" s="67">
        <v>1.51</v>
      </c>
      <c r="F25" s="32"/>
      <c r="G25" s="67" t="s">
        <v>64</v>
      </c>
      <c r="H25" s="67">
        <v>24.7</v>
      </c>
      <c r="I25" s="67">
        <v>24.45</v>
      </c>
    </row>
    <row r="26" spans="1:9" s="14" customFormat="1" ht="12">
      <c r="A26" s="7"/>
      <c r="B26" s="8" t="s">
        <v>343</v>
      </c>
      <c r="C26" s="67" t="s">
        <v>64</v>
      </c>
      <c r="D26" s="67">
        <v>2.51</v>
      </c>
      <c r="E26" s="67">
        <v>1.81</v>
      </c>
      <c r="F26" s="32"/>
      <c r="G26" s="67" t="s">
        <v>64</v>
      </c>
      <c r="H26" s="67">
        <v>26.84</v>
      </c>
      <c r="I26" s="67">
        <v>25.02</v>
      </c>
    </row>
    <row r="27" spans="1:9" s="14" customFormat="1" ht="12">
      <c r="A27" s="7"/>
      <c r="B27" s="8" t="s">
        <v>65</v>
      </c>
      <c r="C27" s="67">
        <v>1.4</v>
      </c>
      <c r="D27" s="67">
        <v>0.96</v>
      </c>
      <c r="E27" s="67" t="s">
        <v>64</v>
      </c>
      <c r="F27" s="32"/>
      <c r="G27" s="67">
        <v>33.43</v>
      </c>
      <c r="H27" s="67">
        <v>35.79</v>
      </c>
      <c r="I27" s="67" t="s">
        <v>64</v>
      </c>
    </row>
    <row r="28" spans="1:9" s="14" customFormat="1" ht="12">
      <c r="A28" s="7"/>
      <c r="B28" s="8" t="s">
        <v>346</v>
      </c>
      <c r="C28" s="67">
        <v>6.17</v>
      </c>
      <c r="D28" s="67">
        <v>6.1</v>
      </c>
      <c r="E28" s="67">
        <v>5.95</v>
      </c>
      <c r="F28" s="32"/>
      <c r="G28" s="67">
        <v>25.27</v>
      </c>
      <c r="H28" s="67">
        <v>26.31</v>
      </c>
      <c r="I28" s="67">
        <v>28.47</v>
      </c>
    </row>
    <row r="29" spans="1:9" s="14" customFormat="1" ht="12">
      <c r="A29" s="7"/>
      <c r="B29" s="8" t="s">
        <v>349</v>
      </c>
      <c r="C29" s="67" t="s">
        <v>64</v>
      </c>
      <c r="D29" s="67">
        <v>4.77</v>
      </c>
      <c r="E29" s="67">
        <v>2.76</v>
      </c>
      <c r="F29" s="32"/>
      <c r="G29" s="67" t="s">
        <v>64</v>
      </c>
      <c r="H29" s="67">
        <v>27.8</v>
      </c>
      <c r="I29" s="67">
        <v>31.19</v>
      </c>
    </row>
    <row r="30" spans="1:9" s="14" customFormat="1" ht="12">
      <c r="A30" s="7"/>
      <c r="B30" s="8" t="s">
        <v>356</v>
      </c>
      <c r="C30" s="67">
        <v>3.79</v>
      </c>
      <c r="D30" s="67">
        <v>3.15</v>
      </c>
      <c r="E30" s="67">
        <v>2.55</v>
      </c>
      <c r="F30" s="32"/>
      <c r="G30" s="67">
        <v>36.37</v>
      </c>
      <c r="H30" s="67">
        <v>39.95</v>
      </c>
      <c r="I30" s="67">
        <v>42.26</v>
      </c>
    </row>
    <row r="31" spans="1:9" s="14" customFormat="1" ht="12">
      <c r="A31" s="7"/>
      <c r="B31" s="8" t="s">
        <v>361</v>
      </c>
      <c r="C31" s="67">
        <v>4.71</v>
      </c>
      <c r="D31" s="67">
        <v>4.69</v>
      </c>
      <c r="E31" s="67">
        <v>5.46</v>
      </c>
      <c r="F31" s="32"/>
      <c r="G31" s="67">
        <v>26.51</v>
      </c>
      <c r="H31" s="67">
        <v>29.27</v>
      </c>
      <c r="I31" s="67">
        <v>30.44</v>
      </c>
    </row>
    <row r="32" spans="1:9" s="14" customFormat="1" ht="12">
      <c r="A32" s="7"/>
      <c r="B32" s="8" t="s">
        <v>364</v>
      </c>
      <c r="C32" s="67" t="s">
        <v>64</v>
      </c>
      <c r="D32" s="67" t="s">
        <v>64</v>
      </c>
      <c r="E32" s="67">
        <v>4.5</v>
      </c>
      <c r="F32" s="32"/>
      <c r="G32" s="67" t="s">
        <v>64</v>
      </c>
      <c r="H32" s="67" t="s">
        <v>64</v>
      </c>
      <c r="I32" s="67">
        <v>24.64</v>
      </c>
    </row>
    <row r="33" spans="1:9" s="14" customFormat="1" ht="12">
      <c r="A33" s="7"/>
      <c r="B33" s="8" t="s">
        <v>63</v>
      </c>
      <c r="C33" s="67">
        <v>3.61</v>
      </c>
      <c r="D33" s="67">
        <v>3.05</v>
      </c>
      <c r="E33" s="67">
        <v>2.73</v>
      </c>
      <c r="F33" s="32"/>
      <c r="G33" s="67">
        <v>21.84</v>
      </c>
      <c r="H33" s="67">
        <v>19.4</v>
      </c>
      <c r="I33" s="67">
        <v>22.67</v>
      </c>
    </row>
    <row r="34" spans="1:9" s="14" customFormat="1" ht="12">
      <c r="A34" s="7"/>
      <c r="B34" s="8" t="s">
        <v>368</v>
      </c>
      <c r="C34" s="67" t="s">
        <v>64</v>
      </c>
      <c r="D34" s="67">
        <v>4.59</v>
      </c>
      <c r="E34" s="67">
        <v>5.38</v>
      </c>
      <c r="F34" s="32"/>
      <c r="G34" s="67" t="s">
        <v>64</v>
      </c>
      <c r="H34" s="67">
        <v>10.99</v>
      </c>
      <c r="I34" s="67">
        <v>14.54</v>
      </c>
    </row>
    <row r="35" spans="1:9" s="14" customFormat="1" ht="12">
      <c r="A35" s="7"/>
      <c r="B35" s="8" t="s">
        <v>372</v>
      </c>
      <c r="C35" s="67">
        <v>7.72</v>
      </c>
      <c r="D35" s="67">
        <v>7.86</v>
      </c>
      <c r="E35" s="67">
        <v>7.46</v>
      </c>
      <c r="F35" s="32"/>
      <c r="G35" s="67">
        <v>20.8</v>
      </c>
      <c r="H35" s="67">
        <v>23.02</v>
      </c>
      <c r="I35" s="67">
        <v>26.25</v>
      </c>
    </row>
    <row r="36" spans="1:9" s="14" customFormat="1" ht="12">
      <c r="A36" s="7"/>
      <c r="B36" s="8" t="s">
        <v>376</v>
      </c>
      <c r="C36" s="67" t="s">
        <v>64</v>
      </c>
      <c r="D36" s="67">
        <v>5.79</v>
      </c>
      <c r="E36" s="67">
        <v>7.97</v>
      </c>
      <c r="F36" s="32"/>
      <c r="G36" s="67" t="s">
        <v>64</v>
      </c>
      <c r="H36" s="67">
        <v>25.34</v>
      </c>
      <c r="I36" s="67">
        <v>24.9</v>
      </c>
    </row>
    <row r="37" spans="1:9" s="14" customFormat="1" ht="12">
      <c r="A37" s="7"/>
      <c r="B37" s="8" t="s">
        <v>381</v>
      </c>
      <c r="C37" s="67">
        <v>5.28</v>
      </c>
      <c r="D37" s="67">
        <v>5.25</v>
      </c>
      <c r="E37" s="67">
        <v>4.73</v>
      </c>
      <c r="F37" s="32"/>
      <c r="G37" s="67">
        <v>37.44</v>
      </c>
      <c r="H37" s="67">
        <v>39.14</v>
      </c>
      <c r="I37" s="67">
        <v>41.1</v>
      </c>
    </row>
    <row r="38" spans="1:9" s="14" customFormat="1" ht="12">
      <c r="A38" s="7"/>
      <c r="B38" s="8" t="s">
        <v>387</v>
      </c>
      <c r="C38" s="67">
        <v>6.4</v>
      </c>
      <c r="D38" s="67">
        <v>6</v>
      </c>
      <c r="E38" s="67">
        <v>5.4</v>
      </c>
      <c r="F38" s="32"/>
      <c r="G38" s="67">
        <v>44.19</v>
      </c>
      <c r="H38" s="67">
        <v>46.14</v>
      </c>
      <c r="I38" s="67">
        <v>47.45</v>
      </c>
    </row>
    <row r="39" spans="1:9" s="14" customFormat="1" ht="12">
      <c r="A39" s="7"/>
      <c r="B39" s="8" t="s">
        <v>392</v>
      </c>
      <c r="C39" s="67">
        <v>6.16</v>
      </c>
      <c r="D39" s="67">
        <v>5.58</v>
      </c>
      <c r="E39" s="67">
        <v>4.5</v>
      </c>
      <c r="F39" s="32"/>
      <c r="G39" s="67">
        <v>37.26</v>
      </c>
      <c r="H39" s="67">
        <v>40.54</v>
      </c>
      <c r="I39" s="67">
        <v>43.02</v>
      </c>
    </row>
    <row r="40" spans="1:9" s="14" customFormat="1" ht="12">
      <c r="A40" s="60"/>
      <c r="B40" s="61" t="s">
        <v>405</v>
      </c>
      <c r="C40" s="101" t="s">
        <v>64</v>
      </c>
      <c r="D40" s="101" t="s">
        <v>64</v>
      </c>
      <c r="E40" s="101">
        <v>4.36</v>
      </c>
      <c r="F40" s="102"/>
      <c r="G40" s="101" t="s">
        <v>64</v>
      </c>
      <c r="H40" s="101" t="s">
        <v>64</v>
      </c>
      <c r="I40" s="101">
        <v>22.1</v>
      </c>
    </row>
    <row r="41" spans="1:9" s="14" customFormat="1" ht="12">
      <c r="A41" s="7"/>
      <c r="B41" s="8" t="s">
        <v>396</v>
      </c>
      <c r="C41" s="67">
        <v>1.4</v>
      </c>
      <c r="D41" s="67">
        <v>1.65</v>
      </c>
      <c r="E41" s="67" t="s">
        <v>64</v>
      </c>
      <c r="F41" s="32"/>
      <c r="G41" s="67">
        <v>38.4</v>
      </c>
      <c r="H41" s="67">
        <v>40.92</v>
      </c>
      <c r="I41" s="67" t="s">
        <v>64</v>
      </c>
    </row>
    <row r="42" spans="1:9" ht="12">
      <c r="A42" s="7"/>
      <c r="B42" s="8" t="s">
        <v>398</v>
      </c>
      <c r="C42" s="67">
        <v>4.9</v>
      </c>
      <c r="D42" s="67">
        <v>3.47</v>
      </c>
      <c r="E42" s="67">
        <v>3.85</v>
      </c>
      <c r="F42" s="32"/>
      <c r="G42" s="67">
        <v>40.63</v>
      </c>
      <c r="H42" s="67">
        <v>43.61</v>
      </c>
      <c r="I42" s="67">
        <v>46.16</v>
      </c>
    </row>
    <row r="43" spans="1:9" ht="12">
      <c r="A43" s="23"/>
      <c r="B43" s="24" t="s">
        <v>403</v>
      </c>
      <c r="C43" s="97">
        <v>5.6</v>
      </c>
      <c r="D43" s="97">
        <v>5.49</v>
      </c>
      <c r="E43" s="97" t="s">
        <v>64</v>
      </c>
      <c r="F43" s="100"/>
      <c r="G43" s="97">
        <v>34.02</v>
      </c>
      <c r="H43" s="97">
        <v>37.68</v>
      </c>
      <c r="I43" s="97" t="s">
        <v>64</v>
      </c>
    </row>
    <row r="44" spans="1:9" ht="12">
      <c r="A44" s="7"/>
      <c r="B44" s="7"/>
      <c r="C44" s="12"/>
      <c r="D44" s="12"/>
      <c r="E44" s="12"/>
      <c r="F44" s="7"/>
      <c r="G44" s="12"/>
      <c r="H44" s="12"/>
      <c r="I44" s="12"/>
    </row>
    <row r="45" spans="1:9" ht="12">
      <c r="A45" s="7"/>
      <c r="B45" s="7" t="s">
        <v>206</v>
      </c>
      <c r="C45" s="22"/>
      <c r="D45" s="22"/>
      <c r="E45" s="22"/>
      <c r="F45" s="7"/>
      <c r="G45" s="22"/>
      <c r="H45" s="22"/>
      <c r="I45" s="22"/>
    </row>
    <row r="46" ht="12">
      <c r="B46" s="123" t="s">
        <v>134</v>
      </c>
    </row>
    <row r="48" ht="12">
      <c r="B48" s="9" t="s">
        <v>295</v>
      </c>
    </row>
  </sheetData>
  <mergeCells count="2">
    <mergeCell ref="G9:I9"/>
    <mergeCell ref="C9:E9"/>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5">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9"/>
  <dimension ref="A2:M56"/>
  <sheetViews>
    <sheetView showGridLines="0" workbookViewId="0" topLeftCell="A1">
      <selection activeCell="A1" sqref="A1"/>
    </sheetView>
  </sheetViews>
  <sheetFormatPr defaultColWidth="9.140625" defaultRowHeight="12.75"/>
  <cols>
    <col min="1" max="1" width="1.57421875" style="9" customWidth="1"/>
    <col min="2" max="2" width="19.140625" style="9" customWidth="1"/>
    <col min="3" max="3" width="5.8515625" style="9" customWidth="1"/>
    <col min="4" max="13" width="6.8515625" style="9" customWidth="1"/>
    <col min="14" max="16384" width="9.140625" style="9" customWidth="1"/>
  </cols>
  <sheetData>
    <row r="2" ht="12">
      <c r="B2" s="123" t="s">
        <v>123</v>
      </c>
    </row>
    <row r="3" spans="1:2" ht="12">
      <c r="A3" s="13"/>
      <c r="B3" s="123" t="s">
        <v>124</v>
      </c>
    </row>
    <row r="4" ht="12">
      <c r="B4" s="123" t="s">
        <v>126</v>
      </c>
    </row>
    <row r="5" ht="12">
      <c r="B5" s="13"/>
    </row>
    <row r="6" ht="12">
      <c r="B6" s="9" t="s">
        <v>207</v>
      </c>
    </row>
    <row r="7" ht="12">
      <c r="B7" s="9" t="s">
        <v>208</v>
      </c>
    </row>
    <row r="9" spans="3:13" ht="12">
      <c r="C9" s="18">
        <v>1995</v>
      </c>
      <c r="D9" s="18">
        <v>1996</v>
      </c>
      <c r="E9" s="18">
        <v>1997</v>
      </c>
      <c r="F9" s="18">
        <v>1998</v>
      </c>
      <c r="G9" s="18">
        <v>1999</v>
      </c>
      <c r="H9" s="18">
        <v>2000</v>
      </c>
      <c r="I9" s="18">
        <v>2001</v>
      </c>
      <c r="J9" s="18">
        <v>2002</v>
      </c>
      <c r="K9" s="18">
        <v>2003</v>
      </c>
      <c r="L9" s="18">
        <v>2004</v>
      </c>
      <c r="M9" s="18">
        <v>2005</v>
      </c>
    </row>
    <row r="10" spans="1:13" s="7" customFormat="1" ht="12">
      <c r="A10" s="50"/>
      <c r="B10" s="51" t="s">
        <v>85</v>
      </c>
      <c r="C10" s="107" t="s">
        <v>64</v>
      </c>
      <c r="D10" s="107" t="s">
        <v>64</v>
      </c>
      <c r="E10" s="107" t="s">
        <v>64</v>
      </c>
      <c r="F10" s="103">
        <v>1.8</v>
      </c>
      <c r="G10" s="103">
        <v>1.85</v>
      </c>
      <c r="H10" s="103">
        <v>1.86</v>
      </c>
      <c r="I10" s="103">
        <v>1.88</v>
      </c>
      <c r="J10" s="103">
        <v>1.88</v>
      </c>
      <c r="K10" s="103">
        <v>1.87</v>
      </c>
      <c r="L10" s="103">
        <v>1.84</v>
      </c>
      <c r="M10" s="103">
        <v>1.84</v>
      </c>
    </row>
    <row r="11" spans="1:13" s="7" customFormat="1" ht="12">
      <c r="A11" s="23"/>
      <c r="B11" s="24" t="s">
        <v>426</v>
      </c>
      <c r="C11" s="104">
        <v>1.79</v>
      </c>
      <c r="D11" s="104">
        <v>1.73</v>
      </c>
      <c r="E11" s="104">
        <v>1.77</v>
      </c>
      <c r="F11" s="104">
        <v>1.79</v>
      </c>
      <c r="G11" s="104">
        <v>1.83</v>
      </c>
      <c r="H11" s="104">
        <v>1.85</v>
      </c>
      <c r="I11" s="104">
        <v>1.87</v>
      </c>
      <c r="J11" s="104">
        <v>1.88</v>
      </c>
      <c r="K11" s="104">
        <v>1.87</v>
      </c>
      <c r="L11" s="104">
        <v>1.86</v>
      </c>
      <c r="M11" s="104">
        <v>1.86</v>
      </c>
    </row>
    <row r="12" spans="2:13" s="7" customFormat="1" ht="12">
      <c r="B12" s="8" t="s">
        <v>300</v>
      </c>
      <c r="C12" s="74">
        <v>1.67</v>
      </c>
      <c r="D12" s="74">
        <v>1.77</v>
      </c>
      <c r="E12" s="74">
        <v>1.83</v>
      </c>
      <c r="F12" s="74">
        <v>1.86</v>
      </c>
      <c r="G12" s="74">
        <v>1.94</v>
      </c>
      <c r="H12" s="74">
        <v>1.97</v>
      </c>
      <c r="I12" s="74">
        <v>2.08</v>
      </c>
      <c r="J12" s="74">
        <v>1.94</v>
      </c>
      <c r="K12" s="74">
        <v>1.89</v>
      </c>
      <c r="L12" s="75">
        <v>1.85</v>
      </c>
      <c r="M12" s="75">
        <v>1.82</v>
      </c>
    </row>
    <row r="13" spans="2:13" s="7" customFormat="1" ht="12">
      <c r="B13" s="8" t="s">
        <v>304</v>
      </c>
      <c r="C13" s="74">
        <v>0.62</v>
      </c>
      <c r="D13" s="74">
        <v>0.52</v>
      </c>
      <c r="E13" s="74">
        <v>0.51</v>
      </c>
      <c r="F13" s="74">
        <v>0.57</v>
      </c>
      <c r="G13" s="74">
        <v>0.57</v>
      </c>
      <c r="H13" s="74">
        <v>0.52</v>
      </c>
      <c r="I13" s="74">
        <v>0.47</v>
      </c>
      <c r="J13" s="74">
        <v>0.49</v>
      </c>
      <c r="K13" s="74">
        <v>0.5</v>
      </c>
      <c r="L13" s="74">
        <v>0.51</v>
      </c>
      <c r="M13" s="74">
        <v>0.5</v>
      </c>
    </row>
    <row r="14" spans="2:13" s="7" customFormat="1" ht="12">
      <c r="B14" s="8" t="s">
        <v>308</v>
      </c>
      <c r="C14" s="74">
        <v>0.95</v>
      </c>
      <c r="D14" s="74">
        <v>0.97</v>
      </c>
      <c r="E14" s="74">
        <v>1.08</v>
      </c>
      <c r="F14" s="74">
        <v>1.15</v>
      </c>
      <c r="G14" s="74">
        <v>1.14</v>
      </c>
      <c r="H14" s="74">
        <v>1.21</v>
      </c>
      <c r="I14" s="74">
        <v>1.2</v>
      </c>
      <c r="J14" s="74">
        <v>1.2</v>
      </c>
      <c r="K14" s="74">
        <v>1.25</v>
      </c>
      <c r="L14" s="74">
        <v>1.26</v>
      </c>
      <c r="M14" s="74">
        <v>1.42</v>
      </c>
    </row>
    <row r="15" spans="2:13" s="7" customFormat="1" ht="12">
      <c r="B15" s="8" t="s">
        <v>311</v>
      </c>
      <c r="C15" s="74">
        <v>1.82</v>
      </c>
      <c r="D15" s="75">
        <v>1.84</v>
      </c>
      <c r="E15" s="74">
        <v>1.92</v>
      </c>
      <c r="F15" s="74">
        <v>2.04</v>
      </c>
      <c r="G15" s="74">
        <v>2.18</v>
      </c>
      <c r="H15" s="74">
        <v>2.24</v>
      </c>
      <c r="I15" s="74">
        <v>2.39</v>
      </c>
      <c r="J15" s="74">
        <v>2.51</v>
      </c>
      <c r="K15" s="74">
        <v>2.56</v>
      </c>
      <c r="L15" s="75">
        <v>2.48</v>
      </c>
      <c r="M15" s="75">
        <v>2.44</v>
      </c>
    </row>
    <row r="16" spans="2:13" s="7" customFormat="1" ht="12">
      <c r="B16" s="8" t="s">
        <v>315</v>
      </c>
      <c r="C16" s="75">
        <v>2.19</v>
      </c>
      <c r="D16" s="75">
        <v>2.19</v>
      </c>
      <c r="E16" s="74">
        <v>2.24</v>
      </c>
      <c r="F16" s="74">
        <v>2.27</v>
      </c>
      <c r="G16" s="74">
        <v>2.4</v>
      </c>
      <c r="H16" s="74">
        <v>2.45</v>
      </c>
      <c r="I16" s="74">
        <v>2.46</v>
      </c>
      <c r="J16" s="74">
        <v>2.49</v>
      </c>
      <c r="K16" s="74">
        <v>2.52</v>
      </c>
      <c r="L16" s="74">
        <v>2.5</v>
      </c>
      <c r="M16" s="75">
        <v>2.51</v>
      </c>
    </row>
    <row r="17" spans="2:13" s="7" customFormat="1" ht="12">
      <c r="B17" s="8" t="s">
        <v>318</v>
      </c>
      <c r="C17" s="74" t="s">
        <v>64</v>
      </c>
      <c r="D17" s="74" t="s">
        <v>64</v>
      </c>
      <c r="E17" s="74" t="s">
        <v>64</v>
      </c>
      <c r="F17" s="74">
        <v>0.58</v>
      </c>
      <c r="G17" s="74">
        <v>0.7</v>
      </c>
      <c r="H17" s="74">
        <v>0.61</v>
      </c>
      <c r="I17" s="74">
        <v>0.71</v>
      </c>
      <c r="J17" s="74">
        <v>0.72</v>
      </c>
      <c r="K17" s="74">
        <v>0.79</v>
      </c>
      <c r="L17" s="74">
        <v>0.88</v>
      </c>
      <c r="M17" s="75">
        <v>0.94</v>
      </c>
    </row>
    <row r="18" spans="2:13" s="7" customFormat="1" ht="12">
      <c r="B18" s="8" t="s">
        <v>325</v>
      </c>
      <c r="C18" s="75">
        <v>1.26</v>
      </c>
      <c r="D18" s="75">
        <v>1.3</v>
      </c>
      <c r="E18" s="75">
        <v>1.27</v>
      </c>
      <c r="F18" s="74">
        <v>1.23</v>
      </c>
      <c r="G18" s="75">
        <v>1.18</v>
      </c>
      <c r="H18" s="75">
        <v>1.23</v>
      </c>
      <c r="I18" s="75">
        <v>1.1</v>
      </c>
      <c r="J18" s="75">
        <v>1.1</v>
      </c>
      <c r="K18" s="75">
        <v>1.16</v>
      </c>
      <c r="L18" s="75">
        <v>1.21</v>
      </c>
      <c r="M18" s="75">
        <v>1.25</v>
      </c>
    </row>
    <row r="19" spans="2:13" s="7" customFormat="1" ht="12">
      <c r="B19" s="8" t="s">
        <v>330</v>
      </c>
      <c r="C19" s="74">
        <v>0.49</v>
      </c>
      <c r="D19" s="74" t="s">
        <v>64</v>
      </c>
      <c r="E19" s="74">
        <v>0.51</v>
      </c>
      <c r="F19" s="74" t="s">
        <v>64</v>
      </c>
      <c r="G19" s="74">
        <v>0.67</v>
      </c>
      <c r="H19" s="74" t="s">
        <v>64</v>
      </c>
      <c r="I19" s="74">
        <v>0.64</v>
      </c>
      <c r="J19" s="74" t="s">
        <v>64</v>
      </c>
      <c r="K19" s="74">
        <v>0.63</v>
      </c>
      <c r="L19" s="75">
        <v>0.61</v>
      </c>
      <c r="M19" s="75">
        <v>0.61</v>
      </c>
    </row>
    <row r="20" spans="2:13" s="7" customFormat="1" ht="12">
      <c r="B20" s="8" t="s">
        <v>331</v>
      </c>
      <c r="C20" s="74">
        <v>0.79</v>
      </c>
      <c r="D20" s="75">
        <v>0.81</v>
      </c>
      <c r="E20" s="74">
        <v>0.8</v>
      </c>
      <c r="F20" s="74">
        <v>0.87</v>
      </c>
      <c r="G20" s="74">
        <v>0.86</v>
      </c>
      <c r="H20" s="74">
        <v>0.91</v>
      </c>
      <c r="I20" s="74">
        <v>0.91</v>
      </c>
      <c r="J20" s="74">
        <v>0.99</v>
      </c>
      <c r="K20" s="74">
        <v>1.05</v>
      </c>
      <c r="L20" s="74">
        <v>1.06</v>
      </c>
      <c r="M20" s="75">
        <v>1.12</v>
      </c>
    </row>
    <row r="21" spans="2:13" s="7" customFormat="1" ht="12">
      <c r="B21" s="8" t="s">
        <v>97</v>
      </c>
      <c r="C21" s="74">
        <v>2.29</v>
      </c>
      <c r="D21" s="74">
        <v>2.27</v>
      </c>
      <c r="E21" s="74">
        <v>2.19</v>
      </c>
      <c r="F21" s="74">
        <v>2.14</v>
      </c>
      <c r="G21" s="74">
        <v>2.16</v>
      </c>
      <c r="H21" s="74">
        <v>2.15</v>
      </c>
      <c r="I21" s="74">
        <v>2.2</v>
      </c>
      <c r="J21" s="74">
        <v>2.23</v>
      </c>
      <c r="K21" s="74">
        <v>2.17</v>
      </c>
      <c r="L21" s="74">
        <v>2.14</v>
      </c>
      <c r="M21" s="75">
        <v>2.13</v>
      </c>
    </row>
    <row r="22" spans="2:13" s="7" customFormat="1" ht="12">
      <c r="B22" s="8" t="s">
        <v>335</v>
      </c>
      <c r="C22" s="74">
        <v>0.97</v>
      </c>
      <c r="D22" s="74">
        <v>0.99</v>
      </c>
      <c r="E22" s="74">
        <v>1.03</v>
      </c>
      <c r="F22" s="74">
        <v>1.05</v>
      </c>
      <c r="G22" s="74">
        <v>1.02</v>
      </c>
      <c r="H22" s="74">
        <v>1.05</v>
      </c>
      <c r="I22" s="74">
        <v>1.09</v>
      </c>
      <c r="J22" s="74">
        <v>1.13</v>
      </c>
      <c r="K22" s="74">
        <v>1.11</v>
      </c>
      <c r="L22" s="74">
        <v>1.1</v>
      </c>
      <c r="M22" s="74" t="s">
        <v>64</v>
      </c>
    </row>
    <row r="23" spans="2:13" s="7" customFormat="1" ht="12">
      <c r="B23" s="8" t="s">
        <v>336</v>
      </c>
      <c r="C23" s="74" t="s">
        <v>64</v>
      </c>
      <c r="D23" s="74" t="s">
        <v>64</v>
      </c>
      <c r="E23" s="74" t="s">
        <v>64</v>
      </c>
      <c r="F23" s="74">
        <v>0.22</v>
      </c>
      <c r="G23" s="74">
        <v>0.23</v>
      </c>
      <c r="H23" s="74">
        <v>0.24</v>
      </c>
      <c r="I23" s="74">
        <v>0.25</v>
      </c>
      <c r="J23" s="74">
        <v>0.3</v>
      </c>
      <c r="K23" s="74">
        <v>0.35</v>
      </c>
      <c r="L23" s="74">
        <v>0.37</v>
      </c>
      <c r="M23" s="75">
        <v>0.4</v>
      </c>
    </row>
    <row r="24" spans="2:13" s="7" customFormat="1" ht="12">
      <c r="B24" s="8" t="s">
        <v>339</v>
      </c>
      <c r="C24" s="74">
        <v>0.47</v>
      </c>
      <c r="D24" s="74">
        <v>0.42</v>
      </c>
      <c r="E24" s="74">
        <v>0.38</v>
      </c>
      <c r="F24" s="74">
        <v>0.4</v>
      </c>
      <c r="G24" s="74">
        <v>0.36</v>
      </c>
      <c r="H24" s="74">
        <v>0.44</v>
      </c>
      <c r="I24" s="74">
        <v>0.41</v>
      </c>
      <c r="J24" s="74">
        <v>0.42</v>
      </c>
      <c r="K24" s="74">
        <v>0.38</v>
      </c>
      <c r="L24" s="74">
        <v>0.42</v>
      </c>
      <c r="M24" s="74">
        <v>0.57</v>
      </c>
    </row>
    <row r="25" spans="2:13" s="7" customFormat="1" ht="12">
      <c r="B25" s="8" t="s">
        <v>344</v>
      </c>
      <c r="C25" s="74">
        <v>0.44</v>
      </c>
      <c r="D25" s="74">
        <v>0.5</v>
      </c>
      <c r="E25" s="74">
        <v>0.54</v>
      </c>
      <c r="F25" s="74">
        <v>0.55</v>
      </c>
      <c r="G25" s="74">
        <v>0.5</v>
      </c>
      <c r="H25" s="74">
        <v>0.59</v>
      </c>
      <c r="I25" s="74">
        <v>0.67</v>
      </c>
      <c r="J25" s="74">
        <v>0.66</v>
      </c>
      <c r="K25" s="74">
        <v>0.67</v>
      </c>
      <c r="L25" s="74">
        <v>0.76</v>
      </c>
      <c r="M25" s="74">
        <v>0.76</v>
      </c>
    </row>
    <row r="26" spans="2:13" s="7" customFormat="1" ht="12">
      <c r="B26" s="8" t="s">
        <v>65</v>
      </c>
      <c r="C26" s="74" t="s">
        <v>64</v>
      </c>
      <c r="D26" s="74" t="s">
        <v>64</v>
      </c>
      <c r="E26" s="74" t="s">
        <v>64</v>
      </c>
      <c r="F26" s="74" t="s">
        <v>64</v>
      </c>
      <c r="G26" s="74" t="s">
        <v>64</v>
      </c>
      <c r="H26" s="74">
        <v>1.65</v>
      </c>
      <c r="I26" s="74" t="s">
        <v>64</v>
      </c>
      <c r="J26" s="74" t="s">
        <v>64</v>
      </c>
      <c r="K26" s="74">
        <v>1.66</v>
      </c>
      <c r="L26" s="74">
        <v>1.66</v>
      </c>
      <c r="M26" s="75">
        <v>1.56</v>
      </c>
    </row>
    <row r="27" spans="2:13" s="7" customFormat="1" ht="12">
      <c r="B27" s="8" t="s">
        <v>346</v>
      </c>
      <c r="C27" s="74">
        <v>0.73</v>
      </c>
      <c r="D27" s="74">
        <v>0.65</v>
      </c>
      <c r="E27" s="74">
        <v>0.72</v>
      </c>
      <c r="F27" s="74">
        <v>0.68</v>
      </c>
      <c r="G27" s="74">
        <v>0.69</v>
      </c>
      <c r="H27" s="74">
        <v>0.78</v>
      </c>
      <c r="I27" s="74">
        <v>0.92</v>
      </c>
      <c r="J27" s="74">
        <v>1</v>
      </c>
      <c r="K27" s="74">
        <v>0.93</v>
      </c>
      <c r="L27" s="74">
        <v>0.88</v>
      </c>
      <c r="M27" s="74">
        <v>0.94</v>
      </c>
    </row>
    <row r="28" spans="2:13" s="7" customFormat="1" ht="12">
      <c r="B28" s="8" t="s">
        <v>351</v>
      </c>
      <c r="C28" s="74" t="s">
        <v>64</v>
      </c>
      <c r="D28" s="74" t="s">
        <v>64</v>
      </c>
      <c r="E28" s="74" t="s">
        <v>64</v>
      </c>
      <c r="F28" s="74" t="s">
        <v>64</v>
      </c>
      <c r="G28" s="74" t="s">
        <v>64</v>
      </c>
      <c r="H28" s="74" t="s">
        <v>64</v>
      </c>
      <c r="I28" s="74" t="s">
        <v>64</v>
      </c>
      <c r="J28" s="74">
        <v>0.26</v>
      </c>
      <c r="K28" s="74">
        <v>0.26</v>
      </c>
      <c r="L28" s="74">
        <v>0.63</v>
      </c>
      <c r="M28" s="75">
        <v>0.61</v>
      </c>
    </row>
    <row r="29" spans="2:13" s="7" customFormat="1" ht="12">
      <c r="B29" s="8" t="s">
        <v>359</v>
      </c>
      <c r="C29" s="74">
        <v>1.97</v>
      </c>
      <c r="D29" s="74">
        <v>1.98</v>
      </c>
      <c r="E29" s="74">
        <v>1.99</v>
      </c>
      <c r="F29" s="74">
        <v>1.9</v>
      </c>
      <c r="G29" s="74">
        <v>1.96</v>
      </c>
      <c r="H29" s="74">
        <v>1.82</v>
      </c>
      <c r="I29" s="74">
        <v>1.8</v>
      </c>
      <c r="J29" s="74">
        <v>1.72</v>
      </c>
      <c r="K29" s="74">
        <v>1.76</v>
      </c>
      <c r="L29" s="75">
        <v>1.78</v>
      </c>
      <c r="M29" s="74" t="s">
        <v>64</v>
      </c>
    </row>
    <row r="30" spans="2:13" s="7" customFormat="1" ht="12">
      <c r="B30" s="8" t="s">
        <v>361</v>
      </c>
      <c r="C30" s="75">
        <v>1.54</v>
      </c>
      <c r="D30" s="75">
        <v>1.59</v>
      </c>
      <c r="E30" s="75">
        <v>1.69</v>
      </c>
      <c r="F30" s="74">
        <v>1.77</v>
      </c>
      <c r="G30" s="75">
        <v>1.88</v>
      </c>
      <c r="H30" s="75">
        <v>1.91</v>
      </c>
      <c r="I30" s="75">
        <v>2.04</v>
      </c>
      <c r="J30" s="74">
        <v>2.12</v>
      </c>
      <c r="K30" s="75">
        <v>2.21</v>
      </c>
      <c r="L30" s="74">
        <v>2.23</v>
      </c>
      <c r="M30" s="75">
        <v>2.36</v>
      </c>
    </row>
    <row r="31" spans="2:13" s="7" customFormat="1" ht="12">
      <c r="B31" s="8" t="s">
        <v>366</v>
      </c>
      <c r="C31" s="74">
        <v>0.63</v>
      </c>
      <c r="D31" s="74">
        <v>0.65</v>
      </c>
      <c r="E31" s="74">
        <v>0.65</v>
      </c>
      <c r="F31" s="74">
        <v>0.67</v>
      </c>
      <c r="G31" s="74">
        <v>0.69</v>
      </c>
      <c r="H31" s="74">
        <v>0.64</v>
      </c>
      <c r="I31" s="74">
        <v>0.62</v>
      </c>
      <c r="J31" s="74">
        <v>0.56</v>
      </c>
      <c r="K31" s="74">
        <v>0.54</v>
      </c>
      <c r="L31" s="74">
        <v>0.56</v>
      </c>
      <c r="M31" s="74">
        <v>0.57</v>
      </c>
    </row>
    <row r="32" spans="2:13" s="7" customFormat="1" ht="12">
      <c r="B32" s="8" t="s">
        <v>63</v>
      </c>
      <c r="C32" s="74">
        <v>0.54</v>
      </c>
      <c r="D32" s="75">
        <v>0.57</v>
      </c>
      <c r="E32" s="74">
        <v>0.59</v>
      </c>
      <c r="F32" s="74">
        <v>0.65</v>
      </c>
      <c r="G32" s="74">
        <v>0.71</v>
      </c>
      <c r="H32" s="75">
        <v>0.76</v>
      </c>
      <c r="I32" s="74">
        <v>0.8</v>
      </c>
      <c r="J32" s="75">
        <v>0.76</v>
      </c>
      <c r="K32" s="74">
        <v>0.74</v>
      </c>
      <c r="L32" s="75">
        <v>0.77</v>
      </c>
      <c r="M32" s="75">
        <v>0.81</v>
      </c>
    </row>
    <row r="33" spans="2:13" s="7" customFormat="1" ht="12">
      <c r="B33" s="8" t="s">
        <v>368</v>
      </c>
      <c r="C33" s="74" t="s">
        <v>64</v>
      </c>
      <c r="D33" s="74" t="s">
        <v>64</v>
      </c>
      <c r="E33" s="74" t="s">
        <v>64</v>
      </c>
      <c r="F33" s="74">
        <v>0.49</v>
      </c>
      <c r="G33" s="74">
        <v>0.4</v>
      </c>
      <c r="H33" s="74">
        <v>0.37</v>
      </c>
      <c r="I33" s="74">
        <v>0.39</v>
      </c>
      <c r="J33" s="74">
        <v>0.38</v>
      </c>
      <c r="K33" s="74">
        <v>0.39</v>
      </c>
      <c r="L33" s="74">
        <v>0.39</v>
      </c>
      <c r="M33" s="74" t="s">
        <v>64</v>
      </c>
    </row>
    <row r="34" spans="2:13" s="7" customFormat="1" ht="12">
      <c r="B34" s="8" t="s">
        <v>372</v>
      </c>
      <c r="C34" s="74">
        <v>1.57</v>
      </c>
      <c r="D34" s="74">
        <v>1.33</v>
      </c>
      <c r="E34" s="74">
        <v>1.31</v>
      </c>
      <c r="F34" s="74">
        <v>1.37</v>
      </c>
      <c r="G34" s="74">
        <v>1.41</v>
      </c>
      <c r="H34" s="74">
        <v>1.43</v>
      </c>
      <c r="I34" s="74">
        <v>1.55</v>
      </c>
      <c r="J34" s="74">
        <v>1.52</v>
      </c>
      <c r="K34" s="74">
        <v>1.32</v>
      </c>
      <c r="L34" s="74">
        <v>1.45</v>
      </c>
      <c r="M34" s="75">
        <v>1.22</v>
      </c>
    </row>
    <row r="35" spans="2:13" s="7" customFormat="1" ht="12">
      <c r="B35" s="8" t="s">
        <v>377</v>
      </c>
      <c r="C35" s="74">
        <v>0.92</v>
      </c>
      <c r="D35" s="74">
        <v>0.9</v>
      </c>
      <c r="E35" s="74">
        <v>1.07</v>
      </c>
      <c r="F35" s="74">
        <v>0.78</v>
      </c>
      <c r="G35" s="74">
        <v>0.65</v>
      </c>
      <c r="H35" s="74">
        <v>0.65</v>
      </c>
      <c r="I35" s="74">
        <v>0.63</v>
      </c>
      <c r="J35" s="74">
        <v>0.57</v>
      </c>
      <c r="K35" s="74">
        <v>0.58</v>
      </c>
      <c r="L35" s="74">
        <v>0.51</v>
      </c>
      <c r="M35" s="74">
        <v>0.51</v>
      </c>
    </row>
    <row r="36" spans="2:13" s="7" customFormat="1" ht="12">
      <c r="B36" s="8" t="s">
        <v>381</v>
      </c>
      <c r="C36" s="74">
        <v>2.26</v>
      </c>
      <c r="D36" s="75">
        <v>2.52</v>
      </c>
      <c r="E36" s="74">
        <v>2.7</v>
      </c>
      <c r="F36" s="74">
        <v>2.86</v>
      </c>
      <c r="G36" s="74">
        <v>3.16</v>
      </c>
      <c r="H36" s="74">
        <v>3.34</v>
      </c>
      <c r="I36" s="74">
        <v>3.3</v>
      </c>
      <c r="J36" s="74">
        <v>3.36</v>
      </c>
      <c r="K36" s="74">
        <v>3.43</v>
      </c>
      <c r="L36" s="74">
        <v>3.46</v>
      </c>
      <c r="M36" s="74">
        <v>3.48</v>
      </c>
    </row>
    <row r="37" spans="2:13" s="7" customFormat="1" ht="12">
      <c r="B37" s="8" t="s">
        <v>386</v>
      </c>
      <c r="C37" s="74">
        <v>3.32</v>
      </c>
      <c r="D37" s="74" t="s">
        <v>64</v>
      </c>
      <c r="E37" s="74">
        <v>3.51</v>
      </c>
      <c r="F37" s="75">
        <v>3.59</v>
      </c>
      <c r="G37" s="74">
        <v>3.62</v>
      </c>
      <c r="H37" s="74" t="s">
        <v>64</v>
      </c>
      <c r="I37" s="74">
        <v>4.25</v>
      </c>
      <c r="J37" s="74" t="s">
        <v>64</v>
      </c>
      <c r="K37" s="74">
        <v>3.95</v>
      </c>
      <c r="L37" s="74" t="s">
        <v>64</v>
      </c>
      <c r="M37" s="74">
        <v>3.86</v>
      </c>
    </row>
    <row r="38" spans="2:13" s="7" customFormat="1" ht="12">
      <c r="B38" s="8" t="s">
        <v>392</v>
      </c>
      <c r="C38" s="74">
        <v>1.95</v>
      </c>
      <c r="D38" s="74">
        <v>1.87</v>
      </c>
      <c r="E38" s="74">
        <v>1.81</v>
      </c>
      <c r="F38" s="74">
        <v>1.8</v>
      </c>
      <c r="G38" s="74">
        <v>1.87</v>
      </c>
      <c r="H38" s="74">
        <v>1.86</v>
      </c>
      <c r="I38" s="74">
        <v>1.83</v>
      </c>
      <c r="J38" s="74">
        <v>1.83</v>
      </c>
      <c r="K38" s="74">
        <v>1.79</v>
      </c>
      <c r="L38" s="74">
        <v>1.73</v>
      </c>
      <c r="M38" s="74" t="s">
        <v>64</v>
      </c>
    </row>
    <row r="39" spans="1:13" s="7" customFormat="1" ht="12">
      <c r="A39" s="50"/>
      <c r="B39" s="51" t="s">
        <v>405</v>
      </c>
      <c r="C39" s="107" t="s">
        <v>64</v>
      </c>
      <c r="D39" s="107" t="s">
        <v>64</v>
      </c>
      <c r="E39" s="107" t="s">
        <v>64</v>
      </c>
      <c r="F39" s="107" t="s">
        <v>64</v>
      </c>
      <c r="G39" s="107" t="s">
        <v>64</v>
      </c>
      <c r="H39" s="107" t="s">
        <v>64</v>
      </c>
      <c r="I39" s="107" t="s">
        <v>64</v>
      </c>
      <c r="J39" s="107">
        <v>1.11</v>
      </c>
      <c r="K39" s="107">
        <v>1.11</v>
      </c>
      <c r="L39" s="107">
        <v>1.22</v>
      </c>
      <c r="M39" s="107" t="s">
        <v>64</v>
      </c>
    </row>
    <row r="40" spans="1:13" s="7" customFormat="1" ht="12">
      <c r="A40" s="23"/>
      <c r="B40" s="24" t="s">
        <v>412</v>
      </c>
      <c r="C40" s="109">
        <v>0.38</v>
      </c>
      <c r="D40" s="109">
        <v>0.45</v>
      </c>
      <c r="E40" s="109">
        <v>0.49</v>
      </c>
      <c r="F40" s="109">
        <v>0.5</v>
      </c>
      <c r="G40" s="109">
        <v>0.63</v>
      </c>
      <c r="H40" s="109">
        <v>0.64</v>
      </c>
      <c r="I40" s="109">
        <v>0.72</v>
      </c>
      <c r="J40" s="109">
        <v>0.66</v>
      </c>
      <c r="K40" s="109" t="s">
        <v>64</v>
      </c>
      <c r="L40" s="109" t="s">
        <v>64</v>
      </c>
      <c r="M40" s="109" t="s">
        <v>64</v>
      </c>
    </row>
    <row r="41" spans="2:13" s="7" customFormat="1" ht="12">
      <c r="B41" s="8" t="s">
        <v>396</v>
      </c>
      <c r="C41" s="74">
        <v>1.53</v>
      </c>
      <c r="D41" s="74" t="s">
        <v>64</v>
      </c>
      <c r="E41" s="74">
        <v>1.83</v>
      </c>
      <c r="F41" s="74">
        <v>2.01</v>
      </c>
      <c r="G41" s="74">
        <v>2.31</v>
      </c>
      <c r="H41" s="75">
        <v>2.69</v>
      </c>
      <c r="I41" s="74">
        <v>2.98</v>
      </c>
      <c r="J41" s="75">
        <v>2.99</v>
      </c>
      <c r="K41" s="74">
        <v>2.86</v>
      </c>
      <c r="L41" s="74">
        <v>2.83</v>
      </c>
      <c r="M41" s="74" t="s">
        <v>64</v>
      </c>
    </row>
    <row r="42" spans="2:13" s="7" customFormat="1" ht="12">
      <c r="B42" s="8" t="s">
        <v>400</v>
      </c>
      <c r="C42" s="74">
        <v>1.7</v>
      </c>
      <c r="D42" s="74" t="s">
        <v>64</v>
      </c>
      <c r="E42" s="74">
        <v>1.64</v>
      </c>
      <c r="F42" s="74" t="s">
        <v>64</v>
      </c>
      <c r="G42" s="74">
        <v>1.65</v>
      </c>
      <c r="H42" s="74" t="s">
        <v>64</v>
      </c>
      <c r="I42" s="74">
        <v>1.6</v>
      </c>
      <c r="J42" s="74">
        <v>1.67</v>
      </c>
      <c r="K42" s="74">
        <v>1.73</v>
      </c>
      <c r="L42" s="74">
        <v>1.62</v>
      </c>
      <c r="M42" s="75">
        <v>1.51</v>
      </c>
    </row>
    <row r="43" spans="2:13" s="7" customFormat="1" ht="12">
      <c r="B43" s="8" t="s">
        <v>403</v>
      </c>
      <c r="C43" s="74" t="s">
        <v>64</v>
      </c>
      <c r="D43" s="74">
        <v>2.67</v>
      </c>
      <c r="E43" s="74" t="s">
        <v>64</v>
      </c>
      <c r="F43" s="74" t="s">
        <v>64</v>
      </c>
      <c r="G43" s="74" t="s">
        <v>64</v>
      </c>
      <c r="H43" s="74">
        <v>2.57</v>
      </c>
      <c r="I43" s="74" t="s">
        <v>64</v>
      </c>
      <c r="J43" s="74" t="s">
        <v>64</v>
      </c>
      <c r="K43" s="74" t="s">
        <v>64</v>
      </c>
      <c r="L43" s="74">
        <v>2.93</v>
      </c>
      <c r="M43" s="74" t="s">
        <v>64</v>
      </c>
    </row>
    <row r="44" spans="1:13" ht="12">
      <c r="A44" s="50"/>
      <c r="B44" s="51" t="s">
        <v>419</v>
      </c>
      <c r="C44" s="107">
        <v>2.92</v>
      </c>
      <c r="D44" s="107">
        <v>2.82</v>
      </c>
      <c r="E44" s="107">
        <v>2.89</v>
      </c>
      <c r="F44" s="107">
        <v>3.02</v>
      </c>
      <c r="G44" s="107">
        <v>3.04</v>
      </c>
      <c r="H44" s="107">
        <v>3.05</v>
      </c>
      <c r="I44" s="107">
        <v>3.13</v>
      </c>
      <c r="J44" s="107">
        <v>3.18</v>
      </c>
      <c r="K44" s="107">
        <v>3.2</v>
      </c>
      <c r="L44" s="107" t="s">
        <v>64</v>
      </c>
      <c r="M44" s="107" t="s">
        <v>64</v>
      </c>
    </row>
    <row r="45" spans="1:13" ht="12">
      <c r="A45" s="23"/>
      <c r="B45" s="24" t="s">
        <v>423</v>
      </c>
      <c r="C45" s="109">
        <v>2.49</v>
      </c>
      <c r="D45" s="109">
        <v>2.53</v>
      </c>
      <c r="E45" s="109">
        <v>2.56</v>
      </c>
      <c r="F45" s="109">
        <v>2.61</v>
      </c>
      <c r="G45" s="109">
        <v>2.65</v>
      </c>
      <c r="H45" s="109">
        <v>2.73</v>
      </c>
      <c r="I45" s="109">
        <v>2.74</v>
      </c>
      <c r="J45" s="109">
        <v>2.64</v>
      </c>
      <c r="K45" s="104">
        <v>2.67</v>
      </c>
      <c r="L45" s="104">
        <v>2.67</v>
      </c>
      <c r="M45" s="109" t="s">
        <v>64</v>
      </c>
    </row>
    <row r="47" ht="12">
      <c r="B47" s="9" t="s">
        <v>209</v>
      </c>
    </row>
    <row r="48" ht="12">
      <c r="B48" s="9" t="s">
        <v>210</v>
      </c>
    </row>
    <row r="49" ht="12">
      <c r="B49" s="9" t="s">
        <v>211</v>
      </c>
    </row>
    <row r="50" ht="12">
      <c r="B50" s="9" t="s">
        <v>212</v>
      </c>
    </row>
    <row r="51" ht="12">
      <c r="B51" s="9" t="s">
        <v>213</v>
      </c>
    </row>
    <row r="52" ht="12">
      <c r="B52" s="9" t="s">
        <v>214</v>
      </c>
    </row>
    <row r="53" ht="12">
      <c r="B53" s="9" t="s">
        <v>215</v>
      </c>
    </row>
    <row r="54" ht="12">
      <c r="B54" s="9" t="s">
        <v>135</v>
      </c>
    </row>
    <row r="56" ht="12">
      <c r="B56" s="9" t="s">
        <v>117</v>
      </c>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1"/>
  <dimension ref="A1:J51"/>
  <sheetViews>
    <sheetView showGridLines="0" workbookViewId="0" topLeftCell="A1">
      <selection activeCell="A1" sqref="A1"/>
    </sheetView>
  </sheetViews>
  <sheetFormatPr defaultColWidth="9.140625" defaultRowHeight="12.75"/>
  <cols>
    <col min="1" max="1" width="1.7109375" style="9" customWidth="1"/>
    <col min="2" max="2" width="16.421875" style="9" customWidth="1"/>
    <col min="3" max="3" width="8.7109375" style="9" customWidth="1"/>
    <col min="4" max="4" width="13.57421875" style="9" customWidth="1"/>
    <col min="5" max="5" width="2.7109375" style="9" customWidth="1"/>
    <col min="6" max="6" width="10.57421875" style="9" customWidth="1"/>
    <col min="7" max="7" width="13.421875" style="9" customWidth="1"/>
    <col min="8" max="8" width="2.7109375" style="9" customWidth="1"/>
    <col min="9" max="9" width="11.28125" style="9" customWidth="1"/>
    <col min="10" max="10" width="14.00390625" style="9" customWidth="1"/>
    <col min="11" max="16384" width="9.140625" style="9" customWidth="1"/>
  </cols>
  <sheetData>
    <row r="1" spans="1:10" ht="12">
      <c r="A1" s="209"/>
      <c r="B1" s="209"/>
      <c r="C1" s="209"/>
      <c r="D1" s="209"/>
      <c r="E1" s="209"/>
      <c r="F1" s="209"/>
      <c r="G1" s="209"/>
      <c r="H1" s="209"/>
      <c r="I1" s="209"/>
      <c r="J1" s="209"/>
    </row>
    <row r="2" ht="12">
      <c r="B2" s="123" t="s">
        <v>123</v>
      </c>
    </row>
    <row r="3" spans="1:2" ht="12">
      <c r="A3" s="13"/>
      <c r="B3" s="123" t="s">
        <v>124</v>
      </c>
    </row>
    <row r="4" ht="12">
      <c r="B4" s="123" t="s">
        <v>126</v>
      </c>
    </row>
    <row r="5" ht="12">
      <c r="B5" s="13"/>
    </row>
    <row r="6" ht="12">
      <c r="B6" s="9" t="s">
        <v>216</v>
      </c>
    </row>
    <row r="7" ht="12">
      <c r="B7" s="9" t="s">
        <v>208</v>
      </c>
    </row>
    <row r="9" spans="3:10" s="7" customFormat="1" ht="18.75" customHeight="1">
      <c r="C9" s="219" t="s">
        <v>153</v>
      </c>
      <c r="D9" s="219"/>
      <c r="E9" s="18"/>
      <c r="F9" s="219" t="s">
        <v>218</v>
      </c>
      <c r="G9" s="219"/>
      <c r="H9" s="34"/>
      <c r="I9" s="219" t="s">
        <v>217</v>
      </c>
      <c r="J9" s="219"/>
    </row>
    <row r="10" spans="1:10" ht="18.75" customHeight="1">
      <c r="A10" s="7"/>
      <c r="B10" s="8"/>
      <c r="C10" s="31">
        <v>2000</v>
      </c>
      <c r="D10" s="31">
        <v>2005</v>
      </c>
      <c r="E10" s="31"/>
      <c r="F10" s="31">
        <v>2000</v>
      </c>
      <c r="G10" s="31">
        <v>2005</v>
      </c>
      <c r="H10" s="31"/>
      <c r="I10" s="31">
        <v>2000</v>
      </c>
      <c r="J10" s="31">
        <v>2005</v>
      </c>
    </row>
    <row r="11" spans="1:10" s="7" customFormat="1" ht="12">
      <c r="A11" s="50"/>
      <c r="B11" s="51" t="s">
        <v>85</v>
      </c>
      <c r="C11" s="103">
        <v>1.21</v>
      </c>
      <c r="D11" s="103">
        <v>1.17</v>
      </c>
      <c r="E11" s="65"/>
      <c r="F11" s="103">
        <v>0.26</v>
      </c>
      <c r="G11" s="103">
        <v>0.24</v>
      </c>
      <c r="H11" s="65"/>
      <c r="I11" s="103">
        <v>0.39</v>
      </c>
      <c r="J11" s="103">
        <v>0.41</v>
      </c>
    </row>
    <row r="12" spans="1:10" s="7" customFormat="1" ht="12">
      <c r="A12" s="23"/>
      <c r="B12" s="24" t="s">
        <v>426</v>
      </c>
      <c r="C12" s="104">
        <v>1.19</v>
      </c>
      <c r="D12" s="104">
        <v>1.18</v>
      </c>
      <c r="E12" s="64"/>
      <c r="F12" s="104">
        <v>0.27</v>
      </c>
      <c r="G12" s="104">
        <v>0.26</v>
      </c>
      <c r="H12" s="64"/>
      <c r="I12" s="104">
        <v>0.38</v>
      </c>
      <c r="J12" s="104">
        <v>0.4</v>
      </c>
    </row>
    <row r="13" spans="2:10" s="7" customFormat="1" ht="12">
      <c r="B13" s="8" t="s">
        <v>300</v>
      </c>
      <c r="C13" s="74">
        <v>1.43</v>
      </c>
      <c r="D13" s="75">
        <v>1.24</v>
      </c>
      <c r="E13" s="35"/>
      <c r="F13" s="74">
        <v>0.12</v>
      </c>
      <c r="G13" s="75">
        <v>0.14</v>
      </c>
      <c r="H13" s="35"/>
      <c r="I13" s="74">
        <v>0.4</v>
      </c>
      <c r="J13" s="75">
        <v>0.41</v>
      </c>
    </row>
    <row r="14" spans="2:10" s="7" customFormat="1" ht="12">
      <c r="B14" s="8" t="s">
        <v>302</v>
      </c>
      <c r="C14" s="74">
        <v>0.11</v>
      </c>
      <c r="D14" s="74">
        <v>0.11</v>
      </c>
      <c r="E14" s="35"/>
      <c r="F14" s="74">
        <v>0.36</v>
      </c>
      <c r="G14" s="74">
        <v>0.33</v>
      </c>
      <c r="H14" s="35"/>
      <c r="I14" s="74">
        <v>0.05</v>
      </c>
      <c r="J14" s="74">
        <v>0.05</v>
      </c>
    </row>
    <row r="15" spans="2:10" s="7" customFormat="1" ht="12">
      <c r="B15" s="8" t="s">
        <v>307</v>
      </c>
      <c r="C15" s="74">
        <v>0.73</v>
      </c>
      <c r="D15" s="74">
        <v>0.92</v>
      </c>
      <c r="E15" s="35"/>
      <c r="F15" s="74">
        <v>0.31</v>
      </c>
      <c r="G15" s="74">
        <v>0.27</v>
      </c>
      <c r="H15" s="35"/>
      <c r="I15" s="74">
        <v>0.17</v>
      </c>
      <c r="J15" s="74">
        <v>0.23</v>
      </c>
    </row>
    <row r="16" spans="2:10" s="7" customFormat="1" ht="12">
      <c r="B16" s="8" t="s">
        <v>311</v>
      </c>
      <c r="C16" s="74">
        <v>1.5</v>
      </c>
      <c r="D16" s="75">
        <v>1.67</v>
      </c>
      <c r="E16" s="35"/>
      <c r="F16" s="74">
        <v>0.28</v>
      </c>
      <c r="G16" s="75">
        <v>0.18</v>
      </c>
      <c r="H16" s="35"/>
      <c r="I16" s="74">
        <v>0.44</v>
      </c>
      <c r="J16" s="75">
        <v>0.58</v>
      </c>
    </row>
    <row r="17" spans="2:10" s="7" customFormat="1" ht="12">
      <c r="B17" s="8" t="s">
        <v>315</v>
      </c>
      <c r="C17" s="74">
        <v>1.73</v>
      </c>
      <c r="D17" s="75">
        <v>1.76</v>
      </c>
      <c r="E17" s="35"/>
      <c r="F17" s="74">
        <v>0.33</v>
      </c>
      <c r="G17" s="75">
        <v>0.34</v>
      </c>
      <c r="H17" s="35"/>
      <c r="I17" s="74">
        <v>0.4</v>
      </c>
      <c r="J17" s="75">
        <v>0.42</v>
      </c>
    </row>
    <row r="18" spans="2:10" s="7" customFormat="1" ht="12">
      <c r="B18" s="8" t="s">
        <v>318</v>
      </c>
      <c r="C18" s="74">
        <v>0.14</v>
      </c>
      <c r="D18" s="75">
        <v>0.42</v>
      </c>
      <c r="E18" s="35"/>
      <c r="F18" s="74">
        <v>0.14</v>
      </c>
      <c r="G18" s="74">
        <v>0.11</v>
      </c>
      <c r="H18" s="35"/>
      <c r="I18" s="74">
        <v>0.32</v>
      </c>
      <c r="J18" s="74">
        <v>0.39</v>
      </c>
    </row>
    <row r="19" spans="2:10" s="7" customFormat="1" ht="12">
      <c r="B19" s="8" t="s">
        <v>325</v>
      </c>
      <c r="C19" s="74">
        <v>0.86</v>
      </c>
      <c r="D19" s="75">
        <v>0.82</v>
      </c>
      <c r="E19" s="35"/>
      <c r="F19" s="74">
        <v>0.1</v>
      </c>
      <c r="G19" s="75">
        <v>0.08</v>
      </c>
      <c r="H19" s="35"/>
      <c r="I19" s="75">
        <v>0.27</v>
      </c>
      <c r="J19" s="75">
        <v>0.35</v>
      </c>
    </row>
    <row r="20" spans="2:10" s="7" customFormat="1" ht="12">
      <c r="B20" s="8" t="s">
        <v>329</v>
      </c>
      <c r="C20" s="74">
        <v>0.16</v>
      </c>
      <c r="D20" s="75">
        <v>0.18</v>
      </c>
      <c r="E20" s="35"/>
      <c r="F20" s="74" t="s">
        <v>64</v>
      </c>
      <c r="G20" s="75">
        <v>0.13</v>
      </c>
      <c r="H20" s="35"/>
      <c r="I20" s="74" t="s">
        <v>64</v>
      </c>
      <c r="J20" s="75">
        <v>0.3</v>
      </c>
    </row>
    <row r="21" spans="2:10" s="7" customFormat="1" ht="12">
      <c r="B21" s="8" t="s">
        <v>331</v>
      </c>
      <c r="C21" s="74">
        <v>0.49</v>
      </c>
      <c r="D21" s="75">
        <v>0.61</v>
      </c>
      <c r="E21" s="35"/>
      <c r="F21" s="74">
        <v>0.14</v>
      </c>
      <c r="G21" s="75">
        <v>0.19</v>
      </c>
      <c r="H21" s="35"/>
      <c r="I21" s="74">
        <v>0.27</v>
      </c>
      <c r="J21" s="75">
        <v>0.32</v>
      </c>
    </row>
    <row r="22" spans="2:10" s="7" customFormat="1" ht="12">
      <c r="B22" s="8" t="s">
        <v>98</v>
      </c>
      <c r="C22" s="74">
        <v>1.34</v>
      </c>
      <c r="D22" s="75">
        <v>1.32</v>
      </c>
      <c r="E22" s="35"/>
      <c r="F22" s="74">
        <v>0.37</v>
      </c>
      <c r="G22" s="75">
        <v>0.37</v>
      </c>
      <c r="H22" s="35"/>
      <c r="I22" s="74">
        <v>0.4</v>
      </c>
      <c r="J22" s="75">
        <v>0.42</v>
      </c>
    </row>
    <row r="23" spans="2:10" s="7" customFormat="1" ht="12">
      <c r="B23" s="8" t="s">
        <v>333</v>
      </c>
      <c r="C23" s="74">
        <v>0.52</v>
      </c>
      <c r="D23" s="75">
        <v>0.55</v>
      </c>
      <c r="E23" s="35"/>
      <c r="F23" s="74">
        <v>0.2</v>
      </c>
      <c r="G23" s="75">
        <v>0.17</v>
      </c>
      <c r="H23" s="35"/>
      <c r="I23" s="74">
        <v>0.32</v>
      </c>
      <c r="J23" s="74" t="s">
        <v>64</v>
      </c>
    </row>
    <row r="24" spans="2:10" s="7" customFormat="1" ht="12">
      <c r="B24" s="8" t="s">
        <v>336</v>
      </c>
      <c r="C24" s="74">
        <v>0.05</v>
      </c>
      <c r="D24" s="75">
        <v>0.09</v>
      </c>
      <c r="E24" s="35"/>
      <c r="F24" s="74">
        <v>0.11</v>
      </c>
      <c r="G24" s="75">
        <v>0.13</v>
      </c>
      <c r="H24" s="35"/>
      <c r="I24" s="74">
        <v>0.06</v>
      </c>
      <c r="J24" s="75">
        <v>0.15</v>
      </c>
    </row>
    <row r="25" spans="2:10" s="7" customFormat="1" ht="12">
      <c r="B25" s="8" t="s">
        <v>339</v>
      </c>
      <c r="C25" s="74">
        <v>0.18</v>
      </c>
      <c r="D25" s="74">
        <v>0.23</v>
      </c>
      <c r="E25" s="35"/>
      <c r="F25" s="74">
        <v>0.1</v>
      </c>
      <c r="G25" s="74">
        <v>0.11</v>
      </c>
      <c r="H25" s="35"/>
      <c r="I25" s="74">
        <v>0.17</v>
      </c>
      <c r="J25" s="74">
        <v>0.23</v>
      </c>
    </row>
    <row r="26" spans="2:10" s="7" customFormat="1" ht="12">
      <c r="B26" s="8" t="s">
        <v>343</v>
      </c>
      <c r="C26" s="74">
        <v>0.13</v>
      </c>
      <c r="D26" s="74">
        <v>0.16</v>
      </c>
      <c r="E26" s="35"/>
      <c r="F26" s="74">
        <v>0.25</v>
      </c>
      <c r="G26" s="74">
        <v>0.19</v>
      </c>
      <c r="H26" s="35"/>
      <c r="I26" s="74">
        <v>0.22</v>
      </c>
      <c r="J26" s="74">
        <v>0.42</v>
      </c>
    </row>
    <row r="27" spans="2:10" s="7" customFormat="1" ht="12">
      <c r="B27" s="8" t="s">
        <v>65</v>
      </c>
      <c r="C27" s="74">
        <v>1.53</v>
      </c>
      <c r="D27" s="75">
        <v>1.34</v>
      </c>
      <c r="E27" s="35"/>
      <c r="F27" s="74">
        <v>0.12</v>
      </c>
      <c r="G27" s="75">
        <v>0.19</v>
      </c>
      <c r="H27" s="35"/>
      <c r="I27" s="74">
        <v>0</v>
      </c>
      <c r="J27" s="75">
        <v>0.02</v>
      </c>
    </row>
    <row r="28" spans="2:10" s="7" customFormat="1" ht="12">
      <c r="B28" s="8" t="s">
        <v>346</v>
      </c>
      <c r="C28" s="74">
        <v>0.35</v>
      </c>
      <c r="D28" s="74">
        <v>0.41</v>
      </c>
      <c r="E28" s="35"/>
      <c r="F28" s="74">
        <v>0.2</v>
      </c>
      <c r="G28" s="74">
        <v>0.26</v>
      </c>
      <c r="H28" s="35"/>
      <c r="I28" s="74">
        <v>0.19</v>
      </c>
      <c r="J28" s="74">
        <v>0.24</v>
      </c>
    </row>
    <row r="29" spans="2:10" s="7" customFormat="1" ht="12">
      <c r="B29" s="8" t="s">
        <v>349</v>
      </c>
      <c r="C29" s="74" t="s">
        <v>64</v>
      </c>
      <c r="D29" s="75">
        <v>0.42</v>
      </c>
      <c r="E29" s="35"/>
      <c r="F29" s="74" t="s">
        <v>64</v>
      </c>
      <c r="G29" s="74">
        <v>0.02</v>
      </c>
      <c r="H29" s="35"/>
      <c r="I29" s="74" t="s">
        <v>64</v>
      </c>
      <c r="J29" s="74">
        <v>0.17</v>
      </c>
    </row>
    <row r="30" spans="2:10" s="7" customFormat="1" ht="12">
      <c r="B30" s="8" t="s">
        <v>360</v>
      </c>
      <c r="C30" s="74">
        <v>1.07</v>
      </c>
      <c r="D30" s="75">
        <v>1.02</v>
      </c>
      <c r="E30" s="35"/>
      <c r="F30" s="74">
        <v>0.23</v>
      </c>
      <c r="G30" s="75">
        <v>0.24</v>
      </c>
      <c r="H30" s="35"/>
      <c r="I30" s="74">
        <v>0.51</v>
      </c>
      <c r="J30" s="74" t="s">
        <v>64</v>
      </c>
    </row>
    <row r="31" spans="2:10" s="7" customFormat="1" ht="12">
      <c r="B31" s="8" t="s">
        <v>361</v>
      </c>
      <c r="C31" s="74" t="s">
        <v>64</v>
      </c>
      <c r="D31" s="75">
        <v>1.6</v>
      </c>
      <c r="E31" s="35"/>
      <c r="F31" s="74" t="s">
        <v>64</v>
      </c>
      <c r="G31" s="75">
        <v>0.12</v>
      </c>
      <c r="H31" s="35"/>
      <c r="I31" s="74" t="s">
        <v>64</v>
      </c>
      <c r="J31" s="75">
        <v>0.63</v>
      </c>
    </row>
    <row r="32" spans="2:10" s="7" customFormat="1" ht="12">
      <c r="B32" s="8" t="s">
        <v>364</v>
      </c>
      <c r="C32" s="74">
        <v>0.23</v>
      </c>
      <c r="D32" s="74">
        <v>0.18</v>
      </c>
      <c r="E32" s="35"/>
      <c r="F32" s="74">
        <v>0.21</v>
      </c>
      <c r="G32" s="74">
        <v>0.21</v>
      </c>
      <c r="H32" s="35"/>
      <c r="I32" s="74">
        <v>0.2</v>
      </c>
      <c r="J32" s="74">
        <v>0.18</v>
      </c>
    </row>
    <row r="33" spans="2:10" s="7" customFormat="1" ht="12">
      <c r="B33" s="8" t="s">
        <v>63</v>
      </c>
      <c r="C33" s="75">
        <v>0.21</v>
      </c>
      <c r="D33" s="75">
        <v>0.29</v>
      </c>
      <c r="E33" s="35"/>
      <c r="F33" s="75">
        <v>0.18</v>
      </c>
      <c r="G33" s="75">
        <v>0.11</v>
      </c>
      <c r="H33" s="35"/>
      <c r="I33" s="75">
        <v>0.28</v>
      </c>
      <c r="J33" s="75">
        <v>0.32</v>
      </c>
    </row>
    <row r="34" spans="2:10" s="7" customFormat="1" ht="12">
      <c r="B34" s="8" t="s">
        <v>368</v>
      </c>
      <c r="C34" s="74">
        <v>0.26</v>
      </c>
      <c r="D34" s="74" t="s">
        <v>64</v>
      </c>
      <c r="E34" s="35"/>
      <c r="F34" s="74">
        <v>0.07</v>
      </c>
      <c r="G34" s="74" t="s">
        <v>64</v>
      </c>
      <c r="H34" s="35"/>
      <c r="I34" s="74">
        <v>0.04</v>
      </c>
      <c r="J34" s="74" t="s">
        <v>64</v>
      </c>
    </row>
    <row r="35" spans="2:10" s="7" customFormat="1" ht="12">
      <c r="B35" s="8" t="s">
        <v>372</v>
      </c>
      <c r="C35" s="74">
        <v>0.8</v>
      </c>
      <c r="D35" s="75">
        <v>0.87</v>
      </c>
      <c r="E35" s="35"/>
      <c r="F35" s="74">
        <v>0.37</v>
      </c>
      <c r="G35" s="75">
        <v>0.23</v>
      </c>
      <c r="H35" s="35"/>
      <c r="I35" s="74">
        <v>0.24</v>
      </c>
      <c r="J35" s="75">
        <v>0.12</v>
      </c>
    </row>
    <row r="36" spans="2:10" s="7" customFormat="1" ht="12">
      <c r="B36" s="8" t="s">
        <v>376</v>
      </c>
      <c r="C36" s="74">
        <v>0.43</v>
      </c>
      <c r="D36" s="74">
        <v>0.25</v>
      </c>
      <c r="E36" s="35"/>
      <c r="F36" s="74">
        <v>0.16</v>
      </c>
      <c r="G36" s="74">
        <v>0.15</v>
      </c>
      <c r="H36" s="35"/>
      <c r="I36" s="74">
        <v>0.06</v>
      </c>
      <c r="J36" s="74">
        <v>0.1</v>
      </c>
    </row>
    <row r="37" spans="2:10" s="7" customFormat="1" ht="12">
      <c r="B37" s="8" t="s">
        <v>381</v>
      </c>
      <c r="C37" s="74">
        <v>2.37</v>
      </c>
      <c r="D37" s="74">
        <v>2.46</v>
      </c>
      <c r="E37" s="35"/>
      <c r="F37" s="74">
        <v>0.35</v>
      </c>
      <c r="G37" s="74">
        <v>0.33</v>
      </c>
      <c r="H37" s="35"/>
      <c r="I37" s="74">
        <v>0.6</v>
      </c>
      <c r="J37" s="74">
        <v>0.66</v>
      </c>
    </row>
    <row r="38" spans="2:10" s="7" customFormat="1" ht="12">
      <c r="B38" s="8" t="s">
        <v>385</v>
      </c>
      <c r="C38" s="74" t="s">
        <v>64</v>
      </c>
      <c r="D38" s="74">
        <v>2.92</v>
      </c>
      <c r="E38" s="35"/>
      <c r="F38" s="74" t="s">
        <v>64</v>
      </c>
      <c r="G38" s="74">
        <v>0.12</v>
      </c>
      <c r="H38" s="35"/>
      <c r="I38" s="74" t="s">
        <v>64</v>
      </c>
      <c r="J38" s="74">
        <v>0.8</v>
      </c>
    </row>
    <row r="39" spans="2:10" s="7" customFormat="1" ht="12">
      <c r="B39" s="8" t="s">
        <v>392</v>
      </c>
      <c r="C39" s="74">
        <v>1.21</v>
      </c>
      <c r="D39" s="74" t="s">
        <v>64</v>
      </c>
      <c r="E39" s="35"/>
      <c r="F39" s="74">
        <v>0.23</v>
      </c>
      <c r="G39" s="74" t="s">
        <v>64</v>
      </c>
      <c r="H39" s="35"/>
      <c r="I39" s="74">
        <v>0.38</v>
      </c>
      <c r="J39" s="74" t="s">
        <v>64</v>
      </c>
    </row>
    <row r="40" spans="1:10" s="7" customFormat="1" ht="12">
      <c r="A40" s="60"/>
      <c r="B40" s="61" t="s">
        <v>412</v>
      </c>
      <c r="C40" s="105">
        <v>0.21</v>
      </c>
      <c r="D40" s="105" t="s">
        <v>64</v>
      </c>
      <c r="E40" s="62"/>
      <c r="F40" s="105">
        <v>0.04</v>
      </c>
      <c r="G40" s="105" t="s">
        <v>64</v>
      </c>
      <c r="H40" s="62"/>
      <c r="I40" s="105">
        <v>0.39</v>
      </c>
      <c r="J40" s="105" t="s">
        <v>64</v>
      </c>
    </row>
    <row r="41" spans="2:10" s="7" customFormat="1" ht="12">
      <c r="B41" s="8" t="s">
        <v>396</v>
      </c>
      <c r="C41" s="75">
        <v>1.51</v>
      </c>
      <c r="D41" s="74" t="s">
        <v>64</v>
      </c>
      <c r="E41" s="35"/>
      <c r="F41" s="75">
        <v>0.69</v>
      </c>
      <c r="G41" s="74" t="s">
        <v>64</v>
      </c>
      <c r="H41" s="35"/>
      <c r="I41" s="75">
        <v>0.44</v>
      </c>
      <c r="J41" s="74" t="s">
        <v>64</v>
      </c>
    </row>
    <row r="42" spans="2:10" s="7" customFormat="1" ht="12">
      <c r="B42" s="8" t="s">
        <v>398</v>
      </c>
      <c r="C42" s="74" t="s">
        <v>64</v>
      </c>
      <c r="D42" s="75">
        <v>0.82</v>
      </c>
      <c r="E42" s="35"/>
      <c r="F42" s="74" t="s">
        <v>64</v>
      </c>
      <c r="G42" s="75">
        <v>0.24</v>
      </c>
      <c r="H42" s="35"/>
      <c r="I42" s="74" t="s">
        <v>64</v>
      </c>
      <c r="J42" s="75">
        <v>0.45</v>
      </c>
    </row>
    <row r="43" spans="2:10" s="7" customFormat="1" ht="12">
      <c r="B43" s="8" t="s">
        <v>404</v>
      </c>
      <c r="C43" s="74">
        <v>1.9</v>
      </c>
      <c r="D43" s="74" t="s">
        <v>64</v>
      </c>
      <c r="E43" s="35"/>
      <c r="F43" s="74">
        <v>0.03</v>
      </c>
      <c r="G43" s="74" t="s">
        <v>64</v>
      </c>
      <c r="H43" s="35"/>
      <c r="I43" s="74">
        <v>0.59</v>
      </c>
      <c r="J43" s="74" t="s">
        <v>64</v>
      </c>
    </row>
    <row r="44" spans="1:10" ht="12">
      <c r="A44" s="81"/>
      <c r="B44" s="106" t="s">
        <v>418</v>
      </c>
      <c r="C44" s="107">
        <v>2.17</v>
      </c>
      <c r="D44" s="107" t="s">
        <v>64</v>
      </c>
      <c r="E44" s="108"/>
      <c r="F44" s="107">
        <v>0.3</v>
      </c>
      <c r="G44" s="107" t="s">
        <v>64</v>
      </c>
      <c r="H44" s="108"/>
      <c r="I44" s="107">
        <v>0.44</v>
      </c>
      <c r="J44" s="107" t="s">
        <v>64</v>
      </c>
    </row>
    <row r="45" spans="1:10" ht="12">
      <c r="A45" s="23"/>
      <c r="B45" s="24" t="s">
        <v>422</v>
      </c>
      <c r="C45" s="109">
        <v>2.04</v>
      </c>
      <c r="D45" s="109" t="s">
        <v>64</v>
      </c>
      <c r="E45" s="64"/>
      <c r="F45" s="109">
        <v>0.28</v>
      </c>
      <c r="G45" s="109" t="s">
        <v>64</v>
      </c>
      <c r="H45" s="64"/>
      <c r="I45" s="109">
        <v>0.31</v>
      </c>
      <c r="J45" s="109" t="s">
        <v>64</v>
      </c>
    </row>
    <row r="47" ht="12">
      <c r="B47" s="9" t="s">
        <v>219</v>
      </c>
    </row>
    <row r="48" ht="12">
      <c r="B48" s="9" t="s">
        <v>220</v>
      </c>
    </row>
    <row r="49" ht="12">
      <c r="B49" s="9" t="s">
        <v>136</v>
      </c>
    </row>
    <row r="51" ht="12">
      <c r="B51" s="9" t="s">
        <v>118</v>
      </c>
    </row>
  </sheetData>
  <mergeCells count="3">
    <mergeCell ref="C9:D9"/>
    <mergeCell ref="F9:G9"/>
    <mergeCell ref="I9:J9"/>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0"/>
  <dimension ref="A2:M46"/>
  <sheetViews>
    <sheetView showGridLines="0" workbookViewId="0" topLeftCell="A1">
      <selection activeCell="A1" sqref="A1"/>
    </sheetView>
  </sheetViews>
  <sheetFormatPr defaultColWidth="9.140625" defaultRowHeight="12.75"/>
  <cols>
    <col min="1" max="1" width="1.7109375" style="9" customWidth="1"/>
    <col min="2" max="2" width="16.28125" style="9" customWidth="1"/>
    <col min="3" max="3" width="6.00390625" style="9" customWidth="1"/>
    <col min="4" max="4" width="9.00390625" style="9" customWidth="1"/>
    <col min="5" max="5" width="5.7109375" style="9" customWidth="1"/>
    <col min="6" max="6" width="6.00390625" style="9" customWidth="1"/>
    <col min="7" max="7" width="9.00390625" style="9" customWidth="1"/>
    <col min="8" max="8" width="5.7109375" style="9" customWidth="1"/>
    <col min="9" max="9" width="6.00390625" style="9" customWidth="1"/>
    <col min="10" max="10" width="9.00390625" style="9" customWidth="1"/>
    <col min="11" max="11" width="5.7109375" style="9" customWidth="1"/>
    <col min="12" max="12" width="6.00390625" style="9" customWidth="1"/>
    <col min="13" max="13" width="9.00390625" style="9" customWidth="1"/>
    <col min="14" max="16384" width="9.140625" style="9" customWidth="1"/>
  </cols>
  <sheetData>
    <row r="2" ht="12">
      <c r="B2" s="123" t="s">
        <v>123</v>
      </c>
    </row>
    <row r="3" spans="1:2" ht="12">
      <c r="A3" s="13"/>
      <c r="B3" s="123" t="s">
        <v>124</v>
      </c>
    </row>
    <row r="4" ht="12">
      <c r="B4" s="123" t="s">
        <v>126</v>
      </c>
    </row>
    <row r="5" ht="12">
      <c r="B5" s="13"/>
    </row>
    <row r="6" ht="12">
      <c r="B6" s="9" t="s">
        <v>221</v>
      </c>
    </row>
    <row r="7" ht="12">
      <c r="B7" s="9" t="s">
        <v>222</v>
      </c>
    </row>
    <row r="9" spans="3:13" s="7" customFormat="1" ht="18.75" customHeight="1">
      <c r="C9" s="219" t="s">
        <v>223</v>
      </c>
      <c r="D9" s="219"/>
      <c r="E9" s="18"/>
      <c r="F9" s="219" t="s">
        <v>224</v>
      </c>
      <c r="G9" s="219"/>
      <c r="H9" s="34"/>
      <c r="I9" s="219" t="s">
        <v>225</v>
      </c>
      <c r="J9" s="219"/>
      <c r="K9" s="34"/>
      <c r="L9" s="219" t="s">
        <v>226</v>
      </c>
      <c r="M9" s="219"/>
    </row>
    <row r="10" spans="1:13" ht="18.75" customHeight="1">
      <c r="A10" s="7"/>
      <c r="B10" s="8"/>
      <c r="C10" s="31">
        <v>2000</v>
      </c>
      <c r="D10" s="31">
        <v>2005</v>
      </c>
      <c r="E10" s="31"/>
      <c r="F10" s="31">
        <v>2000</v>
      </c>
      <c r="G10" s="31">
        <v>2005</v>
      </c>
      <c r="H10" s="31"/>
      <c r="I10" s="31">
        <v>2000</v>
      </c>
      <c r="J10" s="31">
        <v>2005</v>
      </c>
      <c r="K10" s="31"/>
      <c r="L10" s="31">
        <v>2000</v>
      </c>
      <c r="M10" s="31">
        <v>2005</v>
      </c>
    </row>
    <row r="11" spans="1:13" s="7" customFormat="1" ht="12">
      <c r="A11" s="50"/>
      <c r="B11" s="51" t="s">
        <v>85</v>
      </c>
      <c r="C11" s="93">
        <v>56.3</v>
      </c>
      <c r="D11" s="93">
        <v>54.5</v>
      </c>
      <c r="E11" s="160"/>
      <c r="F11" s="93">
        <v>34.3</v>
      </c>
      <c r="G11" s="93">
        <v>34.8</v>
      </c>
      <c r="H11" s="160"/>
      <c r="I11" s="93">
        <v>7.3</v>
      </c>
      <c r="J11" s="93">
        <v>8.5</v>
      </c>
      <c r="K11" s="160"/>
      <c r="L11" s="93">
        <v>2.1000000000000085</v>
      </c>
      <c r="M11" s="93">
        <v>2.2</v>
      </c>
    </row>
    <row r="12" spans="1:13" s="7" customFormat="1" ht="12">
      <c r="A12" s="23"/>
      <c r="B12" s="24" t="s">
        <v>426</v>
      </c>
      <c r="C12" s="96">
        <v>57.4</v>
      </c>
      <c r="D12" s="96">
        <v>56.2</v>
      </c>
      <c r="E12" s="161"/>
      <c r="F12" s="96">
        <v>35.7</v>
      </c>
      <c r="G12" s="96">
        <v>36.1</v>
      </c>
      <c r="H12" s="161"/>
      <c r="I12" s="96">
        <v>5.6</v>
      </c>
      <c r="J12" s="96">
        <v>6.4</v>
      </c>
      <c r="K12" s="161"/>
      <c r="L12" s="96">
        <v>1.3000000000000114</v>
      </c>
      <c r="M12" s="96">
        <v>1.299999999999983</v>
      </c>
    </row>
    <row r="13" spans="2:13" s="7" customFormat="1" ht="12">
      <c r="B13" s="8" t="s">
        <v>300</v>
      </c>
      <c r="C13" s="67">
        <v>62.4</v>
      </c>
      <c r="D13" s="67" t="s">
        <v>64</v>
      </c>
      <c r="E13" s="44"/>
      <c r="F13" s="67">
        <v>22.9</v>
      </c>
      <c r="G13" s="67" t="s">
        <v>64</v>
      </c>
      <c r="H13" s="44"/>
      <c r="I13" s="67">
        <v>12.2</v>
      </c>
      <c r="J13" s="67" t="s">
        <v>64</v>
      </c>
      <c r="K13" s="44"/>
      <c r="L13" s="67">
        <v>2.5</v>
      </c>
      <c r="M13" s="67" t="s">
        <v>64</v>
      </c>
    </row>
    <row r="14" spans="2:13" s="7" customFormat="1" ht="12">
      <c r="B14" s="8" t="s">
        <v>302</v>
      </c>
      <c r="C14" s="67">
        <v>24.4</v>
      </c>
      <c r="D14" s="67" t="s">
        <v>64</v>
      </c>
      <c r="E14" s="44"/>
      <c r="F14" s="67">
        <v>69.2</v>
      </c>
      <c r="G14" s="67" t="s">
        <v>64</v>
      </c>
      <c r="H14" s="44"/>
      <c r="I14" s="67">
        <v>5.3</v>
      </c>
      <c r="J14" s="67" t="s">
        <v>64</v>
      </c>
      <c r="K14" s="44"/>
      <c r="L14" s="67">
        <v>1.1000000000000085</v>
      </c>
      <c r="M14" s="67" t="s">
        <v>64</v>
      </c>
    </row>
    <row r="15" spans="2:13" s="7" customFormat="1" ht="12">
      <c r="B15" s="8" t="s">
        <v>307</v>
      </c>
      <c r="C15" s="67">
        <v>51.2</v>
      </c>
      <c r="D15" s="67">
        <v>54.1</v>
      </c>
      <c r="E15" s="44"/>
      <c r="F15" s="67">
        <v>44.5</v>
      </c>
      <c r="G15" s="67">
        <v>40.9</v>
      </c>
      <c r="H15" s="44"/>
      <c r="I15" s="67">
        <v>3.1</v>
      </c>
      <c r="J15" s="67">
        <v>4</v>
      </c>
      <c r="K15" s="44"/>
      <c r="L15" s="67">
        <v>1.2</v>
      </c>
      <c r="M15" s="67">
        <v>1</v>
      </c>
    </row>
    <row r="16" spans="2:13" s="7" customFormat="1" ht="12">
      <c r="B16" s="8" t="s">
        <v>311</v>
      </c>
      <c r="C16" s="67" t="s">
        <v>64</v>
      </c>
      <c r="D16" s="67" t="s">
        <v>64</v>
      </c>
      <c r="E16" s="44"/>
      <c r="F16" s="67" t="s">
        <v>64</v>
      </c>
      <c r="G16" s="67" t="s">
        <v>64</v>
      </c>
      <c r="H16" s="44"/>
      <c r="I16" s="67" t="s">
        <v>64</v>
      </c>
      <c r="J16" s="67" t="s">
        <v>64</v>
      </c>
      <c r="K16" s="44"/>
      <c r="L16" s="67" t="s">
        <v>64</v>
      </c>
      <c r="M16" s="67" t="s">
        <v>64</v>
      </c>
    </row>
    <row r="17" spans="2:13" s="7" customFormat="1" ht="12">
      <c r="B17" s="8" t="s">
        <v>315</v>
      </c>
      <c r="C17" s="67">
        <v>66</v>
      </c>
      <c r="D17" s="67" t="s">
        <v>64</v>
      </c>
      <c r="E17" s="44"/>
      <c r="F17" s="73">
        <v>31.4</v>
      </c>
      <c r="G17" s="67" t="s">
        <v>64</v>
      </c>
      <c r="H17" s="44"/>
      <c r="I17" s="67">
        <v>2.1</v>
      </c>
      <c r="J17" s="67" t="s">
        <v>64</v>
      </c>
      <c r="K17" s="44"/>
      <c r="L17" s="73">
        <v>0.5</v>
      </c>
      <c r="M17" s="67" t="s">
        <v>64</v>
      </c>
    </row>
    <row r="18" spans="2:13" s="7" customFormat="1" ht="12">
      <c r="B18" s="8" t="s">
        <v>318</v>
      </c>
      <c r="C18" s="67">
        <v>24.2</v>
      </c>
      <c r="D18" s="67" t="s">
        <v>64</v>
      </c>
      <c r="E18" s="44"/>
      <c r="F18" s="67">
        <v>59.2</v>
      </c>
      <c r="G18" s="67" t="s">
        <v>64</v>
      </c>
      <c r="H18" s="44"/>
      <c r="I18" s="67">
        <v>12.7</v>
      </c>
      <c r="J18" s="67" t="s">
        <v>64</v>
      </c>
      <c r="K18" s="44"/>
      <c r="L18" s="67">
        <v>3.8999999999999915</v>
      </c>
      <c r="M18" s="67" t="s">
        <v>64</v>
      </c>
    </row>
    <row r="19" spans="2:13" s="7" customFormat="1" ht="12">
      <c r="B19" s="8" t="s">
        <v>325</v>
      </c>
      <c r="C19" s="73">
        <v>66.7</v>
      </c>
      <c r="D19" s="73">
        <v>58.7</v>
      </c>
      <c r="E19" s="162"/>
      <c r="F19" s="73">
        <v>25.6</v>
      </c>
      <c r="G19" s="73">
        <v>32.9</v>
      </c>
      <c r="H19" s="162"/>
      <c r="I19" s="73">
        <v>6</v>
      </c>
      <c r="J19" s="73">
        <v>6.6</v>
      </c>
      <c r="K19" s="162"/>
      <c r="L19" s="73">
        <v>1.6999999999999886</v>
      </c>
      <c r="M19" s="73">
        <v>1.8000000000000114</v>
      </c>
    </row>
    <row r="20" spans="2:13" s="7" customFormat="1" ht="12">
      <c r="B20" s="8" t="s">
        <v>329</v>
      </c>
      <c r="C20" s="67" t="s">
        <v>64</v>
      </c>
      <c r="D20" s="67" t="s">
        <v>64</v>
      </c>
      <c r="E20" s="44"/>
      <c r="F20" s="67" t="s">
        <v>64</v>
      </c>
      <c r="G20" s="67" t="s">
        <v>64</v>
      </c>
      <c r="H20" s="44"/>
      <c r="I20" s="67" t="s">
        <v>64</v>
      </c>
      <c r="J20" s="67" t="s">
        <v>64</v>
      </c>
      <c r="K20" s="44"/>
      <c r="L20" s="67" t="s">
        <v>64</v>
      </c>
      <c r="M20" s="67" t="s">
        <v>64</v>
      </c>
    </row>
    <row r="21" spans="2:13" s="7" customFormat="1" ht="12">
      <c r="B21" s="8" t="s">
        <v>331</v>
      </c>
      <c r="C21" s="67">
        <v>49.7</v>
      </c>
      <c r="D21" s="67" t="s">
        <v>64</v>
      </c>
      <c r="E21" s="44"/>
      <c r="F21" s="67">
        <v>38.6</v>
      </c>
      <c r="G21" s="67" t="s">
        <v>64</v>
      </c>
      <c r="H21" s="44"/>
      <c r="I21" s="67">
        <v>4.9</v>
      </c>
      <c r="J21" s="67" t="s">
        <v>64</v>
      </c>
      <c r="K21" s="44"/>
      <c r="L21" s="67">
        <v>6.799999999999983</v>
      </c>
      <c r="M21" s="67" t="s">
        <v>64</v>
      </c>
    </row>
    <row r="22" spans="2:13" s="7" customFormat="1" ht="12">
      <c r="B22" s="8" t="s">
        <v>74</v>
      </c>
      <c r="C22" s="67">
        <v>52.5</v>
      </c>
      <c r="D22" s="67" t="s">
        <v>64</v>
      </c>
      <c r="E22" s="44"/>
      <c r="F22" s="67">
        <v>38.7</v>
      </c>
      <c r="G22" s="67" t="s">
        <v>64</v>
      </c>
      <c r="H22" s="44"/>
      <c r="I22" s="67">
        <v>7.2</v>
      </c>
      <c r="J22" s="67" t="s">
        <v>64</v>
      </c>
      <c r="K22" s="44"/>
      <c r="L22" s="67">
        <v>1.5999999999999943</v>
      </c>
      <c r="M22" s="67" t="s">
        <v>64</v>
      </c>
    </row>
    <row r="23" spans="2:13" s="7" customFormat="1" ht="12">
      <c r="B23" s="8" t="s">
        <v>333</v>
      </c>
      <c r="C23" s="67" t="s">
        <v>64</v>
      </c>
      <c r="D23" s="67" t="s">
        <v>64</v>
      </c>
      <c r="E23" s="44"/>
      <c r="F23" s="67" t="s">
        <v>64</v>
      </c>
      <c r="G23" s="67" t="s">
        <v>64</v>
      </c>
      <c r="H23" s="44"/>
      <c r="I23" s="67" t="s">
        <v>64</v>
      </c>
      <c r="J23" s="67" t="s">
        <v>64</v>
      </c>
      <c r="K23" s="44"/>
      <c r="L23" s="67" t="s">
        <v>64</v>
      </c>
      <c r="M23" s="67" t="s">
        <v>64</v>
      </c>
    </row>
    <row r="24" spans="2:13" s="7" customFormat="1" ht="12">
      <c r="B24" s="8" t="s">
        <v>336</v>
      </c>
      <c r="C24" s="67">
        <v>17.5</v>
      </c>
      <c r="D24" s="67" t="s">
        <v>64</v>
      </c>
      <c r="E24" s="44"/>
      <c r="F24" s="67">
        <v>66.5</v>
      </c>
      <c r="G24" s="67" t="s">
        <v>64</v>
      </c>
      <c r="H24" s="44"/>
      <c r="I24" s="67">
        <v>9.4</v>
      </c>
      <c r="J24" s="67" t="s">
        <v>64</v>
      </c>
      <c r="K24" s="44"/>
      <c r="L24" s="67">
        <v>6.599999999999994</v>
      </c>
      <c r="M24" s="67" t="s">
        <v>64</v>
      </c>
    </row>
    <row r="25" spans="2:13" s="7" customFormat="1" ht="12">
      <c r="B25" s="8" t="s">
        <v>339</v>
      </c>
      <c r="C25" s="67">
        <v>29.4</v>
      </c>
      <c r="D25" s="67">
        <v>34.3</v>
      </c>
      <c r="E25" s="44"/>
      <c r="F25" s="67">
        <v>41.5</v>
      </c>
      <c r="G25" s="67">
        <v>46</v>
      </c>
      <c r="H25" s="44"/>
      <c r="I25" s="67">
        <v>29.1</v>
      </c>
      <c r="J25" s="67">
        <v>18.5</v>
      </c>
      <c r="K25" s="44"/>
      <c r="L25" s="67">
        <v>0</v>
      </c>
      <c r="M25" s="67">
        <v>1.2</v>
      </c>
    </row>
    <row r="26" spans="2:13" s="7" customFormat="1" ht="12">
      <c r="B26" s="8" t="s">
        <v>343</v>
      </c>
      <c r="C26" s="67">
        <v>31.6</v>
      </c>
      <c r="D26" s="67">
        <v>20.8</v>
      </c>
      <c r="E26" s="44"/>
      <c r="F26" s="67">
        <v>61.7</v>
      </c>
      <c r="G26" s="67">
        <v>62.7</v>
      </c>
      <c r="H26" s="44"/>
      <c r="I26" s="67">
        <v>6.7</v>
      </c>
      <c r="J26" s="67">
        <v>10.5</v>
      </c>
      <c r="K26" s="44"/>
      <c r="L26" s="67">
        <v>-1.4210854715202004E-14</v>
      </c>
      <c r="M26" s="67">
        <v>6</v>
      </c>
    </row>
    <row r="27" spans="2:13" s="7" customFormat="1" ht="12">
      <c r="B27" s="8" t="s">
        <v>65</v>
      </c>
      <c r="C27" s="67">
        <v>90.7</v>
      </c>
      <c r="D27" s="67" t="s">
        <v>64</v>
      </c>
      <c r="E27" s="44"/>
      <c r="F27" s="67">
        <v>7.7</v>
      </c>
      <c r="G27" s="67" t="s">
        <v>64</v>
      </c>
      <c r="H27" s="44"/>
      <c r="I27" s="67">
        <v>1.6</v>
      </c>
      <c r="J27" s="67" t="s">
        <v>64</v>
      </c>
      <c r="K27" s="44"/>
      <c r="L27" s="67">
        <v>0</v>
      </c>
      <c r="M27" s="67" t="s">
        <v>64</v>
      </c>
    </row>
    <row r="28" spans="2:13" s="7" customFormat="1" ht="12">
      <c r="B28" s="8" t="s">
        <v>346</v>
      </c>
      <c r="C28" s="67">
        <v>37.8</v>
      </c>
      <c r="D28" s="67">
        <v>39.4</v>
      </c>
      <c r="E28" s="44"/>
      <c r="F28" s="67">
        <v>49.5</v>
      </c>
      <c r="G28" s="67">
        <v>49.4</v>
      </c>
      <c r="H28" s="44"/>
      <c r="I28" s="67">
        <v>10.6</v>
      </c>
      <c r="J28" s="67">
        <v>10.7</v>
      </c>
      <c r="K28" s="44"/>
      <c r="L28" s="67">
        <v>2.1000000000000085</v>
      </c>
      <c r="M28" s="67">
        <v>0.5</v>
      </c>
    </row>
    <row r="29" spans="2:13" s="7" customFormat="1" ht="12">
      <c r="B29" s="8" t="s">
        <v>349</v>
      </c>
      <c r="C29" s="67" t="s">
        <v>64</v>
      </c>
      <c r="D29" s="67" t="s">
        <v>64</v>
      </c>
      <c r="E29" s="44"/>
      <c r="F29" s="67" t="s">
        <v>64</v>
      </c>
      <c r="G29" s="67" t="s">
        <v>64</v>
      </c>
      <c r="H29" s="44"/>
      <c r="I29" s="67" t="s">
        <v>64</v>
      </c>
      <c r="J29" s="67" t="s">
        <v>64</v>
      </c>
      <c r="K29" s="44"/>
      <c r="L29" s="67" t="s">
        <v>64</v>
      </c>
      <c r="M29" s="67" t="s">
        <v>64</v>
      </c>
    </row>
    <row r="30" spans="2:13" s="7" customFormat="1" ht="12">
      <c r="B30" s="8" t="s">
        <v>356</v>
      </c>
      <c r="C30" s="67">
        <v>51.4</v>
      </c>
      <c r="D30" s="67" t="s">
        <v>64</v>
      </c>
      <c r="E30" s="44"/>
      <c r="F30" s="67">
        <v>34.2</v>
      </c>
      <c r="G30" s="67" t="s">
        <v>64</v>
      </c>
      <c r="H30" s="44"/>
      <c r="I30" s="67">
        <v>11.6</v>
      </c>
      <c r="J30" s="67" t="s">
        <v>64</v>
      </c>
      <c r="K30" s="44"/>
      <c r="L30" s="67">
        <v>2.8000000000000114</v>
      </c>
      <c r="M30" s="67" t="s">
        <v>64</v>
      </c>
    </row>
    <row r="31" spans="2:13" s="7" customFormat="1" ht="12">
      <c r="B31" s="8" t="s">
        <v>361</v>
      </c>
      <c r="C31" s="73">
        <v>41.8</v>
      </c>
      <c r="D31" s="73">
        <v>45.7</v>
      </c>
      <c r="E31" s="162"/>
      <c r="F31" s="73">
        <v>38</v>
      </c>
      <c r="G31" s="73">
        <v>36.4</v>
      </c>
      <c r="H31" s="162"/>
      <c r="I31" s="73">
        <v>19.9</v>
      </c>
      <c r="J31" s="73">
        <v>17.6</v>
      </c>
      <c r="K31" s="162"/>
      <c r="L31" s="73">
        <v>0.30000000000001137</v>
      </c>
      <c r="M31" s="73">
        <v>0.30000000000001137</v>
      </c>
    </row>
    <row r="32" spans="2:13" s="7" customFormat="1" ht="12">
      <c r="B32" s="8" t="s">
        <v>364</v>
      </c>
      <c r="C32" s="67">
        <v>29.5</v>
      </c>
      <c r="D32" s="67">
        <v>30.3</v>
      </c>
      <c r="E32" s="44"/>
      <c r="F32" s="67">
        <v>66.5</v>
      </c>
      <c r="G32" s="67">
        <v>60.7</v>
      </c>
      <c r="H32" s="44"/>
      <c r="I32" s="67">
        <v>1.8</v>
      </c>
      <c r="J32" s="67">
        <v>5.7</v>
      </c>
      <c r="K32" s="44"/>
      <c r="L32" s="67">
        <v>2.2</v>
      </c>
      <c r="M32" s="67">
        <v>3.3</v>
      </c>
    </row>
    <row r="33" spans="2:13" s="7" customFormat="1" ht="12">
      <c r="B33" s="8" t="s">
        <v>63</v>
      </c>
      <c r="C33" s="73">
        <v>27</v>
      </c>
      <c r="D33" s="67" t="s">
        <v>64</v>
      </c>
      <c r="E33" s="44"/>
      <c r="F33" s="73">
        <v>64.8</v>
      </c>
      <c r="G33" s="67" t="s">
        <v>64</v>
      </c>
      <c r="H33" s="44"/>
      <c r="I33" s="73">
        <v>5.2</v>
      </c>
      <c r="J33" s="67" t="s">
        <v>64</v>
      </c>
      <c r="K33" s="44"/>
      <c r="L33" s="73">
        <v>3</v>
      </c>
      <c r="M33" s="67" t="s">
        <v>64</v>
      </c>
    </row>
    <row r="34" spans="2:13" s="7" customFormat="1" ht="12">
      <c r="B34" s="8" t="s">
        <v>368</v>
      </c>
      <c r="C34" s="67">
        <v>49</v>
      </c>
      <c r="D34" s="67" t="s">
        <v>64</v>
      </c>
      <c r="E34" s="44"/>
      <c r="F34" s="67">
        <v>40.8</v>
      </c>
      <c r="G34" s="67" t="s">
        <v>64</v>
      </c>
      <c r="H34" s="44"/>
      <c r="I34" s="67">
        <v>4.9</v>
      </c>
      <c r="J34" s="67" t="s">
        <v>64</v>
      </c>
      <c r="K34" s="44"/>
      <c r="L34" s="67">
        <v>5.3</v>
      </c>
      <c r="M34" s="67" t="s">
        <v>64</v>
      </c>
    </row>
    <row r="35" spans="2:13" s="7" customFormat="1" ht="12">
      <c r="B35" s="8" t="s">
        <v>372</v>
      </c>
      <c r="C35" s="67">
        <v>53.3</v>
      </c>
      <c r="D35" s="73">
        <v>65.2</v>
      </c>
      <c r="E35" s="44"/>
      <c r="F35" s="67">
        <v>40</v>
      </c>
      <c r="G35" s="67">
        <v>27.2</v>
      </c>
      <c r="H35" s="44"/>
      <c r="I35" s="67">
        <v>6.2</v>
      </c>
      <c r="J35" s="67">
        <v>6.8</v>
      </c>
      <c r="K35" s="44"/>
      <c r="L35" s="67">
        <v>0.5</v>
      </c>
      <c r="M35" s="73">
        <v>0.7999999999999972</v>
      </c>
    </row>
    <row r="36" spans="2:13" s="7" customFormat="1" ht="12">
      <c r="B36" s="8" t="s">
        <v>376</v>
      </c>
      <c r="C36" s="67">
        <v>54.4</v>
      </c>
      <c r="D36" s="67">
        <v>36.6</v>
      </c>
      <c r="E36" s="44"/>
      <c r="F36" s="67">
        <v>42.6</v>
      </c>
      <c r="G36" s="67">
        <v>57</v>
      </c>
      <c r="H36" s="44"/>
      <c r="I36" s="67">
        <v>2.3</v>
      </c>
      <c r="J36" s="67">
        <v>6</v>
      </c>
      <c r="K36" s="44"/>
      <c r="L36" s="67">
        <v>0.7000000000000028</v>
      </c>
      <c r="M36" s="67">
        <v>0.4000000000000057</v>
      </c>
    </row>
    <row r="37" spans="2:13" s="7" customFormat="1" ht="12">
      <c r="B37" s="8" t="s">
        <v>381</v>
      </c>
      <c r="C37" s="67">
        <v>70.2</v>
      </c>
      <c r="D37" s="67" t="s">
        <v>64</v>
      </c>
      <c r="E37" s="44"/>
      <c r="F37" s="67">
        <v>26.2</v>
      </c>
      <c r="G37" s="67" t="s">
        <v>64</v>
      </c>
      <c r="H37" s="44"/>
      <c r="I37" s="67">
        <v>2.7</v>
      </c>
      <c r="J37" s="67" t="s">
        <v>64</v>
      </c>
      <c r="K37" s="44"/>
      <c r="L37" s="67">
        <v>0.8999999999999915</v>
      </c>
      <c r="M37" s="67" t="s">
        <v>64</v>
      </c>
    </row>
    <row r="38" spans="2:13" s="7" customFormat="1" ht="12">
      <c r="B38" s="8" t="s">
        <v>385</v>
      </c>
      <c r="C38" s="67" t="s">
        <v>64</v>
      </c>
      <c r="D38" s="67" t="s">
        <v>64</v>
      </c>
      <c r="E38" s="44"/>
      <c r="F38" s="67" t="s">
        <v>64</v>
      </c>
      <c r="G38" s="67" t="s">
        <v>64</v>
      </c>
      <c r="H38" s="44"/>
      <c r="I38" s="67" t="s">
        <v>64</v>
      </c>
      <c r="J38" s="67" t="s">
        <v>64</v>
      </c>
      <c r="K38" s="44"/>
      <c r="L38" s="67" t="s">
        <v>64</v>
      </c>
      <c r="M38" s="67" t="s">
        <v>64</v>
      </c>
    </row>
    <row r="39" spans="2:13" s="7" customFormat="1" ht="12">
      <c r="B39" s="8" t="s">
        <v>392</v>
      </c>
      <c r="C39" s="67">
        <v>48.3</v>
      </c>
      <c r="D39" s="67" t="s">
        <v>64</v>
      </c>
      <c r="E39" s="44"/>
      <c r="F39" s="67">
        <v>30.2</v>
      </c>
      <c r="G39" s="67" t="s">
        <v>64</v>
      </c>
      <c r="H39" s="44"/>
      <c r="I39" s="67">
        <v>16</v>
      </c>
      <c r="J39" s="67" t="s">
        <v>64</v>
      </c>
      <c r="K39" s="44"/>
      <c r="L39" s="67">
        <v>5.5</v>
      </c>
      <c r="M39" s="67" t="s">
        <v>64</v>
      </c>
    </row>
    <row r="40" spans="1:13" ht="12">
      <c r="A40" s="86"/>
      <c r="B40" s="110" t="s">
        <v>412</v>
      </c>
      <c r="C40" s="101">
        <v>42.9</v>
      </c>
      <c r="D40" s="101" t="s">
        <v>64</v>
      </c>
      <c r="E40" s="163"/>
      <c r="F40" s="101">
        <v>50.6</v>
      </c>
      <c r="G40" s="101" t="s">
        <v>64</v>
      </c>
      <c r="H40" s="163"/>
      <c r="I40" s="101">
        <v>1.2</v>
      </c>
      <c r="J40" s="101" t="s">
        <v>64</v>
      </c>
      <c r="K40" s="163"/>
      <c r="L40" s="101">
        <v>5.3</v>
      </c>
      <c r="M40" s="101" t="s">
        <v>64</v>
      </c>
    </row>
    <row r="41" spans="1:13" ht="12">
      <c r="A41" s="86"/>
      <c r="B41" s="110" t="s">
        <v>403</v>
      </c>
      <c r="C41" s="101">
        <v>69.1</v>
      </c>
      <c r="D41" s="101" t="s">
        <v>64</v>
      </c>
      <c r="E41" s="163"/>
      <c r="F41" s="101">
        <v>23.2</v>
      </c>
      <c r="G41" s="101" t="s">
        <v>64</v>
      </c>
      <c r="H41" s="163"/>
      <c r="I41" s="101">
        <v>4.3</v>
      </c>
      <c r="J41" s="101" t="s">
        <v>64</v>
      </c>
      <c r="K41" s="163"/>
      <c r="L41" s="101">
        <v>3.4000000000000057</v>
      </c>
      <c r="M41" s="101" t="s">
        <v>64</v>
      </c>
    </row>
    <row r="42" spans="2:13" ht="12">
      <c r="B42" s="13" t="s">
        <v>418</v>
      </c>
      <c r="C42" s="67">
        <v>72.4</v>
      </c>
      <c r="D42" s="67" t="s">
        <v>64</v>
      </c>
      <c r="E42" s="15"/>
      <c r="F42" s="73">
        <v>19.6</v>
      </c>
      <c r="G42" s="67" t="s">
        <v>64</v>
      </c>
      <c r="H42" s="15"/>
      <c r="I42" s="67">
        <v>0.4</v>
      </c>
      <c r="J42" s="67" t="s">
        <v>64</v>
      </c>
      <c r="K42" s="15"/>
      <c r="L42" s="73">
        <v>7.599999999999994</v>
      </c>
      <c r="M42" s="67" t="s">
        <v>64</v>
      </c>
    </row>
    <row r="43" spans="1:13" ht="12">
      <c r="A43" s="47"/>
      <c r="B43" s="54" t="s">
        <v>422</v>
      </c>
      <c r="C43" s="97">
        <v>68.6</v>
      </c>
      <c r="D43" s="97" t="s">
        <v>64</v>
      </c>
      <c r="E43" s="98"/>
      <c r="F43" s="97">
        <v>25.8</v>
      </c>
      <c r="G43" s="97" t="s">
        <v>64</v>
      </c>
      <c r="H43" s="98"/>
      <c r="I43" s="97" t="s">
        <v>64</v>
      </c>
      <c r="J43" s="97" t="s">
        <v>64</v>
      </c>
      <c r="K43" s="98"/>
      <c r="L43" s="97" t="s">
        <v>64</v>
      </c>
      <c r="M43" s="97" t="s">
        <v>64</v>
      </c>
    </row>
    <row r="45" ht="12">
      <c r="B45" s="9" t="s">
        <v>227</v>
      </c>
    </row>
    <row r="46" ht="12">
      <c r="B46" s="9" t="s">
        <v>137</v>
      </c>
    </row>
  </sheetData>
  <mergeCells count="4">
    <mergeCell ref="C9:D9"/>
    <mergeCell ref="F9:G9"/>
    <mergeCell ref="I9:J9"/>
    <mergeCell ref="L9:M9"/>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40">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39"/>
  <dimension ref="B2:D43"/>
  <sheetViews>
    <sheetView workbookViewId="0" topLeftCell="A1">
      <selection activeCell="A1" sqref="A1"/>
    </sheetView>
  </sheetViews>
  <sheetFormatPr defaultColWidth="9.140625" defaultRowHeight="12.75"/>
  <cols>
    <col min="1" max="1" width="9.140625" style="123" customWidth="1"/>
    <col min="2" max="2" width="20.00390625" style="123" customWidth="1"/>
    <col min="3" max="16384" width="9.140625" style="123" customWidth="1"/>
  </cols>
  <sheetData>
    <row r="1" ht="12"/>
    <row r="2" ht="12">
      <c r="B2" s="123" t="s">
        <v>123</v>
      </c>
    </row>
    <row r="3" ht="12">
      <c r="B3" s="123" t="s">
        <v>124</v>
      </c>
    </row>
    <row r="4" ht="12">
      <c r="B4" s="123" t="s">
        <v>127</v>
      </c>
    </row>
    <row r="5" ht="12">
      <c r="B5" s="137"/>
    </row>
    <row r="6" ht="12">
      <c r="B6" s="123" t="s">
        <v>229</v>
      </c>
    </row>
    <row r="7" ht="12">
      <c r="B7" s="123" t="s">
        <v>228</v>
      </c>
    </row>
    <row r="8" ht="12"/>
    <row r="9" spans="3:4" ht="12">
      <c r="C9" s="123">
        <v>2000</v>
      </c>
      <c r="D9" s="123">
        <v>2004</v>
      </c>
    </row>
    <row r="10" spans="2:4" ht="12">
      <c r="B10" s="123" t="s">
        <v>85</v>
      </c>
      <c r="C10" s="138">
        <v>39</v>
      </c>
      <c r="D10" s="138">
        <v>40</v>
      </c>
    </row>
    <row r="11" spans="3:4" ht="12">
      <c r="C11" s="138"/>
      <c r="D11" s="138"/>
    </row>
    <row r="12" spans="2:4" ht="12">
      <c r="B12" s="123" t="s">
        <v>315</v>
      </c>
      <c r="C12" s="138">
        <v>60.9</v>
      </c>
      <c r="D12" s="138">
        <v>65.12</v>
      </c>
    </row>
    <row r="13" spans="2:4" ht="12">
      <c r="B13" s="123" t="s">
        <v>361</v>
      </c>
      <c r="C13" s="138">
        <v>48.82</v>
      </c>
      <c r="D13" s="138">
        <v>52.48</v>
      </c>
    </row>
    <row r="14" spans="2:4" ht="12">
      <c r="B14" s="123" t="s">
        <v>65</v>
      </c>
      <c r="C14" s="138">
        <v>48.33</v>
      </c>
      <c r="D14" s="138">
        <v>52.23</v>
      </c>
    </row>
    <row r="15" spans="2:4" ht="12">
      <c r="B15" s="123" t="s">
        <v>325</v>
      </c>
      <c r="C15" s="138">
        <v>65.23</v>
      </c>
      <c r="D15" s="138">
        <v>52.16</v>
      </c>
    </row>
    <row r="16" spans="2:4" ht="12">
      <c r="B16" s="123" t="s">
        <v>311</v>
      </c>
      <c r="C16" s="138">
        <v>44.33</v>
      </c>
      <c r="D16" s="138">
        <v>51.97</v>
      </c>
    </row>
    <row r="17" spans="2:4" ht="12">
      <c r="B17" s="123" t="s">
        <v>300</v>
      </c>
      <c r="C17" s="138">
        <v>50.1</v>
      </c>
      <c r="D17" s="138">
        <v>51.3</v>
      </c>
    </row>
    <row r="18" spans="2:4" ht="12">
      <c r="B18" s="123" t="s">
        <v>385</v>
      </c>
      <c r="C18" s="138">
        <v>46.77</v>
      </c>
      <c r="D18" s="138">
        <v>49.96</v>
      </c>
    </row>
    <row r="19" spans="2:4" ht="12">
      <c r="B19" s="123" t="s">
        <v>318</v>
      </c>
      <c r="C19" s="138">
        <v>35.74</v>
      </c>
      <c r="D19" s="138">
        <v>48.67</v>
      </c>
    </row>
    <row r="20" spans="2:4" ht="12">
      <c r="B20" s="123" t="s">
        <v>336</v>
      </c>
      <c r="C20" s="138">
        <v>48.42</v>
      </c>
      <c r="D20" s="138">
        <v>46.11</v>
      </c>
    </row>
    <row r="21" spans="2:4" ht="12">
      <c r="B21" s="123" t="s">
        <v>381</v>
      </c>
      <c r="C21" s="138">
        <v>44.81</v>
      </c>
      <c r="D21" s="138">
        <v>43.29</v>
      </c>
    </row>
    <row r="22" spans="2:4" ht="12">
      <c r="B22" s="123" t="s">
        <v>392</v>
      </c>
      <c r="C22" s="138">
        <v>35.78</v>
      </c>
      <c r="D22" s="138">
        <v>43</v>
      </c>
    </row>
    <row r="23" spans="2:4" ht="12">
      <c r="B23" s="123" t="s">
        <v>63</v>
      </c>
      <c r="C23" s="138">
        <v>46.37</v>
      </c>
      <c r="D23" s="138">
        <v>40.88</v>
      </c>
    </row>
    <row r="24" spans="2:4" ht="12">
      <c r="B24" s="123" t="s">
        <v>307</v>
      </c>
      <c r="C24" s="138">
        <v>30.31</v>
      </c>
      <c r="D24" s="138">
        <v>38.34</v>
      </c>
    </row>
    <row r="25" spans="2:4" ht="12">
      <c r="B25" s="123" t="s">
        <v>333</v>
      </c>
      <c r="C25" s="138">
        <v>36.31</v>
      </c>
      <c r="D25" s="138">
        <v>36.33</v>
      </c>
    </row>
    <row r="26" spans="2:4" ht="12">
      <c r="B26" s="123" t="s">
        <v>329</v>
      </c>
      <c r="C26" s="138">
        <v>28.11</v>
      </c>
      <c r="D26" s="138">
        <v>35.84</v>
      </c>
    </row>
    <row r="27" spans="2:4" ht="12">
      <c r="B27" s="123" t="s">
        <v>331</v>
      </c>
      <c r="C27" s="138">
        <v>32.62</v>
      </c>
      <c r="D27" s="138">
        <v>34.73</v>
      </c>
    </row>
    <row r="28" spans="2:4" ht="12">
      <c r="B28" s="123" t="s">
        <v>356</v>
      </c>
      <c r="C28" s="138">
        <v>45.32</v>
      </c>
      <c r="D28" s="138">
        <v>34.25</v>
      </c>
    </row>
    <row r="29" spans="2:4" ht="12">
      <c r="B29" s="123" t="s">
        <v>62</v>
      </c>
      <c r="C29" s="138">
        <v>40.79</v>
      </c>
      <c r="D29" s="138">
        <v>32.55</v>
      </c>
    </row>
    <row r="30" spans="2:4" ht="12">
      <c r="B30" s="123" t="s">
        <v>343</v>
      </c>
      <c r="C30" s="138">
        <v>27.99</v>
      </c>
      <c r="D30" s="138">
        <v>28.5</v>
      </c>
    </row>
    <row r="31" spans="2:4" ht="12">
      <c r="B31" s="123" t="s">
        <v>372</v>
      </c>
      <c r="C31" s="138">
        <v>21.08</v>
      </c>
      <c r="D31" s="138">
        <v>26.87</v>
      </c>
    </row>
    <row r="32" spans="2:4" ht="12">
      <c r="B32" s="123" t="s">
        <v>364</v>
      </c>
      <c r="C32" s="138">
        <v>17.32</v>
      </c>
      <c r="D32" s="138">
        <v>24.75</v>
      </c>
    </row>
    <row r="33" spans="2:4" ht="12">
      <c r="B33" s="123" t="s">
        <v>376</v>
      </c>
      <c r="C33" s="138">
        <v>19.47</v>
      </c>
      <c r="D33" s="138">
        <v>22.87</v>
      </c>
    </row>
    <row r="34" spans="2:4" ht="12">
      <c r="B34" s="123" t="s">
        <v>346</v>
      </c>
      <c r="C34" s="138">
        <v>23.33</v>
      </c>
      <c r="D34" s="138">
        <v>20.84</v>
      </c>
    </row>
    <row r="35" spans="2:4" ht="12">
      <c r="B35" s="123" t="s">
        <v>349</v>
      </c>
      <c r="C35" s="138">
        <v>17.81</v>
      </c>
      <c r="D35" s="138">
        <v>20.72</v>
      </c>
    </row>
    <row r="36" spans="2:4" ht="12">
      <c r="B36" s="123" t="s">
        <v>368</v>
      </c>
      <c r="C36" s="138">
        <v>17.02</v>
      </c>
      <c r="D36" s="138">
        <v>19.52</v>
      </c>
    </row>
    <row r="37" spans="2:4" ht="12">
      <c r="B37" s="123" t="s">
        <v>339</v>
      </c>
      <c r="C37" s="138">
        <v>19.26</v>
      </c>
      <c r="D37" s="138">
        <v>17.5</v>
      </c>
    </row>
    <row r="38" spans="2:4" ht="12">
      <c r="B38" s="123" t="s">
        <v>302</v>
      </c>
      <c r="C38" s="138">
        <v>11.38</v>
      </c>
      <c r="D38" s="138">
        <v>16.1</v>
      </c>
    </row>
    <row r="39" spans="3:4" ht="12">
      <c r="C39" s="138"/>
      <c r="D39" s="138"/>
    </row>
    <row r="40" spans="2:4" ht="12">
      <c r="B40" s="123" t="s">
        <v>396</v>
      </c>
      <c r="C40" s="138">
        <v>55.13</v>
      </c>
      <c r="D40" s="138">
        <v>51.99</v>
      </c>
    </row>
    <row r="41" spans="2:4" ht="12">
      <c r="B41" s="123" t="s">
        <v>398</v>
      </c>
      <c r="C41" s="138">
        <v>36.37</v>
      </c>
      <c r="D41" s="138">
        <v>37.01</v>
      </c>
    </row>
    <row r="43" ht="12">
      <c r="B43" s="9" t="s">
        <v>138</v>
      </c>
    </row>
  </sheetData>
  <printOptions/>
  <pageMargins left="0.75" right="0.75" top="1" bottom="1" header="0.5" footer="0.5"/>
  <pageSetup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38"/>
  <dimension ref="A2:K42"/>
  <sheetViews>
    <sheetView showGridLines="0" workbookViewId="0" topLeftCell="A1">
      <selection activeCell="A1" sqref="A1"/>
    </sheetView>
  </sheetViews>
  <sheetFormatPr defaultColWidth="9.140625" defaultRowHeight="12.75"/>
  <cols>
    <col min="1" max="1" width="1.7109375" style="2" customWidth="1"/>
    <col min="2" max="2" width="17.140625" style="2" customWidth="1"/>
    <col min="3" max="3" width="5.57421875" style="2" customWidth="1"/>
    <col min="4" max="4" width="9.8515625" style="2" customWidth="1"/>
    <col min="5" max="6" width="10.8515625" style="2" customWidth="1"/>
    <col min="7" max="7" width="2.00390625" style="2" customWidth="1"/>
    <col min="8" max="8" width="5.57421875" style="2" customWidth="1"/>
    <col min="9" max="9" width="9.8515625" style="2" customWidth="1"/>
    <col min="10" max="11" width="10.8515625" style="2" customWidth="1"/>
    <col min="12" max="16384" width="9.140625" style="2" customWidth="1"/>
  </cols>
  <sheetData>
    <row r="2" ht="12">
      <c r="B2" s="123" t="s">
        <v>123</v>
      </c>
    </row>
    <row r="3" ht="12">
      <c r="B3" s="123" t="s">
        <v>124</v>
      </c>
    </row>
    <row r="4" ht="12">
      <c r="B4" s="123" t="s">
        <v>127</v>
      </c>
    </row>
    <row r="5" ht="12">
      <c r="B5" s="3"/>
    </row>
    <row r="6" ht="12">
      <c r="B6" s="1" t="s">
        <v>231</v>
      </c>
    </row>
    <row r="7" ht="12">
      <c r="B7" s="123" t="s">
        <v>230</v>
      </c>
    </row>
    <row r="9" spans="3:11" ht="12">
      <c r="C9" s="226">
        <v>2000</v>
      </c>
      <c r="D9" s="226"/>
      <c r="E9" s="226"/>
      <c r="F9" s="226"/>
      <c r="G9" s="39"/>
      <c r="H9" s="226">
        <v>2004</v>
      </c>
      <c r="I9" s="226"/>
      <c r="J9" s="226"/>
      <c r="K9" s="226"/>
    </row>
    <row r="10" spans="1:11" ht="27.75" customHeight="1">
      <c r="A10" s="29"/>
      <c r="B10" s="29"/>
      <c r="C10" s="111" t="s">
        <v>84</v>
      </c>
      <c r="D10" s="111" t="s">
        <v>232</v>
      </c>
      <c r="E10" s="111" t="s">
        <v>233</v>
      </c>
      <c r="F10" s="111" t="s">
        <v>234</v>
      </c>
      <c r="G10" s="112"/>
      <c r="H10" s="111" t="s">
        <v>84</v>
      </c>
      <c r="I10" s="111" t="s">
        <v>232</v>
      </c>
      <c r="J10" s="111" t="s">
        <v>233</v>
      </c>
      <c r="K10" s="111" t="s">
        <v>234</v>
      </c>
    </row>
    <row r="11" spans="1:11" ht="12">
      <c r="A11" s="113"/>
      <c r="B11" s="114" t="s">
        <v>85</v>
      </c>
      <c r="C11" s="115">
        <v>38.37362069476616</v>
      </c>
      <c r="D11" s="115">
        <v>36.49532772423548</v>
      </c>
      <c r="E11" s="115">
        <v>39.9388422636149</v>
      </c>
      <c r="F11" s="115">
        <v>49.31510259737739</v>
      </c>
      <c r="G11" s="115"/>
      <c r="H11" s="115">
        <v>35.86937983848045</v>
      </c>
      <c r="I11" s="115">
        <v>33.234022243755696</v>
      </c>
      <c r="J11" s="115">
        <v>39.62186542607512</v>
      </c>
      <c r="K11" s="115">
        <v>49.232300255899915</v>
      </c>
    </row>
    <row r="12" spans="1:11" ht="12">
      <c r="A12" s="8"/>
      <c r="B12" s="8" t="s">
        <v>300</v>
      </c>
      <c r="C12" s="38">
        <v>36.14</v>
      </c>
      <c r="D12" s="38">
        <v>32.34</v>
      </c>
      <c r="E12" s="38">
        <v>42.19</v>
      </c>
      <c r="F12" s="38">
        <v>52.29</v>
      </c>
      <c r="G12" s="38"/>
      <c r="H12" s="38">
        <v>40.656129632089254</v>
      </c>
      <c r="I12" s="38">
        <v>38.54147337168306</v>
      </c>
      <c r="J12" s="38">
        <v>43.98563734290844</v>
      </c>
      <c r="K12" s="38">
        <v>53.09168443496801</v>
      </c>
    </row>
    <row r="13" spans="1:11" ht="12">
      <c r="A13" s="8"/>
      <c r="B13" s="8" t="s">
        <v>302</v>
      </c>
      <c r="C13" s="38">
        <v>53.58</v>
      </c>
      <c r="D13" s="38">
        <v>53.31</v>
      </c>
      <c r="E13" s="38">
        <v>52.5</v>
      </c>
      <c r="F13" s="38">
        <v>59.48</v>
      </c>
      <c r="G13" s="38"/>
      <c r="H13" s="38">
        <v>56.436990027198554</v>
      </c>
      <c r="I13" s="38">
        <v>57.616361071932296</v>
      </c>
      <c r="J13" s="38">
        <v>52.93132328308208</v>
      </c>
      <c r="K13" s="38">
        <v>58.63874345549738</v>
      </c>
    </row>
    <row r="14" spans="1:11" ht="12">
      <c r="A14" s="8"/>
      <c r="B14" s="8" t="s">
        <v>307</v>
      </c>
      <c r="C14" s="38">
        <v>38.16</v>
      </c>
      <c r="D14" s="38">
        <v>35.22</v>
      </c>
      <c r="E14" s="38">
        <v>41.24</v>
      </c>
      <c r="F14" s="38">
        <v>46.28</v>
      </c>
      <c r="G14" s="38"/>
      <c r="H14" s="38">
        <v>41.49481314835646</v>
      </c>
      <c r="I14" s="38">
        <v>39.04546389631763</v>
      </c>
      <c r="J14" s="38">
        <v>44.36026936026936</v>
      </c>
      <c r="K14" s="38">
        <v>48.29842931937173</v>
      </c>
    </row>
    <row r="15" spans="1:11" ht="12">
      <c r="A15" s="8"/>
      <c r="B15" s="8" t="s">
        <v>311</v>
      </c>
      <c r="C15" s="38">
        <v>50.85</v>
      </c>
      <c r="D15" s="38">
        <v>45.17</v>
      </c>
      <c r="E15" s="38">
        <v>62.69</v>
      </c>
      <c r="F15" s="38">
        <v>66.73</v>
      </c>
      <c r="G15" s="38"/>
      <c r="H15" s="38">
        <v>47.68480909829407</v>
      </c>
      <c r="I15" s="38">
        <v>46.22286541244573</v>
      </c>
      <c r="J15" s="38">
        <v>49.25764192139738</v>
      </c>
      <c r="K15" s="38">
        <v>58.0246913580247</v>
      </c>
    </row>
    <row r="16" spans="1:11" ht="12">
      <c r="A16" s="8"/>
      <c r="B16" s="8" t="s">
        <v>315</v>
      </c>
      <c r="C16" s="38">
        <v>30.45</v>
      </c>
      <c r="D16" s="38">
        <v>26.82</v>
      </c>
      <c r="E16" s="38">
        <v>33.5</v>
      </c>
      <c r="F16" s="38">
        <v>45.18</v>
      </c>
      <c r="G16" s="38"/>
      <c r="H16" s="38">
        <v>26.906033750151753</v>
      </c>
      <c r="I16" s="38">
        <v>22.736721381979784</v>
      </c>
      <c r="J16" s="38">
        <v>31.679702455833286</v>
      </c>
      <c r="K16" s="38">
        <v>42.05591248480639</v>
      </c>
    </row>
    <row r="17" spans="1:11" ht="12">
      <c r="A17" s="8"/>
      <c r="B17" s="8" t="s">
        <v>318</v>
      </c>
      <c r="C17" s="38">
        <v>38.6</v>
      </c>
      <c r="D17" s="38">
        <v>38.96</v>
      </c>
      <c r="E17" s="38">
        <v>35.74</v>
      </c>
      <c r="F17" s="38">
        <v>45.02</v>
      </c>
      <c r="G17" s="38"/>
      <c r="H17" s="38">
        <v>41.91973969631236</v>
      </c>
      <c r="I17" s="38">
        <v>43.71747211895911</v>
      </c>
      <c r="J17" s="38">
        <v>35.42168674698795</v>
      </c>
      <c r="K17" s="38">
        <v>44.70588235294118</v>
      </c>
    </row>
    <row r="18" spans="1:11" ht="12">
      <c r="A18" s="8"/>
      <c r="B18" s="8" t="s">
        <v>325</v>
      </c>
      <c r="C18" s="38">
        <v>31.67</v>
      </c>
      <c r="D18" s="38" t="s">
        <v>64</v>
      </c>
      <c r="E18" s="38" t="s">
        <v>64</v>
      </c>
      <c r="F18" s="38" t="s">
        <v>64</v>
      </c>
      <c r="G18" s="38"/>
      <c r="H18" s="38">
        <v>44.50651769087523</v>
      </c>
      <c r="I18" s="38">
        <v>37.95153177869227</v>
      </c>
      <c r="J18" s="38">
        <v>57.231149567367126</v>
      </c>
      <c r="K18" s="38">
        <v>62.83185840707964</v>
      </c>
    </row>
    <row r="19" spans="1:11" ht="12">
      <c r="A19" s="8"/>
      <c r="B19" s="8" t="s">
        <v>329</v>
      </c>
      <c r="C19" s="38">
        <v>40.11</v>
      </c>
      <c r="D19" s="38">
        <v>40.3</v>
      </c>
      <c r="E19" s="38">
        <v>38.68</v>
      </c>
      <c r="F19" s="38">
        <v>44.34</v>
      </c>
      <c r="G19" s="38"/>
      <c r="H19" s="38">
        <v>44.38336520076482</v>
      </c>
      <c r="I19" s="38">
        <v>43.261983720229125</v>
      </c>
      <c r="J19" s="38">
        <v>47.64542936288089</v>
      </c>
      <c r="K19" s="38">
        <v>54.166666666666664</v>
      </c>
    </row>
    <row r="20" spans="1:11" ht="12">
      <c r="A20" s="8"/>
      <c r="B20" s="8" t="s">
        <v>331</v>
      </c>
      <c r="C20" s="38">
        <v>34.01</v>
      </c>
      <c r="D20" s="38">
        <v>33.08</v>
      </c>
      <c r="E20" s="38">
        <v>34.79</v>
      </c>
      <c r="F20" s="38">
        <v>45.21</v>
      </c>
      <c r="G20" s="38"/>
      <c r="H20" s="38">
        <v>20.886976314104842</v>
      </c>
      <c r="I20" s="38">
        <v>17.96007856392454</v>
      </c>
      <c r="J20" s="38">
        <v>28.22257806244996</v>
      </c>
      <c r="K20" s="38">
        <v>43.159609120521175</v>
      </c>
    </row>
    <row r="21" spans="1:11" ht="12">
      <c r="A21" s="8"/>
      <c r="B21" s="8" t="s">
        <v>62</v>
      </c>
      <c r="C21" s="38">
        <v>34.73</v>
      </c>
      <c r="D21" s="38">
        <v>28.34</v>
      </c>
      <c r="E21" s="38">
        <v>37.74</v>
      </c>
      <c r="F21" s="38">
        <v>48.96</v>
      </c>
      <c r="G21" s="38"/>
      <c r="H21" s="38">
        <v>38.60844870429535</v>
      </c>
      <c r="I21" s="38">
        <v>34.093365031337804</v>
      </c>
      <c r="J21" s="38">
        <v>43.33568904593639</v>
      </c>
      <c r="K21" s="38">
        <v>57.92117465224111</v>
      </c>
    </row>
    <row r="22" spans="1:11" ht="12">
      <c r="A22" s="8"/>
      <c r="B22" s="8" t="s">
        <v>333</v>
      </c>
      <c r="C22" s="38">
        <v>54.73</v>
      </c>
      <c r="D22" s="38">
        <v>53.1</v>
      </c>
      <c r="E22" s="38">
        <v>60.45</v>
      </c>
      <c r="F22" s="38">
        <v>64.69</v>
      </c>
      <c r="G22" s="38"/>
      <c r="H22" s="38">
        <v>31.118659420289855</v>
      </c>
      <c r="I22" s="38">
        <v>28.684300927516315</v>
      </c>
      <c r="J22" s="38">
        <v>37.84881435870562</v>
      </c>
      <c r="K22" s="38">
        <v>52.225705329153605</v>
      </c>
    </row>
    <row r="23" spans="1:11" ht="12">
      <c r="A23" s="8"/>
      <c r="B23" s="8" t="s">
        <v>336</v>
      </c>
      <c r="C23" s="38">
        <v>13.51</v>
      </c>
      <c r="D23" s="38">
        <v>11.02</v>
      </c>
      <c r="E23" s="38">
        <v>20.8</v>
      </c>
      <c r="F23" s="38">
        <v>24.14</v>
      </c>
      <c r="G23" s="38"/>
      <c r="H23" s="38">
        <v>14.64226289517471</v>
      </c>
      <c r="I23" s="38">
        <v>11.637931034482758</v>
      </c>
      <c r="J23" s="38">
        <v>21.73913043478261</v>
      </c>
      <c r="K23" s="38">
        <v>40.909090909090914</v>
      </c>
    </row>
    <row r="24" spans="1:11" ht="12">
      <c r="A24" s="8"/>
      <c r="B24" s="8" t="s">
        <v>339</v>
      </c>
      <c r="C24" s="38">
        <v>44.81</v>
      </c>
      <c r="D24" s="38">
        <v>43.8</v>
      </c>
      <c r="E24" s="38">
        <v>46.5</v>
      </c>
      <c r="F24" s="38">
        <v>45.56</v>
      </c>
      <c r="G24" s="38"/>
      <c r="H24" s="38">
        <v>34.54345434543454</v>
      </c>
      <c r="I24" s="38">
        <v>33.84615384615385</v>
      </c>
      <c r="J24" s="38">
        <v>36.36363636363637</v>
      </c>
      <c r="K24" s="38">
        <v>34.146341463414636</v>
      </c>
    </row>
    <row r="25" spans="1:11" ht="12">
      <c r="A25" s="8"/>
      <c r="B25" s="8" t="s">
        <v>343</v>
      </c>
      <c r="C25" s="38">
        <v>46.03</v>
      </c>
      <c r="D25" s="38">
        <v>45.54</v>
      </c>
      <c r="E25" s="38">
        <v>46.81</v>
      </c>
      <c r="F25" s="38">
        <v>47.01</v>
      </c>
      <c r="G25" s="38"/>
      <c r="H25" s="38">
        <v>34.538653366583546</v>
      </c>
      <c r="I25" s="38">
        <v>30.944625407166125</v>
      </c>
      <c r="J25" s="38">
        <v>38.391224862888485</v>
      </c>
      <c r="K25" s="38">
        <v>43.79562043795621</v>
      </c>
    </row>
    <row r="26" spans="1:11" ht="12">
      <c r="A26" s="8"/>
      <c r="B26" s="8" t="s">
        <v>65</v>
      </c>
      <c r="C26" s="38">
        <v>39.91</v>
      </c>
      <c r="D26" s="38" t="s">
        <v>64</v>
      </c>
      <c r="E26" s="38">
        <v>28.45</v>
      </c>
      <c r="F26" s="38" t="s">
        <v>64</v>
      </c>
      <c r="G26" s="38"/>
      <c r="H26" s="38">
        <v>51.61290322580645</v>
      </c>
      <c r="I26" s="38">
        <v>51.42857142857142</v>
      </c>
      <c r="J26" s="38">
        <v>48.78048780487805</v>
      </c>
      <c r="K26" s="38">
        <v>64.15094339622641</v>
      </c>
    </row>
    <row r="27" spans="1:11" ht="12">
      <c r="A27" s="8"/>
      <c r="B27" s="8" t="s">
        <v>346</v>
      </c>
      <c r="C27" s="38">
        <v>35.35</v>
      </c>
      <c r="D27" s="38">
        <v>38.53</v>
      </c>
      <c r="E27" s="38">
        <v>23.5</v>
      </c>
      <c r="F27" s="38">
        <v>38.96</v>
      </c>
      <c r="G27" s="38"/>
      <c r="H27" s="38">
        <v>36.301155888784756</v>
      </c>
      <c r="I27" s="38">
        <v>36.484490398818316</v>
      </c>
      <c r="J27" s="38">
        <v>33.908754623921084</v>
      </c>
      <c r="K27" s="38">
        <v>40.66852367688023</v>
      </c>
    </row>
    <row r="28" spans="1:11" ht="12">
      <c r="A28" s="8"/>
      <c r="B28" s="8" t="s">
        <v>349</v>
      </c>
      <c r="C28" s="38">
        <v>53.66</v>
      </c>
      <c r="D28" s="38">
        <v>56.31</v>
      </c>
      <c r="E28" s="38">
        <v>56.1</v>
      </c>
      <c r="F28" s="38">
        <v>35</v>
      </c>
      <c r="G28" s="38"/>
      <c r="H28" s="38">
        <v>25</v>
      </c>
      <c r="I28" s="38">
        <v>25</v>
      </c>
      <c r="J28" s="38">
        <v>25</v>
      </c>
      <c r="K28" s="38">
        <v>25</v>
      </c>
    </row>
    <row r="29" spans="1:11" ht="12">
      <c r="A29" s="8"/>
      <c r="B29" s="8" t="s">
        <v>356</v>
      </c>
      <c r="C29" s="38">
        <v>41.8</v>
      </c>
      <c r="D29" s="38">
        <v>39.81</v>
      </c>
      <c r="E29" s="38">
        <v>43.39</v>
      </c>
      <c r="F29" s="38">
        <v>51.84</v>
      </c>
      <c r="G29" s="38"/>
      <c r="H29" s="38">
        <v>48.333155820641174</v>
      </c>
      <c r="I29" s="38">
        <v>47.46291959406714</v>
      </c>
      <c r="J29" s="38">
        <v>48.31751509922347</v>
      </c>
      <c r="K29" s="38">
        <v>56.75675675675676</v>
      </c>
    </row>
    <row r="30" spans="1:11" ht="12">
      <c r="A30" s="8"/>
      <c r="B30" s="8" t="s">
        <v>361</v>
      </c>
      <c r="C30" s="38">
        <v>28.28</v>
      </c>
      <c r="D30" s="38">
        <v>19.81</v>
      </c>
      <c r="E30" s="38">
        <v>35.38</v>
      </c>
      <c r="F30" s="38">
        <v>62.49</v>
      </c>
      <c r="G30" s="38"/>
      <c r="H30" s="38">
        <v>48.41930116472546</v>
      </c>
      <c r="I30" s="38">
        <v>47.28476821192053</v>
      </c>
      <c r="J30" s="38">
        <v>47.12707182320442</v>
      </c>
      <c r="K30" s="38">
        <v>64.71631205673759</v>
      </c>
    </row>
    <row r="31" spans="1:11" ht="12">
      <c r="A31" s="8"/>
      <c r="B31" s="8" t="s">
        <v>364</v>
      </c>
      <c r="C31" s="38" t="s">
        <v>64</v>
      </c>
      <c r="D31" s="38" t="s">
        <v>64</v>
      </c>
      <c r="E31" s="38" t="s">
        <v>64</v>
      </c>
      <c r="F31" s="38" t="s">
        <v>64</v>
      </c>
      <c r="G31" s="38"/>
      <c r="H31" s="38">
        <v>46.37976402682285</v>
      </c>
      <c r="I31" s="38">
        <v>44.83703929332927</v>
      </c>
      <c r="J31" s="38">
        <v>47.55658436213992</v>
      </c>
      <c r="K31" s="38">
        <v>50.41384499623778</v>
      </c>
    </row>
    <row r="32" spans="1:11" ht="12">
      <c r="A32" s="8"/>
      <c r="B32" s="8" t="s">
        <v>63</v>
      </c>
      <c r="C32" s="38">
        <v>43.37</v>
      </c>
      <c r="D32" s="38">
        <v>39.16</v>
      </c>
      <c r="E32" s="38">
        <v>48.64</v>
      </c>
      <c r="F32" s="38">
        <v>70.02</v>
      </c>
      <c r="G32" s="38"/>
      <c r="H32" s="38">
        <v>30.14387647678091</v>
      </c>
      <c r="I32" s="38">
        <v>27.33884297520661</v>
      </c>
      <c r="J32" s="38">
        <v>35.763728657129676</v>
      </c>
      <c r="K32" s="38">
        <v>44.57831325301205</v>
      </c>
    </row>
    <row r="33" spans="1:11" ht="12">
      <c r="A33" s="8"/>
      <c r="B33" s="8" t="s">
        <v>368</v>
      </c>
      <c r="C33" s="38">
        <v>80.44</v>
      </c>
      <c r="D33" s="38">
        <v>81.38</v>
      </c>
      <c r="E33" s="38">
        <v>79.04</v>
      </c>
      <c r="F33" s="38">
        <v>80.09</v>
      </c>
      <c r="G33" s="38"/>
      <c r="H33" s="38">
        <v>27.911128744296764</v>
      </c>
      <c r="I33" s="38">
        <v>25.13330963384287</v>
      </c>
      <c r="J33" s="38">
        <v>29.172141918528254</v>
      </c>
      <c r="K33" s="38">
        <v>36.17021276595745</v>
      </c>
    </row>
    <row r="34" spans="1:11" ht="12">
      <c r="A34" s="8"/>
      <c r="B34" s="8" t="s">
        <v>372</v>
      </c>
      <c r="C34" s="38">
        <v>60.7</v>
      </c>
      <c r="D34" s="38">
        <v>67.37</v>
      </c>
      <c r="E34" s="38">
        <v>56.43</v>
      </c>
      <c r="F34" s="38">
        <v>57.14</v>
      </c>
      <c r="G34" s="38"/>
      <c r="H34" s="38">
        <v>46.56188605108055</v>
      </c>
      <c r="I34" s="38">
        <v>40.804597701149426</v>
      </c>
      <c r="J34" s="38">
        <v>50.14925373134328</v>
      </c>
      <c r="K34" s="38">
        <v>58.125</v>
      </c>
    </row>
    <row r="35" spans="1:11" ht="12">
      <c r="A35" s="8"/>
      <c r="B35" s="8" t="s">
        <v>376</v>
      </c>
      <c r="C35" s="38">
        <v>41.48</v>
      </c>
      <c r="D35" s="38">
        <v>36.48</v>
      </c>
      <c r="E35" s="38">
        <v>46.32</v>
      </c>
      <c r="F35" s="38">
        <v>49.11</v>
      </c>
      <c r="G35" s="38"/>
      <c r="H35" s="38">
        <v>41.596638655462186</v>
      </c>
      <c r="I35" s="38">
        <v>39.747191011235955</v>
      </c>
      <c r="J35" s="38">
        <v>42.58474576271186</v>
      </c>
      <c r="K35" s="38">
        <v>45.08196721311475</v>
      </c>
    </row>
    <row r="36" spans="1:11" ht="12">
      <c r="A36" s="8"/>
      <c r="B36" s="8" t="s">
        <v>381</v>
      </c>
      <c r="C36" s="38">
        <v>62.67</v>
      </c>
      <c r="D36" s="38">
        <v>62.34</v>
      </c>
      <c r="E36" s="38">
        <v>62.65</v>
      </c>
      <c r="F36" s="38">
        <v>64.89</v>
      </c>
      <c r="G36" s="38"/>
      <c r="H36" s="38">
        <v>49.6054114994363</v>
      </c>
      <c r="I36" s="38">
        <v>47.3501303214596</v>
      </c>
      <c r="J36" s="38">
        <v>52.20667384284177</v>
      </c>
      <c r="K36" s="38">
        <v>58.0441640378549</v>
      </c>
    </row>
    <row r="37" spans="1:11" ht="12">
      <c r="A37" s="8"/>
      <c r="B37" s="8" t="s">
        <v>385</v>
      </c>
      <c r="C37" s="38">
        <v>36.97</v>
      </c>
      <c r="D37" s="38">
        <v>39.5</v>
      </c>
      <c r="E37" s="38">
        <v>26.92</v>
      </c>
      <c r="F37" s="38">
        <v>43.87</v>
      </c>
      <c r="G37" s="38"/>
      <c r="H37" s="38">
        <v>52.368151561699946</v>
      </c>
      <c r="I37" s="38">
        <v>52.759421325236644</v>
      </c>
      <c r="J37" s="38">
        <v>49.85320023487962</v>
      </c>
      <c r="K37" s="38">
        <v>56.470588235294116</v>
      </c>
    </row>
    <row r="38" spans="1:11" ht="12">
      <c r="A38" s="8"/>
      <c r="B38" s="8" t="s">
        <v>392</v>
      </c>
      <c r="C38" s="38">
        <v>27.47</v>
      </c>
      <c r="D38" s="38">
        <v>26.73</v>
      </c>
      <c r="E38" s="38">
        <v>27.84</v>
      </c>
      <c r="F38" s="38">
        <v>33.33</v>
      </c>
      <c r="G38" s="38"/>
      <c r="H38" s="38">
        <v>47.781812225285975</v>
      </c>
      <c r="I38" s="38">
        <v>47.32309996256084</v>
      </c>
      <c r="J38" s="38">
        <v>48.1924577373212</v>
      </c>
      <c r="K38" s="38">
        <v>51.86182144459399</v>
      </c>
    </row>
    <row r="39" spans="1:11" ht="12">
      <c r="A39" s="51"/>
      <c r="B39" s="51" t="s">
        <v>396</v>
      </c>
      <c r="C39" s="116">
        <v>21.08</v>
      </c>
      <c r="D39" s="116">
        <v>19.77</v>
      </c>
      <c r="E39" s="116">
        <v>22.78</v>
      </c>
      <c r="F39" s="116">
        <v>32</v>
      </c>
      <c r="G39" s="116"/>
      <c r="H39" s="116">
        <v>77.56563245823389</v>
      </c>
      <c r="I39" s="116">
        <v>82.35294117647058</v>
      </c>
      <c r="J39" s="116">
        <v>59.57446808510638</v>
      </c>
      <c r="K39" s="116">
        <v>89.47368421052632</v>
      </c>
    </row>
    <row r="40" spans="1:11" ht="12">
      <c r="A40" s="24"/>
      <c r="B40" s="24" t="s">
        <v>398</v>
      </c>
      <c r="C40" s="117">
        <v>38.48</v>
      </c>
      <c r="D40" s="117">
        <v>39.61</v>
      </c>
      <c r="E40" s="117">
        <v>33.4</v>
      </c>
      <c r="F40" s="117">
        <v>41.6</v>
      </c>
      <c r="G40" s="117"/>
      <c r="H40" s="117">
        <v>36.46767708011135</v>
      </c>
      <c r="I40" s="117">
        <v>37.571743929359826</v>
      </c>
      <c r="J40" s="117">
        <v>32.536520584329345</v>
      </c>
      <c r="K40" s="117">
        <v>38.604651162790695</v>
      </c>
    </row>
    <row r="42" ht="12">
      <c r="B42" s="9" t="s">
        <v>138</v>
      </c>
    </row>
  </sheetData>
  <mergeCells count="2">
    <mergeCell ref="C9:F9"/>
    <mergeCell ref="H9:K9"/>
  </mergeCells>
  <printOptions/>
  <pageMargins left="0.75" right="0.75" top="1" bottom="1" header="0.5" footer="0.5"/>
  <pageSetup orientation="portrait" paperSize="9" r:id="rId1"/>
</worksheet>
</file>

<file path=xl/worksheets/sheet18.xml><?xml version="1.0" encoding="utf-8"?>
<worksheet xmlns="http://schemas.openxmlformats.org/spreadsheetml/2006/main" xmlns:r="http://schemas.openxmlformats.org/officeDocument/2006/relationships">
  <sheetPr codeName="Sheet37"/>
  <dimension ref="B2:D42"/>
  <sheetViews>
    <sheetView workbookViewId="0" topLeftCell="A1">
      <selection activeCell="A1" sqref="A1"/>
    </sheetView>
  </sheetViews>
  <sheetFormatPr defaultColWidth="9.140625" defaultRowHeight="12.75"/>
  <cols>
    <col min="1" max="1" width="9.140625" style="123" customWidth="1"/>
    <col min="2" max="2" width="16.140625" style="123" customWidth="1"/>
    <col min="3" max="16384" width="9.140625" style="123" customWidth="1"/>
  </cols>
  <sheetData>
    <row r="1" ht="12"/>
    <row r="2" ht="12">
      <c r="B2" s="123" t="s">
        <v>123</v>
      </c>
    </row>
    <row r="3" ht="12">
      <c r="B3" s="123" t="s">
        <v>124</v>
      </c>
    </row>
    <row r="4" ht="12">
      <c r="B4" s="123" t="s">
        <v>127</v>
      </c>
    </row>
    <row r="5" ht="12">
      <c r="B5" s="137"/>
    </row>
    <row r="6" ht="12">
      <c r="B6" s="123" t="s">
        <v>235</v>
      </c>
    </row>
    <row r="7" ht="12">
      <c r="B7" s="123" t="s">
        <v>236</v>
      </c>
    </row>
    <row r="8" ht="12"/>
    <row r="9" spans="3:4" ht="12">
      <c r="C9" s="123">
        <v>2000</v>
      </c>
      <c r="D9" s="123">
        <v>2004</v>
      </c>
    </row>
    <row r="10" spans="2:4" ht="12">
      <c r="B10" s="123" t="s">
        <v>305</v>
      </c>
      <c r="C10" s="138"/>
      <c r="D10" s="138">
        <v>24.454406356306457</v>
      </c>
    </row>
    <row r="11" spans="2:4" ht="12">
      <c r="B11" s="123" t="s">
        <v>352</v>
      </c>
      <c r="C11" s="138"/>
      <c r="D11" s="138">
        <v>22.026131153951475</v>
      </c>
    </row>
    <row r="12" spans="2:4" ht="12">
      <c r="B12" s="123" t="s">
        <v>378</v>
      </c>
      <c r="C12" s="138"/>
      <c r="D12" s="138">
        <v>21.126377449735493</v>
      </c>
    </row>
    <row r="13" spans="2:4" ht="12">
      <c r="B13" s="123" t="s">
        <v>370</v>
      </c>
      <c r="C13" s="138"/>
      <c r="D13" s="138">
        <v>15.719403494114475</v>
      </c>
    </row>
    <row r="14" spans="2:4" ht="12">
      <c r="B14" s="123" t="s">
        <v>367</v>
      </c>
      <c r="C14" s="138"/>
      <c r="D14" s="138">
        <v>13.182287617722452</v>
      </c>
    </row>
    <row r="15" spans="2:4" ht="12">
      <c r="B15" s="123" t="s">
        <v>374</v>
      </c>
      <c r="C15" s="138"/>
      <c r="D15" s="138">
        <v>13.003526358953838</v>
      </c>
    </row>
    <row r="16" spans="2:4" ht="12">
      <c r="B16" s="123" t="s">
        <v>381</v>
      </c>
      <c r="C16" s="138">
        <v>21.24</v>
      </c>
      <c r="D16" s="138">
        <v>12.549189311183518</v>
      </c>
    </row>
    <row r="17" spans="2:4" ht="12">
      <c r="B17" s="123" t="s">
        <v>309</v>
      </c>
      <c r="C17" s="138"/>
      <c r="D17" s="138">
        <v>12.381608516847276</v>
      </c>
    </row>
    <row r="18" spans="2:4" ht="12">
      <c r="B18" s="123" t="s">
        <v>387</v>
      </c>
      <c r="C18" s="138"/>
      <c r="D18" s="138">
        <v>11.12874108500089</v>
      </c>
    </row>
    <row r="19" spans="2:4" ht="12">
      <c r="B19" s="123" t="s">
        <v>333</v>
      </c>
      <c r="C19" s="138">
        <v>14.85</v>
      </c>
      <c r="D19" s="138">
        <v>9.684517362247398</v>
      </c>
    </row>
    <row r="20" spans="2:4" ht="12">
      <c r="B20" s="123" t="s">
        <v>329</v>
      </c>
      <c r="C20" s="138">
        <v>7.21</v>
      </c>
      <c r="D20" s="138">
        <v>9.551585283987635</v>
      </c>
    </row>
    <row r="21" spans="2:4" ht="12">
      <c r="B21" s="123" t="s">
        <v>62</v>
      </c>
      <c r="C21" s="138">
        <v>7.78</v>
      </c>
      <c r="D21" s="138">
        <v>9.006954565336972</v>
      </c>
    </row>
    <row r="22" spans="2:4" ht="12">
      <c r="B22" s="123" t="s">
        <v>89</v>
      </c>
      <c r="C22" s="138">
        <v>2.83</v>
      </c>
      <c r="D22" s="138">
        <v>8.806183240825497</v>
      </c>
    </row>
    <row r="23" spans="2:4" ht="12">
      <c r="B23" s="123" t="s">
        <v>394</v>
      </c>
      <c r="C23" s="138"/>
      <c r="D23" s="138">
        <v>8.670882712901767</v>
      </c>
    </row>
    <row r="24" spans="2:4" ht="12">
      <c r="B24" s="123" t="s">
        <v>317</v>
      </c>
      <c r="C24" s="138">
        <v>7.32</v>
      </c>
      <c r="D24" s="138">
        <v>8.454601644441674</v>
      </c>
    </row>
    <row r="25" spans="2:4" ht="12">
      <c r="B25" s="123" t="s">
        <v>341</v>
      </c>
      <c r="C25" s="138"/>
      <c r="D25" s="138">
        <v>8.393390980602641</v>
      </c>
    </row>
    <row r="26" spans="2:4" ht="12">
      <c r="B26" s="123" t="s">
        <v>347</v>
      </c>
      <c r="C26" s="138"/>
      <c r="D26" s="138">
        <v>8.382891282472341</v>
      </c>
    </row>
    <row r="27" spans="2:4" ht="12">
      <c r="B27" s="123" t="s">
        <v>324</v>
      </c>
      <c r="C27" s="138"/>
      <c r="D27" s="138">
        <v>8.116014011551455</v>
      </c>
    </row>
    <row r="28" spans="2:4" ht="12">
      <c r="B28" s="123" t="s">
        <v>311</v>
      </c>
      <c r="C28" s="138">
        <v>10.04</v>
      </c>
      <c r="D28" s="138">
        <v>7.629921969056312</v>
      </c>
    </row>
    <row r="29" spans="2:4" ht="12">
      <c r="B29" s="123" t="s">
        <v>344</v>
      </c>
      <c r="C29" s="138"/>
      <c r="D29" s="138">
        <v>7.035311278441743</v>
      </c>
    </row>
    <row r="30" spans="2:4" ht="12">
      <c r="B30" s="123" t="s">
        <v>361</v>
      </c>
      <c r="C30" s="138">
        <v>6.18</v>
      </c>
      <c r="D30" s="138">
        <v>6.957490406080116</v>
      </c>
    </row>
    <row r="31" spans="2:4" ht="12">
      <c r="B31" s="123" t="s">
        <v>320</v>
      </c>
      <c r="C31" s="138"/>
      <c r="D31" s="138">
        <v>6.6858383550611915</v>
      </c>
    </row>
    <row r="32" spans="2:4" ht="12">
      <c r="B32" s="123" t="s">
        <v>300</v>
      </c>
      <c r="C32" s="138">
        <v>7.03</v>
      </c>
      <c r="D32" s="138">
        <v>6.5618180524634635</v>
      </c>
    </row>
    <row r="33" spans="2:4" ht="12">
      <c r="B33" s="123" t="s">
        <v>63</v>
      </c>
      <c r="C33" s="138">
        <v>14.21</v>
      </c>
      <c r="D33" s="138">
        <v>6.507135938557071</v>
      </c>
    </row>
    <row r="34" spans="2:4" ht="12">
      <c r="B34" s="123" t="s">
        <v>356</v>
      </c>
      <c r="C34" s="138">
        <v>4.26</v>
      </c>
      <c r="D34" s="138">
        <v>6.3393217656659715</v>
      </c>
    </row>
    <row r="35" spans="2:4" ht="12">
      <c r="B35" s="123" t="s">
        <v>331</v>
      </c>
      <c r="C35" s="138">
        <v>12.36</v>
      </c>
      <c r="D35" s="138">
        <v>6.026386027618935</v>
      </c>
    </row>
    <row r="36" spans="2:4" ht="12">
      <c r="B36" s="123" t="s">
        <v>338</v>
      </c>
      <c r="C36" s="138"/>
      <c r="D36" s="138">
        <v>2.6333701932515234</v>
      </c>
    </row>
    <row r="38" spans="2:4" ht="12">
      <c r="B38" s="123" t="s">
        <v>396</v>
      </c>
      <c r="C38" s="138">
        <v>1.16</v>
      </c>
      <c r="D38" s="138">
        <v>7.161697149128958</v>
      </c>
    </row>
    <row r="39" spans="2:4" ht="12">
      <c r="B39" s="123" t="s">
        <v>398</v>
      </c>
      <c r="C39" s="138">
        <v>2.82</v>
      </c>
      <c r="D39" s="138">
        <v>3.691773662186145</v>
      </c>
    </row>
    <row r="41" ht="12">
      <c r="B41" s="123" t="s">
        <v>237</v>
      </c>
    </row>
    <row r="42" ht="12">
      <c r="B42" s="9" t="s">
        <v>138</v>
      </c>
    </row>
  </sheetData>
  <printOptions/>
  <pageMargins left="0.75" right="0.75" top="1" bottom="1" header="0.5" footer="0.5"/>
  <pageSetup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41">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5"/>
  <dimension ref="B2:G19"/>
  <sheetViews>
    <sheetView workbookViewId="0" topLeftCell="A1">
      <selection activeCell="A1" sqref="A1"/>
    </sheetView>
  </sheetViews>
  <sheetFormatPr defaultColWidth="9.140625" defaultRowHeight="12.75"/>
  <cols>
    <col min="1" max="2" width="9.140625" style="124" customWidth="1"/>
    <col min="3" max="7" width="10.7109375" style="124" bestFit="1" customWidth="1"/>
    <col min="8" max="16384" width="9.140625" style="124" customWidth="1"/>
  </cols>
  <sheetData>
    <row r="1" ht="12.75"/>
    <row r="2" ht="12.75">
      <c r="B2" s="123" t="s">
        <v>123</v>
      </c>
    </row>
    <row r="3" ht="12.75">
      <c r="B3" s="123" t="s">
        <v>124</v>
      </c>
    </row>
    <row r="4" ht="12.75">
      <c r="B4" s="123" t="s">
        <v>125</v>
      </c>
    </row>
    <row r="5" ht="12.75">
      <c r="B5" s="123"/>
    </row>
    <row r="6" ht="12.75">
      <c r="B6" s="125" t="s">
        <v>146</v>
      </c>
    </row>
    <row r="7" ht="12.75">
      <c r="B7" s="125" t="s">
        <v>432</v>
      </c>
    </row>
    <row r="8" ht="12.75"/>
    <row r="9" spans="3:7" ht="12.75">
      <c r="C9" s="123"/>
      <c r="D9" s="123"/>
      <c r="E9" s="123"/>
      <c r="F9" s="123"/>
      <c r="G9" s="123"/>
    </row>
    <row r="10" spans="2:7" ht="12.75">
      <c r="B10" s="123"/>
      <c r="C10" s="123">
        <v>2000</v>
      </c>
      <c r="D10" s="123">
        <v>2001</v>
      </c>
      <c r="E10" s="123">
        <v>2002</v>
      </c>
      <c r="F10" s="123">
        <v>2003</v>
      </c>
      <c r="G10" s="123">
        <v>2004</v>
      </c>
    </row>
    <row r="11" spans="2:7" ht="12.75">
      <c r="B11" s="123" t="s">
        <v>147</v>
      </c>
      <c r="C11" s="158">
        <v>275.8940672</v>
      </c>
      <c r="D11" s="158">
        <v>296.64538120000003</v>
      </c>
      <c r="E11" s="158">
        <v>288.30296739999994</v>
      </c>
      <c r="F11" s="158">
        <v>308.1676226</v>
      </c>
      <c r="G11" s="158">
        <v>314.12111460000006</v>
      </c>
    </row>
    <row r="12" spans="2:7" ht="12.75">
      <c r="B12" s="123" t="s">
        <v>148</v>
      </c>
      <c r="C12" s="158">
        <v>801.8171328</v>
      </c>
      <c r="D12" s="158">
        <v>818.5628188000001</v>
      </c>
      <c r="E12" s="158">
        <v>860.3144325999999</v>
      </c>
      <c r="F12" s="158">
        <v>868.0446774000001</v>
      </c>
      <c r="G12" s="158">
        <v>903.4025854</v>
      </c>
    </row>
    <row r="13" ht="12.75">
      <c r="B13" s="123"/>
    </row>
    <row r="14" ht="12.75">
      <c r="B14" s="123" t="s">
        <v>149</v>
      </c>
    </row>
    <row r="15" ht="12.75">
      <c r="B15" s="123" t="s">
        <v>131</v>
      </c>
    </row>
    <row r="16" ht="12.75"/>
    <row r="17" ht="12.75">
      <c r="B17" s="123" t="s">
        <v>109</v>
      </c>
    </row>
    <row r="18" ht="12.75"/>
    <row r="19" ht="12.75">
      <c r="B19" s="123"/>
    </row>
    <row r="21" ht="12.75"/>
    <row r="22" ht="12.75"/>
    <row r="23" ht="12.75"/>
    <row r="24" ht="12.75"/>
    <row r="25" ht="12.75"/>
    <row r="26" ht="12.75"/>
    <row r="27" ht="12.75"/>
    <row r="28" ht="12.75"/>
    <row r="29" ht="12.75"/>
    <row r="30" ht="12.75"/>
    <row r="31" ht="12.75"/>
    <row r="32" ht="12.75"/>
    <row r="33" ht="12.75"/>
    <row r="34" ht="12.75"/>
    <row r="35" ht="12.75"/>
  </sheetData>
  <printOptions/>
  <pageMargins left="0.75" right="0.75" top="1" bottom="1" header="0.5" footer="0.5"/>
  <pageSetup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12"/>
  <dimension ref="A2:S53"/>
  <sheetViews>
    <sheetView showGridLines="0" workbookViewId="0" topLeftCell="A1">
      <selection activeCell="A1" sqref="A1"/>
    </sheetView>
  </sheetViews>
  <sheetFormatPr defaultColWidth="9.140625" defaultRowHeight="12.75"/>
  <cols>
    <col min="1" max="1" width="1.57421875" style="40" customWidth="1"/>
    <col min="2" max="2" width="16.140625" style="40" customWidth="1"/>
    <col min="3" max="4" width="6.28125" style="40" customWidth="1"/>
    <col min="5" max="5" width="0.85546875" style="40" customWidth="1"/>
    <col min="6" max="6" width="5.57421875" style="40" customWidth="1"/>
    <col min="7" max="7" width="6.140625" style="40" customWidth="1"/>
    <col min="8" max="8" width="0.85546875" style="40" customWidth="1"/>
    <col min="9" max="9" width="6.140625" style="40" customWidth="1"/>
    <col min="10" max="10" width="6.28125" style="40" customWidth="1"/>
    <col min="11" max="11" width="0.85546875" style="40" customWidth="1"/>
    <col min="12" max="12" width="6.57421875" style="37" customWidth="1"/>
    <col min="13" max="13" width="6.140625" style="37" customWidth="1"/>
    <col min="14" max="14" width="0.85546875" style="37" customWidth="1"/>
    <col min="15" max="16" width="6.28125" style="37" customWidth="1"/>
    <col min="17" max="17" width="0.85546875" style="37" customWidth="1"/>
    <col min="18" max="19" width="5.57421875" style="37" customWidth="1"/>
    <col min="20" max="16384" width="9.140625" style="40" customWidth="1"/>
  </cols>
  <sheetData>
    <row r="2" ht="12">
      <c r="B2" s="123" t="s">
        <v>123</v>
      </c>
    </row>
    <row r="3" spans="1:10" ht="12">
      <c r="A3" s="41"/>
      <c r="B3" s="123" t="s">
        <v>124</v>
      </c>
      <c r="F3" s="41"/>
      <c r="J3" s="41"/>
    </row>
    <row r="4" ht="12">
      <c r="B4" s="123" t="s">
        <v>128</v>
      </c>
    </row>
    <row r="5" ht="12">
      <c r="B5" s="41"/>
    </row>
    <row r="6" ht="12">
      <c r="B6" s="40" t="s">
        <v>238</v>
      </c>
    </row>
    <row r="9" spans="1:19" ht="36" customHeight="1">
      <c r="A9" s="17"/>
      <c r="B9" s="17"/>
      <c r="C9" s="219" t="s">
        <v>239</v>
      </c>
      <c r="D9" s="219"/>
      <c r="E9" s="219"/>
      <c r="F9" s="219"/>
      <c r="G9" s="219"/>
      <c r="H9" s="34"/>
      <c r="I9" s="219" t="s">
        <v>240</v>
      </c>
      <c r="J9" s="219"/>
      <c r="K9" s="219"/>
      <c r="L9" s="219"/>
      <c r="M9" s="219"/>
      <c r="O9" s="219" t="s">
        <v>246</v>
      </c>
      <c r="P9" s="219"/>
      <c r="Q9" s="219"/>
      <c r="R9" s="219"/>
      <c r="S9" s="219"/>
    </row>
    <row r="10" spans="1:19" ht="55.5" customHeight="1">
      <c r="A10" s="17"/>
      <c r="B10" s="17"/>
      <c r="C10" s="227" t="s">
        <v>243</v>
      </c>
      <c r="D10" s="227"/>
      <c r="E10" s="34"/>
      <c r="F10" s="227" t="s">
        <v>244</v>
      </c>
      <c r="G10" s="227"/>
      <c r="H10" s="34"/>
      <c r="I10" s="227" t="s">
        <v>243</v>
      </c>
      <c r="J10" s="227"/>
      <c r="K10" s="34"/>
      <c r="L10" s="227" t="s">
        <v>244</v>
      </c>
      <c r="M10" s="227"/>
      <c r="N10" s="18"/>
      <c r="O10" s="227" t="s">
        <v>241</v>
      </c>
      <c r="P10" s="227"/>
      <c r="Q10" s="18"/>
      <c r="R10" s="227" t="s">
        <v>242</v>
      </c>
      <c r="S10" s="227"/>
    </row>
    <row r="11" spans="1:19" ht="18.75" customHeight="1">
      <c r="A11" s="7"/>
      <c r="B11" s="8"/>
      <c r="C11" s="31">
        <v>1998</v>
      </c>
      <c r="D11" s="31">
        <v>2003</v>
      </c>
      <c r="E11" s="7"/>
      <c r="F11" s="31">
        <v>1998</v>
      </c>
      <c r="G11" s="31">
        <v>2003</v>
      </c>
      <c r="H11" s="31"/>
      <c r="I11" s="31">
        <v>1998</v>
      </c>
      <c r="J11" s="31">
        <v>2003</v>
      </c>
      <c r="K11" s="7"/>
      <c r="L11" s="31">
        <v>1998</v>
      </c>
      <c r="M11" s="31">
        <v>2003</v>
      </c>
      <c r="N11" s="31"/>
      <c r="O11" s="31">
        <v>1995</v>
      </c>
      <c r="P11" s="31">
        <v>2000</v>
      </c>
      <c r="Q11" s="36"/>
      <c r="R11" s="31">
        <v>1995</v>
      </c>
      <c r="S11" s="31">
        <v>2000</v>
      </c>
    </row>
    <row r="12" spans="1:19" s="6" customFormat="1" ht="12">
      <c r="A12" s="50"/>
      <c r="B12" s="51" t="s">
        <v>85</v>
      </c>
      <c r="C12" s="52">
        <v>51194.48</v>
      </c>
      <c r="D12" s="52">
        <v>62250.18</v>
      </c>
      <c r="E12" s="192"/>
      <c r="F12" s="193">
        <v>106.569</v>
      </c>
      <c r="G12" s="193">
        <v>127.95</v>
      </c>
      <c r="H12" s="193"/>
      <c r="I12" s="194">
        <v>8391.98</v>
      </c>
      <c r="J12" s="164">
        <v>10839.93</v>
      </c>
      <c r="K12" s="52"/>
      <c r="L12" s="52">
        <v>17.469</v>
      </c>
      <c r="M12" s="52">
        <v>22.281</v>
      </c>
      <c r="N12" s="52"/>
      <c r="O12" s="164">
        <v>23088.98</v>
      </c>
      <c r="P12" s="164">
        <v>23722.98</v>
      </c>
      <c r="Q12" s="56"/>
      <c r="R12" s="118">
        <v>48.456</v>
      </c>
      <c r="S12" s="118">
        <v>49.198</v>
      </c>
    </row>
    <row r="13" spans="1:19" s="6" customFormat="1" ht="12">
      <c r="A13" s="23"/>
      <c r="B13" s="24" t="s">
        <v>426</v>
      </c>
      <c r="C13" s="25">
        <v>40876.01</v>
      </c>
      <c r="D13" s="25">
        <v>50528.32</v>
      </c>
      <c r="E13" s="195"/>
      <c r="F13" s="196">
        <v>134.229</v>
      </c>
      <c r="G13" s="196">
        <v>162.505</v>
      </c>
      <c r="H13" s="196"/>
      <c r="I13" s="197">
        <v>6242.14</v>
      </c>
      <c r="J13" s="165">
        <v>8414.1</v>
      </c>
      <c r="K13" s="25"/>
      <c r="L13" s="25">
        <v>20.498</v>
      </c>
      <c r="M13" s="25">
        <v>27.061</v>
      </c>
      <c r="N13" s="25"/>
      <c r="O13" s="165">
        <v>17937.13</v>
      </c>
      <c r="P13" s="165">
        <v>18986.97</v>
      </c>
      <c r="Q13" s="57"/>
      <c r="R13" s="119">
        <v>59.655</v>
      </c>
      <c r="S13" s="119">
        <v>62.002</v>
      </c>
    </row>
    <row r="14" spans="2:19" s="6" customFormat="1" ht="12">
      <c r="B14" s="26" t="s">
        <v>300</v>
      </c>
      <c r="C14" s="27">
        <v>1313</v>
      </c>
      <c r="D14" s="27">
        <v>1496.32</v>
      </c>
      <c r="E14" s="198"/>
      <c r="F14" s="199">
        <v>128.823</v>
      </c>
      <c r="G14" s="199">
        <v>144.49</v>
      </c>
      <c r="H14" s="199"/>
      <c r="I14" s="200">
        <v>221.18</v>
      </c>
      <c r="J14" s="166">
        <v>242.39</v>
      </c>
      <c r="K14" s="27"/>
      <c r="L14" s="27">
        <v>21.701</v>
      </c>
      <c r="M14" s="27">
        <v>23.406</v>
      </c>
      <c r="N14" s="27"/>
      <c r="O14" s="166">
        <v>626.36</v>
      </c>
      <c r="P14" s="166">
        <v>550.36</v>
      </c>
      <c r="Q14" s="42"/>
      <c r="R14" s="43">
        <v>61.829</v>
      </c>
      <c r="S14" s="43">
        <v>53.751</v>
      </c>
    </row>
    <row r="15" spans="2:19" s="6" customFormat="1" ht="12">
      <c r="B15" s="26" t="s">
        <v>302</v>
      </c>
      <c r="C15" s="27">
        <v>23.6</v>
      </c>
      <c r="D15" s="27">
        <v>33.78</v>
      </c>
      <c r="E15" s="198"/>
      <c r="F15" s="199">
        <v>2.849</v>
      </c>
      <c r="G15" s="199">
        <v>4.306</v>
      </c>
      <c r="H15" s="199"/>
      <c r="I15" s="200">
        <v>1.6</v>
      </c>
      <c r="J15" s="166">
        <v>3.25</v>
      </c>
      <c r="K15" s="27"/>
      <c r="L15" s="27">
        <v>0.193</v>
      </c>
      <c r="M15" s="27">
        <v>0.414</v>
      </c>
      <c r="N15" s="27"/>
      <c r="O15" s="166">
        <v>5.5</v>
      </c>
      <c r="P15" s="166">
        <v>4.19</v>
      </c>
      <c r="Q15" s="42"/>
      <c r="R15" s="43">
        <v>0.653</v>
      </c>
      <c r="S15" s="43">
        <v>0.512</v>
      </c>
    </row>
    <row r="16" spans="2:19" s="6" customFormat="1" ht="12">
      <c r="B16" s="26" t="s">
        <v>307</v>
      </c>
      <c r="C16" s="27">
        <v>100.89</v>
      </c>
      <c r="D16" s="27">
        <v>162.71</v>
      </c>
      <c r="E16" s="198"/>
      <c r="F16" s="199">
        <v>9.796</v>
      </c>
      <c r="G16" s="199">
        <v>15.947</v>
      </c>
      <c r="H16" s="199"/>
      <c r="I16" s="200">
        <v>11.02</v>
      </c>
      <c r="J16" s="166">
        <v>10.05</v>
      </c>
      <c r="K16" s="27"/>
      <c r="L16" s="27">
        <v>1.07</v>
      </c>
      <c r="M16" s="27">
        <v>0.985</v>
      </c>
      <c r="N16" s="27"/>
      <c r="O16" s="166">
        <v>26.49</v>
      </c>
      <c r="P16" s="166">
        <v>28.38</v>
      </c>
      <c r="Q16" s="42"/>
      <c r="R16" s="43">
        <v>2.564</v>
      </c>
      <c r="S16" s="43">
        <v>2.761</v>
      </c>
    </row>
    <row r="17" spans="2:19" s="6" customFormat="1" ht="12">
      <c r="B17" s="26" t="s">
        <v>311</v>
      </c>
      <c r="C17" s="27">
        <v>944.23</v>
      </c>
      <c r="D17" s="27">
        <v>1269.51</v>
      </c>
      <c r="E17" s="198"/>
      <c r="F17" s="199">
        <v>178.33</v>
      </c>
      <c r="G17" s="199">
        <v>235.815</v>
      </c>
      <c r="H17" s="199"/>
      <c r="I17" s="200">
        <v>174.68</v>
      </c>
      <c r="J17" s="166">
        <v>246.4</v>
      </c>
      <c r="K17" s="27"/>
      <c r="L17" s="27">
        <v>32.991</v>
      </c>
      <c r="M17" s="27">
        <v>45.769</v>
      </c>
      <c r="N17" s="27"/>
      <c r="O17" s="166">
        <v>372.15</v>
      </c>
      <c r="P17" s="166">
        <v>381.59</v>
      </c>
      <c r="Q17" s="42"/>
      <c r="R17" s="43">
        <v>71.352</v>
      </c>
      <c r="S17" s="43">
        <v>71.593</v>
      </c>
    </row>
    <row r="18" spans="2:19" s="6" customFormat="1" ht="12">
      <c r="B18" s="26" t="s">
        <v>315</v>
      </c>
      <c r="C18" s="27">
        <v>21629.4</v>
      </c>
      <c r="D18" s="27">
        <v>25727.83</v>
      </c>
      <c r="E18" s="198"/>
      <c r="F18" s="199">
        <v>263.589</v>
      </c>
      <c r="G18" s="199">
        <v>311.714</v>
      </c>
      <c r="H18" s="199"/>
      <c r="I18" s="200">
        <v>2770.1</v>
      </c>
      <c r="J18" s="166">
        <v>3635.11</v>
      </c>
      <c r="K18" s="27"/>
      <c r="L18" s="27">
        <v>33.758</v>
      </c>
      <c r="M18" s="27">
        <v>44.042</v>
      </c>
      <c r="N18" s="27"/>
      <c r="O18" s="166">
        <v>9368.13</v>
      </c>
      <c r="P18" s="166">
        <v>10509.49</v>
      </c>
      <c r="Q18" s="42"/>
      <c r="R18" s="43">
        <v>114.892</v>
      </c>
      <c r="S18" s="43">
        <v>127.91</v>
      </c>
    </row>
    <row r="19" spans="2:19" s="6" customFormat="1" ht="12">
      <c r="B19" s="26" t="s">
        <v>318</v>
      </c>
      <c r="C19" s="27">
        <v>6.9</v>
      </c>
      <c r="D19" s="27">
        <v>21.07</v>
      </c>
      <c r="E19" s="198"/>
      <c r="F19" s="199">
        <v>4.953</v>
      </c>
      <c r="G19" s="199">
        <v>15.538</v>
      </c>
      <c r="H19" s="199"/>
      <c r="I19" s="200">
        <v>2</v>
      </c>
      <c r="J19" s="166">
        <v>7.93</v>
      </c>
      <c r="K19" s="27"/>
      <c r="L19" s="27">
        <v>1.436</v>
      </c>
      <c r="M19" s="27">
        <v>5.848</v>
      </c>
      <c r="N19" s="27"/>
      <c r="O19" s="166">
        <v>2</v>
      </c>
      <c r="P19" s="166">
        <v>1</v>
      </c>
      <c r="Q19" s="42"/>
      <c r="R19" s="43">
        <v>1.381</v>
      </c>
      <c r="S19" s="43">
        <v>0.729</v>
      </c>
    </row>
    <row r="20" spans="2:19" s="6" customFormat="1" ht="12">
      <c r="B20" s="26" t="s">
        <v>325</v>
      </c>
      <c r="C20" s="27">
        <v>226.43</v>
      </c>
      <c r="D20" s="27">
        <v>306.34</v>
      </c>
      <c r="E20" s="198"/>
      <c r="F20" s="199">
        <v>61.304</v>
      </c>
      <c r="G20" s="199">
        <v>77.287</v>
      </c>
      <c r="H20" s="199"/>
      <c r="I20" s="200">
        <v>48.27</v>
      </c>
      <c r="J20" s="166">
        <v>62.9</v>
      </c>
      <c r="K20" s="27"/>
      <c r="L20" s="27">
        <v>13.069</v>
      </c>
      <c r="M20" s="27">
        <v>15.869</v>
      </c>
      <c r="N20" s="27"/>
      <c r="O20" s="166">
        <v>91.04</v>
      </c>
      <c r="P20" s="166">
        <v>145.46</v>
      </c>
      <c r="Q20" s="42"/>
      <c r="R20" s="43">
        <v>25.306</v>
      </c>
      <c r="S20" s="43">
        <v>38.504</v>
      </c>
    </row>
    <row r="21" spans="2:19" s="6" customFormat="1" ht="12">
      <c r="B21" s="26" t="s">
        <v>329</v>
      </c>
      <c r="C21" s="27">
        <v>79.78</v>
      </c>
      <c r="D21" s="27">
        <v>123.04</v>
      </c>
      <c r="E21" s="198"/>
      <c r="F21" s="199">
        <v>7.381</v>
      </c>
      <c r="G21" s="199">
        <v>11.179</v>
      </c>
      <c r="H21" s="199"/>
      <c r="I21" s="200">
        <v>5.16</v>
      </c>
      <c r="J21" s="166">
        <v>20.71</v>
      </c>
      <c r="K21" s="27"/>
      <c r="L21" s="27">
        <v>0.477</v>
      </c>
      <c r="M21" s="27">
        <v>1.882</v>
      </c>
      <c r="N21" s="27"/>
      <c r="O21" s="166">
        <v>13.2</v>
      </c>
      <c r="P21" s="166">
        <v>13.64</v>
      </c>
      <c r="Q21" s="42"/>
      <c r="R21" s="43">
        <v>1.246</v>
      </c>
      <c r="S21" s="43">
        <v>1.251</v>
      </c>
    </row>
    <row r="22" spans="2:19" s="6" customFormat="1" ht="12">
      <c r="B22" s="26" t="s">
        <v>331</v>
      </c>
      <c r="C22" s="27">
        <v>829.6</v>
      </c>
      <c r="D22" s="27">
        <v>1274.07</v>
      </c>
      <c r="E22" s="198"/>
      <c r="F22" s="199">
        <v>20.929</v>
      </c>
      <c r="G22" s="199">
        <v>30.58</v>
      </c>
      <c r="H22" s="199"/>
      <c r="I22" s="200">
        <v>94.14</v>
      </c>
      <c r="J22" s="166">
        <v>164.8</v>
      </c>
      <c r="K22" s="27"/>
      <c r="L22" s="27">
        <v>2.375</v>
      </c>
      <c r="M22" s="27">
        <v>3.956</v>
      </c>
      <c r="N22" s="27"/>
      <c r="O22" s="166">
        <v>230.47</v>
      </c>
      <c r="P22" s="166">
        <v>288.14</v>
      </c>
      <c r="Q22" s="42"/>
      <c r="R22" s="43">
        <v>5.858</v>
      </c>
      <c r="S22" s="43">
        <v>7.195</v>
      </c>
    </row>
    <row r="23" spans="2:19" s="6" customFormat="1" ht="12">
      <c r="B23" s="26" t="s">
        <v>62</v>
      </c>
      <c r="C23" s="27">
        <v>7433.42</v>
      </c>
      <c r="D23" s="27">
        <v>9202.21</v>
      </c>
      <c r="E23" s="198"/>
      <c r="F23" s="199">
        <v>124.025</v>
      </c>
      <c r="G23" s="199">
        <v>149.061</v>
      </c>
      <c r="H23" s="199"/>
      <c r="I23" s="200">
        <v>1363.35</v>
      </c>
      <c r="J23" s="166">
        <v>1980.31</v>
      </c>
      <c r="K23" s="27"/>
      <c r="L23" s="27">
        <v>22.747</v>
      </c>
      <c r="M23" s="27">
        <v>32.078</v>
      </c>
      <c r="N23" s="27"/>
      <c r="O23" s="166">
        <v>3751.98</v>
      </c>
      <c r="P23" s="166">
        <v>3234.5</v>
      </c>
      <c r="Q23" s="42"/>
      <c r="R23" s="43">
        <v>63.255</v>
      </c>
      <c r="S23" s="43">
        <v>53.451</v>
      </c>
    </row>
    <row r="24" spans="2:19" s="6" customFormat="1" ht="12">
      <c r="B24" s="26" t="s">
        <v>333</v>
      </c>
      <c r="C24" s="27">
        <v>3710.54</v>
      </c>
      <c r="D24" s="27">
        <v>5002.19</v>
      </c>
      <c r="E24" s="198"/>
      <c r="F24" s="199">
        <v>65.202</v>
      </c>
      <c r="G24" s="199">
        <v>87.266</v>
      </c>
      <c r="H24" s="199"/>
      <c r="I24" s="200">
        <v>325.31</v>
      </c>
      <c r="J24" s="166">
        <v>481.26</v>
      </c>
      <c r="K24" s="27"/>
      <c r="L24" s="27">
        <v>5.716</v>
      </c>
      <c r="M24" s="27">
        <v>8.396</v>
      </c>
      <c r="N24" s="27"/>
      <c r="O24" s="166">
        <v>1489.23</v>
      </c>
      <c r="P24" s="166">
        <v>1694.11</v>
      </c>
      <c r="Q24" s="42"/>
      <c r="R24" s="43">
        <v>26.198</v>
      </c>
      <c r="S24" s="43">
        <v>29.758</v>
      </c>
    </row>
    <row r="25" spans="2:19" s="6" customFormat="1" ht="12">
      <c r="B25" s="26" t="s">
        <v>336</v>
      </c>
      <c r="C25" s="27">
        <v>6.83</v>
      </c>
      <c r="D25" s="27">
        <v>11.7</v>
      </c>
      <c r="E25" s="198"/>
      <c r="F25" s="199">
        <v>10.115</v>
      </c>
      <c r="G25" s="199">
        <v>16.361</v>
      </c>
      <c r="H25" s="199"/>
      <c r="I25" s="200" t="s">
        <v>64</v>
      </c>
      <c r="J25" s="166">
        <v>3.62</v>
      </c>
      <c r="K25" s="27"/>
      <c r="L25" s="27" t="s">
        <v>64</v>
      </c>
      <c r="M25" s="27">
        <v>5.062</v>
      </c>
      <c r="N25" s="27"/>
      <c r="O25" s="166">
        <v>0.2</v>
      </c>
      <c r="P25" s="166">
        <v>1.2</v>
      </c>
      <c r="Q25" s="42"/>
      <c r="R25" s="43">
        <v>0.31</v>
      </c>
      <c r="S25" s="43">
        <v>1.738</v>
      </c>
    </row>
    <row r="26" spans="2:19" s="6" customFormat="1" ht="12">
      <c r="B26" s="26" t="s">
        <v>339</v>
      </c>
      <c r="C26" s="27">
        <v>10.17</v>
      </c>
      <c r="D26" s="27">
        <v>13.7</v>
      </c>
      <c r="E26" s="198"/>
      <c r="F26" s="199">
        <v>4.201</v>
      </c>
      <c r="G26" s="199">
        <v>5.876</v>
      </c>
      <c r="H26" s="199"/>
      <c r="I26" s="200">
        <v>0.8</v>
      </c>
      <c r="J26" s="166">
        <v>1</v>
      </c>
      <c r="K26" s="27"/>
      <c r="L26" s="27">
        <v>0.331</v>
      </c>
      <c r="M26" s="27">
        <v>0.429</v>
      </c>
      <c r="N26" s="27"/>
      <c r="O26" s="166">
        <v>2.3</v>
      </c>
      <c r="P26" s="166">
        <v>5.95</v>
      </c>
      <c r="Q26" s="42"/>
      <c r="R26" s="43">
        <v>0.92</v>
      </c>
      <c r="S26" s="43">
        <v>2.498</v>
      </c>
    </row>
    <row r="27" spans="2:19" s="6" customFormat="1" ht="12">
      <c r="B27" s="26" t="s">
        <v>343</v>
      </c>
      <c r="C27" s="27">
        <v>1.42</v>
      </c>
      <c r="D27" s="27">
        <v>20.1</v>
      </c>
      <c r="E27" s="198"/>
      <c r="F27" s="199">
        <v>0.399</v>
      </c>
      <c r="G27" s="199">
        <v>5.805</v>
      </c>
      <c r="H27" s="199"/>
      <c r="I27" s="200" t="s">
        <v>64</v>
      </c>
      <c r="J27" s="166">
        <v>1.92</v>
      </c>
      <c r="K27" s="27"/>
      <c r="L27" s="27" t="s">
        <v>64</v>
      </c>
      <c r="M27" s="27">
        <v>0.555</v>
      </c>
      <c r="N27" s="27"/>
      <c r="O27" s="166">
        <v>0.33</v>
      </c>
      <c r="P27" s="166">
        <v>6.33</v>
      </c>
      <c r="Q27" s="42"/>
      <c r="R27" s="43">
        <v>0.091</v>
      </c>
      <c r="S27" s="43">
        <v>1.802</v>
      </c>
    </row>
    <row r="28" spans="2:19" s="6" customFormat="1" ht="12">
      <c r="B28" s="26" t="s">
        <v>65</v>
      </c>
      <c r="C28" s="27">
        <v>80.15</v>
      </c>
      <c r="D28" s="27">
        <v>89.87</v>
      </c>
      <c r="E28" s="198"/>
      <c r="F28" s="199">
        <v>189.906</v>
      </c>
      <c r="G28" s="199">
        <v>200.468</v>
      </c>
      <c r="H28" s="199"/>
      <c r="I28" s="200">
        <v>5</v>
      </c>
      <c r="J28" s="166">
        <v>6.33</v>
      </c>
      <c r="K28" s="27"/>
      <c r="L28" s="27">
        <v>11.847</v>
      </c>
      <c r="M28" s="27">
        <v>14.12</v>
      </c>
      <c r="N28" s="27"/>
      <c r="O28" s="166">
        <v>25.28</v>
      </c>
      <c r="P28" s="166">
        <v>36.16</v>
      </c>
      <c r="Q28" s="42"/>
      <c r="R28" s="43">
        <v>62.32</v>
      </c>
      <c r="S28" s="43">
        <v>83.395</v>
      </c>
    </row>
    <row r="29" spans="2:19" s="6" customFormat="1" ht="12">
      <c r="B29" s="26" t="s">
        <v>346</v>
      </c>
      <c r="C29" s="27">
        <v>119.84</v>
      </c>
      <c r="D29" s="27">
        <v>191.61</v>
      </c>
      <c r="E29" s="198"/>
      <c r="F29" s="199">
        <v>11.658</v>
      </c>
      <c r="G29" s="199">
        <v>18.892</v>
      </c>
      <c r="H29" s="199"/>
      <c r="I29" s="200">
        <v>17.22</v>
      </c>
      <c r="J29" s="166">
        <v>34.04</v>
      </c>
      <c r="K29" s="27"/>
      <c r="L29" s="27">
        <v>1.675</v>
      </c>
      <c r="M29" s="27">
        <v>3.356</v>
      </c>
      <c r="N29" s="27"/>
      <c r="O29" s="166">
        <v>54.66</v>
      </c>
      <c r="P29" s="166">
        <v>53.79</v>
      </c>
      <c r="Q29" s="42"/>
      <c r="R29" s="43">
        <v>5.288</v>
      </c>
      <c r="S29" s="43">
        <v>5.262</v>
      </c>
    </row>
    <row r="30" spans="2:19" s="6" customFormat="1" ht="12">
      <c r="B30" s="26" t="s">
        <v>349</v>
      </c>
      <c r="C30" s="27">
        <v>5</v>
      </c>
      <c r="D30" s="27">
        <v>3.5</v>
      </c>
      <c r="E30" s="198"/>
      <c r="F30" s="199">
        <v>13.28</v>
      </c>
      <c r="G30" s="199">
        <v>8.81</v>
      </c>
      <c r="H30" s="199"/>
      <c r="I30" s="200" t="s">
        <v>64</v>
      </c>
      <c r="J30" s="166" t="s">
        <v>64</v>
      </c>
      <c r="K30" s="198"/>
      <c r="L30" s="27" t="s">
        <v>64</v>
      </c>
      <c r="M30" s="27" t="s">
        <v>64</v>
      </c>
      <c r="N30" s="27"/>
      <c r="O30" s="166" t="s">
        <v>64</v>
      </c>
      <c r="P30" s="166">
        <v>2</v>
      </c>
      <c r="Q30" s="42"/>
      <c r="R30" s="43" t="s">
        <v>64</v>
      </c>
      <c r="S30" s="43">
        <v>5.26</v>
      </c>
    </row>
    <row r="31" spans="2:19" s="6" customFormat="1" ht="12">
      <c r="B31" s="26" t="s">
        <v>356</v>
      </c>
      <c r="C31" s="27">
        <v>2940.6</v>
      </c>
      <c r="D31" s="27">
        <v>3955.97</v>
      </c>
      <c r="E31" s="198"/>
      <c r="F31" s="199">
        <v>187.847</v>
      </c>
      <c r="G31" s="199">
        <v>244.308</v>
      </c>
      <c r="H31" s="199"/>
      <c r="I31" s="200">
        <v>743.7</v>
      </c>
      <c r="J31" s="166">
        <v>908.47</v>
      </c>
      <c r="K31" s="198"/>
      <c r="L31" s="27">
        <v>47.508</v>
      </c>
      <c r="M31" s="27">
        <v>56.104</v>
      </c>
      <c r="N31" s="27"/>
      <c r="O31" s="166">
        <v>1235.44</v>
      </c>
      <c r="P31" s="166">
        <v>1306.64</v>
      </c>
      <c r="Q31" s="42"/>
      <c r="R31" s="43">
        <v>80.098</v>
      </c>
      <c r="S31" s="43">
        <v>82.365</v>
      </c>
    </row>
    <row r="32" spans="2:19" s="6" customFormat="1" ht="12">
      <c r="B32" s="26" t="s">
        <v>361</v>
      </c>
      <c r="C32" s="27">
        <v>1070.22</v>
      </c>
      <c r="D32" s="27">
        <v>1580.79</v>
      </c>
      <c r="E32" s="198"/>
      <c r="F32" s="199">
        <v>134.262</v>
      </c>
      <c r="G32" s="199">
        <v>195.107</v>
      </c>
      <c r="H32" s="199"/>
      <c r="I32" s="200">
        <v>94.51</v>
      </c>
      <c r="J32" s="166">
        <v>234.72</v>
      </c>
      <c r="K32" s="198"/>
      <c r="L32" s="27">
        <v>11.857</v>
      </c>
      <c r="M32" s="27">
        <v>28.97</v>
      </c>
      <c r="N32" s="27"/>
      <c r="O32" s="166">
        <v>446.1</v>
      </c>
      <c r="P32" s="166">
        <v>556.12</v>
      </c>
      <c r="Q32" s="42"/>
      <c r="R32" s="43">
        <v>56.159</v>
      </c>
      <c r="S32" s="43">
        <v>69.496</v>
      </c>
    </row>
    <row r="33" spans="2:19" s="6" customFormat="1" ht="12">
      <c r="B33" s="26" t="s">
        <v>364</v>
      </c>
      <c r="C33" s="27">
        <v>60.63</v>
      </c>
      <c r="D33" s="27">
        <v>160.26</v>
      </c>
      <c r="E33" s="198"/>
      <c r="F33" s="199">
        <v>1.568</v>
      </c>
      <c r="G33" s="199">
        <v>4.193</v>
      </c>
      <c r="H33" s="199"/>
      <c r="I33" s="200">
        <v>6.75</v>
      </c>
      <c r="J33" s="166">
        <v>22.77</v>
      </c>
      <c r="K33" s="198"/>
      <c r="L33" s="27">
        <v>0.175</v>
      </c>
      <c r="M33" s="27">
        <v>0.596</v>
      </c>
      <c r="N33" s="27"/>
      <c r="O33" s="166">
        <v>8.17</v>
      </c>
      <c r="P33" s="166">
        <v>20.15</v>
      </c>
      <c r="Q33" s="42"/>
      <c r="R33" s="43">
        <v>0.212</v>
      </c>
      <c r="S33" s="43">
        <v>0.521</v>
      </c>
    </row>
    <row r="34" spans="2:19" s="6" customFormat="1" ht="12">
      <c r="B34" s="26" t="s">
        <v>63</v>
      </c>
      <c r="C34" s="27">
        <v>31.93</v>
      </c>
      <c r="D34" s="27">
        <v>78.02</v>
      </c>
      <c r="E34" s="198"/>
      <c r="F34" s="199">
        <v>3.158</v>
      </c>
      <c r="G34" s="199">
        <v>7.497</v>
      </c>
      <c r="H34" s="199"/>
      <c r="I34" s="200">
        <v>2.33</v>
      </c>
      <c r="J34" s="166">
        <v>14.56</v>
      </c>
      <c r="K34" s="198"/>
      <c r="L34" s="27">
        <v>0.231</v>
      </c>
      <c r="M34" s="27">
        <v>1.399</v>
      </c>
      <c r="N34" s="27"/>
      <c r="O34" s="166">
        <v>9.83</v>
      </c>
      <c r="P34" s="166">
        <v>14.48</v>
      </c>
      <c r="Q34" s="42"/>
      <c r="R34" s="43">
        <v>0.981</v>
      </c>
      <c r="S34" s="43">
        <v>1.42</v>
      </c>
    </row>
    <row r="35" spans="2:19" s="6" customFormat="1" ht="12">
      <c r="B35" s="26" t="s">
        <v>368</v>
      </c>
      <c r="C35" s="27">
        <v>25.73</v>
      </c>
      <c r="D35" s="27">
        <v>25.52</v>
      </c>
      <c r="E35" s="198"/>
      <c r="F35" s="199">
        <v>1.17</v>
      </c>
      <c r="G35" s="199">
        <v>1.172</v>
      </c>
      <c r="H35" s="199"/>
      <c r="I35" s="200">
        <v>1.33</v>
      </c>
      <c r="J35" s="166">
        <v>2.58</v>
      </c>
      <c r="K35" s="198"/>
      <c r="L35" s="27">
        <v>0.061</v>
      </c>
      <c r="M35" s="27">
        <v>0.119</v>
      </c>
      <c r="N35" s="27"/>
      <c r="O35" s="166">
        <v>6.33</v>
      </c>
      <c r="P35" s="166">
        <v>2.5</v>
      </c>
      <c r="Q35" s="42"/>
      <c r="R35" s="43">
        <v>0.285</v>
      </c>
      <c r="S35" s="43">
        <v>0.114</v>
      </c>
    </row>
    <row r="36" spans="2:19" s="6" customFormat="1" ht="12">
      <c r="B36" s="26" t="s">
        <v>372</v>
      </c>
      <c r="C36" s="27">
        <v>49.7</v>
      </c>
      <c r="D36" s="27">
        <v>100.61</v>
      </c>
      <c r="E36" s="198"/>
      <c r="F36" s="199">
        <v>25.039</v>
      </c>
      <c r="G36" s="199">
        <v>50.43</v>
      </c>
      <c r="H36" s="199"/>
      <c r="I36" s="200">
        <v>4.2</v>
      </c>
      <c r="J36" s="166">
        <v>8.67</v>
      </c>
      <c r="K36" s="198"/>
      <c r="L36" s="27">
        <v>2.116</v>
      </c>
      <c r="M36" s="27">
        <v>4.346</v>
      </c>
      <c r="N36" s="27"/>
      <c r="O36" s="166">
        <v>16.33</v>
      </c>
      <c r="P36" s="166">
        <v>23.74</v>
      </c>
      <c r="Q36" s="42"/>
      <c r="R36" s="43">
        <v>8.208</v>
      </c>
      <c r="S36" s="43">
        <v>11.943</v>
      </c>
    </row>
    <row r="37" spans="1:19" s="6" customFormat="1" ht="12">
      <c r="A37" s="7"/>
      <c r="B37" s="8" t="s">
        <v>376</v>
      </c>
      <c r="C37" s="12">
        <v>23.47</v>
      </c>
      <c r="D37" s="12">
        <v>43.77</v>
      </c>
      <c r="E37" s="201"/>
      <c r="F37" s="202">
        <v>4.356</v>
      </c>
      <c r="G37" s="202">
        <v>8.137</v>
      </c>
      <c r="H37" s="202"/>
      <c r="I37" s="203">
        <v>2.91</v>
      </c>
      <c r="J37" s="166">
        <v>5</v>
      </c>
      <c r="K37" s="198"/>
      <c r="L37" s="27">
        <v>0.54</v>
      </c>
      <c r="M37" s="27">
        <v>0.93</v>
      </c>
      <c r="N37" s="27"/>
      <c r="O37" s="166">
        <v>5.92</v>
      </c>
      <c r="P37" s="166">
        <v>6.94</v>
      </c>
      <c r="Q37" s="42"/>
      <c r="R37" s="43">
        <v>1.105</v>
      </c>
      <c r="S37" s="43">
        <v>1.286</v>
      </c>
    </row>
    <row r="38" spans="1:19" s="6" customFormat="1" ht="12">
      <c r="A38" s="7"/>
      <c r="B38" s="8" t="s">
        <v>381</v>
      </c>
      <c r="C38" s="12">
        <v>1481.24</v>
      </c>
      <c r="D38" s="12">
        <v>1591.06</v>
      </c>
      <c r="E38" s="201"/>
      <c r="F38" s="202">
        <v>287.768</v>
      </c>
      <c r="G38" s="202">
        <v>305.603</v>
      </c>
      <c r="H38" s="202"/>
      <c r="I38" s="203">
        <v>564.89</v>
      </c>
      <c r="J38" s="166">
        <v>653.87</v>
      </c>
      <c r="K38" s="198"/>
      <c r="L38" s="27">
        <v>109.744</v>
      </c>
      <c r="M38" s="27">
        <v>125.592</v>
      </c>
      <c r="N38" s="27"/>
      <c r="O38" s="166">
        <v>633.74</v>
      </c>
      <c r="P38" s="166">
        <v>614.13</v>
      </c>
      <c r="Q38" s="42"/>
      <c r="R38" s="43">
        <v>124.293</v>
      </c>
      <c r="S38" s="43">
        <v>118.757</v>
      </c>
    </row>
    <row r="39" spans="2:19" s="7" customFormat="1" ht="12">
      <c r="B39" s="8" t="s">
        <v>385</v>
      </c>
      <c r="C39" s="12">
        <v>2622.03</v>
      </c>
      <c r="D39" s="12">
        <v>2547.44</v>
      </c>
      <c r="E39" s="201"/>
      <c r="F39" s="202">
        <v>296.354</v>
      </c>
      <c r="G39" s="202">
        <v>284.923</v>
      </c>
      <c r="H39" s="202"/>
      <c r="I39" s="203">
        <v>596.41</v>
      </c>
      <c r="J39" s="167">
        <v>561.57</v>
      </c>
      <c r="K39" s="12"/>
      <c r="L39" s="12">
        <v>67.409</v>
      </c>
      <c r="M39" s="12">
        <v>62.81</v>
      </c>
      <c r="N39" s="12"/>
      <c r="O39" s="167">
        <v>1291.14</v>
      </c>
      <c r="P39" s="167">
        <v>1171.83</v>
      </c>
      <c r="Q39" s="36"/>
      <c r="R39" s="44">
        <v>146.448</v>
      </c>
      <c r="S39" s="44">
        <v>132.239</v>
      </c>
    </row>
    <row r="40" spans="2:19" s="7" customFormat="1" ht="12">
      <c r="B40" s="8" t="s">
        <v>392</v>
      </c>
      <c r="C40" s="12">
        <v>6367.73</v>
      </c>
      <c r="D40" s="12">
        <v>7217.19</v>
      </c>
      <c r="E40" s="201"/>
      <c r="F40" s="202">
        <v>109.047</v>
      </c>
      <c r="G40" s="202">
        <v>121.424</v>
      </c>
      <c r="H40" s="202"/>
      <c r="I40" s="203">
        <v>1335.12</v>
      </c>
      <c r="J40" s="167">
        <v>1525.7</v>
      </c>
      <c r="K40" s="12"/>
      <c r="L40" s="12">
        <v>22.864</v>
      </c>
      <c r="M40" s="12">
        <v>25.669</v>
      </c>
      <c r="N40" s="12"/>
      <c r="O40" s="167">
        <v>3376.66</v>
      </c>
      <c r="P40" s="167">
        <v>3050.16</v>
      </c>
      <c r="Q40" s="36"/>
      <c r="R40" s="44">
        <v>58.275</v>
      </c>
      <c r="S40" s="44">
        <v>51.887</v>
      </c>
    </row>
    <row r="41" spans="1:19" s="7" customFormat="1" ht="12">
      <c r="A41" s="50"/>
      <c r="B41" s="51" t="s">
        <v>405</v>
      </c>
      <c r="C41" s="52">
        <v>30.83</v>
      </c>
      <c r="D41" s="52">
        <v>80.78</v>
      </c>
      <c r="E41" s="192"/>
      <c r="F41" s="193">
        <v>6.729</v>
      </c>
      <c r="G41" s="193">
        <v>18.185</v>
      </c>
      <c r="H41" s="193"/>
      <c r="I41" s="194">
        <v>2</v>
      </c>
      <c r="J41" s="164">
        <v>3.58</v>
      </c>
      <c r="K41" s="52"/>
      <c r="L41" s="52">
        <v>0.437</v>
      </c>
      <c r="M41" s="52">
        <v>0.806</v>
      </c>
      <c r="N41" s="52"/>
      <c r="O41" s="164">
        <v>13</v>
      </c>
      <c r="P41" s="164">
        <v>14</v>
      </c>
      <c r="Q41" s="56"/>
      <c r="R41" s="118">
        <v>2.722</v>
      </c>
      <c r="S41" s="118">
        <v>3.065</v>
      </c>
    </row>
    <row r="42" spans="1:19" s="7" customFormat="1" ht="12">
      <c r="A42" s="23"/>
      <c r="B42" s="24" t="s">
        <v>412</v>
      </c>
      <c r="C42" s="25">
        <v>52.87</v>
      </c>
      <c r="D42" s="25">
        <v>133.11</v>
      </c>
      <c r="E42" s="195"/>
      <c r="F42" s="196" t="s">
        <v>64</v>
      </c>
      <c r="G42" s="196">
        <v>1.897</v>
      </c>
      <c r="H42" s="196"/>
      <c r="I42" s="197">
        <v>6</v>
      </c>
      <c r="J42" s="165">
        <v>13.16</v>
      </c>
      <c r="K42" s="25"/>
      <c r="L42" s="25" t="s">
        <v>64</v>
      </c>
      <c r="M42" s="25">
        <v>0.188</v>
      </c>
      <c r="N42" s="25"/>
      <c r="O42" s="165">
        <v>7.13</v>
      </c>
      <c r="P42" s="165">
        <v>12.3</v>
      </c>
      <c r="Q42" s="57"/>
      <c r="R42" s="119" t="s">
        <v>64</v>
      </c>
      <c r="S42" s="119" t="s">
        <v>64</v>
      </c>
    </row>
    <row r="43" spans="2:19" s="7" customFormat="1" ht="12">
      <c r="B43" s="8" t="s">
        <v>396</v>
      </c>
      <c r="C43" s="12">
        <v>36.13</v>
      </c>
      <c r="D43" s="12">
        <v>44.32</v>
      </c>
      <c r="E43" s="201"/>
      <c r="F43" s="202">
        <v>132.645</v>
      </c>
      <c r="G43" s="202">
        <v>153.638</v>
      </c>
      <c r="H43" s="202"/>
      <c r="I43" s="203">
        <v>8.83</v>
      </c>
      <c r="J43" s="167">
        <v>15.15</v>
      </c>
      <c r="K43" s="12"/>
      <c r="L43" s="12">
        <v>32.418</v>
      </c>
      <c r="M43" s="12">
        <v>52.518</v>
      </c>
      <c r="N43" s="12"/>
      <c r="O43" s="167">
        <v>10</v>
      </c>
      <c r="P43" s="167">
        <v>19.53</v>
      </c>
      <c r="Q43" s="36"/>
      <c r="R43" s="44">
        <v>37.456</v>
      </c>
      <c r="S43" s="44">
        <v>69.988</v>
      </c>
    </row>
    <row r="44" spans="2:19" s="7" customFormat="1" ht="12">
      <c r="B44" s="8" t="s">
        <v>69</v>
      </c>
      <c r="C44" s="12">
        <v>42.5</v>
      </c>
      <c r="D44" s="12">
        <v>24.57</v>
      </c>
      <c r="E44" s="201"/>
      <c r="F44" s="202">
        <v>1356.96</v>
      </c>
      <c r="G44" s="202">
        <v>725.571</v>
      </c>
      <c r="H44" s="202"/>
      <c r="I44" s="203">
        <v>1</v>
      </c>
      <c r="J44" s="167">
        <v>2</v>
      </c>
      <c r="K44" s="12"/>
      <c r="L44" s="12">
        <v>31.929</v>
      </c>
      <c r="M44" s="12">
        <v>59.062</v>
      </c>
      <c r="N44" s="12"/>
      <c r="O44" s="167">
        <v>12.53</v>
      </c>
      <c r="P44" s="167">
        <v>10.17</v>
      </c>
      <c r="Q44" s="36"/>
      <c r="R44" s="44">
        <v>409.089</v>
      </c>
      <c r="S44" s="44">
        <v>313.637</v>
      </c>
    </row>
    <row r="45" spans="2:19" s="7" customFormat="1" ht="12">
      <c r="B45" s="8" t="s">
        <v>398</v>
      </c>
      <c r="C45" s="12">
        <v>510.98</v>
      </c>
      <c r="D45" s="12">
        <v>533.13</v>
      </c>
      <c r="E45" s="201"/>
      <c r="F45" s="202">
        <v>115.669</v>
      </c>
      <c r="G45" s="202">
        <v>117.114</v>
      </c>
      <c r="H45" s="202"/>
      <c r="I45" s="203">
        <v>45.43</v>
      </c>
      <c r="J45" s="167">
        <v>89.83</v>
      </c>
      <c r="K45" s="12"/>
      <c r="L45" s="12">
        <v>10.284</v>
      </c>
      <c r="M45" s="12">
        <v>19.733</v>
      </c>
      <c r="N45" s="12"/>
      <c r="O45" s="167">
        <v>214.42</v>
      </c>
      <c r="P45" s="167">
        <v>203.02</v>
      </c>
      <c r="Q45" s="36"/>
      <c r="R45" s="44">
        <v>49.31</v>
      </c>
      <c r="S45" s="44">
        <v>45.332</v>
      </c>
    </row>
    <row r="46" spans="2:19" s="7" customFormat="1" ht="12">
      <c r="B46" s="8" t="s">
        <v>403</v>
      </c>
      <c r="C46" s="12">
        <v>2634.82</v>
      </c>
      <c r="D46" s="12">
        <v>3113.06</v>
      </c>
      <c r="E46" s="201"/>
      <c r="F46" s="202">
        <v>371.286</v>
      </c>
      <c r="G46" s="202">
        <v>425.639</v>
      </c>
      <c r="H46" s="202"/>
      <c r="I46" s="203">
        <v>263.19</v>
      </c>
      <c r="J46" s="167">
        <v>331.13</v>
      </c>
      <c r="K46" s="12"/>
      <c r="L46" s="12">
        <v>37.088</v>
      </c>
      <c r="M46" s="12">
        <v>45.274</v>
      </c>
      <c r="N46" s="12"/>
      <c r="O46" s="167">
        <v>1298.08</v>
      </c>
      <c r="P46" s="167">
        <v>1253.36</v>
      </c>
      <c r="Q46" s="36"/>
      <c r="R46" s="44">
        <v>184.938</v>
      </c>
      <c r="S46" s="44">
        <v>174.942</v>
      </c>
    </row>
    <row r="47" spans="1:19" s="7" customFormat="1" ht="12">
      <c r="A47" s="50"/>
      <c r="B47" s="51" t="s">
        <v>90</v>
      </c>
      <c r="C47" s="52">
        <v>1931.17</v>
      </c>
      <c r="D47" s="52">
        <v>2736.08</v>
      </c>
      <c r="E47" s="192"/>
      <c r="F47" s="193">
        <v>63.473</v>
      </c>
      <c r="G47" s="193">
        <v>86.396</v>
      </c>
      <c r="H47" s="193"/>
      <c r="I47" s="194">
        <v>515.61</v>
      </c>
      <c r="J47" s="164">
        <v>793.08</v>
      </c>
      <c r="K47" s="52"/>
      <c r="L47" s="52">
        <v>16.947</v>
      </c>
      <c r="M47" s="52">
        <v>25.043</v>
      </c>
      <c r="N47" s="52"/>
      <c r="O47" s="164">
        <v>2738.97</v>
      </c>
      <c r="P47" s="164">
        <v>3216.01</v>
      </c>
      <c r="Q47" s="56"/>
      <c r="R47" s="118">
        <v>93.045</v>
      </c>
      <c r="S47" s="118">
        <v>104.794</v>
      </c>
    </row>
    <row r="48" spans="2:19" s="7" customFormat="1" ht="12">
      <c r="B48" s="8" t="s">
        <v>418</v>
      </c>
      <c r="C48" s="12">
        <v>17243.41</v>
      </c>
      <c r="D48" s="12">
        <v>27986.74</v>
      </c>
      <c r="E48" s="201"/>
      <c r="F48" s="202">
        <v>136.733</v>
      </c>
      <c r="G48" s="202">
        <v>219.141</v>
      </c>
      <c r="H48" s="202"/>
      <c r="I48" s="203">
        <v>4228.32</v>
      </c>
      <c r="J48" s="167">
        <v>6834.23</v>
      </c>
      <c r="K48" s="12"/>
      <c r="L48" s="12">
        <v>33.529</v>
      </c>
      <c r="M48" s="12">
        <v>53.513</v>
      </c>
      <c r="N48" s="12"/>
      <c r="O48" s="167">
        <v>29640.54</v>
      </c>
      <c r="P48" s="167">
        <v>35012.77</v>
      </c>
      <c r="Q48" s="36"/>
      <c r="R48" s="44">
        <v>236.048</v>
      </c>
      <c r="S48" s="44">
        <v>276.032</v>
      </c>
    </row>
    <row r="49" spans="1:19" s="7" customFormat="1" ht="12">
      <c r="A49" s="23"/>
      <c r="B49" s="24" t="s">
        <v>422</v>
      </c>
      <c r="C49" s="25">
        <v>38344.8</v>
      </c>
      <c r="D49" s="25">
        <v>48786.06</v>
      </c>
      <c r="E49" s="195"/>
      <c r="F49" s="196">
        <v>142.489</v>
      </c>
      <c r="G49" s="196">
        <v>167.584</v>
      </c>
      <c r="H49" s="196"/>
      <c r="I49" s="25">
        <v>10365.71</v>
      </c>
      <c r="J49" s="165">
        <v>13844.51</v>
      </c>
      <c r="K49" s="25"/>
      <c r="L49" s="25">
        <v>38.519</v>
      </c>
      <c r="M49" s="25">
        <v>47.557</v>
      </c>
      <c r="N49" s="25"/>
      <c r="O49" s="165">
        <v>72420.11</v>
      </c>
      <c r="P49" s="165">
        <v>77584.94</v>
      </c>
      <c r="Q49" s="57"/>
      <c r="R49" s="119">
        <v>276.743</v>
      </c>
      <c r="S49" s="119">
        <v>274.706</v>
      </c>
    </row>
    <row r="50" spans="1:10" ht="12">
      <c r="A50" s="7"/>
      <c r="B50" s="7"/>
      <c r="C50" s="12"/>
      <c r="D50" s="12"/>
      <c r="E50" s="12"/>
      <c r="F50" s="7"/>
      <c r="G50" s="12"/>
      <c r="H50" s="12"/>
      <c r="I50" s="12"/>
      <c r="J50" s="7"/>
    </row>
    <row r="51" spans="1:10" ht="12">
      <c r="A51" s="7"/>
      <c r="B51" s="71" t="s">
        <v>245</v>
      </c>
      <c r="C51" s="22"/>
      <c r="D51" s="22"/>
      <c r="E51" s="22"/>
      <c r="F51" s="7"/>
      <c r="G51" s="22"/>
      <c r="H51" s="22"/>
      <c r="I51" s="72"/>
      <c r="J51" s="72"/>
    </row>
    <row r="53" ht="12">
      <c r="B53" s="40" t="s">
        <v>278</v>
      </c>
    </row>
  </sheetData>
  <mergeCells count="9">
    <mergeCell ref="O9:S9"/>
    <mergeCell ref="O10:P10"/>
    <mergeCell ref="R10:S10"/>
    <mergeCell ref="C9:G9"/>
    <mergeCell ref="C10:D10"/>
    <mergeCell ref="F10:G10"/>
    <mergeCell ref="I9:M9"/>
    <mergeCell ref="I10:J10"/>
    <mergeCell ref="L10:M10"/>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13"/>
  <dimension ref="A1:O94"/>
  <sheetViews>
    <sheetView workbookViewId="0" topLeftCell="A1">
      <selection activeCell="A1" sqref="A1"/>
    </sheetView>
  </sheetViews>
  <sheetFormatPr defaultColWidth="9.140625" defaultRowHeight="12.75"/>
  <cols>
    <col min="1" max="1" width="9.140625" style="123" customWidth="1"/>
    <col min="2" max="2" width="17.57421875" style="123" customWidth="1"/>
    <col min="3" max="3" width="12.140625" style="123" customWidth="1"/>
    <col min="4" max="4" width="9.140625" style="123" customWidth="1"/>
    <col min="5" max="5" width="24.57421875" style="123" customWidth="1"/>
    <col min="6" max="16384" width="9.140625" style="123" customWidth="1"/>
  </cols>
  <sheetData>
    <row r="1" spans="6:15" ht="12.75">
      <c r="F1" s="168"/>
      <c r="G1" s="168" t="s">
        <v>101</v>
      </c>
      <c r="H1" s="168" t="s">
        <v>102</v>
      </c>
      <c r="I1" s="169"/>
      <c r="J1" s="168"/>
      <c r="K1" s="168"/>
      <c r="L1" s="168" t="s">
        <v>103</v>
      </c>
      <c r="M1" s="168" t="s">
        <v>104</v>
      </c>
      <c r="N1" s="168"/>
      <c r="O1" s="168" t="s">
        <v>105</v>
      </c>
    </row>
    <row r="2" spans="2:15" ht="12.75">
      <c r="B2" s="123" t="s">
        <v>123</v>
      </c>
      <c r="F2" s="170">
        <v>0</v>
      </c>
      <c r="G2" s="170">
        <f>IF(H2&gt;500,H2-150,H2)</f>
        <v>0</v>
      </c>
      <c r="H2" s="170">
        <v>0</v>
      </c>
      <c r="I2" s="169"/>
      <c r="J2" s="168" t="s">
        <v>106</v>
      </c>
      <c r="K2" s="170">
        <v>150</v>
      </c>
      <c r="L2" s="168">
        <v>0</v>
      </c>
      <c r="M2" s="168">
        <v>0</v>
      </c>
      <c r="N2" s="168">
        <f>IF(L2=0,0,(M2-1+($K$2/200+L2-0.5)/($K$2/100+$K$3))/$K$4)</f>
        <v>0</v>
      </c>
      <c r="O2" s="168">
        <v>500</v>
      </c>
    </row>
    <row r="3" spans="2:15" ht="12.75">
      <c r="B3" s="123" t="s">
        <v>124</v>
      </c>
      <c r="F3" s="170">
        <v>0</v>
      </c>
      <c r="G3" s="170">
        <f aca="true" t="shared" si="0" ref="G3:G13">IF(H3&gt;500,H3-150,H3)</f>
        <v>50</v>
      </c>
      <c r="H3" s="170">
        <v>50</v>
      </c>
      <c r="I3" s="169"/>
      <c r="J3" s="171" t="s">
        <v>107</v>
      </c>
      <c r="K3" s="170">
        <v>1</v>
      </c>
      <c r="L3" s="171">
        <v>1</v>
      </c>
      <c r="M3" s="171">
        <v>32</v>
      </c>
      <c r="N3" s="168">
        <f>IF(L3=0,0,(M3-1+($K$2/200+L3-0.5)/($K$2/100+$K$3))/$K$4)</f>
        <v>0.7875</v>
      </c>
      <c r="O3" s="171">
        <v>500</v>
      </c>
    </row>
    <row r="4" spans="2:15" ht="12.75">
      <c r="B4" s="123" t="s">
        <v>128</v>
      </c>
      <c r="F4" s="170">
        <v>0</v>
      </c>
      <c r="G4" s="170">
        <f t="shared" si="0"/>
        <v>100</v>
      </c>
      <c r="H4" s="170">
        <v>100</v>
      </c>
      <c r="I4" s="169"/>
      <c r="J4" s="171" t="s">
        <v>108</v>
      </c>
      <c r="K4" s="170">
        <v>40</v>
      </c>
      <c r="L4" s="171"/>
      <c r="M4" s="171"/>
      <c r="N4" s="168"/>
      <c r="O4" s="171"/>
    </row>
    <row r="5" spans="6:15" ht="12.75">
      <c r="F5" s="172">
        <v>0</v>
      </c>
      <c r="G5" s="170">
        <f t="shared" si="0"/>
        <v>150</v>
      </c>
      <c r="H5" s="170">
        <v>150</v>
      </c>
      <c r="I5" s="169"/>
      <c r="J5" s="168"/>
      <c r="K5" s="168"/>
      <c r="L5" s="168"/>
      <c r="M5" s="168"/>
      <c r="N5" s="168"/>
      <c r="O5" s="171"/>
    </row>
    <row r="6" spans="1:15" ht="12.75">
      <c r="A6" s="137"/>
      <c r="B6" s="123" t="s">
        <v>247</v>
      </c>
      <c r="F6" s="172">
        <v>0</v>
      </c>
      <c r="G6" s="170">
        <f t="shared" si="0"/>
        <v>200</v>
      </c>
      <c r="H6" s="170">
        <v>200</v>
      </c>
      <c r="I6" s="169"/>
      <c r="J6" s="169"/>
      <c r="K6" s="169"/>
      <c r="L6" s="169"/>
      <c r="M6" s="169"/>
      <c r="N6" s="169"/>
      <c r="O6" s="169"/>
    </row>
    <row r="7" spans="2:15" ht="12.75">
      <c r="B7" s="123" t="s">
        <v>248</v>
      </c>
      <c r="F7" s="172">
        <v>0</v>
      </c>
      <c r="G7" s="170">
        <f t="shared" si="0"/>
        <v>250</v>
      </c>
      <c r="H7" s="170">
        <v>250</v>
      </c>
      <c r="I7" s="169"/>
      <c r="J7" s="169"/>
      <c r="K7" s="169"/>
      <c r="L7" s="169"/>
      <c r="M7" s="169"/>
      <c r="N7" s="169"/>
      <c r="O7" s="169"/>
    </row>
    <row r="8" spans="6:15" ht="12.75">
      <c r="F8" s="172">
        <v>0</v>
      </c>
      <c r="G8" s="170">
        <f t="shared" si="0"/>
        <v>300</v>
      </c>
      <c r="H8" s="170">
        <v>300</v>
      </c>
      <c r="I8" s="169"/>
      <c r="J8" s="169"/>
      <c r="K8" s="169"/>
      <c r="L8" s="169"/>
      <c r="M8" s="169"/>
      <c r="N8" s="169"/>
      <c r="O8" s="169"/>
    </row>
    <row r="9" spans="1:15" ht="12.75">
      <c r="A9" s="126"/>
      <c r="B9" s="126"/>
      <c r="C9" s="139">
        <v>2003</v>
      </c>
      <c r="D9" s="139"/>
      <c r="E9" s="139"/>
      <c r="F9" s="172">
        <v>0</v>
      </c>
      <c r="G9" s="170">
        <f t="shared" si="0"/>
        <v>350</v>
      </c>
      <c r="H9" s="168">
        <v>350</v>
      </c>
      <c r="I9" s="169"/>
      <c r="J9" s="169"/>
      <c r="K9" s="169"/>
      <c r="L9" s="169"/>
      <c r="M9" s="169"/>
      <c r="N9" s="169"/>
      <c r="O9" s="169"/>
    </row>
    <row r="10" spans="2:15" ht="12.75">
      <c r="B10" s="123" t="s">
        <v>85</v>
      </c>
      <c r="C10" s="140">
        <v>127.95</v>
      </c>
      <c r="D10" s="139"/>
      <c r="E10" s="139"/>
      <c r="F10" s="172">
        <v>0</v>
      </c>
      <c r="G10" s="170">
        <f t="shared" si="0"/>
        <v>400</v>
      </c>
      <c r="H10" s="168">
        <v>400</v>
      </c>
      <c r="I10" s="169"/>
      <c r="J10" s="169"/>
      <c r="K10" s="169"/>
      <c r="L10" s="169"/>
      <c r="M10" s="169"/>
      <c r="N10" s="169"/>
      <c r="O10" s="169"/>
    </row>
    <row r="11" spans="1:15" ht="12.75">
      <c r="A11" s="141"/>
      <c r="B11" s="123" t="s">
        <v>426</v>
      </c>
      <c r="C11" s="140">
        <v>162.505</v>
      </c>
      <c r="D11" s="139"/>
      <c r="E11" s="139"/>
      <c r="F11" s="172">
        <v>0</v>
      </c>
      <c r="G11" s="170">
        <f t="shared" si="0"/>
        <v>450</v>
      </c>
      <c r="H11" s="168">
        <v>450</v>
      </c>
      <c r="I11" s="169"/>
      <c r="J11" s="169"/>
      <c r="K11" s="169"/>
      <c r="L11" s="169"/>
      <c r="M11" s="169"/>
      <c r="N11" s="169"/>
      <c r="O11" s="169"/>
    </row>
    <row r="12" spans="1:15" ht="12.75">
      <c r="A12" s="141"/>
      <c r="C12" s="140"/>
      <c r="D12" s="139"/>
      <c r="E12" s="139"/>
      <c r="F12" s="172">
        <v>0</v>
      </c>
      <c r="G12" s="170">
        <f t="shared" si="0"/>
        <v>550</v>
      </c>
      <c r="H12" s="168">
        <v>700</v>
      </c>
      <c r="I12" s="169"/>
      <c r="J12" s="169"/>
      <c r="K12" s="169"/>
      <c r="L12" s="169"/>
      <c r="M12" s="169"/>
      <c r="N12" s="169"/>
      <c r="O12" s="169"/>
    </row>
    <row r="13" spans="2:15" ht="12.75">
      <c r="B13" s="123" t="s">
        <v>315</v>
      </c>
      <c r="C13" s="140">
        <v>311.714</v>
      </c>
      <c r="D13" s="139"/>
      <c r="E13" s="139"/>
      <c r="F13" s="172">
        <v>0</v>
      </c>
      <c r="G13" s="170">
        <f t="shared" si="0"/>
        <v>600</v>
      </c>
      <c r="H13" s="175">
        <v>750</v>
      </c>
      <c r="I13" s="169"/>
      <c r="J13" s="169"/>
      <c r="K13" s="169"/>
      <c r="L13" s="169"/>
      <c r="M13" s="169"/>
      <c r="N13" s="169"/>
      <c r="O13" s="169"/>
    </row>
    <row r="14" spans="2:9" ht="12">
      <c r="B14" s="123" t="s">
        <v>381</v>
      </c>
      <c r="C14" s="140">
        <v>305.603</v>
      </c>
      <c r="D14" s="139"/>
      <c r="E14" s="139"/>
      <c r="F14" s="173"/>
      <c r="G14" s="173"/>
      <c r="H14" s="173"/>
      <c r="I14" s="174"/>
    </row>
    <row r="15" spans="2:9" ht="12">
      <c r="B15" s="123" t="s">
        <v>385</v>
      </c>
      <c r="C15" s="140">
        <v>284.923</v>
      </c>
      <c r="D15" s="139"/>
      <c r="E15" s="139"/>
      <c r="F15" s="173"/>
      <c r="G15" s="173"/>
      <c r="H15" s="173"/>
      <c r="I15" s="174"/>
    </row>
    <row r="16" spans="2:9" ht="12">
      <c r="B16" s="123" t="s">
        <v>356</v>
      </c>
      <c r="C16" s="140">
        <v>244.308</v>
      </c>
      <c r="D16" s="139"/>
      <c r="E16" s="139"/>
      <c r="F16" s="173"/>
      <c r="G16" s="173"/>
      <c r="H16" s="173"/>
      <c r="I16" s="174"/>
    </row>
    <row r="17" spans="2:9" ht="12">
      <c r="B17" s="123" t="s">
        <v>311</v>
      </c>
      <c r="C17" s="140">
        <v>235.815</v>
      </c>
      <c r="D17" s="139"/>
      <c r="E17" s="139"/>
      <c r="F17" s="173"/>
      <c r="G17" s="173"/>
      <c r="H17" s="173"/>
      <c r="I17" s="174"/>
    </row>
    <row r="18" spans="2:8" ht="12">
      <c r="B18" s="123" t="s">
        <v>65</v>
      </c>
      <c r="C18" s="140">
        <v>200.468</v>
      </c>
      <c r="D18" s="139"/>
      <c r="E18" s="139"/>
      <c r="F18" s="139"/>
      <c r="G18" s="139"/>
      <c r="H18" s="139"/>
    </row>
    <row r="19" spans="2:8" ht="12">
      <c r="B19" s="123" t="s">
        <v>361</v>
      </c>
      <c r="C19" s="140">
        <v>195.107</v>
      </c>
      <c r="D19" s="139"/>
      <c r="E19" s="139"/>
      <c r="F19" s="139"/>
      <c r="G19" s="139"/>
      <c r="H19" s="139"/>
    </row>
    <row r="20" spans="2:8" ht="12">
      <c r="B20" s="123" t="s">
        <v>62</v>
      </c>
      <c r="C20" s="140">
        <v>149.061</v>
      </c>
      <c r="D20" s="139"/>
      <c r="E20" s="139"/>
      <c r="F20" s="139"/>
      <c r="G20" s="139"/>
      <c r="H20" s="139"/>
    </row>
    <row r="21" spans="2:8" ht="12">
      <c r="B21" s="123" t="s">
        <v>300</v>
      </c>
      <c r="C21" s="140">
        <v>144.49</v>
      </c>
      <c r="D21" s="139"/>
      <c r="E21" s="139"/>
      <c r="F21" s="139"/>
      <c r="G21" s="139"/>
      <c r="H21" s="139"/>
    </row>
    <row r="22" spans="2:8" ht="12">
      <c r="B22" s="123" t="s">
        <v>392</v>
      </c>
      <c r="C22" s="140">
        <v>121.424</v>
      </c>
      <c r="D22" s="139"/>
      <c r="E22" s="139"/>
      <c r="F22" s="139"/>
      <c r="G22" s="139"/>
      <c r="H22" s="139"/>
    </row>
    <row r="23" spans="2:8" ht="12">
      <c r="B23" s="123" t="s">
        <v>333</v>
      </c>
      <c r="C23" s="140">
        <v>87.266</v>
      </c>
      <c r="D23" s="139"/>
      <c r="E23" s="139"/>
      <c r="F23" s="139"/>
      <c r="G23" s="139"/>
      <c r="H23" s="139"/>
    </row>
    <row r="24" spans="2:8" ht="12">
      <c r="B24" s="123" t="s">
        <v>325</v>
      </c>
      <c r="C24" s="140">
        <v>77.287</v>
      </c>
      <c r="D24" s="139"/>
      <c r="E24" s="139"/>
      <c r="F24" s="139"/>
      <c r="G24" s="139"/>
      <c r="H24" s="139"/>
    </row>
    <row r="25" spans="2:8" ht="12">
      <c r="B25" s="123" t="s">
        <v>372</v>
      </c>
      <c r="C25" s="140">
        <v>50.43</v>
      </c>
      <c r="D25" s="139"/>
      <c r="E25" s="139"/>
      <c r="F25" s="139"/>
      <c r="G25" s="139"/>
      <c r="H25" s="139"/>
    </row>
    <row r="26" spans="2:8" ht="12">
      <c r="B26" s="123" t="s">
        <v>331</v>
      </c>
      <c r="C26" s="140">
        <v>30.58</v>
      </c>
      <c r="D26" s="139"/>
      <c r="E26" s="139"/>
      <c r="F26" s="139"/>
      <c r="G26" s="139"/>
      <c r="H26" s="139"/>
    </row>
    <row r="27" spans="2:8" ht="12">
      <c r="B27" s="123" t="s">
        <v>346</v>
      </c>
      <c r="C27" s="140">
        <v>18.892</v>
      </c>
      <c r="D27" s="139"/>
      <c r="E27" s="139"/>
      <c r="F27" s="139"/>
      <c r="G27" s="139"/>
      <c r="H27" s="139"/>
    </row>
    <row r="28" spans="2:8" ht="12">
      <c r="B28" s="123" t="s">
        <v>336</v>
      </c>
      <c r="C28" s="140">
        <v>16.361</v>
      </c>
      <c r="D28" s="139"/>
      <c r="E28" s="139"/>
      <c r="F28" s="139"/>
      <c r="G28" s="139"/>
      <c r="H28" s="139"/>
    </row>
    <row r="29" spans="2:8" ht="12">
      <c r="B29" s="123" t="s">
        <v>429</v>
      </c>
      <c r="C29" s="140">
        <v>15.947</v>
      </c>
      <c r="D29" s="139"/>
      <c r="E29" s="139"/>
      <c r="F29" s="139"/>
      <c r="G29" s="139"/>
      <c r="H29" s="139"/>
    </row>
    <row r="30" spans="2:8" ht="12">
      <c r="B30" s="123" t="s">
        <v>318</v>
      </c>
      <c r="C30" s="140">
        <v>15.538</v>
      </c>
      <c r="D30" s="139"/>
      <c r="E30" s="139"/>
      <c r="F30" s="139"/>
      <c r="G30" s="139"/>
      <c r="H30" s="139"/>
    </row>
    <row r="31" spans="2:8" ht="12">
      <c r="B31" s="123" t="s">
        <v>329</v>
      </c>
      <c r="C31" s="140">
        <v>11.179</v>
      </c>
      <c r="D31" s="139"/>
      <c r="E31" s="139"/>
      <c r="F31" s="139"/>
      <c r="G31" s="139"/>
      <c r="H31" s="139"/>
    </row>
    <row r="32" spans="2:8" ht="12">
      <c r="B32" s="123" t="s">
        <v>349</v>
      </c>
      <c r="C32" s="140">
        <v>8.81</v>
      </c>
      <c r="D32" s="139"/>
      <c r="E32" s="139"/>
      <c r="F32" s="139"/>
      <c r="G32" s="139"/>
      <c r="H32" s="139"/>
    </row>
    <row r="33" spans="2:8" ht="12">
      <c r="B33" s="123" t="s">
        <v>376</v>
      </c>
      <c r="C33" s="140">
        <v>8.137</v>
      </c>
      <c r="D33" s="139"/>
      <c r="E33" s="139"/>
      <c r="F33" s="139"/>
      <c r="G33" s="139"/>
      <c r="H33" s="139"/>
    </row>
    <row r="34" spans="2:8" ht="12">
      <c r="B34" s="123" t="s">
        <v>63</v>
      </c>
      <c r="C34" s="140">
        <v>7.497</v>
      </c>
      <c r="D34" s="139"/>
      <c r="E34" s="139"/>
      <c r="F34" s="139"/>
      <c r="G34" s="139"/>
      <c r="H34" s="139"/>
    </row>
    <row r="35" spans="2:8" ht="12">
      <c r="B35" s="123" t="s">
        <v>339</v>
      </c>
      <c r="C35" s="140">
        <v>5.876</v>
      </c>
      <c r="D35" s="139"/>
      <c r="E35" s="139"/>
      <c r="F35" s="139"/>
      <c r="G35" s="139"/>
      <c r="H35" s="139"/>
    </row>
    <row r="36" spans="2:8" ht="12">
      <c r="B36" s="123" t="s">
        <v>343</v>
      </c>
      <c r="C36" s="140">
        <v>5.805</v>
      </c>
      <c r="D36" s="139"/>
      <c r="E36" s="139"/>
      <c r="F36" s="139"/>
      <c r="G36" s="139"/>
      <c r="H36" s="139"/>
    </row>
    <row r="37" spans="2:8" ht="12">
      <c r="B37" s="123" t="s">
        <v>302</v>
      </c>
      <c r="C37" s="140">
        <v>4.306</v>
      </c>
      <c r="D37" s="140"/>
      <c r="E37" s="139"/>
      <c r="F37" s="139"/>
      <c r="G37" s="139"/>
      <c r="H37" s="139"/>
    </row>
    <row r="38" spans="2:8" ht="12">
      <c r="B38" s="123" t="s">
        <v>364</v>
      </c>
      <c r="C38" s="140">
        <v>4.193</v>
      </c>
      <c r="D38" s="138"/>
      <c r="E38" s="139"/>
      <c r="F38" s="139"/>
      <c r="G38" s="139"/>
      <c r="H38" s="139"/>
    </row>
    <row r="39" spans="2:8" ht="12">
      <c r="B39" s="123" t="s">
        <v>368</v>
      </c>
      <c r="C39" s="140">
        <v>1.172</v>
      </c>
      <c r="E39" s="139"/>
      <c r="F39" s="139"/>
      <c r="G39" s="139"/>
      <c r="H39" s="139"/>
    </row>
    <row r="40" spans="3:8" ht="12">
      <c r="C40" s="140"/>
      <c r="E40" s="139"/>
      <c r="F40" s="139"/>
      <c r="G40" s="139"/>
      <c r="H40" s="139"/>
    </row>
    <row r="41" spans="2:8" ht="12">
      <c r="B41" s="123" t="s">
        <v>69</v>
      </c>
      <c r="C41" s="140">
        <v>725.571</v>
      </c>
      <c r="E41" s="139"/>
      <c r="F41" s="139"/>
      <c r="G41" s="139"/>
      <c r="H41" s="139"/>
    </row>
    <row r="42" spans="2:8" ht="12">
      <c r="B42" s="123" t="s">
        <v>403</v>
      </c>
      <c r="C42" s="138">
        <v>425.639</v>
      </c>
      <c r="E42" s="139"/>
      <c r="F42" s="139"/>
      <c r="G42" s="139"/>
      <c r="H42" s="139"/>
    </row>
    <row r="43" spans="2:8" ht="12">
      <c r="B43" s="123" t="s">
        <v>418</v>
      </c>
      <c r="C43" s="138">
        <v>219.141</v>
      </c>
      <c r="E43" s="139"/>
      <c r="F43" s="139"/>
      <c r="G43" s="139"/>
      <c r="H43" s="139"/>
    </row>
    <row r="44" spans="2:8" ht="12">
      <c r="B44" s="123" t="s">
        <v>422</v>
      </c>
      <c r="C44" s="138">
        <v>167.584</v>
      </c>
      <c r="E44" s="139"/>
      <c r="F44" s="139"/>
      <c r="G44" s="139"/>
      <c r="H44" s="139"/>
    </row>
    <row r="45" spans="2:8" ht="12">
      <c r="B45" s="123" t="s">
        <v>396</v>
      </c>
      <c r="C45" s="140">
        <v>153.638</v>
      </c>
      <c r="E45" s="139"/>
      <c r="F45" s="139"/>
      <c r="G45" s="139"/>
      <c r="H45" s="139"/>
    </row>
    <row r="46" spans="2:3" ht="12">
      <c r="B46" s="123" t="s">
        <v>398</v>
      </c>
      <c r="C46" s="140">
        <v>117.114</v>
      </c>
    </row>
    <row r="47" spans="2:3" ht="12">
      <c r="B47" s="123" t="s">
        <v>90</v>
      </c>
      <c r="C47" s="138">
        <v>86.396</v>
      </c>
    </row>
    <row r="48" spans="2:3" ht="12">
      <c r="B48" s="123" t="s">
        <v>405</v>
      </c>
      <c r="C48" s="140">
        <v>18.185</v>
      </c>
    </row>
    <row r="49" spans="2:3" ht="12">
      <c r="B49" s="123" t="s">
        <v>412</v>
      </c>
      <c r="C49" s="140">
        <v>1.897</v>
      </c>
    </row>
    <row r="51" ht="12">
      <c r="B51" s="123" t="s">
        <v>249</v>
      </c>
    </row>
    <row r="53" spans="2:3" ht="12">
      <c r="B53" s="214"/>
      <c r="C53" s="169"/>
    </row>
    <row r="54" spans="2:3" ht="12">
      <c r="B54" s="169"/>
      <c r="C54" s="175">
        <v>2003</v>
      </c>
    </row>
    <row r="55" spans="2:3" ht="12">
      <c r="B55" s="169" t="s">
        <v>85</v>
      </c>
      <c r="C55" s="213">
        <f>IF(C10&gt;500,C10-150,C10)</f>
        <v>127.95</v>
      </c>
    </row>
    <row r="56" spans="2:3" ht="12">
      <c r="B56" s="169" t="s">
        <v>426</v>
      </c>
      <c r="C56" s="213">
        <f>IF(C11&gt;500,C11-150,C11)</f>
        <v>162.505</v>
      </c>
    </row>
    <row r="57" spans="2:3" ht="12">
      <c r="B57" s="169"/>
      <c r="C57" s="213"/>
    </row>
    <row r="58" spans="2:3" ht="12">
      <c r="B58" s="169" t="s">
        <v>315</v>
      </c>
      <c r="C58" s="213">
        <f aca="true" t="shared" si="1" ref="C58:C94">IF(C13&gt;500,C13-150,C13)</f>
        <v>311.714</v>
      </c>
    </row>
    <row r="59" spans="2:3" ht="12">
      <c r="B59" s="169" t="s">
        <v>381</v>
      </c>
      <c r="C59" s="213">
        <f t="shared" si="1"/>
        <v>305.603</v>
      </c>
    </row>
    <row r="60" spans="2:3" ht="12">
      <c r="B60" s="169" t="s">
        <v>385</v>
      </c>
      <c r="C60" s="213">
        <f t="shared" si="1"/>
        <v>284.923</v>
      </c>
    </row>
    <row r="61" spans="2:3" ht="12">
      <c r="B61" s="169" t="s">
        <v>356</v>
      </c>
      <c r="C61" s="213">
        <f t="shared" si="1"/>
        <v>244.308</v>
      </c>
    </row>
    <row r="62" spans="2:3" ht="12">
      <c r="B62" s="169" t="s">
        <v>311</v>
      </c>
      <c r="C62" s="213">
        <f t="shared" si="1"/>
        <v>235.815</v>
      </c>
    </row>
    <row r="63" spans="2:3" ht="12">
      <c r="B63" s="169" t="s">
        <v>65</v>
      </c>
      <c r="C63" s="213">
        <f t="shared" si="1"/>
        <v>200.468</v>
      </c>
    </row>
    <row r="64" spans="2:3" ht="12">
      <c r="B64" s="169" t="s">
        <v>361</v>
      </c>
      <c r="C64" s="213">
        <f t="shared" si="1"/>
        <v>195.107</v>
      </c>
    </row>
    <row r="65" spans="2:3" ht="12">
      <c r="B65" s="169" t="s">
        <v>62</v>
      </c>
      <c r="C65" s="213">
        <f t="shared" si="1"/>
        <v>149.061</v>
      </c>
    </row>
    <row r="66" spans="2:3" ht="12">
      <c r="B66" s="169" t="s">
        <v>300</v>
      </c>
      <c r="C66" s="213">
        <f t="shared" si="1"/>
        <v>144.49</v>
      </c>
    </row>
    <row r="67" spans="2:3" ht="12">
      <c r="B67" s="169" t="s">
        <v>392</v>
      </c>
      <c r="C67" s="213">
        <f t="shared" si="1"/>
        <v>121.424</v>
      </c>
    </row>
    <row r="68" spans="2:3" ht="12">
      <c r="B68" s="169" t="s">
        <v>333</v>
      </c>
      <c r="C68" s="213">
        <f t="shared" si="1"/>
        <v>87.266</v>
      </c>
    </row>
    <row r="69" spans="2:3" ht="12">
      <c r="B69" s="169" t="s">
        <v>325</v>
      </c>
      <c r="C69" s="213">
        <f t="shared" si="1"/>
        <v>77.287</v>
      </c>
    </row>
    <row r="70" spans="2:3" ht="12">
      <c r="B70" s="169" t="s">
        <v>372</v>
      </c>
      <c r="C70" s="213">
        <f t="shared" si="1"/>
        <v>50.43</v>
      </c>
    </row>
    <row r="71" spans="2:3" ht="12">
      <c r="B71" s="169" t="s">
        <v>331</v>
      </c>
      <c r="C71" s="213">
        <f t="shared" si="1"/>
        <v>30.58</v>
      </c>
    </row>
    <row r="72" spans="2:3" ht="12">
      <c r="B72" s="169" t="s">
        <v>346</v>
      </c>
      <c r="C72" s="213">
        <f t="shared" si="1"/>
        <v>18.892</v>
      </c>
    </row>
    <row r="73" spans="2:3" ht="12">
      <c r="B73" s="169" t="s">
        <v>336</v>
      </c>
      <c r="C73" s="213">
        <f t="shared" si="1"/>
        <v>16.361</v>
      </c>
    </row>
    <row r="74" spans="2:3" ht="12">
      <c r="B74" s="169" t="s">
        <v>429</v>
      </c>
      <c r="C74" s="213">
        <f t="shared" si="1"/>
        <v>15.947</v>
      </c>
    </row>
    <row r="75" spans="2:3" ht="12">
      <c r="B75" s="169" t="s">
        <v>318</v>
      </c>
      <c r="C75" s="213">
        <f t="shared" si="1"/>
        <v>15.538</v>
      </c>
    </row>
    <row r="76" spans="2:3" ht="12">
      <c r="B76" s="169" t="s">
        <v>329</v>
      </c>
      <c r="C76" s="213">
        <f t="shared" si="1"/>
        <v>11.179</v>
      </c>
    </row>
    <row r="77" spans="2:3" ht="12">
      <c r="B77" s="169" t="s">
        <v>349</v>
      </c>
      <c r="C77" s="213">
        <f t="shared" si="1"/>
        <v>8.81</v>
      </c>
    </row>
    <row r="78" spans="2:3" ht="12">
      <c r="B78" s="169" t="s">
        <v>376</v>
      </c>
      <c r="C78" s="213">
        <f t="shared" si="1"/>
        <v>8.137</v>
      </c>
    </row>
    <row r="79" spans="2:3" ht="12">
      <c r="B79" s="169" t="s">
        <v>63</v>
      </c>
      <c r="C79" s="213">
        <f t="shared" si="1"/>
        <v>7.497</v>
      </c>
    </row>
    <row r="80" spans="2:3" ht="12">
      <c r="B80" s="169" t="s">
        <v>339</v>
      </c>
      <c r="C80" s="213">
        <f t="shared" si="1"/>
        <v>5.876</v>
      </c>
    </row>
    <row r="81" spans="2:3" ht="12">
      <c r="B81" s="169" t="s">
        <v>343</v>
      </c>
      <c r="C81" s="213">
        <f t="shared" si="1"/>
        <v>5.805</v>
      </c>
    </row>
    <row r="82" spans="2:3" ht="12">
      <c r="B82" s="169" t="s">
        <v>302</v>
      </c>
      <c r="C82" s="213">
        <f t="shared" si="1"/>
        <v>4.306</v>
      </c>
    </row>
    <row r="83" spans="2:3" ht="12">
      <c r="B83" s="169" t="s">
        <v>364</v>
      </c>
      <c r="C83" s="213">
        <f t="shared" si="1"/>
        <v>4.193</v>
      </c>
    </row>
    <row r="84" spans="2:3" ht="12">
      <c r="B84" s="169" t="s">
        <v>368</v>
      </c>
      <c r="C84" s="213">
        <f t="shared" si="1"/>
        <v>1.172</v>
      </c>
    </row>
    <row r="85" spans="2:3" ht="12">
      <c r="B85" s="169"/>
      <c r="C85" s="213"/>
    </row>
    <row r="86" spans="2:3" ht="12">
      <c r="B86" s="169" t="s">
        <v>69</v>
      </c>
      <c r="C86" s="213">
        <f t="shared" si="1"/>
        <v>575.571</v>
      </c>
    </row>
    <row r="87" spans="2:3" ht="12">
      <c r="B87" s="169" t="s">
        <v>403</v>
      </c>
      <c r="C87" s="213">
        <f t="shared" si="1"/>
        <v>425.639</v>
      </c>
    </row>
    <row r="88" spans="2:3" ht="12">
      <c r="B88" s="169" t="s">
        <v>418</v>
      </c>
      <c r="C88" s="213">
        <f t="shared" si="1"/>
        <v>219.141</v>
      </c>
    </row>
    <row r="89" spans="2:3" ht="12">
      <c r="B89" s="169" t="s">
        <v>422</v>
      </c>
      <c r="C89" s="213">
        <f t="shared" si="1"/>
        <v>167.584</v>
      </c>
    </row>
    <row r="90" spans="2:3" ht="12">
      <c r="B90" s="169" t="s">
        <v>396</v>
      </c>
      <c r="C90" s="213">
        <f t="shared" si="1"/>
        <v>153.638</v>
      </c>
    </row>
    <row r="91" spans="2:3" ht="12">
      <c r="B91" s="169" t="s">
        <v>398</v>
      </c>
      <c r="C91" s="213">
        <f t="shared" si="1"/>
        <v>117.114</v>
      </c>
    </row>
    <row r="92" spans="2:3" ht="12">
      <c r="B92" s="169" t="s">
        <v>90</v>
      </c>
      <c r="C92" s="213">
        <f t="shared" si="1"/>
        <v>86.396</v>
      </c>
    </row>
    <row r="93" spans="2:3" ht="12">
      <c r="B93" s="169" t="s">
        <v>405</v>
      </c>
      <c r="C93" s="213">
        <f t="shared" si="1"/>
        <v>18.185</v>
      </c>
    </row>
    <row r="94" spans="2:3" ht="12">
      <c r="B94" s="169" t="s">
        <v>412</v>
      </c>
      <c r="C94" s="213">
        <f t="shared" si="1"/>
        <v>1.897</v>
      </c>
    </row>
  </sheetData>
  <printOptions/>
  <pageMargins left="0.75" right="0.75" top="1" bottom="1" header="0.5" footer="0.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43"/>
  <dimension ref="A2:M15"/>
  <sheetViews>
    <sheetView workbookViewId="0" topLeftCell="A1">
      <selection activeCell="A1" sqref="A1"/>
    </sheetView>
  </sheetViews>
  <sheetFormatPr defaultColWidth="9.140625" defaultRowHeight="12.75"/>
  <cols>
    <col min="1" max="1" width="9.140625" style="126" customWidth="1"/>
    <col min="2" max="2" width="48.140625" style="126" customWidth="1"/>
    <col min="3" max="13" width="9.7109375" style="126" bestFit="1" customWidth="1"/>
    <col min="14" max="16384" width="9.140625" style="126" customWidth="1"/>
  </cols>
  <sheetData>
    <row r="1" ht="12"/>
    <row r="2" ht="12">
      <c r="B2" s="123" t="s">
        <v>123</v>
      </c>
    </row>
    <row r="3" ht="12">
      <c r="B3" s="123" t="s">
        <v>124</v>
      </c>
    </row>
    <row r="4" ht="12">
      <c r="B4" s="123" t="s">
        <v>128</v>
      </c>
    </row>
    <row r="5" ht="12"/>
    <row r="6" ht="12">
      <c r="B6" s="126" t="s">
        <v>251</v>
      </c>
    </row>
    <row r="7" ht="12">
      <c r="B7" s="126" t="s">
        <v>243</v>
      </c>
    </row>
    <row r="8" ht="12"/>
    <row r="9" spans="2:13" ht="12">
      <c r="B9" s="128"/>
      <c r="C9" s="132">
        <v>1993</v>
      </c>
      <c r="D9" s="132">
        <v>1994</v>
      </c>
      <c r="E9" s="132">
        <v>1995</v>
      </c>
      <c r="F9" s="132">
        <v>1996</v>
      </c>
      <c r="G9" s="132">
        <v>1997</v>
      </c>
      <c r="H9" s="132">
        <v>1998</v>
      </c>
      <c r="I9" s="132">
        <v>1999</v>
      </c>
      <c r="J9" s="132">
        <v>2000</v>
      </c>
      <c r="K9" s="132">
        <v>2001</v>
      </c>
      <c r="L9" s="132">
        <v>2002</v>
      </c>
      <c r="M9" s="132">
        <v>2003</v>
      </c>
    </row>
    <row r="10" spans="2:13" ht="12">
      <c r="B10" s="126" t="s">
        <v>252</v>
      </c>
      <c r="C10" s="142">
        <v>31436.22</v>
      </c>
      <c r="D10" s="142">
        <v>33550.34</v>
      </c>
      <c r="E10" s="142">
        <v>35334.96</v>
      </c>
      <c r="F10" s="142">
        <v>41066.45</v>
      </c>
      <c r="G10" s="142">
        <v>46407.15</v>
      </c>
      <c r="H10" s="142">
        <v>51194.48</v>
      </c>
      <c r="I10" s="142">
        <v>57016.78</v>
      </c>
      <c r="J10" s="142">
        <v>61214.12</v>
      </c>
      <c r="K10" s="142">
        <v>61325.93</v>
      </c>
      <c r="L10" s="142">
        <v>60347.58</v>
      </c>
      <c r="M10" s="142">
        <v>62250.18</v>
      </c>
    </row>
    <row r="11" spans="1:13" ht="12">
      <c r="A11" s="143"/>
      <c r="B11" s="126" t="s">
        <v>253</v>
      </c>
      <c r="C11" s="142">
        <v>3292.84</v>
      </c>
      <c r="D11" s="142">
        <v>3857.67</v>
      </c>
      <c r="E11" s="142">
        <v>4405.06</v>
      </c>
      <c r="F11" s="142">
        <v>5512.22</v>
      </c>
      <c r="G11" s="142">
        <v>6934.62</v>
      </c>
      <c r="H11" s="142">
        <v>8391.98</v>
      </c>
      <c r="I11" s="142">
        <v>10619.61</v>
      </c>
      <c r="J11" s="142">
        <v>12157.87</v>
      </c>
      <c r="K11" s="142">
        <v>12268.66</v>
      </c>
      <c r="L11" s="142">
        <v>11168.99</v>
      </c>
      <c r="M11" s="142">
        <v>10839.93</v>
      </c>
    </row>
    <row r="12" ht="12"/>
    <row r="13" ht="12">
      <c r="B13" s="123" t="s">
        <v>250</v>
      </c>
    </row>
    <row r="14" ht="12"/>
    <row r="15" ht="12">
      <c r="B15" s="9"/>
    </row>
    <row r="16" ht="12"/>
    <row r="17" ht="12"/>
    <row r="18" ht="12"/>
    <row r="19" ht="12"/>
    <row r="20" ht="12"/>
    <row r="21" ht="12"/>
    <row r="22" ht="12"/>
    <row r="23" ht="12"/>
    <row r="24" ht="12"/>
    <row r="25" ht="12"/>
    <row r="26" ht="12"/>
    <row r="27" ht="12"/>
    <row r="28" ht="12"/>
    <row r="29" ht="12"/>
    <row r="30" ht="12"/>
  </sheetData>
  <printOptions/>
  <pageMargins left="0.75" right="0.75" top="1" bottom="1" header="0.5" footer="0.5"/>
  <pageSetup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42">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2:D54"/>
  <sheetViews>
    <sheetView workbookViewId="0" topLeftCell="A1">
      <selection activeCell="A1" sqref="A1"/>
    </sheetView>
  </sheetViews>
  <sheetFormatPr defaultColWidth="9.140625" defaultRowHeight="12.75"/>
  <cols>
    <col min="1" max="1" width="9.140625" style="123" customWidth="1"/>
    <col min="2" max="2" width="21.57421875" style="123" customWidth="1"/>
    <col min="3" max="4" width="9.00390625" style="123" customWidth="1"/>
    <col min="5" max="16384" width="9.140625" style="123" customWidth="1"/>
  </cols>
  <sheetData>
    <row r="1" ht="12"/>
    <row r="2" ht="12">
      <c r="B2" s="123" t="s">
        <v>123</v>
      </c>
    </row>
    <row r="3" ht="12">
      <c r="B3" s="123" t="s">
        <v>124</v>
      </c>
    </row>
    <row r="4" ht="12">
      <c r="B4" s="123" t="s">
        <v>129</v>
      </c>
    </row>
    <row r="5" ht="12"/>
    <row r="6" spans="1:2" ht="12">
      <c r="A6" s="144"/>
      <c r="B6" s="123" t="s">
        <v>254</v>
      </c>
    </row>
    <row r="7" ht="12">
      <c r="B7" s="123" t="s">
        <v>255</v>
      </c>
    </row>
    <row r="8" ht="12"/>
    <row r="9" spans="2:4" ht="12">
      <c r="B9" s="145"/>
      <c r="C9" s="123">
        <v>2005</v>
      </c>
      <c r="D9" s="123">
        <v>2006</v>
      </c>
    </row>
    <row r="10" spans="2:4" ht="12">
      <c r="B10" s="123" t="s">
        <v>99</v>
      </c>
      <c r="C10" s="123">
        <v>48</v>
      </c>
      <c r="D10" s="123">
        <v>49</v>
      </c>
    </row>
    <row r="11" spans="2:4" ht="12">
      <c r="B11" s="123" t="s">
        <v>426</v>
      </c>
      <c r="C11" s="123">
        <v>50</v>
      </c>
      <c r="D11" s="123">
        <v>51</v>
      </c>
    </row>
    <row r="12" ht="12"/>
    <row r="13" spans="2:4" ht="12">
      <c r="B13" s="123" t="s">
        <v>356</v>
      </c>
      <c r="C13" s="123">
        <v>78</v>
      </c>
      <c r="D13" s="123">
        <v>80</v>
      </c>
    </row>
    <row r="14" spans="2:4" ht="12">
      <c r="B14" s="123" t="s">
        <v>311</v>
      </c>
      <c r="C14" s="123">
        <v>75</v>
      </c>
      <c r="D14" s="123">
        <v>79</v>
      </c>
    </row>
    <row r="15" spans="2:4" ht="12">
      <c r="B15" s="123" t="s">
        <v>385</v>
      </c>
      <c r="C15" s="123">
        <v>73</v>
      </c>
      <c r="D15" s="123">
        <v>77</v>
      </c>
    </row>
    <row r="16" spans="2:4" ht="12">
      <c r="B16" s="123" t="s">
        <v>65</v>
      </c>
      <c r="C16" s="123">
        <v>65</v>
      </c>
      <c r="D16" s="123">
        <v>70</v>
      </c>
    </row>
    <row r="17" spans="2:4" ht="12">
      <c r="B17" s="123" t="s">
        <v>315</v>
      </c>
      <c r="C17" s="123">
        <v>62</v>
      </c>
      <c r="D17" s="123">
        <v>67</v>
      </c>
    </row>
    <row r="18" spans="2:4" ht="12">
      <c r="B18" s="123" t="s">
        <v>381</v>
      </c>
      <c r="C18" s="123">
        <v>54</v>
      </c>
      <c r="D18" s="123">
        <v>65</v>
      </c>
    </row>
    <row r="19" spans="2:4" ht="12">
      <c r="B19" s="123" t="s">
        <v>392</v>
      </c>
      <c r="C19" s="123">
        <v>60</v>
      </c>
      <c r="D19" s="123">
        <v>63</v>
      </c>
    </row>
    <row r="20" spans="2:4" ht="12">
      <c r="B20" s="123" t="s">
        <v>300</v>
      </c>
      <c r="C20" s="123">
        <v>50</v>
      </c>
      <c r="D20" s="123">
        <v>54</v>
      </c>
    </row>
    <row r="21" spans="2:4" ht="12">
      <c r="B21" s="123" t="s">
        <v>372</v>
      </c>
      <c r="C21" s="123">
        <v>48</v>
      </c>
      <c r="D21" s="123">
        <v>54</v>
      </c>
    </row>
    <row r="22" spans="2:4" ht="12">
      <c r="B22" s="123" t="s">
        <v>361</v>
      </c>
      <c r="C22" s="123">
        <v>47</v>
      </c>
      <c r="D22" s="123">
        <v>52</v>
      </c>
    </row>
    <row r="23" spans="2:4" ht="12">
      <c r="B23" s="123" t="s">
        <v>325</v>
      </c>
      <c r="C23" s="123">
        <v>47</v>
      </c>
      <c r="D23" s="123">
        <v>50</v>
      </c>
    </row>
    <row r="24" spans="2:4" ht="12">
      <c r="B24" s="123" t="s">
        <v>318</v>
      </c>
      <c r="C24" s="123">
        <v>39</v>
      </c>
      <c r="D24" s="123">
        <v>46</v>
      </c>
    </row>
    <row r="25" spans="2:4" ht="12">
      <c r="B25" s="123" t="s">
        <v>339</v>
      </c>
      <c r="C25" s="123">
        <v>31</v>
      </c>
      <c r="D25" s="123">
        <v>42</v>
      </c>
    </row>
    <row r="26" spans="2:4" ht="12">
      <c r="B26" s="123" t="s">
        <v>67</v>
      </c>
      <c r="D26" s="123">
        <v>41</v>
      </c>
    </row>
    <row r="27" spans="2:4" ht="12">
      <c r="B27" s="123" t="s">
        <v>333</v>
      </c>
      <c r="C27" s="123">
        <v>39</v>
      </c>
      <c r="D27" s="123">
        <v>40</v>
      </c>
    </row>
    <row r="28" spans="2:4" ht="12">
      <c r="B28" s="123" t="s">
        <v>331</v>
      </c>
      <c r="C28" s="123">
        <v>36</v>
      </c>
      <c r="D28" s="123">
        <v>39</v>
      </c>
    </row>
    <row r="29" spans="2:4" ht="12">
      <c r="B29" s="123" t="s">
        <v>336</v>
      </c>
      <c r="C29" s="123">
        <v>32</v>
      </c>
      <c r="D29" s="123">
        <v>37</v>
      </c>
    </row>
    <row r="30" spans="2:4" ht="12">
      <c r="B30" s="123" t="s">
        <v>364</v>
      </c>
      <c r="C30" s="123">
        <v>30</v>
      </c>
      <c r="D30" s="123">
        <v>36</v>
      </c>
    </row>
    <row r="31" spans="2:4" ht="12">
      <c r="B31" s="123" t="s">
        <v>343</v>
      </c>
      <c r="C31" s="123">
        <v>16</v>
      </c>
      <c r="D31" s="123">
        <v>35</v>
      </c>
    </row>
    <row r="32" spans="2:4" ht="12">
      <c r="B32" s="123" t="s">
        <v>63</v>
      </c>
      <c r="C32" s="123">
        <v>31</v>
      </c>
      <c r="D32" s="123">
        <v>35</v>
      </c>
    </row>
    <row r="33" spans="2:4" ht="12">
      <c r="B33" s="123" t="s">
        <v>346</v>
      </c>
      <c r="C33" s="123">
        <v>22</v>
      </c>
      <c r="D33" s="123">
        <v>32</v>
      </c>
    </row>
    <row r="34" spans="2:4" ht="12">
      <c r="B34" s="123" t="s">
        <v>307</v>
      </c>
      <c r="C34" s="123">
        <v>19</v>
      </c>
      <c r="D34" s="123">
        <v>29</v>
      </c>
    </row>
    <row r="35" spans="2:4" ht="12">
      <c r="B35" s="123" t="s">
        <v>376</v>
      </c>
      <c r="C35" s="123">
        <v>23</v>
      </c>
      <c r="D35" s="123">
        <v>27</v>
      </c>
    </row>
    <row r="36" spans="2:4" ht="12">
      <c r="B36" s="123" t="s">
        <v>329</v>
      </c>
      <c r="C36" s="123">
        <v>22</v>
      </c>
      <c r="D36" s="123">
        <v>23</v>
      </c>
    </row>
    <row r="37" spans="2:4" ht="12">
      <c r="B37" s="123" t="s">
        <v>303</v>
      </c>
      <c r="D37" s="123">
        <v>17</v>
      </c>
    </row>
    <row r="38" spans="2:4" ht="12">
      <c r="B38" s="123" t="s">
        <v>369</v>
      </c>
      <c r="D38" s="123">
        <v>14</v>
      </c>
    </row>
    <row r="39" ht="12">
      <c r="B39" s="123" t="s">
        <v>348</v>
      </c>
    </row>
    <row r="41" spans="2:4" ht="12">
      <c r="B41" s="123" t="s">
        <v>396</v>
      </c>
      <c r="C41" s="123">
        <v>84</v>
      </c>
      <c r="D41" s="123">
        <v>83</v>
      </c>
    </row>
    <row r="42" spans="2:4" ht="12">
      <c r="B42" s="123" t="s">
        <v>398</v>
      </c>
      <c r="C42" s="123">
        <v>64</v>
      </c>
      <c r="D42" s="123">
        <v>69</v>
      </c>
    </row>
    <row r="43" spans="2:4" ht="12">
      <c r="B43" s="123" t="s">
        <v>408</v>
      </c>
      <c r="D43" s="123">
        <v>14</v>
      </c>
    </row>
    <row r="44" spans="2:3" ht="12">
      <c r="B44" s="123" t="s">
        <v>414</v>
      </c>
      <c r="C44" s="123">
        <v>8</v>
      </c>
    </row>
    <row r="45" spans="2:3" ht="12">
      <c r="B45" s="123" t="s">
        <v>420</v>
      </c>
      <c r="C45" s="123">
        <v>57</v>
      </c>
    </row>
    <row r="46" spans="2:3" ht="12">
      <c r="B46" s="123" t="s">
        <v>100</v>
      </c>
      <c r="C46" s="123">
        <v>61</v>
      </c>
    </row>
    <row r="48" ht="12">
      <c r="B48" s="123" t="s">
        <v>259</v>
      </c>
    </row>
    <row r="49" ht="12">
      <c r="B49" s="123" t="s">
        <v>256</v>
      </c>
    </row>
    <row r="50" ht="12">
      <c r="B50" s="123" t="s">
        <v>257</v>
      </c>
    </row>
    <row r="51" ht="12">
      <c r="B51" s="123" t="s">
        <v>258</v>
      </c>
    </row>
    <row r="52" ht="12">
      <c r="B52" s="123" t="s">
        <v>279</v>
      </c>
    </row>
    <row r="54" ht="12">
      <c r="B54" s="123" t="s">
        <v>280</v>
      </c>
    </row>
  </sheetData>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Sheet26"/>
  <dimension ref="A2:D47"/>
  <sheetViews>
    <sheetView workbookViewId="0" topLeftCell="A1">
      <selection activeCell="A1" sqref="A1"/>
    </sheetView>
  </sheetViews>
  <sheetFormatPr defaultColWidth="9.140625" defaultRowHeight="12.75"/>
  <cols>
    <col min="1" max="1" width="14.28125" style="123" customWidth="1"/>
    <col min="2" max="2" width="19.28125" style="123" customWidth="1"/>
    <col min="3" max="16384" width="9.140625" style="123" customWidth="1"/>
  </cols>
  <sheetData>
    <row r="1" ht="12"/>
    <row r="2" ht="12">
      <c r="B2" s="123" t="s">
        <v>123</v>
      </c>
    </row>
    <row r="3" ht="12">
      <c r="B3" s="123" t="s">
        <v>124</v>
      </c>
    </row>
    <row r="4" ht="12">
      <c r="B4" s="123" t="s">
        <v>129</v>
      </c>
    </row>
    <row r="5" ht="12"/>
    <row r="6" spans="1:2" ht="12">
      <c r="A6" s="137"/>
      <c r="B6" s="123" t="s">
        <v>260</v>
      </c>
    </row>
    <row r="7" ht="12">
      <c r="B7" s="123" t="s">
        <v>255</v>
      </c>
    </row>
    <row r="8" ht="12"/>
    <row r="9" spans="3:4" ht="36" customHeight="1">
      <c r="C9" s="146" t="s">
        <v>261</v>
      </c>
      <c r="D9" s="146" t="s">
        <v>262</v>
      </c>
    </row>
    <row r="10" spans="2:4" ht="12">
      <c r="B10" s="123" t="s">
        <v>85</v>
      </c>
      <c r="C10" s="123">
        <v>30</v>
      </c>
      <c r="D10" s="123">
        <v>18</v>
      </c>
    </row>
    <row r="11" spans="2:4" ht="12">
      <c r="B11" s="123" t="s">
        <v>425</v>
      </c>
      <c r="C11" s="123">
        <v>31</v>
      </c>
      <c r="D11" s="123">
        <v>21</v>
      </c>
    </row>
    <row r="12" ht="12"/>
    <row r="13" spans="2:4" ht="12">
      <c r="B13" s="123" t="s">
        <v>356</v>
      </c>
      <c r="C13" s="123">
        <v>66</v>
      </c>
      <c r="D13" s="123">
        <v>13</v>
      </c>
    </row>
    <row r="14" spans="2:4" ht="12">
      <c r="B14" s="123" t="s">
        <v>311</v>
      </c>
      <c r="C14" s="123">
        <v>63</v>
      </c>
      <c r="D14" s="123">
        <v>14</v>
      </c>
    </row>
    <row r="15" spans="2:4" ht="12">
      <c r="B15" s="123" t="s">
        <v>381</v>
      </c>
      <c r="C15" s="139">
        <v>53</v>
      </c>
      <c r="D15" s="139">
        <v>8</v>
      </c>
    </row>
    <row r="16" spans="2:4" ht="12">
      <c r="B16" s="123" t="s">
        <v>385</v>
      </c>
      <c r="C16" s="139">
        <v>51</v>
      </c>
      <c r="D16" s="139">
        <v>25</v>
      </c>
    </row>
    <row r="17" spans="2:4" ht="12">
      <c r="B17" s="123" t="s">
        <v>300</v>
      </c>
      <c r="C17" s="123">
        <v>48</v>
      </c>
      <c r="D17" s="123">
        <v>6</v>
      </c>
    </row>
    <row r="18" spans="2:4" ht="12">
      <c r="B18" s="123" t="s">
        <v>65</v>
      </c>
      <c r="C18" s="123">
        <v>44</v>
      </c>
      <c r="D18" s="123">
        <v>25</v>
      </c>
    </row>
    <row r="19" spans="2:4" ht="12">
      <c r="B19" s="123" t="s">
        <v>392</v>
      </c>
      <c r="C19" s="123">
        <v>44</v>
      </c>
      <c r="D19" s="123">
        <v>18</v>
      </c>
    </row>
    <row r="20" spans="2:4" ht="12">
      <c r="B20" s="123" t="s">
        <v>318</v>
      </c>
      <c r="C20" s="123">
        <v>37</v>
      </c>
      <c r="D20" s="123">
        <v>9</v>
      </c>
    </row>
    <row r="21" spans="2:4" ht="12">
      <c r="B21" s="123" t="s">
        <v>315</v>
      </c>
      <c r="C21" s="123">
        <v>34</v>
      </c>
      <c r="D21" s="123">
        <v>36</v>
      </c>
    </row>
    <row r="22" spans="2:4" ht="12">
      <c r="B22" s="123" t="s">
        <v>372</v>
      </c>
      <c r="C22" s="123">
        <v>34</v>
      </c>
      <c r="D22" s="123">
        <v>22</v>
      </c>
    </row>
    <row r="23" spans="2:4" ht="12">
      <c r="B23" s="123" t="s">
        <v>361</v>
      </c>
      <c r="C23" s="123">
        <v>33</v>
      </c>
      <c r="D23" s="123">
        <v>19</v>
      </c>
    </row>
    <row r="24" spans="2:4" ht="12">
      <c r="B24" s="123" t="s">
        <v>62</v>
      </c>
      <c r="C24" s="123">
        <v>30</v>
      </c>
      <c r="D24" s="123">
        <v>10</v>
      </c>
    </row>
    <row r="25" spans="2:4" ht="12">
      <c r="B25" s="123" t="s">
        <v>331</v>
      </c>
      <c r="C25" s="123">
        <v>29</v>
      </c>
      <c r="D25" s="123">
        <v>10</v>
      </c>
    </row>
    <row r="26" spans="2:4" ht="12">
      <c r="B26" s="123" t="s">
        <v>63</v>
      </c>
      <c r="C26" s="123">
        <v>24</v>
      </c>
      <c r="D26" s="123">
        <v>10</v>
      </c>
    </row>
    <row r="27" spans="2:4" ht="12">
      <c r="B27" s="123" t="s">
        <v>339</v>
      </c>
      <c r="C27" s="123">
        <v>23</v>
      </c>
      <c r="D27" s="123">
        <v>6</v>
      </c>
    </row>
    <row r="28" spans="2:4" ht="12">
      <c r="B28" s="123" t="s">
        <v>346</v>
      </c>
      <c r="C28" s="123">
        <v>22</v>
      </c>
      <c r="D28" s="123">
        <v>7</v>
      </c>
    </row>
    <row r="29" spans="2:4" ht="12">
      <c r="B29" s="123" t="s">
        <v>364</v>
      </c>
      <c r="C29" s="123">
        <v>22</v>
      </c>
      <c r="D29" s="123">
        <v>9</v>
      </c>
    </row>
    <row r="30" spans="2:4" ht="12">
      <c r="B30" s="123" t="s">
        <v>343</v>
      </c>
      <c r="C30" s="123">
        <v>19</v>
      </c>
      <c r="D30" s="123">
        <v>5</v>
      </c>
    </row>
    <row r="31" spans="2:4" ht="12">
      <c r="B31" s="123" t="s">
        <v>307</v>
      </c>
      <c r="C31" s="123">
        <v>17</v>
      </c>
      <c r="D31" s="123">
        <v>12</v>
      </c>
    </row>
    <row r="32" spans="2:4" ht="12">
      <c r="B32" s="123" t="s">
        <v>333</v>
      </c>
      <c r="C32" s="123">
        <v>16</v>
      </c>
      <c r="D32" s="123">
        <v>21</v>
      </c>
    </row>
    <row r="33" spans="2:4" ht="12">
      <c r="B33" s="123" t="s">
        <v>325</v>
      </c>
      <c r="C33" s="123">
        <v>13</v>
      </c>
      <c r="D33" s="123">
        <v>35</v>
      </c>
    </row>
    <row r="34" spans="2:4" ht="12">
      <c r="B34" s="123" t="s">
        <v>336</v>
      </c>
      <c r="C34" s="123">
        <v>12</v>
      </c>
      <c r="D34" s="123">
        <v>24</v>
      </c>
    </row>
    <row r="35" spans="2:4" ht="12">
      <c r="B35" s="123" t="s">
        <v>376</v>
      </c>
      <c r="C35" s="123">
        <v>11</v>
      </c>
      <c r="D35" s="123">
        <v>12</v>
      </c>
    </row>
    <row r="36" spans="2:4" ht="12">
      <c r="B36" s="123" t="s">
        <v>302</v>
      </c>
      <c r="C36" s="123">
        <v>10</v>
      </c>
      <c r="D36" s="123">
        <v>4</v>
      </c>
    </row>
    <row r="37" spans="2:4" ht="12">
      <c r="B37" s="123" t="s">
        <v>368</v>
      </c>
      <c r="C37" s="123">
        <v>5</v>
      </c>
      <c r="D37" s="123">
        <v>9</v>
      </c>
    </row>
    <row r="38" spans="2:4" ht="12">
      <c r="B38" s="123" t="s">
        <v>329</v>
      </c>
      <c r="C38" s="123">
        <v>4</v>
      </c>
      <c r="D38" s="123">
        <v>19</v>
      </c>
    </row>
    <row r="39" ht="12">
      <c r="B39" s="123" t="s">
        <v>353</v>
      </c>
    </row>
    <row r="41" spans="2:4" ht="12">
      <c r="B41" s="123" t="s">
        <v>396</v>
      </c>
      <c r="C41" s="123">
        <v>72</v>
      </c>
      <c r="D41" s="123">
        <v>10</v>
      </c>
    </row>
    <row r="42" spans="2:4" ht="12">
      <c r="B42" s="123" t="s">
        <v>398</v>
      </c>
      <c r="C42" s="123">
        <v>57</v>
      </c>
      <c r="D42" s="123">
        <v>11</v>
      </c>
    </row>
    <row r="43" spans="2:4" ht="12">
      <c r="B43" s="123" t="s">
        <v>407</v>
      </c>
      <c r="C43" s="123">
        <v>1</v>
      </c>
      <c r="D43" s="123">
        <v>11</v>
      </c>
    </row>
    <row r="45" ht="12">
      <c r="B45" s="123" t="s">
        <v>430</v>
      </c>
    </row>
    <row r="46" ht="12">
      <c r="B46" s="123" t="s">
        <v>193</v>
      </c>
    </row>
    <row r="47" ht="12">
      <c r="B47" s="123" t="s">
        <v>281</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28"/>
  <dimension ref="B1:H47"/>
  <sheetViews>
    <sheetView workbookViewId="0" topLeftCell="A1">
      <selection activeCell="A1" sqref="A1"/>
    </sheetView>
  </sheetViews>
  <sheetFormatPr defaultColWidth="9.140625" defaultRowHeight="12.75"/>
  <cols>
    <col min="1" max="1" width="9.140625" style="123" customWidth="1"/>
    <col min="2" max="2" width="18.00390625" style="123" customWidth="1"/>
    <col min="3" max="16384" width="9.140625" style="123" customWidth="1"/>
  </cols>
  <sheetData>
    <row r="1" ht="12">
      <c r="H1" s="137"/>
    </row>
    <row r="2" spans="2:8" ht="12">
      <c r="B2" s="123" t="s">
        <v>123</v>
      </c>
      <c r="H2" s="137"/>
    </row>
    <row r="3" ht="12">
      <c r="B3" s="123" t="s">
        <v>124</v>
      </c>
    </row>
    <row r="4" ht="12">
      <c r="B4" s="123" t="s">
        <v>129</v>
      </c>
    </row>
    <row r="5" ht="12"/>
    <row r="6" ht="12">
      <c r="B6" s="123" t="s">
        <v>263</v>
      </c>
    </row>
    <row r="7" ht="12">
      <c r="B7" s="123" t="s">
        <v>264</v>
      </c>
    </row>
    <row r="8" ht="12"/>
    <row r="9" spans="3:4" ht="105.75" customHeight="1">
      <c r="C9" s="146" t="s">
        <v>265</v>
      </c>
      <c r="D9" s="146" t="s">
        <v>266</v>
      </c>
    </row>
    <row r="10" spans="2:4" ht="12">
      <c r="B10" s="123" t="s">
        <v>85</v>
      </c>
      <c r="C10" s="123">
        <v>80</v>
      </c>
      <c r="D10" s="123">
        <v>64</v>
      </c>
    </row>
    <row r="11" spans="2:4" ht="12">
      <c r="B11" s="123" t="s">
        <v>425</v>
      </c>
      <c r="C11" s="123">
        <v>79</v>
      </c>
      <c r="D11" s="123">
        <v>62</v>
      </c>
    </row>
    <row r="12" ht="12"/>
    <row r="13" spans="2:4" ht="12">
      <c r="B13" s="123" t="s">
        <v>346</v>
      </c>
      <c r="C13" s="123">
        <v>97</v>
      </c>
      <c r="D13" s="123">
        <v>80</v>
      </c>
    </row>
    <row r="14" spans="2:4" ht="12">
      <c r="B14" s="123" t="s">
        <v>376</v>
      </c>
      <c r="C14" s="123">
        <v>96</v>
      </c>
      <c r="D14" s="123">
        <v>85</v>
      </c>
    </row>
    <row r="15" spans="2:4" ht="12">
      <c r="B15" s="123" t="s">
        <v>385</v>
      </c>
      <c r="C15" s="123">
        <v>94</v>
      </c>
      <c r="D15" s="123">
        <v>81</v>
      </c>
    </row>
    <row r="16" spans="2:4" ht="12">
      <c r="B16" s="123" t="s">
        <v>311</v>
      </c>
      <c r="C16" s="123">
        <v>91</v>
      </c>
      <c r="D16" s="123">
        <v>80</v>
      </c>
    </row>
    <row r="17" spans="2:4" ht="12">
      <c r="B17" s="123" t="s">
        <v>356</v>
      </c>
      <c r="C17" s="123">
        <v>91</v>
      </c>
      <c r="D17" s="123">
        <v>76</v>
      </c>
    </row>
    <row r="18" spans="2:4" ht="12">
      <c r="B18" s="123" t="s">
        <v>381</v>
      </c>
      <c r="C18" s="123">
        <v>89</v>
      </c>
      <c r="D18" s="123">
        <v>78</v>
      </c>
    </row>
    <row r="19" spans="2:4" ht="12">
      <c r="B19" s="123" t="s">
        <v>65</v>
      </c>
      <c r="C19" s="123">
        <v>88</v>
      </c>
      <c r="D19" s="123">
        <v>70</v>
      </c>
    </row>
    <row r="20" spans="2:4" ht="12">
      <c r="B20" s="123" t="s">
        <v>300</v>
      </c>
      <c r="C20" s="123">
        <v>86</v>
      </c>
      <c r="D20" s="123">
        <v>77</v>
      </c>
    </row>
    <row r="21" spans="2:4" ht="12">
      <c r="B21" s="123" t="s">
        <v>368</v>
      </c>
      <c r="C21" s="123">
        <v>85</v>
      </c>
      <c r="D21" s="123">
        <v>80</v>
      </c>
    </row>
    <row r="22" spans="2:4" ht="12">
      <c r="B22" s="123" t="s">
        <v>315</v>
      </c>
      <c r="C22" s="123">
        <v>84</v>
      </c>
      <c r="D22" s="123">
        <v>69</v>
      </c>
    </row>
    <row r="23" spans="2:4" ht="12">
      <c r="B23" s="123" t="s">
        <v>318</v>
      </c>
      <c r="C23" s="123">
        <v>84</v>
      </c>
      <c r="D23" s="123">
        <v>80</v>
      </c>
    </row>
    <row r="24" spans="2:4" ht="12">
      <c r="B24" s="123" t="s">
        <v>325</v>
      </c>
      <c r="C24" s="123">
        <v>84</v>
      </c>
      <c r="D24" s="123">
        <v>61</v>
      </c>
    </row>
    <row r="25" spans="2:4" ht="12">
      <c r="B25" s="123" t="s">
        <v>339</v>
      </c>
      <c r="C25" s="123">
        <v>83</v>
      </c>
      <c r="D25" s="123">
        <v>63</v>
      </c>
    </row>
    <row r="26" spans="2:4" ht="12">
      <c r="B26" s="123" t="s">
        <v>392</v>
      </c>
      <c r="C26" s="123">
        <v>83</v>
      </c>
      <c r="D26" s="123">
        <v>65</v>
      </c>
    </row>
    <row r="27" spans="2:4" ht="12">
      <c r="B27" s="123" t="s">
        <v>307</v>
      </c>
      <c r="C27" s="123">
        <v>81</v>
      </c>
      <c r="D27" s="123">
        <v>72</v>
      </c>
    </row>
    <row r="28" spans="2:4" ht="12">
      <c r="B28" s="123" t="s">
        <v>343</v>
      </c>
      <c r="C28" s="123">
        <v>80</v>
      </c>
      <c r="D28" s="123">
        <v>56</v>
      </c>
    </row>
    <row r="29" spans="2:4" ht="12">
      <c r="B29" s="123" t="s">
        <v>62</v>
      </c>
      <c r="C29" s="123">
        <v>79</v>
      </c>
      <c r="D29" s="123">
        <v>65</v>
      </c>
    </row>
    <row r="30" spans="2:4" ht="12">
      <c r="B30" s="123" t="s">
        <v>329</v>
      </c>
      <c r="C30" s="123">
        <v>78</v>
      </c>
      <c r="D30" s="123">
        <v>55</v>
      </c>
    </row>
    <row r="31" spans="2:4" ht="12">
      <c r="B31" s="123" t="s">
        <v>361</v>
      </c>
      <c r="C31" s="123">
        <v>78</v>
      </c>
      <c r="D31" s="123">
        <v>69</v>
      </c>
    </row>
    <row r="32" spans="2:4" ht="12">
      <c r="B32" s="123" t="s">
        <v>372</v>
      </c>
      <c r="C32" s="123">
        <v>77</v>
      </c>
      <c r="D32" s="123">
        <v>60</v>
      </c>
    </row>
    <row r="33" spans="2:4" ht="12">
      <c r="B33" s="123" t="s">
        <v>364</v>
      </c>
      <c r="C33" s="123">
        <v>74</v>
      </c>
      <c r="D33" s="123">
        <v>63</v>
      </c>
    </row>
    <row r="34" spans="2:4" ht="12">
      <c r="B34" s="123" t="s">
        <v>302</v>
      </c>
      <c r="C34" s="123">
        <v>73</v>
      </c>
      <c r="D34" s="123">
        <v>55</v>
      </c>
    </row>
    <row r="35" spans="2:4" ht="12">
      <c r="B35" s="123" t="s">
        <v>331</v>
      </c>
      <c r="C35" s="123">
        <v>71</v>
      </c>
      <c r="D35" s="123">
        <v>57</v>
      </c>
    </row>
    <row r="36" spans="2:4" ht="12">
      <c r="B36" s="123" t="s">
        <v>336</v>
      </c>
      <c r="C36" s="123">
        <v>66</v>
      </c>
      <c r="D36" s="123">
        <v>47</v>
      </c>
    </row>
    <row r="37" spans="2:4" ht="12">
      <c r="B37" s="123" t="s">
        <v>63</v>
      </c>
      <c r="C37" s="123">
        <v>64</v>
      </c>
      <c r="D37" s="123">
        <v>38</v>
      </c>
    </row>
    <row r="38" spans="2:4" ht="12">
      <c r="B38" s="123" t="s">
        <v>333</v>
      </c>
      <c r="C38" s="123">
        <v>62</v>
      </c>
      <c r="D38" s="123">
        <v>49</v>
      </c>
    </row>
    <row r="39" ht="12">
      <c r="B39" s="123" t="s">
        <v>349</v>
      </c>
    </row>
    <row r="41" spans="2:4" ht="12">
      <c r="B41" s="123" t="s">
        <v>396</v>
      </c>
      <c r="C41" s="123">
        <v>93</v>
      </c>
      <c r="D41" s="123">
        <v>78</v>
      </c>
    </row>
    <row r="42" spans="2:4" ht="12">
      <c r="B42" s="123" t="s">
        <v>398</v>
      </c>
      <c r="C42" s="123">
        <v>92</v>
      </c>
      <c r="D42" s="123">
        <v>71</v>
      </c>
    </row>
    <row r="43" spans="2:4" ht="12">
      <c r="B43" s="123" t="s">
        <v>408</v>
      </c>
      <c r="D43" s="123">
        <v>58</v>
      </c>
    </row>
    <row r="45" ht="12">
      <c r="B45" s="123" t="s">
        <v>430</v>
      </c>
    </row>
    <row r="46" ht="12">
      <c r="B46" s="123" t="s">
        <v>267</v>
      </c>
    </row>
    <row r="47" ht="12">
      <c r="B47" s="123" t="s">
        <v>282</v>
      </c>
    </row>
  </sheetData>
  <printOptions/>
  <pageMargins left="0.75" right="0.75" top="1" bottom="1"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27"/>
  <dimension ref="A2:F44"/>
  <sheetViews>
    <sheetView showGridLines="0" workbookViewId="0" topLeftCell="A1">
      <selection activeCell="A1" sqref="A1"/>
    </sheetView>
  </sheetViews>
  <sheetFormatPr defaultColWidth="9.140625" defaultRowHeight="12.75"/>
  <cols>
    <col min="1" max="1" width="1.7109375" style="1" customWidth="1"/>
    <col min="2" max="2" width="16.8515625" style="1" customWidth="1"/>
    <col min="3" max="6" width="19.140625" style="1" customWidth="1"/>
    <col min="7" max="16384" width="9.140625" style="4" customWidth="1"/>
  </cols>
  <sheetData>
    <row r="2" ht="12">
      <c r="B2" s="123" t="s">
        <v>123</v>
      </c>
    </row>
    <row r="3" spans="1:2" ht="12">
      <c r="A3" s="5"/>
      <c r="B3" s="123" t="s">
        <v>124</v>
      </c>
    </row>
    <row r="4" ht="12">
      <c r="B4" s="123" t="s">
        <v>129</v>
      </c>
    </row>
    <row r="6" ht="12">
      <c r="B6" s="1" t="s">
        <v>268</v>
      </c>
    </row>
    <row r="7" ht="12">
      <c r="B7" s="1" t="s">
        <v>264</v>
      </c>
    </row>
    <row r="9" spans="1:6" ht="24">
      <c r="A9" s="47"/>
      <c r="B9" s="47"/>
      <c r="C9" s="33" t="s">
        <v>269</v>
      </c>
      <c r="D9" s="33" t="s">
        <v>270</v>
      </c>
      <c r="E9" s="33" t="s">
        <v>271</v>
      </c>
      <c r="F9" s="33" t="s">
        <v>272</v>
      </c>
    </row>
    <row r="10" spans="1:6" ht="11.25" customHeight="1">
      <c r="A10" s="50"/>
      <c r="B10" s="51" t="s">
        <v>85</v>
      </c>
      <c r="C10" s="52">
        <v>41</v>
      </c>
      <c r="D10" s="52">
        <v>22</v>
      </c>
      <c r="E10" s="52">
        <v>8</v>
      </c>
      <c r="F10" s="52">
        <v>7</v>
      </c>
    </row>
    <row r="11" spans="1:6" ht="11.25" customHeight="1">
      <c r="A11" s="23"/>
      <c r="B11" s="24" t="s">
        <v>425</v>
      </c>
      <c r="C11" s="25">
        <v>42</v>
      </c>
      <c r="D11" s="25">
        <v>22</v>
      </c>
      <c r="E11" s="25">
        <v>7</v>
      </c>
      <c r="F11" s="25">
        <v>6</v>
      </c>
    </row>
    <row r="12" spans="1:6" ht="11.25" customHeight="1">
      <c r="A12" s="50"/>
      <c r="B12" s="51" t="s">
        <v>300</v>
      </c>
      <c r="C12" s="52">
        <v>53</v>
      </c>
      <c r="D12" s="52">
        <v>21</v>
      </c>
      <c r="E12" s="52">
        <v>6</v>
      </c>
      <c r="F12" s="52">
        <v>3</v>
      </c>
    </row>
    <row r="13" spans="1:6" ht="11.25" customHeight="1">
      <c r="A13" s="6"/>
      <c r="B13" s="26" t="s">
        <v>302</v>
      </c>
      <c r="C13" s="27">
        <v>14</v>
      </c>
      <c r="D13" s="27">
        <v>10</v>
      </c>
      <c r="E13" s="27">
        <v>3</v>
      </c>
      <c r="F13" s="27">
        <v>6</v>
      </c>
    </row>
    <row r="14" spans="1:6" ht="11.25" customHeight="1">
      <c r="A14" s="6"/>
      <c r="B14" s="26" t="s">
        <v>307</v>
      </c>
      <c r="C14" s="27">
        <v>31</v>
      </c>
      <c r="D14" s="27">
        <v>20</v>
      </c>
      <c r="E14" s="27">
        <v>9</v>
      </c>
      <c r="F14" s="27">
        <v>3</v>
      </c>
    </row>
    <row r="15" spans="1:6" ht="11.25" customHeight="1">
      <c r="A15" s="6"/>
      <c r="B15" s="26" t="s">
        <v>311</v>
      </c>
      <c r="C15" s="27">
        <v>77</v>
      </c>
      <c r="D15" s="27">
        <v>46</v>
      </c>
      <c r="E15" s="27">
        <v>14</v>
      </c>
      <c r="F15" s="27">
        <v>9</v>
      </c>
    </row>
    <row r="16" spans="1:6" ht="11.25" customHeight="1">
      <c r="A16" s="6"/>
      <c r="B16" s="26" t="s">
        <v>315</v>
      </c>
      <c r="C16" s="27">
        <v>61</v>
      </c>
      <c r="D16" s="27">
        <v>27</v>
      </c>
      <c r="E16" s="27">
        <v>8</v>
      </c>
      <c r="F16" s="27">
        <v>6</v>
      </c>
    </row>
    <row r="17" spans="1:6" ht="11.25" customHeight="1">
      <c r="A17" s="6"/>
      <c r="B17" s="26" t="s">
        <v>318</v>
      </c>
      <c r="C17" s="27">
        <v>46</v>
      </c>
      <c r="D17" s="27">
        <v>28</v>
      </c>
      <c r="E17" s="27">
        <v>11</v>
      </c>
      <c r="F17" s="27">
        <v>4</v>
      </c>
    </row>
    <row r="18" spans="1:6" ht="11.25" customHeight="1">
      <c r="A18" s="6"/>
      <c r="B18" s="26" t="s">
        <v>325</v>
      </c>
      <c r="C18" s="27">
        <v>36</v>
      </c>
      <c r="D18" s="27">
        <v>23</v>
      </c>
      <c r="E18" s="27">
        <v>7</v>
      </c>
      <c r="F18" s="27">
        <v>4</v>
      </c>
    </row>
    <row r="19" spans="1:6" ht="11.25" customHeight="1">
      <c r="A19" s="6"/>
      <c r="B19" s="26" t="s">
        <v>329</v>
      </c>
      <c r="C19" s="27">
        <v>18</v>
      </c>
      <c r="D19" s="27">
        <v>12</v>
      </c>
      <c r="E19" s="27">
        <v>4</v>
      </c>
      <c r="F19" s="27">
        <v>4</v>
      </c>
    </row>
    <row r="20" spans="1:6" ht="11.25" customHeight="1">
      <c r="A20" s="6"/>
      <c r="B20" s="26" t="s">
        <v>331</v>
      </c>
      <c r="C20" s="27">
        <v>33</v>
      </c>
      <c r="D20" s="27">
        <v>22</v>
      </c>
      <c r="E20" s="27">
        <v>7</v>
      </c>
      <c r="F20" s="27">
        <v>10</v>
      </c>
    </row>
    <row r="21" spans="1:6" ht="11.25" customHeight="1">
      <c r="A21" s="6"/>
      <c r="B21" s="26" t="s">
        <v>62</v>
      </c>
      <c r="C21" s="27">
        <v>35</v>
      </c>
      <c r="D21" s="27">
        <v>18</v>
      </c>
      <c r="E21" s="27">
        <v>6</v>
      </c>
      <c r="F21" s="27">
        <v>5</v>
      </c>
    </row>
    <row r="22" spans="1:6" ht="11.25" customHeight="1">
      <c r="A22" s="6"/>
      <c r="B22" s="26" t="s">
        <v>333</v>
      </c>
      <c r="C22" s="27">
        <v>27</v>
      </c>
      <c r="D22" s="27">
        <v>17</v>
      </c>
      <c r="E22" s="27">
        <v>5</v>
      </c>
      <c r="F22" s="27">
        <v>5</v>
      </c>
    </row>
    <row r="23" spans="1:6" ht="11.25" customHeight="1">
      <c r="A23" s="6"/>
      <c r="B23" s="26" t="s">
        <v>336</v>
      </c>
      <c r="C23" s="27">
        <v>24</v>
      </c>
      <c r="D23" s="27">
        <v>17</v>
      </c>
      <c r="E23" s="27">
        <v>5</v>
      </c>
      <c r="F23" s="27">
        <v>3</v>
      </c>
    </row>
    <row r="24" spans="1:6" ht="11.25" customHeight="1">
      <c r="A24" s="6"/>
      <c r="B24" s="26" t="s">
        <v>339</v>
      </c>
      <c r="C24" s="27">
        <v>31</v>
      </c>
      <c r="D24" s="27">
        <v>22</v>
      </c>
      <c r="E24" s="27">
        <v>9</v>
      </c>
      <c r="F24" s="27">
        <v>9</v>
      </c>
    </row>
    <row r="25" spans="1:6" ht="11.25" customHeight="1">
      <c r="A25" s="6"/>
      <c r="B25" s="26" t="s">
        <v>343</v>
      </c>
      <c r="C25" s="27">
        <v>29</v>
      </c>
      <c r="D25" s="27">
        <v>17</v>
      </c>
      <c r="E25" s="27">
        <v>11</v>
      </c>
      <c r="F25" s="27">
        <v>7</v>
      </c>
    </row>
    <row r="26" spans="1:6" ht="11.25" customHeight="1">
      <c r="A26" s="6"/>
      <c r="B26" s="26" t="s">
        <v>65</v>
      </c>
      <c r="C26" s="27">
        <v>65</v>
      </c>
      <c r="D26" s="27">
        <v>32</v>
      </c>
      <c r="E26" s="27">
        <v>8</v>
      </c>
      <c r="F26" s="27">
        <v>2</v>
      </c>
    </row>
    <row r="27" spans="1:6" ht="11.25" customHeight="1">
      <c r="A27" s="6"/>
      <c r="B27" s="26" t="s">
        <v>346</v>
      </c>
      <c r="C27" s="27">
        <v>29</v>
      </c>
      <c r="D27" s="27">
        <v>19</v>
      </c>
      <c r="E27" s="27">
        <v>12</v>
      </c>
      <c r="F27" s="27">
        <v>7</v>
      </c>
    </row>
    <row r="28" spans="1:6" ht="11.25" customHeight="1">
      <c r="A28" s="6"/>
      <c r="B28" s="26" t="s">
        <v>349</v>
      </c>
      <c r="C28" s="27" t="s">
        <v>64</v>
      </c>
      <c r="D28" s="27" t="s">
        <v>64</v>
      </c>
      <c r="E28" s="27" t="s">
        <v>64</v>
      </c>
      <c r="F28" s="27" t="s">
        <v>64</v>
      </c>
    </row>
    <row r="29" spans="1:6" ht="11.25" customHeight="1">
      <c r="A29" s="6"/>
      <c r="B29" s="26" t="s">
        <v>356</v>
      </c>
      <c r="C29" s="27">
        <v>77</v>
      </c>
      <c r="D29" s="27">
        <v>39</v>
      </c>
      <c r="E29" s="27">
        <v>9</v>
      </c>
      <c r="F29" s="27">
        <v>3</v>
      </c>
    </row>
    <row r="30" spans="1:6" ht="11.25" customHeight="1">
      <c r="A30" s="6"/>
      <c r="B30" s="26" t="s">
        <v>361</v>
      </c>
      <c r="C30" s="27">
        <v>47</v>
      </c>
      <c r="D30" s="27">
        <v>29</v>
      </c>
      <c r="E30" s="27">
        <v>6</v>
      </c>
      <c r="F30" s="27">
        <v>3</v>
      </c>
    </row>
    <row r="31" spans="1:6" ht="11.25" customHeight="1">
      <c r="A31" s="6"/>
      <c r="B31" s="26" t="s">
        <v>364</v>
      </c>
      <c r="C31" s="27">
        <v>26</v>
      </c>
      <c r="D31" s="27">
        <v>13</v>
      </c>
      <c r="E31" s="27">
        <v>10</v>
      </c>
      <c r="F31" s="27">
        <v>6</v>
      </c>
    </row>
    <row r="32" spans="1:6" ht="11.25" customHeight="1">
      <c r="A32" s="6"/>
      <c r="B32" s="26" t="s">
        <v>63</v>
      </c>
      <c r="C32" s="27">
        <v>23</v>
      </c>
      <c r="D32" s="27">
        <v>16</v>
      </c>
      <c r="E32" s="27">
        <v>8</v>
      </c>
      <c r="F32" s="27">
        <v>5</v>
      </c>
    </row>
    <row r="33" spans="1:6" ht="11.25" customHeight="1">
      <c r="A33" s="6"/>
      <c r="B33" s="26" t="s">
        <v>368</v>
      </c>
      <c r="C33" s="27">
        <v>11</v>
      </c>
      <c r="D33" s="27">
        <v>7</v>
      </c>
      <c r="E33" s="27">
        <v>4</v>
      </c>
      <c r="F33" s="27">
        <v>3</v>
      </c>
    </row>
    <row r="34" spans="1:6" ht="11.25" customHeight="1">
      <c r="A34" s="6"/>
      <c r="B34" s="26" t="s">
        <v>372</v>
      </c>
      <c r="C34" s="27">
        <v>41</v>
      </c>
      <c r="D34" s="27">
        <v>28</v>
      </c>
      <c r="E34" s="27">
        <v>10</v>
      </c>
      <c r="F34" s="27">
        <v>9</v>
      </c>
    </row>
    <row r="35" spans="1:6" ht="11.25" customHeight="1">
      <c r="A35" s="6"/>
      <c r="B35" s="26" t="s">
        <v>376</v>
      </c>
      <c r="C35" s="27">
        <v>24</v>
      </c>
      <c r="D35" s="27">
        <v>26</v>
      </c>
      <c r="E35" s="27">
        <v>11</v>
      </c>
      <c r="F35" s="27">
        <v>7</v>
      </c>
    </row>
    <row r="36" spans="1:6" ht="11.25" customHeight="1">
      <c r="A36" s="6"/>
      <c r="B36" s="26" t="s">
        <v>381</v>
      </c>
      <c r="C36" s="27">
        <v>65</v>
      </c>
      <c r="D36" s="27">
        <v>39</v>
      </c>
      <c r="E36" s="27">
        <v>18</v>
      </c>
      <c r="F36" s="27">
        <v>16</v>
      </c>
    </row>
    <row r="37" spans="1:6" ht="11.25" customHeight="1">
      <c r="A37" s="7"/>
      <c r="B37" s="8" t="s">
        <v>385</v>
      </c>
      <c r="C37" s="12">
        <v>77</v>
      </c>
      <c r="D37" s="12">
        <v>38</v>
      </c>
      <c r="E37" s="12">
        <v>12</v>
      </c>
      <c r="F37" s="12">
        <v>5</v>
      </c>
    </row>
    <row r="38" spans="1:6" ht="11.25" customHeight="1">
      <c r="A38" s="7"/>
      <c r="B38" s="8" t="s">
        <v>392</v>
      </c>
      <c r="C38" s="12">
        <v>55</v>
      </c>
      <c r="D38" s="12">
        <v>30</v>
      </c>
      <c r="E38" s="12">
        <v>10</v>
      </c>
      <c r="F38" s="12">
        <v>14</v>
      </c>
    </row>
    <row r="39" spans="1:6" ht="11.25" customHeight="1">
      <c r="A39" s="60"/>
      <c r="B39" s="61" t="s">
        <v>407</v>
      </c>
      <c r="C39" s="120">
        <v>8</v>
      </c>
      <c r="D39" s="120">
        <v>4</v>
      </c>
      <c r="E39" s="120">
        <v>5</v>
      </c>
      <c r="F39" s="120">
        <v>14</v>
      </c>
    </row>
    <row r="40" spans="1:6" ht="11.25" customHeight="1">
      <c r="A40" s="7"/>
      <c r="B40" s="8" t="s">
        <v>396</v>
      </c>
      <c r="C40" s="12">
        <v>80</v>
      </c>
      <c r="D40" s="12">
        <v>49</v>
      </c>
      <c r="E40" s="12">
        <v>20</v>
      </c>
      <c r="F40" s="12">
        <v>15</v>
      </c>
    </row>
    <row r="41" spans="1:6" s="49" customFormat="1" ht="11.25" customHeight="1">
      <c r="A41" s="23"/>
      <c r="B41" s="24" t="s">
        <v>398</v>
      </c>
      <c r="C41" s="25">
        <v>73</v>
      </c>
      <c r="D41" s="25">
        <v>47</v>
      </c>
      <c r="E41" s="25">
        <v>12</v>
      </c>
      <c r="F41" s="25">
        <v>11</v>
      </c>
    </row>
    <row r="43" ht="12">
      <c r="B43" s="1" t="s">
        <v>430</v>
      </c>
    </row>
    <row r="44" ht="12">
      <c r="B44" s="123" t="s">
        <v>283</v>
      </c>
    </row>
  </sheetData>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codeName="Sheet14"/>
  <dimension ref="B2:K48"/>
  <sheetViews>
    <sheetView workbookViewId="0" topLeftCell="A1">
      <selection activeCell="A1" sqref="A1"/>
    </sheetView>
  </sheetViews>
  <sheetFormatPr defaultColWidth="9.140625" defaultRowHeight="12.75"/>
  <cols>
    <col min="1" max="1" width="9.140625" style="123" customWidth="1"/>
    <col min="2" max="2" width="15.28125" style="123" customWidth="1"/>
    <col min="3" max="5" width="13.00390625" style="123" customWidth="1"/>
    <col min="6" max="16384" width="9.140625" style="123" customWidth="1"/>
  </cols>
  <sheetData>
    <row r="1" ht="12"/>
    <row r="2" ht="12">
      <c r="B2" s="123" t="s">
        <v>123</v>
      </c>
    </row>
    <row r="3" ht="12">
      <c r="B3" s="123" t="s">
        <v>124</v>
      </c>
    </row>
    <row r="4" ht="12">
      <c r="B4" s="123" t="s">
        <v>129</v>
      </c>
    </row>
    <row r="5" ht="12"/>
    <row r="6" ht="12">
      <c r="B6" s="123" t="s">
        <v>273</v>
      </c>
    </row>
    <row r="7" ht="12">
      <c r="B7" s="123" t="s">
        <v>264</v>
      </c>
    </row>
    <row r="8" ht="12"/>
    <row r="9" spans="2:5" ht="12">
      <c r="B9" s="147"/>
      <c r="C9" s="148" t="s">
        <v>274</v>
      </c>
      <c r="D9" s="148" t="s">
        <v>275</v>
      </c>
      <c r="E9" s="148" t="s">
        <v>276</v>
      </c>
    </row>
    <row r="10" spans="2:5" ht="12">
      <c r="B10" s="149" t="s">
        <v>85</v>
      </c>
      <c r="C10" s="133">
        <v>13</v>
      </c>
      <c r="D10" s="133">
        <v>23</v>
      </c>
      <c r="E10" s="133">
        <v>21</v>
      </c>
    </row>
    <row r="11" spans="2:5" ht="12">
      <c r="B11" s="149" t="s">
        <v>426</v>
      </c>
      <c r="C11" s="133">
        <v>12</v>
      </c>
      <c r="D11" s="133">
        <v>23</v>
      </c>
      <c r="E11" s="133">
        <v>23</v>
      </c>
    </row>
    <row r="12" spans="2:5" ht="12">
      <c r="B12" s="149"/>
      <c r="C12" s="133"/>
      <c r="D12" s="133"/>
      <c r="E12" s="133"/>
    </row>
    <row r="13" spans="2:5" ht="12">
      <c r="B13" s="149" t="s">
        <v>311</v>
      </c>
      <c r="C13" s="133">
        <v>14</v>
      </c>
      <c r="D13" s="133">
        <v>32</v>
      </c>
      <c r="E13" s="133">
        <v>38</v>
      </c>
    </row>
    <row r="14" spans="2:5" ht="12">
      <c r="B14" s="149" t="s">
        <v>385</v>
      </c>
      <c r="C14" s="133">
        <v>18</v>
      </c>
      <c r="D14" s="133">
        <v>33</v>
      </c>
      <c r="E14" s="133">
        <v>30</v>
      </c>
    </row>
    <row r="15" spans="2:5" ht="12">
      <c r="B15" s="149" t="s">
        <v>356</v>
      </c>
      <c r="C15" s="133">
        <v>16</v>
      </c>
      <c r="D15" s="133">
        <v>29</v>
      </c>
      <c r="E15" s="133">
        <v>33</v>
      </c>
    </row>
    <row r="16" spans="2:5" ht="12">
      <c r="B16" s="149" t="s">
        <v>315</v>
      </c>
      <c r="C16" s="133">
        <v>17</v>
      </c>
      <c r="D16" s="133">
        <v>31</v>
      </c>
      <c r="E16" s="133">
        <v>27</v>
      </c>
    </row>
    <row r="17" spans="2:5" ht="12">
      <c r="B17" s="149" t="s">
        <v>65</v>
      </c>
      <c r="C17" s="133">
        <v>11</v>
      </c>
      <c r="D17" s="133">
        <v>26</v>
      </c>
      <c r="E17" s="133">
        <v>36</v>
      </c>
    </row>
    <row r="18" spans="2:5" ht="12">
      <c r="B18" s="149" t="s">
        <v>381</v>
      </c>
      <c r="C18" s="133">
        <v>15</v>
      </c>
      <c r="D18" s="133">
        <v>29</v>
      </c>
      <c r="E18" s="133">
        <v>29</v>
      </c>
    </row>
    <row r="19" spans="2:5" ht="12">
      <c r="B19" s="149" t="s">
        <v>361</v>
      </c>
      <c r="C19" s="133">
        <v>12</v>
      </c>
      <c r="D19" s="133">
        <v>24</v>
      </c>
      <c r="E19" s="133">
        <v>31</v>
      </c>
    </row>
    <row r="20" spans="2:5" ht="12">
      <c r="B20" s="149" t="s">
        <v>376</v>
      </c>
      <c r="C20" s="133">
        <v>18</v>
      </c>
      <c r="D20" s="133">
        <v>30</v>
      </c>
      <c r="E20" s="133">
        <v>17</v>
      </c>
    </row>
    <row r="21" spans="2:5" ht="12">
      <c r="B21" s="149" t="s">
        <v>392</v>
      </c>
      <c r="C21" s="133">
        <v>12</v>
      </c>
      <c r="D21" s="133">
        <v>27</v>
      </c>
      <c r="E21" s="133">
        <v>26</v>
      </c>
    </row>
    <row r="22" spans="2:5" ht="12">
      <c r="B22" s="149" t="s">
        <v>300</v>
      </c>
      <c r="C22" s="133">
        <v>15</v>
      </c>
      <c r="D22" s="133">
        <v>23</v>
      </c>
      <c r="E22" s="133">
        <v>22</v>
      </c>
    </row>
    <row r="23" spans="2:5" ht="12">
      <c r="B23" s="149" t="s">
        <v>372</v>
      </c>
      <c r="C23" s="133">
        <v>10</v>
      </c>
      <c r="D23" s="133">
        <v>20</v>
      </c>
      <c r="E23" s="133">
        <v>28</v>
      </c>
    </row>
    <row r="24" spans="2:5" ht="12">
      <c r="B24" s="149" t="s">
        <v>346</v>
      </c>
      <c r="C24" s="133">
        <v>10</v>
      </c>
      <c r="D24" s="133">
        <v>21</v>
      </c>
      <c r="E24" s="133">
        <v>25</v>
      </c>
    </row>
    <row r="25" spans="2:5" ht="12">
      <c r="B25" s="149" t="s">
        <v>62</v>
      </c>
      <c r="C25" s="133">
        <v>10</v>
      </c>
      <c r="D25" s="133">
        <v>23</v>
      </c>
      <c r="E25" s="133">
        <v>21</v>
      </c>
    </row>
    <row r="26" spans="2:5" ht="12">
      <c r="B26" s="149" t="s">
        <v>318</v>
      </c>
      <c r="C26" s="133">
        <v>10</v>
      </c>
      <c r="D26" s="133">
        <v>18</v>
      </c>
      <c r="E26" s="133">
        <v>25</v>
      </c>
    </row>
    <row r="27" spans="2:5" ht="12">
      <c r="B27" s="149" t="s">
        <v>331</v>
      </c>
      <c r="C27" s="133">
        <v>10</v>
      </c>
      <c r="D27" s="133">
        <v>20</v>
      </c>
      <c r="E27" s="133">
        <v>23</v>
      </c>
    </row>
    <row r="28" spans="2:5" ht="12">
      <c r="B28" s="149" t="s">
        <v>307</v>
      </c>
      <c r="C28" s="133">
        <v>16</v>
      </c>
      <c r="D28" s="133">
        <v>22</v>
      </c>
      <c r="E28" s="133">
        <v>14</v>
      </c>
    </row>
    <row r="29" spans="2:5" ht="12">
      <c r="B29" s="149" t="s">
        <v>339</v>
      </c>
      <c r="C29" s="133">
        <v>16</v>
      </c>
      <c r="D29" s="133">
        <v>20</v>
      </c>
      <c r="E29" s="133">
        <v>12</v>
      </c>
    </row>
    <row r="30" spans="2:5" ht="12">
      <c r="B30" s="149" t="s">
        <v>343</v>
      </c>
      <c r="C30" s="133">
        <v>11</v>
      </c>
      <c r="D30" s="133">
        <v>20</v>
      </c>
      <c r="E30" s="133">
        <v>16</v>
      </c>
    </row>
    <row r="31" spans="2:5" ht="12">
      <c r="B31" s="149" t="s">
        <v>336</v>
      </c>
      <c r="C31" s="133">
        <v>9</v>
      </c>
      <c r="D31" s="133">
        <v>18</v>
      </c>
      <c r="E31" s="133">
        <v>19</v>
      </c>
    </row>
    <row r="32" spans="2:5" ht="12">
      <c r="B32" s="149" t="s">
        <v>364</v>
      </c>
      <c r="C32" s="133">
        <v>16</v>
      </c>
      <c r="D32" s="133">
        <v>18</v>
      </c>
      <c r="E32" s="133">
        <v>11</v>
      </c>
    </row>
    <row r="33" spans="2:5" ht="12">
      <c r="B33" s="149" t="s">
        <v>329</v>
      </c>
      <c r="C33" s="133">
        <v>14</v>
      </c>
      <c r="D33" s="133">
        <v>14</v>
      </c>
      <c r="E33" s="133">
        <v>16</v>
      </c>
    </row>
    <row r="34" spans="2:5" ht="12">
      <c r="B34" s="149" t="s">
        <v>63</v>
      </c>
      <c r="C34" s="133">
        <v>8</v>
      </c>
      <c r="D34" s="133">
        <v>14</v>
      </c>
      <c r="E34" s="133">
        <v>21</v>
      </c>
    </row>
    <row r="35" spans="2:5" ht="12">
      <c r="B35" s="149" t="s">
        <v>325</v>
      </c>
      <c r="C35" s="133">
        <v>13</v>
      </c>
      <c r="D35" s="133">
        <v>10</v>
      </c>
      <c r="E35" s="133">
        <v>19</v>
      </c>
    </row>
    <row r="36" spans="2:5" ht="12">
      <c r="B36" s="149" t="s">
        <v>333</v>
      </c>
      <c r="C36" s="133">
        <v>8</v>
      </c>
      <c r="D36" s="133">
        <v>17</v>
      </c>
      <c r="E36" s="133">
        <v>17</v>
      </c>
    </row>
    <row r="37" spans="2:5" ht="12">
      <c r="B37" s="149" t="s">
        <v>302</v>
      </c>
      <c r="C37" s="133">
        <v>11</v>
      </c>
      <c r="D37" s="133">
        <v>13</v>
      </c>
      <c r="E37" s="133">
        <v>6</v>
      </c>
    </row>
    <row r="38" spans="2:5" ht="12">
      <c r="B38" s="149" t="s">
        <v>368</v>
      </c>
      <c r="C38" s="133">
        <v>13</v>
      </c>
      <c r="D38" s="133">
        <v>10</v>
      </c>
      <c r="E38" s="133">
        <v>5</v>
      </c>
    </row>
    <row r="39" spans="2:5" ht="12">
      <c r="B39" s="149" t="s">
        <v>352</v>
      </c>
      <c r="C39" s="133"/>
      <c r="D39" s="133"/>
      <c r="E39" s="133"/>
    </row>
    <row r="40" spans="2:5" ht="12">
      <c r="B40" s="149"/>
      <c r="C40" s="133"/>
      <c r="D40" s="133"/>
      <c r="E40" s="133"/>
    </row>
    <row r="41" spans="2:5" ht="12">
      <c r="B41" s="149" t="s">
        <v>396</v>
      </c>
      <c r="C41" s="133">
        <v>13</v>
      </c>
      <c r="D41" s="133">
        <v>35</v>
      </c>
      <c r="E41" s="133">
        <v>36</v>
      </c>
    </row>
    <row r="42" spans="2:5" ht="12">
      <c r="B42" s="149" t="s">
        <v>398</v>
      </c>
      <c r="C42" s="133">
        <v>16</v>
      </c>
      <c r="D42" s="133">
        <v>28</v>
      </c>
      <c r="E42" s="133">
        <v>37</v>
      </c>
    </row>
    <row r="43" spans="2:11" ht="12">
      <c r="B43" s="149" t="s">
        <v>407</v>
      </c>
      <c r="C43" s="133">
        <v>25</v>
      </c>
      <c r="D43" s="133">
        <v>10</v>
      </c>
      <c r="E43" s="133">
        <v>3</v>
      </c>
      <c r="K43" s="150"/>
    </row>
    <row r="45" ht="12">
      <c r="B45" s="149" t="s">
        <v>277</v>
      </c>
    </row>
    <row r="46" ht="12">
      <c r="B46" s="123" t="s">
        <v>139</v>
      </c>
    </row>
    <row r="47" ht="12">
      <c r="B47" s="149"/>
    </row>
    <row r="48" spans="2:9" ht="12">
      <c r="B48" s="216" t="s">
        <v>0</v>
      </c>
      <c r="F48" s="133"/>
      <c r="G48" s="126"/>
      <c r="H48" s="126"/>
      <c r="I48" s="126"/>
    </row>
  </sheetData>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29"/>
  <dimension ref="A2:D51"/>
  <sheetViews>
    <sheetView workbookViewId="0" topLeftCell="A1">
      <selection activeCell="A1" sqref="A1"/>
    </sheetView>
  </sheetViews>
  <sheetFormatPr defaultColWidth="9.140625" defaultRowHeight="12.75"/>
  <cols>
    <col min="1" max="1" width="9.140625" style="123" customWidth="1"/>
    <col min="2" max="2" width="20.140625" style="123" customWidth="1"/>
    <col min="3" max="16384" width="9.140625" style="123" customWidth="1"/>
  </cols>
  <sheetData>
    <row r="1" ht="12"/>
    <row r="2" ht="12">
      <c r="B2" s="123" t="s">
        <v>123</v>
      </c>
    </row>
    <row r="3" ht="12">
      <c r="B3" s="123" t="s">
        <v>124</v>
      </c>
    </row>
    <row r="4" ht="12">
      <c r="B4" s="123" t="s">
        <v>129</v>
      </c>
    </row>
    <row r="5" ht="12"/>
    <row r="6" spans="1:2" ht="12">
      <c r="A6" s="137"/>
      <c r="B6" s="123" t="s">
        <v>1</v>
      </c>
    </row>
    <row r="7" ht="12">
      <c r="B7" s="123" t="s">
        <v>264</v>
      </c>
    </row>
    <row r="8" ht="12"/>
    <row r="9" spans="3:4" ht="12">
      <c r="C9" s="123">
        <v>2005</v>
      </c>
      <c r="D9" s="123">
        <v>2006</v>
      </c>
    </row>
    <row r="10" spans="2:4" ht="12">
      <c r="B10" s="123" t="s">
        <v>85</v>
      </c>
      <c r="C10" s="123">
        <v>18</v>
      </c>
      <c r="D10" s="123">
        <v>20</v>
      </c>
    </row>
    <row r="11" spans="2:4" ht="12">
      <c r="B11" s="123" t="s">
        <v>426</v>
      </c>
      <c r="C11" s="123">
        <v>17</v>
      </c>
      <c r="D11" s="123">
        <v>20</v>
      </c>
    </row>
    <row r="12" ht="12"/>
    <row r="13" spans="2:4" ht="12">
      <c r="B13" s="123" t="s">
        <v>385</v>
      </c>
      <c r="C13" s="123">
        <v>36</v>
      </c>
      <c r="D13" s="139">
        <v>39</v>
      </c>
    </row>
    <row r="14" spans="2:4" ht="12">
      <c r="B14" s="123" t="s">
        <v>315</v>
      </c>
      <c r="C14" s="123">
        <v>32</v>
      </c>
      <c r="D14" s="123">
        <v>38</v>
      </c>
    </row>
    <row r="15" spans="2:4" ht="12">
      <c r="B15" s="123" t="s">
        <v>392</v>
      </c>
      <c r="C15" s="123">
        <v>36</v>
      </c>
      <c r="D15" s="139">
        <v>38</v>
      </c>
    </row>
    <row r="16" spans="2:4" ht="12">
      <c r="B16" s="123" t="s">
        <v>356</v>
      </c>
      <c r="C16" s="123">
        <v>31</v>
      </c>
      <c r="D16" s="123">
        <v>36</v>
      </c>
    </row>
    <row r="17" spans="2:4" ht="12">
      <c r="B17" s="123" t="s">
        <v>65</v>
      </c>
      <c r="C17" s="123">
        <v>31</v>
      </c>
      <c r="D17" s="123">
        <v>35</v>
      </c>
    </row>
    <row r="18" spans="2:4" ht="12">
      <c r="B18" s="123" t="s">
        <v>311</v>
      </c>
      <c r="C18" s="123">
        <v>26</v>
      </c>
      <c r="D18" s="123">
        <v>31</v>
      </c>
    </row>
    <row r="19" spans="2:4" ht="12">
      <c r="B19" s="123" t="s">
        <v>381</v>
      </c>
      <c r="C19" s="123">
        <v>25</v>
      </c>
      <c r="D19" s="139">
        <v>29</v>
      </c>
    </row>
    <row r="20" spans="2:4" ht="12">
      <c r="B20" s="123" t="s">
        <v>361</v>
      </c>
      <c r="C20" s="123">
        <v>19</v>
      </c>
      <c r="D20" s="123">
        <v>23</v>
      </c>
    </row>
    <row r="21" spans="2:4" ht="12">
      <c r="B21" s="123" t="s">
        <v>325</v>
      </c>
      <c r="C21" s="123">
        <v>14</v>
      </c>
      <c r="D21" s="123">
        <v>21</v>
      </c>
    </row>
    <row r="22" spans="2:4" ht="12">
      <c r="B22" s="123" t="s">
        <v>74</v>
      </c>
      <c r="D22" s="123">
        <v>19</v>
      </c>
    </row>
    <row r="23" spans="2:4" ht="12">
      <c r="B23" s="123" t="s">
        <v>300</v>
      </c>
      <c r="C23" s="123">
        <v>11</v>
      </c>
      <c r="D23" s="123">
        <v>14</v>
      </c>
    </row>
    <row r="24" spans="2:4" ht="12">
      <c r="B24" s="123" t="s">
        <v>331</v>
      </c>
      <c r="C24" s="123">
        <v>8</v>
      </c>
      <c r="D24" s="123">
        <v>10</v>
      </c>
    </row>
    <row r="25" spans="2:4" ht="12">
      <c r="B25" s="123" t="s">
        <v>364</v>
      </c>
      <c r="C25" s="123">
        <v>5</v>
      </c>
      <c r="D25" s="123">
        <v>9</v>
      </c>
    </row>
    <row r="26" spans="2:4" ht="12">
      <c r="B26" s="123" t="s">
        <v>372</v>
      </c>
      <c r="C26" s="123">
        <v>8</v>
      </c>
      <c r="D26" s="123">
        <v>8</v>
      </c>
    </row>
    <row r="27" spans="2:4" ht="12">
      <c r="B27" s="123" t="s">
        <v>307</v>
      </c>
      <c r="C27" s="123">
        <v>3</v>
      </c>
      <c r="D27" s="123">
        <v>7</v>
      </c>
    </row>
    <row r="28" spans="2:4" ht="12">
      <c r="B28" s="123" t="s">
        <v>376</v>
      </c>
      <c r="C28" s="123">
        <v>6</v>
      </c>
      <c r="D28" s="123">
        <v>7</v>
      </c>
    </row>
    <row r="29" spans="2:4" ht="12">
      <c r="B29" s="123" t="s">
        <v>333</v>
      </c>
      <c r="C29" s="123">
        <v>4</v>
      </c>
      <c r="D29" s="123">
        <v>5</v>
      </c>
    </row>
    <row r="30" spans="2:4" ht="12">
      <c r="B30" s="123" t="s">
        <v>336</v>
      </c>
      <c r="C30" s="123">
        <v>4</v>
      </c>
      <c r="D30" s="123">
        <v>5</v>
      </c>
    </row>
    <row r="31" spans="2:4" ht="12">
      <c r="B31" s="123" t="s">
        <v>339</v>
      </c>
      <c r="C31" s="123">
        <v>3</v>
      </c>
      <c r="D31" s="123">
        <v>5</v>
      </c>
    </row>
    <row r="32" spans="2:4" ht="12">
      <c r="B32" s="123" t="s">
        <v>346</v>
      </c>
      <c r="C32" s="123">
        <v>5</v>
      </c>
      <c r="D32" s="123">
        <v>5</v>
      </c>
    </row>
    <row r="33" spans="2:4" ht="12">
      <c r="B33" s="123" t="s">
        <v>63</v>
      </c>
      <c r="C33" s="123">
        <v>4</v>
      </c>
      <c r="D33" s="123">
        <v>5</v>
      </c>
    </row>
    <row r="34" spans="2:4" ht="12">
      <c r="B34" s="123" t="s">
        <v>318</v>
      </c>
      <c r="C34" s="123">
        <v>4</v>
      </c>
      <c r="D34" s="123">
        <v>4</v>
      </c>
    </row>
    <row r="35" spans="2:4" ht="12">
      <c r="B35" s="123" t="s">
        <v>329</v>
      </c>
      <c r="C35" s="123">
        <v>2</v>
      </c>
      <c r="D35" s="123">
        <v>3</v>
      </c>
    </row>
    <row r="36" spans="2:4" ht="12">
      <c r="B36" s="123" t="s">
        <v>305</v>
      </c>
      <c r="D36" s="123">
        <v>2</v>
      </c>
    </row>
    <row r="37" spans="2:4" ht="12">
      <c r="B37" s="123" t="s">
        <v>343</v>
      </c>
      <c r="C37" s="123">
        <v>1</v>
      </c>
      <c r="D37" s="123">
        <v>2</v>
      </c>
    </row>
    <row r="38" spans="2:4" ht="12">
      <c r="B38" s="123" t="s">
        <v>370</v>
      </c>
      <c r="D38" s="123">
        <v>1</v>
      </c>
    </row>
    <row r="39" ht="12">
      <c r="B39" s="123" t="s">
        <v>353</v>
      </c>
    </row>
    <row r="41" spans="2:4" ht="12">
      <c r="B41" s="123" t="s">
        <v>398</v>
      </c>
      <c r="C41" s="123">
        <v>35</v>
      </c>
      <c r="D41" s="139">
        <v>47</v>
      </c>
    </row>
    <row r="42" spans="2:4" ht="12">
      <c r="B42" s="123" t="s">
        <v>396</v>
      </c>
      <c r="C42" s="123">
        <v>28</v>
      </c>
      <c r="D42" s="139">
        <v>31</v>
      </c>
    </row>
    <row r="43" spans="2:4" ht="12">
      <c r="B43" s="123" t="s">
        <v>409</v>
      </c>
      <c r="D43" s="123">
        <v>1</v>
      </c>
    </row>
    <row r="44" spans="2:3" ht="12">
      <c r="B44" s="123" t="s">
        <v>415</v>
      </c>
      <c r="C44" s="123">
        <v>1</v>
      </c>
    </row>
    <row r="46" ht="12">
      <c r="B46" s="123" t="s">
        <v>2</v>
      </c>
    </row>
    <row r="47" ht="12">
      <c r="B47" s="123" t="s">
        <v>193</v>
      </c>
    </row>
    <row r="48" ht="12">
      <c r="B48" s="123" t="s">
        <v>3</v>
      </c>
    </row>
    <row r="49" ht="12">
      <c r="B49" s="123" t="s">
        <v>284</v>
      </c>
    </row>
    <row r="51" spans="2:4" ht="12">
      <c r="B51" s="123" t="s">
        <v>285</v>
      </c>
      <c r="C51" s="152"/>
      <c r="D51" s="152"/>
    </row>
  </sheetData>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B2:E49"/>
  <sheetViews>
    <sheetView workbookViewId="0" topLeftCell="A1">
      <selection activeCell="A1" sqref="A1"/>
    </sheetView>
  </sheetViews>
  <sheetFormatPr defaultColWidth="9.140625" defaultRowHeight="12.75"/>
  <cols>
    <col min="1" max="1" width="9.140625" style="126" customWidth="1"/>
    <col min="2" max="2" width="17.57421875" style="126" customWidth="1"/>
    <col min="3" max="16384" width="9.140625" style="126" customWidth="1"/>
  </cols>
  <sheetData>
    <row r="1" ht="12"/>
    <row r="2" ht="12">
      <c r="B2" s="123" t="s">
        <v>123</v>
      </c>
    </row>
    <row r="3" ht="12">
      <c r="B3" s="123" t="s">
        <v>124</v>
      </c>
    </row>
    <row r="4" ht="12">
      <c r="B4" s="123" t="s">
        <v>125</v>
      </c>
    </row>
    <row r="5" ht="12"/>
    <row r="6" ht="12">
      <c r="B6" s="127" t="s">
        <v>159</v>
      </c>
    </row>
    <row r="7" ht="12">
      <c r="B7" s="127" t="s">
        <v>160</v>
      </c>
    </row>
    <row r="8" ht="12"/>
    <row r="9" spans="2:4" ht="12">
      <c r="B9" s="128"/>
      <c r="C9" s="133" t="s">
        <v>147</v>
      </c>
      <c r="D9" s="133" t="s">
        <v>148</v>
      </c>
    </row>
    <row r="10" spans="2:5" ht="12">
      <c r="B10" s="129" t="s">
        <v>70</v>
      </c>
      <c r="C10" s="130">
        <v>25.8</v>
      </c>
      <c r="D10" s="131">
        <v>74.2</v>
      </c>
      <c r="E10" s="132"/>
    </row>
    <row r="11" spans="2:5" ht="12">
      <c r="B11" s="129"/>
      <c r="C11" s="130"/>
      <c r="D11" s="131"/>
      <c r="E11" s="132"/>
    </row>
    <row r="12" spans="2:5" ht="12">
      <c r="B12" s="129" t="s">
        <v>314</v>
      </c>
      <c r="C12" s="130">
        <v>16.1</v>
      </c>
      <c r="D12" s="131">
        <v>83.9</v>
      </c>
      <c r="E12" s="132"/>
    </row>
    <row r="13" spans="2:5" ht="12">
      <c r="B13" s="129" t="s">
        <v>384</v>
      </c>
      <c r="C13" s="130">
        <v>16.4</v>
      </c>
      <c r="D13" s="131">
        <v>83.6</v>
      </c>
      <c r="E13" s="132"/>
    </row>
    <row r="14" spans="2:5" ht="12">
      <c r="B14" s="129" t="s">
        <v>361</v>
      </c>
      <c r="C14" s="130">
        <v>18.3</v>
      </c>
      <c r="D14" s="131">
        <v>81.7</v>
      </c>
      <c r="E14" s="132"/>
    </row>
    <row r="15" spans="2:5" ht="24">
      <c r="B15" s="129" t="s">
        <v>307</v>
      </c>
      <c r="C15" s="130">
        <v>24.9</v>
      </c>
      <c r="D15" s="131">
        <v>75.1</v>
      </c>
      <c r="E15" s="132"/>
    </row>
    <row r="16" spans="2:5" ht="12">
      <c r="B16" s="129" t="s">
        <v>348</v>
      </c>
      <c r="C16" s="130">
        <v>24.9</v>
      </c>
      <c r="D16" s="131">
        <v>75.1</v>
      </c>
      <c r="E16" s="132"/>
    </row>
    <row r="17" spans="2:5" ht="12">
      <c r="B17" s="129" t="s">
        <v>299</v>
      </c>
      <c r="C17" s="130">
        <v>27.8</v>
      </c>
      <c r="D17" s="131">
        <v>72.2</v>
      </c>
      <c r="E17" s="132"/>
    </row>
    <row r="18" spans="2:5" ht="12">
      <c r="B18" s="129" t="s">
        <v>310</v>
      </c>
      <c r="C18" s="130">
        <v>27.8</v>
      </c>
      <c r="D18" s="131">
        <v>72.2</v>
      </c>
      <c r="E18" s="132"/>
    </row>
    <row r="19" spans="2:5" ht="12">
      <c r="B19" s="129" t="s">
        <v>324</v>
      </c>
      <c r="C19" s="130">
        <v>27.8</v>
      </c>
      <c r="D19" s="131">
        <v>72.2</v>
      </c>
      <c r="E19" s="132"/>
    </row>
    <row r="20" spans="2:5" ht="12">
      <c r="B20" s="129" t="s">
        <v>333</v>
      </c>
      <c r="C20" s="130">
        <v>29.1</v>
      </c>
      <c r="D20" s="131">
        <v>70.9</v>
      </c>
      <c r="E20" s="132"/>
    </row>
    <row r="21" spans="2:5" ht="12">
      <c r="B21" s="129" t="s">
        <v>372</v>
      </c>
      <c r="C21" s="130">
        <v>32</v>
      </c>
      <c r="D21" s="131">
        <v>68</v>
      </c>
      <c r="E21" s="132"/>
    </row>
    <row r="22" spans="2:5" ht="12">
      <c r="B22" s="129" t="s">
        <v>328</v>
      </c>
      <c r="C22" s="130">
        <v>33.3</v>
      </c>
      <c r="D22" s="131">
        <v>66.7</v>
      </c>
      <c r="E22" s="132"/>
    </row>
    <row r="23" spans="2:5" ht="12">
      <c r="B23" s="129" t="s">
        <v>336</v>
      </c>
      <c r="C23" s="130">
        <v>33.7</v>
      </c>
      <c r="D23" s="131">
        <v>66.3</v>
      </c>
      <c r="E23" s="132"/>
    </row>
    <row r="24" spans="2:5" ht="12">
      <c r="B24" s="129" t="s">
        <v>331</v>
      </c>
      <c r="C24" s="130">
        <v>37.2</v>
      </c>
      <c r="D24" s="131">
        <v>62.8</v>
      </c>
      <c r="E24" s="132"/>
    </row>
    <row r="25" spans="2:5" ht="12">
      <c r="B25" s="129" t="s">
        <v>364</v>
      </c>
      <c r="C25" s="130">
        <v>37.2</v>
      </c>
      <c r="D25" s="131">
        <v>62.8</v>
      </c>
      <c r="E25" s="132"/>
    </row>
    <row r="26" spans="2:5" ht="12">
      <c r="B26" s="129" t="s">
        <v>318</v>
      </c>
      <c r="C26" s="130">
        <v>41.3</v>
      </c>
      <c r="D26" s="131">
        <v>58.7</v>
      </c>
      <c r="E26" s="132"/>
    </row>
    <row r="27" spans="2:5" ht="12">
      <c r="B27" s="129" t="s">
        <v>376</v>
      </c>
      <c r="C27" s="130">
        <v>41.3</v>
      </c>
      <c r="D27" s="131">
        <v>58.7</v>
      </c>
      <c r="E27" s="132"/>
    </row>
    <row r="28" spans="2:5" ht="12">
      <c r="B28" s="129" t="s">
        <v>368</v>
      </c>
      <c r="C28" s="130">
        <v>44.6</v>
      </c>
      <c r="D28" s="131">
        <v>55.4</v>
      </c>
      <c r="E28" s="132"/>
    </row>
    <row r="29" spans="2:5" ht="12">
      <c r="B29" s="129" t="s">
        <v>80</v>
      </c>
      <c r="C29" s="130">
        <v>45.1</v>
      </c>
      <c r="D29" s="131">
        <v>54.9</v>
      </c>
      <c r="E29" s="132"/>
    </row>
    <row r="30" spans="2:5" ht="12">
      <c r="B30" s="129" t="s">
        <v>302</v>
      </c>
      <c r="C30" s="130">
        <v>47.2</v>
      </c>
      <c r="D30" s="131">
        <v>52.8</v>
      </c>
      <c r="E30" s="132"/>
    </row>
    <row r="31" spans="2:5" ht="12">
      <c r="B31" s="129" t="s">
        <v>343</v>
      </c>
      <c r="C31" s="130">
        <v>47.3</v>
      </c>
      <c r="D31" s="131">
        <v>52.7</v>
      </c>
      <c r="E31" s="132"/>
    </row>
    <row r="32" spans="2:5" ht="12">
      <c r="B32" s="129" t="s">
        <v>339</v>
      </c>
      <c r="C32" s="130">
        <v>54.3</v>
      </c>
      <c r="D32" s="131">
        <v>45.7</v>
      </c>
      <c r="E32" s="132"/>
    </row>
    <row r="33" spans="2:5" ht="12">
      <c r="B33" s="129" t="s">
        <v>82</v>
      </c>
      <c r="C33" s="130"/>
      <c r="D33" s="131"/>
      <c r="E33" s="132"/>
    </row>
    <row r="34" spans="2:5" ht="12">
      <c r="B34" s="129" t="s">
        <v>83</v>
      </c>
      <c r="C34" s="130"/>
      <c r="D34" s="131"/>
      <c r="E34" s="132"/>
    </row>
    <row r="35" spans="2:5" ht="12">
      <c r="B35" s="129" t="s">
        <v>345</v>
      </c>
      <c r="C35" s="130"/>
      <c r="D35" s="131"/>
      <c r="E35" s="132"/>
    </row>
    <row r="36" spans="2:5" ht="12">
      <c r="B36" s="129" t="s">
        <v>355</v>
      </c>
      <c r="C36" s="130"/>
      <c r="D36" s="131"/>
      <c r="E36" s="132"/>
    </row>
    <row r="37" spans="2:5" ht="12">
      <c r="B37" s="129" t="s">
        <v>380</v>
      </c>
      <c r="C37" s="130"/>
      <c r="D37" s="131"/>
      <c r="E37" s="132"/>
    </row>
    <row r="38" spans="2:5" ht="12">
      <c r="B38" s="129" t="s">
        <v>390</v>
      </c>
      <c r="C38" s="130"/>
      <c r="D38" s="131"/>
      <c r="E38" s="132"/>
    </row>
    <row r="39" spans="2:5" ht="12">
      <c r="B39" s="129"/>
      <c r="C39" s="130"/>
      <c r="D39" s="131"/>
      <c r="E39" s="132"/>
    </row>
    <row r="40" spans="2:5" ht="12">
      <c r="B40" s="129" t="s">
        <v>410</v>
      </c>
      <c r="C40" s="130">
        <v>34.2</v>
      </c>
      <c r="D40" s="131">
        <v>65.8</v>
      </c>
      <c r="E40" s="132"/>
    </row>
    <row r="41" spans="2:5" ht="12">
      <c r="B41" s="129" t="s">
        <v>395</v>
      </c>
      <c r="C41" s="130">
        <v>36</v>
      </c>
      <c r="D41" s="131">
        <v>64</v>
      </c>
      <c r="E41" s="132"/>
    </row>
    <row r="42" spans="2:5" ht="12">
      <c r="B42" s="129" t="s">
        <v>405</v>
      </c>
      <c r="C42" s="130">
        <v>45.6</v>
      </c>
      <c r="D42" s="131">
        <v>54.4</v>
      </c>
      <c r="E42" s="132"/>
    </row>
    <row r="43" spans="4:5" ht="12">
      <c r="D43" s="129"/>
      <c r="E43" s="132"/>
    </row>
    <row r="44" spans="2:5" ht="12">
      <c r="B44" s="126" t="s">
        <v>149</v>
      </c>
      <c r="D44" s="129"/>
      <c r="E44" s="132"/>
    </row>
    <row r="45" spans="2:5" ht="12">
      <c r="B45" s="126" t="s">
        <v>81</v>
      </c>
      <c r="D45" s="129"/>
      <c r="E45" s="132"/>
    </row>
    <row r="46" ht="12">
      <c r="B46" s="126" t="s">
        <v>161</v>
      </c>
    </row>
    <row r="47" ht="12">
      <c r="B47" s="126" t="s">
        <v>162</v>
      </c>
    </row>
    <row r="48" ht="12">
      <c r="B48" s="126" t="s">
        <v>75</v>
      </c>
    </row>
    <row r="49" ht="12">
      <c r="B49" s="9" t="s">
        <v>110</v>
      </c>
    </row>
  </sheetData>
  <printOptions/>
  <pageMargins left="0.75" right="0.75" top="1" bottom="1" header="0.5" footer="0.5"/>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codeName="Sheet46"/>
  <dimension ref="B2:C47"/>
  <sheetViews>
    <sheetView workbookViewId="0" topLeftCell="A1">
      <selection activeCell="A1" sqref="A1"/>
    </sheetView>
  </sheetViews>
  <sheetFormatPr defaultColWidth="9.140625" defaultRowHeight="12.75"/>
  <cols>
    <col min="1" max="1" width="9.140625" style="123" customWidth="1"/>
    <col min="2" max="2" width="17.140625" style="123" customWidth="1"/>
    <col min="3" max="3" width="7.7109375" style="123" customWidth="1"/>
    <col min="4" max="16384" width="9.140625" style="123" customWidth="1"/>
  </cols>
  <sheetData>
    <row r="1" ht="12"/>
    <row r="2" ht="12">
      <c r="B2" s="123" t="s">
        <v>123</v>
      </c>
    </row>
    <row r="3" ht="12">
      <c r="B3" s="123" t="s">
        <v>124</v>
      </c>
    </row>
    <row r="4" ht="12">
      <c r="B4" s="123" t="s">
        <v>129</v>
      </c>
    </row>
    <row r="5" ht="12"/>
    <row r="6" ht="12">
      <c r="B6" s="123" t="s">
        <v>4</v>
      </c>
    </row>
    <row r="7" ht="12">
      <c r="B7" s="123" t="s">
        <v>5</v>
      </c>
    </row>
    <row r="8" ht="12"/>
    <row r="9" ht="12">
      <c r="C9" s="123">
        <v>2006</v>
      </c>
    </row>
    <row r="10" spans="2:3" ht="12">
      <c r="B10" s="123" t="s">
        <v>66</v>
      </c>
      <c r="C10" s="123">
        <v>51</v>
      </c>
    </row>
    <row r="11" ht="12"/>
    <row r="12" spans="2:3" ht="12">
      <c r="B12" s="123" t="s">
        <v>361</v>
      </c>
      <c r="C12" s="123">
        <v>83</v>
      </c>
    </row>
    <row r="13" spans="2:3" ht="12">
      <c r="B13" s="123" t="s">
        <v>318</v>
      </c>
      <c r="C13" s="123">
        <v>79</v>
      </c>
    </row>
    <row r="14" spans="2:3" ht="12">
      <c r="B14" s="123" t="s">
        <v>349</v>
      </c>
      <c r="C14" s="123">
        <v>75</v>
      </c>
    </row>
    <row r="15" spans="2:3" ht="12">
      <c r="B15" s="123" t="s">
        <v>385</v>
      </c>
      <c r="C15" s="123">
        <v>74</v>
      </c>
    </row>
    <row r="16" spans="2:3" ht="12">
      <c r="B16" s="123" t="s">
        <v>392</v>
      </c>
      <c r="C16" s="123">
        <v>71</v>
      </c>
    </row>
    <row r="17" spans="2:3" ht="12">
      <c r="B17" s="123" t="s">
        <v>62</v>
      </c>
      <c r="C17" s="123">
        <v>65</v>
      </c>
    </row>
    <row r="18" spans="2:3" ht="12">
      <c r="B18" s="123" t="s">
        <v>372</v>
      </c>
      <c r="C18" s="123">
        <v>65</v>
      </c>
    </row>
    <row r="19" spans="2:3" ht="12">
      <c r="B19" s="123" t="s">
        <v>311</v>
      </c>
      <c r="C19" s="123">
        <v>63</v>
      </c>
    </row>
    <row r="20" spans="2:3" ht="12">
      <c r="B20" s="123" t="s">
        <v>381</v>
      </c>
      <c r="C20" s="123">
        <v>61</v>
      </c>
    </row>
    <row r="21" spans="2:3" ht="12">
      <c r="B21" s="123" t="s">
        <v>63</v>
      </c>
      <c r="C21" s="123">
        <v>60</v>
      </c>
    </row>
    <row r="22" spans="2:3" ht="12">
      <c r="B22" s="123" t="s">
        <v>333</v>
      </c>
      <c r="C22" s="123">
        <v>58</v>
      </c>
    </row>
    <row r="23" spans="2:3" ht="12">
      <c r="B23" s="123" t="s">
        <v>331</v>
      </c>
      <c r="C23" s="123">
        <v>55</v>
      </c>
    </row>
    <row r="24" spans="2:3" ht="12">
      <c r="B24" s="123" t="s">
        <v>356</v>
      </c>
      <c r="C24" s="123">
        <v>53</v>
      </c>
    </row>
    <row r="25" spans="2:3" ht="12">
      <c r="B25" s="123" t="s">
        <v>325</v>
      </c>
      <c r="C25" s="123">
        <v>50</v>
      </c>
    </row>
    <row r="26" spans="2:3" ht="12">
      <c r="B26" s="123" t="s">
        <v>346</v>
      </c>
      <c r="C26" s="123">
        <v>50</v>
      </c>
    </row>
    <row r="27" spans="2:3" ht="12">
      <c r="B27" s="123" t="s">
        <v>300</v>
      </c>
      <c r="C27" s="123">
        <v>47</v>
      </c>
    </row>
    <row r="28" spans="2:3" ht="12">
      <c r="B28" s="123" t="s">
        <v>315</v>
      </c>
      <c r="C28" s="123">
        <v>47</v>
      </c>
    </row>
    <row r="29" spans="2:3" ht="12">
      <c r="B29" s="123" t="s">
        <v>343</v>
      </c>
      <c r="C29" s="123">
        <v>40</v>
      </c>
    </row>
    <row r="30" spans="2:3" ht="12">
      <c r="B30" s="123" t="s">
        <v>336</v>
      </c>
      <c r="C30" s="123">
        <v>35</v>
      </c>
    </row>
    <row r="31" spans="2:3" ht="12">
      <c r="B31" s="123" t="s">
        <v>307</v>
      </c>
      <c r="C31" s="123">
        <v>30</v>
      </c>
    </row>
    <row r="32" spans="2:3" ht="12">
      <c r="B32" s="123" t="s">
        <v>329</v>
      </c>
      <c r="C32" s="123">
        <v>30</v>
      </c>
    </row>
    <row r="33" spans="2:3" ht="12">
      <c r="B33" s="123" t="s">
        <v>65</v>
      </c>
      <c r="C33" s="123">
        <v>25</v>
      </c>
    </row>
    <row r="34" spans="2:3" ht="12">
      <c r="B34" s="123" t="s">
        <v>364</v>
      </c>
      <c r="C34" s="123">
        <v>20</v>
      </c>
    </row>
    <row r="35" spans="2:3" ht="12">
      <c r="B35" s="123" t="s">
        <v>376</v>
      </c>
      <c r="C35" s="123">
        <v>20</v>
      </c>
    </row>
    <row r="36" spans="2:3" ht="12">
      <c r="B36" s="123" t="s">
        <v>339</v>
      </c>
      <c r="C36" s="123">
        <v>10</v>
      </c>
    </row>
    <row r="37" ht="12">
      <c r="B37" s="123" t="s">
        <v>305</v>
      </c>
    </row>
    <row r="38" ht="12">
      <c r="B38" s="123" t="s">
        <v>370</v>
      </c>
    </row>
    <row r="40" spans="2:3" ht="12">
      <c r="B40" s="123" t="s">
        <v>398</v>
      </c>
      <c r="C40" s="123">
        <v>72</v>
      </c>
    </row>
    <row r="41" spans="2:3" ht="12">
      <c r="B41" s="123" t="s">
        <v>396</v>
      </c>
      <c r="C41" s="123">
        <v>47</v>
      </c>
    </row>
    <row r="42" spans="2:3" ht="12">
      <c r="B42" s="123" t="s">
        <v>403</v>
      </c>
      <c r="C42" s="123">
        <v>11</v>
      </c>
    </row>
    <row r="44" ht="12">
      <c r="B44" s="123" t="s">
        <v>277</v>
      </c>
    </row>
    <row r="45" ht="12">
      <c r="B45" s="123" t="s">
        <v>6</v>
      </c>
    </row>
    <row r="47" ht="12">
      <c r="B47" s="123" t="s">
        <v>119</v>
      </c>
    </row>
  </sheetData>
  <printOptions/>
  <pageMargins left="0.75" right="0.75" top="1" bottom="1" header="0.5" footer="0.5"/>
  <pageSetup orientation="portrait" paperSize="9" r:id="rId2"/>
  <drawing r:id="rId1"/>
</worksheet>
</file>

<file path=xl/worksheets/sheet31.xml><?xml version="1.0" encoding="utf-8"?>
<worksheet xmlns="http://schemas.openxmlformats.org/spreadsheetml/2006/main" xmlns:r="http://schemas.openxmlformats.org/officeDocument/2006/relationships">
  <sheetPr codeName="Sheet30"/>
  <dimension ref="A1:I48"/>
  <sheetViews>
    <sheetView showGridLines="0" workbookViewId="0" topLeftCell="A1">
      <selection activeCell="A1" sqref="A1"/>
    </sheetView>
  </sheetViews>
  <sheetFormatPr defaultColWidth="9.140625" defaultRowHeight="12.75"/>
  <cols>
    <col min="1" max="1" width="1.7109375" style="9" customWidth="1"/>
    <col min="2" max="2" width="17.140625" style="9" customWidth="1"/>
    <col min="3" max="3" width="6.421875" style="9" customWidth="1"/>
    <col min="4" max="5" width="9.7109375" style="9" customWidth="1"/>
    <col min="6" max="6" width="2.8515625" style="9" customWidth="1"/>
    <col min="7" max="7" width="12.421875" style="9" customWidth="1"/>
    <col min="8" max="8" width="17.421875" style="9" customWidth="1"/>
    <col min="9" max="9" width="17.7109375" style="9" customWidth="1"/>
    <col min="10" max="16384" width="9.140625" style="9" customWidth="1"/>
  </cols>
  <sheetData>
    <row r="1" spans="1:9" ht="12">
      <c r="A1" s="209"/>
      <c r="B1" s="209"/>
      <c r="C1" s="209"/>
      <c r="D1" s="209"/>
      <c r="E1" s="209"/>
      <c r="F1" s="209"/>
      <c r="G1" s="209"/>
      <c r="H1" s="209"/>
      <c r="I1" s="209"/>
    </row>
    <row r="2" ht="12">
      <c r="B2" s="123" t="s">
        <v>123</v>
      </c>
    </row>
    <row r="3" spans="1:7" ht="12">
      <c r="A3" s="13"/>
      <c r="B3" s="123" t="s">
        <v>124</v>
      </c>
      <c r="G3" s="13"/>
    </row>
    <row r="4" ht="12">
      <c r="B4" s="123" t="s">
        <v>129</v>
      </c>
    </row>
    <row r="5" ht="12">
      <c r="B5" s="13"/>
    </row>
    <row r="6" ht="12">
      <c r="B6" s="9" t="s">
        <v>7</v>
      </c>
    </row>
    <row r="7" ht="12">
      <c r="B7" s="9" t="s">
        <v>264</v>
      </c>
    </row>
    <row r="9" spans="3:9" ht="27.75" customHeight="1">
      <c r="C9" s="219" t="s">
        <v>8</v>
      </c>
      <c r="D9" s="219"/>
      <c r="E9" s="219"/>
      <c r="F9" s="34"/>
      <c r="G9" s="219" t="s">
        <v>12</v>
      </c>
      <c r="H9" s="219"/>
      <c r="I9" s="219"/>
    </row>
    <row r="10" spans="3:9" ht="30" customHeight="1">
      <c r="C10" s="18" t="s">
        <v>84</v>
      </c>
      <c r="D10" s="18" t="s">
        <v>148</v>
      </c>
      <c r="E10" s="18" t="s">
        <v>147</v>
      </c>
      <c r="F10" s="18"/>
      <c r="G10" s="18" t="s">
        <v>9</v>
      </c>
      <c r="H10" s="18" t="s">
        <v>10</v>
      </c>
      <c r="I10" s="18" t="s">
        <v>11</v>
      </c>
    </row>
    <row r="11" spans="1:9" s="7" customFormat="1" ht="12">
      <c r="A11" s="50"/>
      <c r="B11" s="92" t="s">
        <v>85</v>
      </c>
      <c r="C11" s="121">
        <v>24</v>
      </c>
      <c r="D11" s="121">
        <v>27</v>
      </c>
      <c r="E11" s="121">
        <v>21</v>
      </c>
      <c r="F11" s="121"/>
      <c r="G11" s="121">
        <v>21.3</v>
      </c>
      <c r="H11" s="121">
        <v>13.3</v>
      </c>
      <c r="I11" s="121">
        <v>8.8</v>
      </c>
    </row>
    <row r="12" spans="1:9" s="7" customFormat="1" ht="12">
      <c r="A12" s="23"/>
      <c r="B12" s="69" t="s">
        <v>426</v>
      </c>
      <c r="C12" s="122">
        <v>27</v>
      </c>
      <c r="D12" s="122">
        <v>30</v>
      </c>
      <c r="E12" s="122">
        <v>24</v>
      </c>
      <c r="F12" s="122"/>
      <c r="G12" s="122">
        <v>23.9</v>
      </c>
      <c r="H12" s="122">
        <v>14.8</v>
      </c>
      <c r="I12" s="122">
        <v>9.8</v>
      </c>
    </row>
    <row r="13" spans="2:9" s="7" customFormat="1" ht="12">
      <c r="B13" s="68" t="s">
        <v>300</v>
      </c>
      <c r="C13" s="70">
        <v>30</v>
      </c>
      <c r="D13" s="70">
        <v>33</v>
      </c>
      <c r="E13" s="70">
        <v>28</v>
      </c>
      <c r="F13" s="70"/>
      <c r="G13" s="70">
        <v>25.6</v>
      </c>
      <c r="H13" s="70">
        <v>7.7</v>
      </c>
      <c r="I13" s="70">
        <v>7.4</v>
      </c>
    </row>
    <row r="14" spans="2:9" s="7" customFormat="1" ht="12">
      <c r="B14" s="68" t="s">
        <v>302</v>
      </c>
      <c r="C14" s="70">
        <v>8</v>
      </c>
      <c r="D14" s="70">
        <v>9</v>
      </c>
      <c r="E14" s="70">
        <v>8</v>
      </c>
      <c r="F14" s="70"/>
      <c r="G14" s="70">
        <v>5.7</v>
      </c>
      <c r="H14" s="70">
        <v>3.7</v>
      </c>
      <c r="I14" s="70">
        <v>2.4</v>
      </c>
    </row>
    <row r="15" spans="2:9" s="7" customFormat="1" ht="12">
      <c r="B15" s="68" t="s">
        <v>307</v>
      </c>
      <c r="C15" s="70">
        <v>17</v>
      </c>
      <c r="D15" s="70">
        <v>18</v>
      </c>
      <c r="E15" s="70">
        <v>16</v>
      </c>
      <c r="F15" s="70"/>
      <c r="G15" s="70">
        <v>16.1</v>
      </c>
      <c r="H15" s="70">
        <v>7.5</v>
      </c>
      <c r="I15" s="70">
        <v>3</v>
      </c>
    </row>
    <row r="16" spans="2:9" s="7" customFormat="1" ht="12">
      <c r="B16" s="68" t="s">
        <v>311</v>
      </c>
      <c r="C16" s="70">
        <v>43</v>
      </c>
      <c r="D16" s="70">
        <v>50</v>
      </c>
      <c r="E16" s="70">
        <v>36</v>
      </c>
      <c r="F16" s="70"/>
      <c r="G16" s="70">
        <v>39.3</v>
      </c>
      <c r="H16" s="70">
        <v>20</v>
      </c>
      <c r="I16" s="70">
        <v>16.9</v>
      </c>
    </row>
    <row r="17" spans="2:9" s="7" customFormat="1" ht="12">
      <c r="B17" s="68" t="s">
        <v>315</v>
      </c>
      <c r="C17" s="70">
        <v>32</v>
      </c>
      <c r="D17" s="70">
        <v>36</v>
      </c>
      <c r="E17" s="70">
        <v>29</v>
      </c>
      <c r="F17" s="70"/>
      <c r="G17" s="70">
        <v>27.8</v>
      </c>
      <c r="H17" s="70">
        <v>17.5</v>
      </c>
      <c r="I17" s="70">
        <v>9.4</v>
      </c>
    </row>
    <row r="18" spans="2:9" s="7" customFormat="1" ht="12">
      <c r="B18" s="68" t="s">
        <v>318</v>
      </c>
      <c r="C18" s="70">
        <v>29</v>
      </c>
      <c r="D18" s="70">
        <v>30</v>
      </c>
      <c r="E18" s="70">
        <v>28</v>
      </c>
      <c r="F18" s="70"/>
      <c r="G18" s="70">
        <v>26.6</v>
      </c>
      <c r="H18" s="70">
        <v>17.3</v>
      </c>
      <c r="I18" s="70">
        <v>17.1</v>
      </c>
    </row>
    <row r="19" spans="2:9" s="7" customFormat="1" ht="12">
      <c r="B19" s="68" t="s">
        <v>325</v>
      </c>
      <c r="C19" s="70">
        <v>26</v>
      </c>
      <c r="D19" s="70">
        <v>27</v>
      </c>
      <c r="E19" s="70">
        <v>24</v>
      </c>
      <c r="F19" s="70"/>
      <c r="G19" s="70">
        <v>21.3</v>
      </c>
      <c r="H19" s="70">
        <v>19</v>
      </c>
      <c r="I19" s="70">
        <v>14.3</v>
      </c>
    </row>
    <row r="20" spans="2:9" s="7" customFormat="1" ht="12">
      <c r="B20" s="68" t="s">
        <v>329</v>
      </c>
      <c r="C20" s="70">
        <v>9</v>
      </c>
      <c r="D20" s="70">
        <v>10</v>
      </c>
      <c r="E20" s="70">
        <v>7</v>
      </c>
      <c r="F20" s="70"/>
      <c r="G20" s="70">
        <v>5.5</v>
      </c>
      <c r="H20" s="70">
        <v>0.9</v>
      </c>
      <c r="I20" s="70">
        <v>2.1</v>
      </c>
    </row>
    <row r="21" spans="2:9" s="7" customFormat="1" ht="12">
      <c r="B21" s="68" t="s">
        <v>331</v>
      </c>
      <c r="C21" s="70">
        <v>25</v>
      </c>
      <c r="D21" s="70">
        <v>28</v>
      </c>
      <c r="E21" s="70">
        <v>22</v>
      </c>
      <c r="F21" s="70"/>
      <c r="G21" s="70">
        <v>23.7</v>
      </c>
      <c r="H21" s="70">
        <v>13.6</v>
      </c>
      <c r="I21" s="70">
        <v>7</v>
      </c>
    </row>
    <row r="22" spans="2:9" s="7" customFormat="1" ht="12">
      <c r="B22" s="68" t="s">
        <v>62</v>
      </c>
      <c r="C22" s="70">
        <v>26</v>
      </c>
      <c r="D22" s="70">
        <v>28</v>
      </c>
      <c r="E22" s="70">
        <v>24</v>
      </c>
      <c r="F22" s="70"/>
      <c r="G22" s="70">
        <v>24.4</v>
      </c>
      <c r="H22" s="70">
        <v>14.3</v>
      </c>
      <c r="I22" s="70">
        <v>11.8</v>
      </c>
    </row>
    <row r="23" spans="2:9" s="7" customFormat="1" ht="12">
      <c r="B23" s="68" t="s">
        <v>333</v>
      </c>
      <c r="C23" s="70">
        <v>16</v>
      </c>
      <c r="D23" s="70">
        <v>19</v>
      </c>
      <c r="E23" s="70">
        <v>13</v>
      </c>
      <c r="F23" s="70"/>
      <c r="G23" s="70">
        <v>14.8</v>
      </c>
      <c r="H23" s="70">
        <v>10.7</v>
      </c>
      <c r="I23" s="70">
        <v>5</v>
      </c>
    </row>
    <row r="24" spans="2:9" s="7" customFormat="1" ht="12">
      <c r="B24" s="68" t="s">
        <v>336</v>
      </c>
      <c r="C24" s="70">
        <v>13</v>
      </c>
      <c r="D24" s="70">
        <v>13</v>
      </c>
      <c r="E24" s="70">
        <v>12</v>
      </c>
      <c r="F24" s="70"/>
      <c r="G24" s="70">
        <v>12</v>
      </c>
      <c r="H24" s="70">
        <v>7.7</v>
      </c>
      <c r="I24" s="70">
        <v>3.4</v>
      </c>
    </row>
    <row r="25" spans="2:9" s="7" customFormat="1" ht="12">
      <c r="B25" s="68" t="s">
        <v>339</v>
      </c>
      <c r="C25" s="70">
        <v>25</v>
      </c>
      <c r="D25" s="70">
        <v>25</v>
      </c>
      <c r="E25" s="70">
        <v>25</v>
      </c>
      <c r="F25" s="70"/>
      <c r="G25" s="70">
        <v>22.6</v>
      </c>
      <c r="H25" s="70">
        <v>7.7</v>
      </c>
      <c r="I25" s="70">
        <v>6.1</v>
      </c>
    </row>
    <row r="26" spans="2:9" s="7" customFormat="1" ht="12">
      <c r="B26" s="68" t="s">
        <v>343</v>
      </c>
      <c r="C26" s="70">
        <v>13</v>
      </c>
      <c r="D26" s="70">
        <v>12</v>
      </c>
      <c r="E26" s="70">
        <v>13</v>
      </c>
      <c r="F26" s="70"/>
      <c r="G26" s="70">
        <v>12.6</v>
      </c>
      <c r="H26" s="70">
        <v>6.7</v>
      </c>
      <c r="I26" s="70">
        <v>6.1</v>
      </c>
    </row>
    <row r="27" spans="2:9" s="7" customFormat="1" ht="12">
      <c r="B27" s="68" t="s">
        <v>65</v>
      </c>
      <c r="C27" s="70">
        <v>46</v>
      </c>
      <c r="D27" s="70">
        <v>57</v>
      </c>
      <c r="E27" s="70">
        <v>35</v>
      </c>
      <c r="F27" s="70"/>
      <c r="G27" s="70">
        <v>36.3</v>
      </c>
      <c r="H27" s="70">
        <v>34.6</v>
      </c>
      <c r="I27" s="70">
        <v>17.3</v>
      </c>
    </row>
    <row r="28" spans="2:9" s="7" customFormat="1" ht="12">
      <c r="B28" s="68" t="s">
        <v>346</v>
      </c>
      <c r="C28" s="70">
        <v>17</v>
      </c>
      <c r="D28" s="70">
        <v>18</v>
      </c>
      <c r="E28" s="70">
        <v>16</v>
      </c>
      <c r="F28" s="70"/>
      <c r="G28" s="70">
        <v>13.6</v>
      </c>
      <c r="H28" s="70">
        <v>11.4</v>
      </c>
      <c r="I28" s="70">
        <v>5.3</v>
      </c>
    </row>
    <row r="29" spans="2:9" s="7" customFormat="1" ht="12">
      <c r="B29" s="68" t="s">
        <v>349</v>
      </c>
      <c r="C29" s="70" t="s">
        <v>64</v>
      </c>
      <c r="D29" s="70" t="s">
        <v>64</v>
      </c>
      <c r="E29" s="70" t="s">
        <v>64</v>
      </c>
      <c r="F29" s="70"/>
      <c r="G29" s="70" t="s">
        <v>64</v>
      </c>
      <c r="H29" s="70" t="s">
        <v>64</v>
      </c>
      <c r="I29" s="70" t="s">
        <v>64</v>
      </c>
    </row>
    <row r="30" spans="2:9" s="7" customFormat="1" ht="12">
      <c r="B30" s="68" t="s">
        <v>356</v>
      </c>
      <c r="C30" s="70">
        <v>52</v>
      </c>
      <c r="D30" s="70">
        <v>61</v>
      </c>
      <c r="E30" s="70">
        <v>42</v>
      </c>
      <c r="F30" s="70"/>
      <c r="G30" s="70">
        <v>46</v>
      </c>
      <c r="H30" s="70">
        <v>27.3</v>
      </c>
      <c r="I30" s="70">
        <v>29.7</v>
      </c>
    </row>
    <row r="31" spans="2:9" s="7" customFormat="1" ht="12">
      <c r="B31" s="68" t="s">
        <v>361</v>
      </c>
      <c r="C31" s="70">
        <v>33</v>
      </c>
      <c r="D31" s="70">
        <v>39</v>
      </c>
      <c r="E31" s="70">
        <v>27</v>
      </c>
      <c r="F31" s="70"/>
      <c r="G31" s="70">
        <v>28.9</v>
      </c>
      <c r="H31" s="70">
        <v>22.2</v>
      </c>
      <c r="I31" s="70">
        <v>12.1</v>
      </c>
    </row>
    <row r="32" spans="2:9" s="7" customFormat="1" ht="12">
      <c r="B32" s="68" t="s">
        <v>367</v>
      </c>
      <c r="C32" s="70">
        <v>13</v>
      </c>
      <c r="D32" s="70">
        <v>13</v>
      </c>
      <c r="E32" s="70">
        <v>12</v>
      </c>
      <c r="F32" s="70"/>
      <c r="G32" s="70">
        <v>10.7</v>
      </c>
      <c r="H32" s="70">
        <v>5.7</v>
      </c>
      <c r="I32" s="70">
        <v>2.6</v>
      </c>
    </row>
    <row r="33" spans="2:9" s="7" customFormat="1" ht="12">
      <c r="B33" s="68" t="s">
        <v>63</v>
      </c>
      <c r="C33" s="70">
        <v>17</v>
      </c>
      <c r="D33" s="70">
        <v>19</v>
      </c>
      <c r="E33" s="70">
        <v>14</v>
      </c>
      <c r="F33" s="70"/>
      <c r="G33" s="70">
        <v>14</v>
      </c>
      <c r="H33" s="70">
        <v>10.7</v>
      </c>
      <c r="I33" s="70">
        <v>11.5</v>
      </c>
    </row>
    <row r="34" spans="2:9" s="7" customFormat="1" ht="12">
      <c r="B34" s="68" t="s">
        <v>368</v>
      </c>
      <c r="C34" s="70">
        <v>3</v>
      </c>
      <c r="D34" s="70">
        <v>3</v>
      </c>
      <c r="E34" s="70">
        <v>3</v>
      </c>
      <c r="F34" s="70"/>
      <c r="G34" s="70">
        <v>2.6</v>
      </c>
      <c r="H34" s="70">
        <v>1</v>
      </c>
      <c r="I34" s="70">
        <v>0.6</v>
      </c>
    </row>
    <row r="35" spans="2:9" s="7" customFormat="1" ht="12">
      <c r="B35" s="68" t="s">
        <v>372</v>
      </c>
      <c r="C35" s="70">
        <v>30</v>
      </c>
      <c r="D35" s="70">
        <v>33</v>
      </c>
      <c r="E35" s="70">
        <v>28</v>
      </c>
      <c r="F35" s="70"/>
      <c r="G35" s="70">
        <v>28</v>
      </c>
      <c r="H35" s="70">
        <v>17.3</v>
      </c>
      <c r="I35" s="70">
        <v>6.3</v>
      </c>
    </row>
    <row r="36" spans="2:9" s="7" customFormat="1" ht="12">
      <c r="B36" s="68" t="s">
        <v>376</v>
      </c>
      <c r="C36" s="70">
        <v>32</v>
      </c>
      <c r="D36" s="70">
        <v>35</v>
      </c>
      <c r="E36" s="70">
        <v>29</v>
      </c>
      <c r="F36" s="70"/>
      <c r="G36" s="70">
        <v>27.2</v>
      </c>
      <c r="H36" s="70">
        <v>16.6</v>
      </c>
      <c r="I36" s="70">
        <v>7.2</v>
      </c>
    </row>
    <row r="37" spans="2:9" s="7" customFormat="1" ht="12">
      <c r="B37" s="68" t="s">
        <v>381</v>
      </c>
      <c r="C37" s="70">
        <v>47</v>
      </c>
      <c r="D37" s="70">
        <v>50</v>
      </c>
      <c r="E37" s="70">
        <v>44</v>
      </c>
      <c r="F37" s="70"/>
      <c r="G37" s="70">
        <v>40.5</v>
      </c>
      <c r="H37" s="70">
        <v>28.7</v>
      </c>
      <c r="I37" s="70">
        <v>15</v>
      </c>
    </row>
    <row r="38" spans="2:9" s="7" customFormat="1" ht="12">
      <c r="B38" s="68" t="s">
        <v>387</v>
      </c>
      <c r="C38" s="70">
        <v>52</v>
      </c>
      <c r="D38" s="70">
        <v>56</v>
      </c>
      <c r="E38" s="70">
        <v>47</v>
      </c>
      <c r="F38" s="70"/>
      <c r="G38" s="70">
        <v>48.7</v>
      </c>
      <c r="H38" s="70">
        <v>30.7</v>
      </c>
      <c r="I38" s="70">
        <v>21.4</v>
      </c>
    </row>
    <row r="39" spans="2:9" s="7" customFormat="1" ht="12">
      <c r="B39" s="68" t="s">
        <v>394</v>
      </c>
      <c r="C39" s="70">
        <v>24</v>
      </c>
      <c r="D39" s="70">
        <v>27</v>
      </c>
      <c r="E39" s="70">
        <v>22</v>
      </c>
      <c r="F39" s="70"/>
      <c r="G39" s="70">
        <v>22.1</v>
      </c>
      <c r="H39" s="70">
        <v>7.1</v>
      </c>
      <c r="I39" s="70">
        <v>4.8</v>
      </c>
    </row>
    <row r="40" spans="1:9" s="7" customFormat="1" ht="12">
      <c r="A40" s="50"/>
      <c r="B40" s="92" t="s">
        <v>407</v>
      </c>
      <c r="C40" s="121">
        <v>15</v>
      </c>
      <c r="D40" s="121">
        <v>19</v>
      </c>
      <c r="E40" s="121">
        <v>11</v>
      </c>
      <c r="F40" s="121"/>
      <c r="G40" s="121">
        <v>11.5</v>
      </c>
      <c r="H40" s="121">
        <v>4.8</v>
      </c>
      <c r="I40" s="121">
        <v>2.4</v>
      </c>
    </row>
    <row r="41" spans="1:9" ht="12">
      <c r="A41" s="23"/>
      <c r="B41" s="69" t="s">
        <v>416</v>
      </c>
      <c r="C41" s="122">
        <v>6</v>
      </c>
      <c r="D41" s="122">
        <v>8</v>
      </c>
      <c r="E41" s="122">
        <v>4</v>
      </c>
      <c r="F41" s="122"/>
      <c r="G41" s="122">
        <v>5.2</v>
      </c>
      <c r="H41" s="122">
        <v>1.5</v>
      </c>
      <c r="I41" s="122">
        <v>0.8</v>
      </c>
    </row>
    <row r="42" spans="1:9" ht="12">
      <c r="A42" s="7"/>
      <c r="B42" s="68" t="s">
        <v>396</v>
      </c>
      <c r="C42" s="70">
        <v>61</v>
      </c>
      <c r="D42" s="70">
        <v>65</v>
      </c>
      <c r="E42" s="70">
        <v>56</v>
      </c>
      <c r="F42" s="70"/>
      <c r="G42" s="70">
        <v>54.7</v>
      </c>
      <c r="H42" s="70">
        <v>36.5</v>
      </c>
      <c r="I42" s="70">
        <v>27.4</v>
      </c>
    </row>
    <row r="43" spans="1:9" ht="12">
      <c r="A43" s="23"/>
      <c r="B43" s="69" t="s">
        <v>398</v>
      </c>
      <c r="C43" s="122">
        <v>57</v>
      </c>
      <c r="D43" s="122">
        <v>61</v>
      </c>
      <c r="E43" s="122">
        <v>54</v>
      </c>
      <c r="F43" s="122"/>
      <c r="G43" s="122">
        <v>52.1</v>
      </c>
      <c r="H43" s="122">
        <v>30.1</v>
      </c>
      <c r="I43" s="122">
        <v>28.2</v>
      </c>
    </row>
    <row r="45" ht="12">
      <c r="B45" s="9" t="s">
        <v>91</v>
      </c>
    </row>
    <row r="46" ht="12">
      <c r="B46" s="123" t="s">
        <v>140</v>
      </c>
    </row>
    <row r="48" ht="12">
      <c r="B48" s="9" t="s">
        <v>296</v>
      </c>
    </row>
  </sheetData>
  <mergeCells count="2">
    <mergeCell ref="C9:E9"/>
    <mergeCell ref="G9:I9"/>
  </mergeCell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codeName="Sheet45"/>
  <dimension ref="A2:F44"/>
  <sheetViews>
    <sheetView showGridLines="0" workbookViewId="0" topLeftCell="A1">
      <selection activeCell="A1" sqref="A1"/>
    </sheetView>
  </sheetViews>
  <sheetFormatPr defaultColWidth="9.140625" defaultRowHeight="12.75"/>
  <cols>
    <col min="1" max="1" width="1.7109375" style="9" customWidth="1"/>
    <col min="2" max="2" width="17.421875" style="9" customWidth="1"/>
    <col min="3" max="6" width="19.00390625" style="9" customWidth="1"/>
    <col min="7" max="16384" width="9.140625" style="9" customWidth="1"/>
  </cols>
  <sheetData>
    <row r="2" ht="12">
      <c r="B2" s="123" t="s">
        <v>123</v>
      </c>
    </row>
    <row r="3" ht="12">
      <c r="B3" s="123" t="s">
        <v>124</v>
      </c>
    </row>
    <row r="4" ht="12">
      <c r="B4" s="123" t="s">
        <v>129</v>
      </c>
    </row>
    <row r="6" ht="12">
      <c r="B6" s="17" t="s">
        <v>21</v>
      </c>
    </row>
    <row r="7" ht="12">
      <c r="B7" s="9" t="s">
        <v>15</v>
      </c>
    </row>
    <row r="10" spans="3:6" ht="38.25" customHeight="1">
      <c r="C10" s="18" t="s">
        <v>17</v>
      </c>
      <c r="D10" s="18" t="s">
        <v>18</v>
      </c>
      <c r="E10" s="18" t="s">
        <v>16</v>
      </c>
      <c r="F10" s="18" t="s">
        <v>19</v>
      </c>
    </row>
    <row r="11" spans="1:6" ht="12">
      <c r="A11" s="81"/>
      <c r="B11" s="92" t="s">
        <v>85</v>
      </c>
      <c r="C11" s="210">
        <v>17.091325320292526</v>
      </c>
      <c r="D11" s="210">
        <v>13.311296752371913</v>
      </c>
      <c r="E11" s="210">
        <v>30.437841269410708</v>
      </c>
      <c r="F11" s="210">
        <v>55.141928361523185</v>
      </c>
    </row>
    <row r="12" spans="1:6" ht="12">
      <c r="A12" s="47"/>
      <c r="B12" s="69" t="s">
        <v>426</v>
      </c>
      <c r="C12" s="211">
        <v>15.04038939292594</v>
      </c>
      <c r="D12" s="211">
        <v>11.084426435638628</v>
      </c>
      <c r="E12" s="211">
        <v>30.388077216197622</v>
      </c>
      <c r="F12" s="211">
        <v>57.384063054065024</v>
      </c>
    </row>
    <row r="13" spans="2:6" ht="12">
      <c r="B13" s="68" t="s">
        <v>300</v>
      </c>
      <c r="C13" s="212">
        <v>26.73935659301459</v>
      </c>
      <c r="D13" s="212">
        <v>21.051187117532187</v>
      </c>
      <c r="E13" s="212">
        <v>49.79546554130931</v>
      </c>
      <c r="F13" s="212">
        <v>71.33060672800244</v>
      </c>
    </row>
    <row r="14" spans="2:6" ht="12">
      <c r="B14" s="68" t="s">
        <v>302</v>
      </c>
      <c r="C14" s="212">
        <v>8.990224598713862</v>
      </c>
      <c r="D14" s="212">
        <v>8.509494034686488</v>
      </c>
      <c r="E14" s="212">
        <v>9.889148191365228</v>
      </c>
      <c r="F14" s="212">
        <v>16.724137931034484</v>
      </c>
    </row>
    <row r="15" spans="2:6" ht="12">
      <c r="B15" s="68" t="s">
        <v>307</v>
      </c>
      <c r="C15" s="212">
        <v>19.213570614178398</v>
      </c>
      <c r="D15" s="212">
        <v>15.27953842669727</v>
      </c>
      <c r="E15" s="212">
        <v>31.32988452111876</v>
      </c>
      <c r="F15" s="212">
        <v>48.02028464677146</v>
      </c>
    </row>
    <row r="16" spans="2:6" ht="12">
      <c r="B16" s="68" t="s">
        <v>311</v>
      </c>
      <c r="C16" s="212">
        <v>52.723381449403895</v>
      </c>
      <c r="D16" s="212">
        <v>46.07074013807819</v>
      </c>
      <c r="E16" s="212">
        <v>80.9184602865182</v>
      </c>
      <c r="F16" s="212">
        <v>94.55642843057178</v>
      </c>
    </row>
    <row r="17" spans="2:6" ht="12">
      <c r="B17" s="68" t="s">
        <v>315</v>
      </c>
      <c r="C17" s="212">
        <v>21.191997389296382</v>
      </c>
      <c r="D17" s="212">
        <v>15.35572317357406</v>
      </c>
      <c r="E17" s="212">
        <v>38.58393618087115</v>
      </c>
      <c r="F17" s="212">
        <v>64.64325100467471</v>
      </c>
    </row>
    <row r="18" spans="2:6" ht="12">
      <c r="B18" s="68" t="s">
        <v>318</v>
      </c>
      <c r="C18" s="212">
        <v>21.81941369094028</v>
      </c>
      <c r="D18" s="212">
        <v>18.46060199386503</v>
      </c>
      <c r="E18" s="212">
        <v>34.37490566037736</v>
      </c>
      <c r="F18" s="212">
        <v>52.55474452554745</v>
      </c>
    </row>
    <row r="19" spans="2:6" ht="12">
      <c r="B19" s="68" t="s">
        <v>325</v>
      </c>
      <c r="C19" s="212">
        <v>24.879286357312385</v>
      </c>
      <c r="D19" s="212">
        <v>20.41454015206749</v>
      </c>
      <c r="E19" s="212">
        <v>37.800999545661064</v>
      </c>
      <c r="F19" s="212">
        <v>59.47242206235012</v>
      </c>
    </row>
    <row r="20" spans="2:6" ht="12">
      <c r="B20" s="68" t="s">
        <v>329</v>
      </c>
      <c r="C20" s="212">
        <v>16.472444596532164</v>
      </c>
      <c r="D20" s="212">
        <v>14.156619227621418</v>
      </c>
      <c r="E20" s="212">
        <v>24.980513587887433</v>
      </c>
      <c r="F20" s="212">
        <v>51.848767174854004</v>
      </c>
    </row>
    <row r="21" spans="2:6" ht="12">
      <c r="B21" s="68" t="s">
        <v>331</v>
      </c>
      <c r="C21" s="212">
        <v>7.549139285673931</v>
      </c>
      <c r="D21" s="212">
        <v>5.490326932123506</v>
      </c>
      <c r="E21" s="212">
        <v>16.788905291775333</v>
      </c>
      <c r="F21" s="212">
        <v>40.04472198178146</v>
      </c>
    </row>
    <row r="22" spans="2:6" ht="12">
      <c r="B22" s="68" t="s">
        <v>62</v>
      </c>
      <c r="C22" s="212" t="s">
        <v>64</v>
      </c>
      <c r="D22" s="212" t="s">
        <v>64</v>
      </c>
      <c r="E22" s="212" t="s">
        <v>64</v>
      </c>
      <c r="F22" s="212" t="s">
        <v>64</v>
      </c>
    </row>
    <row r="23" spans="2:6" ht="12">
      <c r="B23" s="68" t="s">
        <v>333</v>
      </c>
      <c r="C23" s="212">
        <v>2.670830322097453</v>
      </c>
      <c r="D23" s="212">
        <v>1.7860439082658657</v>
      </c>
      <c r="E23" s="212">
        <v>7.1959053321798</v>
      </c>
      <c r="F23" s="212">
        <v>23.421007016141175</v>
      </c>
    </row>
    <row r="24" spans="2:6" ht="12">
      <c r="B24" s="68" t="s">
        <v>336</v>
      </c>
      <c r="C24" s="212">
        <v>13.53785449620256</v>
      </c>
      <c r="D24" s="212">
        <v>10.180081352263755</v>
      </c>
      <c r="E24" s="212">
        <v>28.010325214612696</v>
      </c>
      <c r="F24" s="212">
        <v>61.95906432748537</v>
      </c>
    </row>
    <row r="25" spans="2:6" ht="12">
      <c r="B25" s="68" t="s">
        <v>339</v>
      </c>
      <c r="C25" s="212">
        <v>6.858455208792716</v>
      </c>
      <c r="D25" s="212">
        <v>5.201166823997816</v>
      </c>
      <c r="E25" s="212">
        <v>12.14278940535181</v>
      </c>
      <c r="F25" s="212">
        <v>27.387984720855812</v>
      </c>
    </row>
    <row r="26" spans="2:6" ht="12">
      <c r="B26" s="68" t="s">
        <v>343</v>
      </c>
      <c r="C26" s="212">
        <v>11.787945608232267</v>
      </c>
      <c r="D26" s="212">
        <v>10.789567702750983</v>
      </c>
      <c r="E26" s="212">
        <v>13.120728929384967</v>
      </c>
      <c r="F26" s="212">
        <v>30.47945205479452</v>
      </c>
    </row>
    <row r="27" spans="2:6" ht="12">
      <c r="B27" s="68" t="s">
        <v>65</v>
      </c>
      <c r="C27" s="212">
        <v>18.94054236042331</v>
      </c>
      <c r="D27" s="212">
        <v>15.61670187249666</v>
      </c>
      <c r="E27" s="212">
        <v>25.485796683802686</v>
      </c>
      <c r="F27" s="212">
        <v>65.51104471975158</v>
      </c>
    </row>
    <row r="28" spans="2:6" ht="12">
      <c r="B28" s="68" t="s">
        <v>346</v>
      </c>
      <c r="C28" s="212">
        <v>10.235676650634018</v>
      </c>
      <c r="D28" s="212">
        <v>8.47849934583515</v>
      </c>
      <c r="E28" s="212">
        <v>15.64998660594696</v>
      </c>
      <c r="F28" s="212">
        <v>35.9468886043534</v>
      </c>
    </row>
    <row r="29" spans="2:6" ht="12">
      <c r="B29" s="68" t="s">
        <v>349</v>
      </c>
      <c r="C29" s="212" t="s">
        <v>64</v>
      </c>
      <c r="D29" s="212" t="s">
        <v>64</v>
      </c>
      <c r="E29" s="212" t="s">
        <v>64</v>
      </c>
      <c r="F29" s="212" t="s">
        <v>64</v>
      </c>
    </row>
    <row r="30" spans="2:6" ht="12">
      <c r="B30" s="68" t="s">
        <v>356</v>
      </c>
      <c r="C30" s="212">
        <v>34.795408844955034</v>
      </c>
      <c r="D30" s="212">
        <v>29.459809124912752</v>
      </c>
      <c r="E30" s="212">
        <v>56.266834342494185</v>
      </c>
      <c r="F30" s="212">
        <v>84.78768990689282</v>
      </c>
    </row>
    <row r="31" spans="2:6" ht="12">
      <c r="B31" s="68" t="s">
        <v>361</v>
      </c>
      <c r="C31" s="212">
        <v>20.177109221713536</v>
      </c>
      <c r="D31" s="212">
        <v>15.762060281734477</v>
      </c>
      <c r="E31" s="212">
        <v>37.326397007248076</v>
      </c>
      <c r="F31" s="212">
        <v>63.88526434195726</v>
      </c>
    </row>
    <row r="32" spans="2:6" ht="12">
      <c r="B32" s="68" t="s">
        <v>364</v>
      </c>
      <c r="C32" s="212">
        <v>4.3754644866758685</v>
      </c>
      <c r="D32" s="212">
        <v>3.2070311197091494</v>
      </c>
      <c r="E32" s="212">
        <v>7.645545943418283</v>
      </c>
      <c r="F32" s="212">
        <v>15.32447224394058</v>
      </c>
    </row>
    <row r="33" spans="2:6" ht="12">
      <c r="B33" s="68" t="s">
        <v>63</v>
      </c>
      <c r="C33" s="212">
        <v>9.237164809852997</v>
      </c>
      <c r="D33" s="212">
        <v>6.609300582430369</v>
      </c>
      <c r="E33" s="212">
        <v>21.01865515728688</v>
      </c>
      <c r="F33" s="212">
        <v>49.34730168843079</v>
      </c>
    </row>
    <row r="34" spans="2:6" ht="12">
      <c r="B34" s="68" t="s">
        <v>368</v>
      </c>
      <c r="C34" s="212">
        <v>7.1598315333756855</v>
      </c>
      <c r="D34" s="212">
        <v>6.05326133644229</v>
      </c>
      <c r="E34" s="212">
        <v>8.849883392659875</v>
      </c>
      <c r="F34" s="212">
        <v>19.875070982396366</v>
      </c>
    </row>
    <row r="35" spans="2:6" ht="12">
      <c r="B35" s="68" t="s">
        <v>372</v>
      </c>
      <c r="C35" s="212">
        <v>26.17741935483871</v>
      </c>
      <c r="D35" s="212">
        <v>22.877309528752335</v>
      </c>
      <c r="E35" s="212">
        <v>31.569664902998234</v>
      </c>
      <c r="F35" s="212">
        <v>65.06024096385542</v>
      </c>
    </row>
    <row r="36" spans="2:6" ht="12">
      <c r="B36" s="68" t="s">
        <v>376</v>
      </c>
      <c r="C36" s="212">
        <v>13.277444036609356</v>
      </c>
      <c r="D36" s="212">
        <v>11.868993330029461</v>
      </c>
      <c r="E36" s="212">
        <v>17.257520938560788</v>
      </c>
      <c r="F36" s="212">
        <v>34.04592482154151</v>
      </c>
    </row>
    <row r="37" spans="2:6" ht="12">
      <c r="B37" s="68" t="s">
        <v>381</v>
      </c>
      <c r="C37" s="212">
        <v>31.533819657600404</v>
      </c>
      <c r="D37" s="212">
        <v>24.206118377699358</v>
      </c>
      <c r="E37" s="212">
        <v>55.95553097958833</v>
      </c>
      <c r="F37" s="212">
        <v>76.77632851135051</v>
      </c>
    </row>
    <row r="38" spans="2:6" ht="12">
      <c r="B38" s="68" t="s">
        <v>385</v>
      </c>
      <c r="C38" s="212">
        <v>38.79368926015596</v>
      </c>
      <c r="D38" s="212">
        <v>33.82069814984062</v>
      </c>
      <c r="E38" s="212">
        <v>58.65033611822691</v>
      </c>
      <c r="F38" s="212">
        <v>83.72060200236342</v>
      </c>
    </row>
    <row r="39" spans="1:6" ht="12">
      <c r="A39" s="47"/>
      <c r="B39" s="69" t="s">
        <v>392</v>
      </c>
      <c r="C39" s="211">
        <v>31.867624552572</v>
      </c>
      <c r="D39" s="211">
        <v>26.34625062908908</v>
      </c>
      <c r="E39" s="211">
        <v>48.887914540816325</v>
      </c>
      <c r="F39" s="211">
        <v>78.73935264054515</v>
      </c>
    </row>
    <row r="40" spans="1:6" ht="12">
      <c r="A40" s="81"/>
      <c r="B40" s="106" t="s">
        <v>396</v>
      </c>
      <c r="C40" s="210">
        <v>46.60700969425802</v>
      </c>
      <c r="D40" s="210">
        <v>41.96510560146924</v>
      </c>
      <c r="E40" s="210">
        <v>66.83417085427136</v>
      </c>
      <c r="F40" s="210">
        <v>66.0377358490566</v>
      </c>
    </row>
    <row r="41" spans="1:6" ht="12">
      <c r="A41" s="47"/>
      <c r="B41" s="54" t="s">
        <v>398</v>
      </c>
      <c r="C41" s="211">
        <v>49.2683368869936</v>
      </c>
      <c r="D41" s="211">
        <v>44.02739896631173</v>
      </c>
      <c r="E41" s="211">
        <v>77.57034390352835</v>
      </c>
      <c r="F41" s="211">
        <v>94.28138528138528</v>
      </c>
    </row>
    <row r="43" ht="12">
      <c r="B43" s="9" t="s">
        <v>20</v>
      </c>
    </row>
    <row r="44" ht="12">
      <c r="B44" s="123" t="s">
        <v>286</v>
      </c>
    </row>
  </sheetData>
  <printOptions/>
  <pageMargins left="0.75" right="0.75" top="1" bottom="1" header="0.5" footer="0.5"/>
  <pageSetup orientation="portrait" paperSize="9" r:id="rId1"/>
</worksheet>
</file>

<file path=xl/worksheets/sheet33.xml><?xml version="1.0" encoding="utf-8"?>
<worksheet xmlns="http://schemas.openxmlformats.org/spreadsheetml/2006/main" xmlns:r="http://schemas.openxmlformats.org/officeDocument/2006/relationships">
  <sheetPr codeName="Sheet32"/>
  <dimension ref="A2:F45"/>
  <sheetViews>
    <sheetView showGridLines="0" workbookViewId="0" topLeftCell="A1">
      <selection activeCell="A1" sqref="A1"/>
    </sheetView>
  </sheetViews>
  <sheetFormatPr defaultColWidth="9.140625" defaultRowHeight="12.75"/>
  <cols>
    <col min="1" max="1" width="1.7109375" style="1" customWidth="1"/>
    <col min="2" max="2" width="16.28125" style="1" customWidth="1"/>
    <col min="3" max="6" width="19.28125" style="1" customWidth="1"/>
    <col min="7" max="16384" width="9.140625" style="4" customWidth="1"/>
  </cols>
  <sheetData>
    <row r="2" ht="12">
      <c r="B2" s="123" t="s">
        <v>123</v>
      </c>
    </row>
    <row r="3" spans="1:2" ht="12">
      <c r="A3" s="5"/>
      <c r="B3" s="123" t="s">
        <v>124</v>
      </c>
    </row>
    <row r="4" ht="12">
      <c r="B4" s="123" t="s">
        <v>129</v>
      </c>
    </row>
    <row r="5" spans="2:3" ht="12">
      <c r="B5" s="5"/>
      <c r="C5" s="5"/>
    </row>
    <row r="6" spans="2:3" ht="12">
      <c r="B6" s="40" t="s">
        <v>22</v>
      </c>
      <c r="C6" s="40"/>
    </row>
    <row r="7" spans="2:6" ht="12">
      <c r="B7" s="40" t="s">
        <v>15</v>
      </c>
      <c r="C7" s="40"/>
      <c r="F7" s="4"/>
    </row>
    <row r="8" ht="12">
      <c r="F8" s="4"/>
    </row>
    <row r="9" spans="1:6" ht="54.75" customHeight="1">
      <c r="A9" s="23"/>
      <c r="B9" s="24"/>
      <c r="C9" s="55" t="s">
        <v>25</v>
      </c>
      <c r="D9" s="55" t="s">
        <v>23</v>
      </c>
      <c r="E9" s="55" t="s">
        <v>10</v>
      </c>
      <c r="F9" s="55" t="s">
        <v>24</v>
      </c>
    </row>
    <row r="10" spans="1:6" ht="12">
      <c r="A10" s="50"/>
      <c r="B10" s="51" t="s">
        <v>85</v>
      </c>
      <c r="C10" s="56">
        <v>63</v>
      </c>
      <c r="D10" s="52">
        <v>55</v>
      </c>
      <c r="E10" s="52">
        <v>55</v>
      </c>
      <c r="F10" s="52">
        <v>44</v>
      </c>
    </row>
    <row r="11" spans="1:6" ht="12">
      <c r="A11" s="23"/>
      <c r="B11" s="24" t="s">
        <v>426</v>
      </c>
      <c r="C11" s="57">
        <v>65</v>
      </c>
      <c r="D11" s="25">
        <v>55</v>
      </c>
      <c r="E11" s="25">
        <v>57</v>
      </c>
      <c r="F11" s="25">
        <v>46</v>
      </c>
    </row>
    <row r="12" spans="1:6" ht="12">
      <c r="A12" s="6"/>
      <c r="B12" s="26" t="s">
        <v>300</v>
      </c>
      <c r="C12" s="42">
        <v>59</v>
      </c>
      <c r="D12" s="27">
        <v>53</v>
      </c>
      <c r="E12" s="27">
        <v>44</v>
      </c>
      <c r="F12" s="27">
        <v>37</v>
      </c>
    </row>
    <row r="13" spans="1:6" ht="12">
      <c r="A13" s="6"/>
      <c r="B13" s="26" t="s">
        <v>302</v>
      </c>
      <c r="C13" s="42">
        <v>46</v>
      </c>
      <c r="D13" s="27">
        <v>43</v>
      </c>
      <c r="E13" s="27">
        <v>36</v>
      </c>
      <c r="F13" s="27">
        <v>23</v>
      </c>
    </row>
    <row r="14" spans="1:6" ht="12">
      <c r="A14" s="6"/>
      <c r="B14" s="26" t="s">
        <v>307</v>
      </c>
      <c r="C14" s="42">
        <v>76</v>
      </c>
      <c r="D14" s="27">
        <v>72</v>
      </c>
      <c r="E14" s="27">
        <v>66</v>
      </c>
      <c r="F14" s="27">
        <v>32</v>
      </c>
    </row>
    <row r="15" spans="1:6" ht="12">
      <c r="A15" s="6"/>
      <c r="B15" s="26" t="s">
        <v>311</v>
      </c>
      <c r="C15" s="42">
        <v>87</v>
      </c>
      <c r="D15" s="27">
        <v>81</v>
      </c>
      <c r="E15" s="27">
        <v>81</v>
      </c>
      <c r="F15" s="27">
        <v>55</v>
      </c>
    </row>
    <row r="16" spans="1:6" ht="12">
      <c r="A16" s="6"/>
      <c r="B16" s="26" t="s">
        <v>315</v>
      </c>
      <c r="C16" s="42">
        <v>49</v>
      </c>
      <c r="D16" s="27">
        <v>36</v>
      </c>
      <c r="E16" s="27">
        <v>42</v>
      </c>
      <c r="F16" s="27">
        <v>37</v>
      </c>
    </row>
    <row r="17" spans="1:6" ht="12">
      <c r="A17" s="6"/>
      <c r="B17" s="26" t="s">
        <v>318</v>
      </c>
      <c r="C17" s="42">
        <v>69</v>
      </c>
      <c r="D17" s="27">
        <v>66</v>
      </c>
      <c r="E17" s="27">
        <v>64</v>
      </c>
      <c r="F17" s="27">
        <v>54</v>
      </c>
    </row>
    <row r="18" spans="1:6" ht="12">
      <c r="A18" s="6"/>
      <c r="B18" s="26" t="s">
        <v>325</v>
      </c>
      <c r="C18" s="42">
        <v>84</v>
      </c>
      <c r="D18" s="27">
        <v>75</v>
      </c>
      <c r="E18" s="27">
        <v>77</v>
      </c>
      <c r="F18" s="27">
        <v>56</v>
      </c>
    </row>
    <row r="19" spans="1:6" ht="12">
      <c r="A19" s="6"/>
      <c r="B19" s="26" t="s">
        <v>329</v>
      </c>
      <c r="C19" s="42">
        <v>84</v>
      </c>
      <c r="D19" s="27">
        <v>71</v>
      </c>
      <c r="E19" s="27">
        <v>67</v>
      </c>
      <c r="F19" s="27">
        <v>76</v>
      </c>
    </row>
    <row r="20" spans="1:6" ht="12">
      <c r="A20" s="6"/>
      <c r="B20" s="26" t="s">
        <v>331</v>
      </c>
      <c r="C20" s="42">
        <v>58</v>
      </c>
      <c r="D20" s="27">
        <v>53</v>
      </c>
      <c r="E20" s="27">
        <v>54</v>
      </c>
      <c r="F20" s="27">
        <v>38</v>
      </c>
    </row>
    <row r="21" spans="1:6" ht="12">
      <c r="A21" s="6"/>
      <c r="B21" s="26" t="s">
        <v>62</v>
      </c>
      <c r="C21" s="42">
        <v>66</v>
      </c>
      <c r="D21" s="27">
        <v>58</v>
      </c>
      <c r="E21" s="27">
        <v>59</v>
      </c>
      <c r="F21" s="27">
        <v>51</v>
      </c>
    </row>
    <row r="22" spans="1:6" ht="12">
      <c r="A22" s="6"/>
      <c r="B22" s="26" t="s">
        <v>333</v>
      </c>
      <c r="C22" s="42">
        <v>87</v>
      </c>
      <c r="D22" s="27">
        <v>75</v>
      </c>
      <c r="E22" s="27">
        <v>74</v>
      </c>
      <c r="F22" s="27">
        <v>49</v>
      </c>
    </row>
    <row r="23" spans="1:6" ht="12">
      <c r="A23" s="6"/>
      <c r="B23" s="26" t="s">
        <v>336</v>
      </c>
      <c r="C23" s="42">
        <v>44</v>
      </c>
      <c r="D23" s="27">
        <v>44</v>
      </c>
      <c r="E23" s="27">
        <v>34</v>
      </c>
      <c r="F23" s="27">
        <v>8</v>
      </c>
    </row>
    <row r="24" spans="1:6" ht="12">
      <c r="A24" s="6"/>
      <c r="B24" s="26" t="s">
        <v>339</v>
      </c>
      <c r="C24" s="42">
        <v>40</v>
      </c>
      <c r="D24" s="27">
        <v>37</v>
      </c>
      <c r="E24" s="27">
        <v>35</v>
      </c>
      <c r="F24" s="27">
        <v>21</v>
      </c>
    </row>
    <row r="25" spans="1:6" ht="12">
      <c r="A25" s="6"/>
      <c r="B25" s="26" t="s">
        <v>343</v>
      </c>
      <c r="C25" s="42">
        <v>76</v>
      </c>
      <c r="D25" s="27">
        <v>68</v>
      </c>
      <c r="E25" s="27">
        <v>74</v>
      </c>
      <c r="F25" s="27">
        <v>56</v>
      </c>
    </row>
    <row r="26" spans="1:6" ht="12">
      <c r="A26" s="6"/>
      <c r="B26" s="26" t="s">
        <v>65</v>
      </c>
      <c r="C26" s="42">
        <v>83</v>
      </c>
      <c r="D26" s="27">
        <v>72</v>
      </c>
      <c r="E26" s="27">
        <v>79</v>
      </c>
      <c r="F26" s="27">
        <v>32</v>
      </c>
    </row>
    <row r="27" spans="1:6" ht="12">
      <c r="A27" s="6"/>
      <c r="B27" s="26" t="s">
        <v>346</v>
      </c>
      <c r="C27" s="42">
        <v>45</v>
      </c>
      <c r="D27" s="27">
        <v>43</v>
      </c>
      <c r="E27" s="27">
        <v>42</v>
      </c>
      <c r="F27" s="27">
        <v>28</v>
      </c>
    </row>
    <row r="28" spans="1:6" ht="12">
      <c r="A28" s="6"/>
      <c r="B28" s="26" t="s">
        <v>349</v>
      </c>
      <c r="C28" s="42" t="s">
        <v>64</v>
      </c>
      <c r="D28" s="27" t="s">
        <v>64</v>
      </c>
      <c r="E28" s="27" t="s">
        <v>64</v>
      </c>
      <c r="F28" s="27" t="s">
        <v>64</v>
      </c>
    </row>
    <row r="29" spans="1:6" ht="12">
      <c r="A29" s="6"/>
      <c r="B29" s="26" t="s">
        <v>356</v>
      </c>
      <c r="C29" s="42">
        <v>70</v>
      </c>
      <c r="D29" s="27">
        <v>63</v>
      </c>
      <c r="E29" s="27">
        <v>64</v>
      </c>
      <c r="F29" s="27">
        <v>61</v>
      </c>
    </row>
    <row r="30" spans="1:6" ht="12">
      <c r="A30" s="6"/>
      <c r="B30" s="26" t="s">
        <v>361</v>
      </c>
      <c r="C30" s="42">
        <v>81</v>
      </c>
      <c r="D30" s="27">
        <v>56</v>
      </c>
      <c r="E30" s="27">
        <v>76</v>
      </c>
      <c r="F30" s="27">
        <v>54</v>
      </c>
    </row>
    <row r="31" spans="1:6" ht="12">
      <c r="A31" s="6"/>
      <c r="B31" s="26" t="s">
        <v>364</v>
      </c>
      <c r="C31" s="42">
        <v>61</v>
      </c>
      <c r="D31" s="27">
        <v>50</v>
      </c>
      <c r="E31" s="27">
        <v>47</v>
      </c>
      <c r="F31" s="27">
        <v>56</v>
      </c>
    </row>
    <row r="32" spans="1:6" ht="12">
      <c r="A32" s="6"/>
      <c r="B32" s="26" t="s">
        <v>63</v>
      </c>
      <c r="C32" s="42">
        <v>60</v>
      </c>
      <c r="D32" s="27">
        <v>53</v>
      </c>
      <c r="E32" s="27">
        <v>53</v>
      </c>
      <c r="F32" s="27">
        <v>54</v>
      </c>
    </row>
    <row r="33" spans="1:6" ht="12">
      <c r="A33" s="6"/>
      <c r="B33" s="26" t="s">
        <v>368</v>
      </c>
      <c r="C33" s="42">
        <v>39</v>
      </c>
      <c r="D33" s="27">
        <v>38</v>
      </c>
      <c r="E33" s="27">
        <v>34</v>
      </c>
      <c r="F33" s="27">
        <v>13</v>
      </c>
    </row>
    <row r="34" spans="1:6" ht="12">
      <c r="A34" s="7"/>
      <c r="B34" s="8" t="s">
        <v>372</v>
      </c>
      <c r="C34" s="36">
        <v>75</v>
      </c>
      <c r="D34" s="12">
        <v>71</v>
      </c>
      <c r="E34" s="12">
        <v>65</v>
      </c>
      <c r="F34" s="12">
        <v>49</v>
      </c>
    </row>
    <row r="35" spans="1:6" ht="12">
      <c r="A35" s="7"/>
      <c r="B35" s="8" t="s">
        <v>376</v>
      </c>
      <c r="C35" s="36">
        <v>77</v>
      </c>
      <c r="D35" s="12">
        <v>68</v>
      </c>
      <c r="E35" s="12">
        <v>69</v>
      </c>
      <c r="F35" s="12">
        <v>45</v>
      </c>
    </row>
    <row r="36" spans="1:6" ht="12">
      <c r="A36" s="7"/>
      <c r="B36" s="8" t="s">
        <v>381</v>
      </c>
      <c r="C36" s="36">
        <v>93</v>
      </c>
      <c r="D36" s="12">
        <v>86</v>
      </c>
      <c r="E36" s="12">
        <v>89</v>
      </c>
      <c r="F36" s="12">
        <v>78</v>
      </c>
    </row>
    <row r="37" spans="1:6" s="10" customFormat="1" ht="12">
      <c r="A37" s="6"/>
      <c r="B37" s="26" t="s">
        <v>385</v>
      </c>
      <c r="C37" s="42">
        <v>80</v>
      </c>
      <c r="D37" s="27">
        <v>78</v>
      </c>
      <c r="E37" s="27">
        <v>78</v>
      </c>
      <c r="F37" s="27">
        <v>53</v>
      </c>
    </row>
    <row r="38" spans="1:6" s="10" customFormat="1" ht="12">
      <c r="A38" s="6"/>
      <c r="B38" s="26" t="s">
        <v>392</v>
      </c>
      <c r="C38" s="42">
        <v>52</v>
      </c>
      <c r="D38" s="27">
        <v>51</v>
      </c>
      <c r="E38" s="27">
        <v>48</v>
      </c>
      <c r="F38" s="27">
        <v>38</v>
      </c>
    </row>
    <row r="39" spans="1:6" s="10" customFormat="1" ht="12">
      <c r="A39" s="50"/>
      <c r="B39" s="51" t="s">
        <v>396</v>
      </c>
      <c r="C39" s="56">
        <v>95</v>
      </c>
      <c r="D39" s="52">
        <v>85</v>
      </c>
      <c r="E39" s="52">
        <v>79</v>
      </c>
      <c r="F39" s="52">
        <v>81</v>
      </c>
    </row>
    <row r="40" spans="1:6" s="10" customFormat="1" ht="12">
      <c r="A40" s="23"/>
      <c r="B40" s="24" t="s">
        <v>398</v>
      </c>
      <c r="C40" s="57">
        <v>74</v>
      </c>
      <c r="D40" s="25">
        <v>68</v>
      </c>
      <c r="E40" s="25">
        <v>68</v>
      </c>
      <c r="F40" s="25">
        <v>62</v>
      </c>
    </row>
    <row r="42" ht="12">
      <c r="B42" s="9" t="s">
        <v>20</v>
      </c>
    </row>
    <row r="43" ht="12">
      <c r="B43" s="123" t="s">
        <v>141</v>
      </c>
    </row>
    <row r="45" ht="12">
      <c r="B45" s="1" t="s">
        <v>298</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codeName="Sheet31"/>
  <dimension ref="A2:D49"/>
  <sheetViews>
    <sheetView workbookViewId="0" topLeftCell="A1">
      <selection activeCell="A1" sqref="A1"/>
    </sheetView>
  </sheetViews>
  <sheetFormatPr defaultColWidth="9.140625" defaultRowHeight="12.75"/>
  <cols>
    <col min="1" max="1" width="9.140625" style="126" customWidth="1"/>
    <col min="2" max="2" width="16.421875" style="126" customWidth="1"/>
    <col min="3" max="3" width="10.00390625" style="126" customWidth="1"/>
    <col min="4" max="4" width="10.421875" style="126" customWidth="1"/>
    <col min="5" max="10" width="13.7109375" style="126" customWidth="1"/>
    <col min="11" max="16384" width="9.140625" style="126" customWidth="1"/>
  </cols>
  <sheetData>
    <row r="1" ht="12"/>
    <row r="2" ht="12">
      <c r="B2" s="123" t="s">
        <v>123</v>
      </c>
    </row>
    <row r="3" ht="12">
      <c r="B3" s="123" t="s">
        <v>124</v>
      </c>
    </row>
    <row r="4" ht="12">
      <c r="B4" s="123" t="s">
        <v>129</v>
      </c>
    </row>
    <row r="5" ht="12"/>
    <row r="6" spans="1:2" ht="12">
      <c r="A6" s="154"/>
      <c r="B6" s="126" t="s">
        <v>26</v>
      </c>
    </row>
    <row r="7" ht="12">
      <c r="B7" s="126" t="s">
        <v>15</v>
      </c>
    </row>
    <row r="8" ht="12"/>
    <row r="9" ht="12"/>
    <row r="10" spans="3:4" ht="24">
      <c r="C10" s="132" t="s">
        <v>27</v>
      </c>
      <c r="D10" s="132" t="s">
        <v>28</v>
      </c>
    </row>
    <row r="11" spans="2:4" ht="12">
      <c r="B11" s="128" t="s">
        <v>85</v>
      </c>
      <c r="C11" s="126">
        <v>92</v>
      </c>
      <c r="D11" s="132">
        <v>73</v>
      </c>
    </row>
    <row r="12" spans="2:4" ht="12">
      <c r="B12" s="128" t="s">
        <v>426</v>
      </c>
      <c r="C12" s="126">
        <v>94</v>
      </c>
      <c r="D12" s="132">
        <v>77</v>
      </c>
    </row>
    <row r="13" spans="2:4" ht="12">
      <c r="B13" s="128"/>
      <c r="D13" s="132"/>
    </row>
    <row r="14" spans="2:4" ht="12">
      <c r="B14" s="126" t="s">
        <v>381</v>
      </c>
      <c r="C14" s="126">
        <v>99</v>
      </c>
      <c r="D14" s="132">
        <v>89</v>
      </c>
    </row>
    <row r="15" spans="2:4" ht="12">
      <c r="B15" s="126" t="s">
        <v>385</v>
      </c>
      <c r="C15" s="126">
        <v>96</v>
      </c>
      <c r="D15" s="132">
        <v>89</v>
      </c>
    </row>
    <row r="16" spans="2:4" ht="12">
      <c r="B16" s="126" t="s">
        <v>331</v>
      </c>
      <c r="C16" s="126">
        <v>93</v>
      </c>
      <c r="D16" s="132">
        <v>87</v>
      </c>
    </row>
    <row r="17" spans="2:4" ht="12">
      <c r="B17" s="126" t="s">
        <v>62</v>
      </c>
      <c r="C17" s="126">
        <v>94</v>
      </c>
      <c r="D17" s="132">
        <v>86</v>
      </c>
    </row>
    <row r="18" spans="2:4" ht="12">
      <c r="B18" s="126" t="s">
        <v>300</v>
      </c>
      <c r="C18" s="126">
        <v>95</v>
      </c>
      <c r="D18" s="132">
        <v>84</v>
      </c>
    </row>
    <row r="19" spans="2:4" ht="12">
      <c r="B19" s="126" t="s">
        <v>311</v>
      </c>
      <c r="C19" s="126">
        <v>98</v>
      </c>
      <c r="D19" s="132">
        <v>83</v>
      </c>
    </row>
    <row r="20" spans="2:4" ht="12">
      <c r="B20" s="126" t="s">
        <v>356</v>
      </c>
      <c r="C20" s="126">
        <v>97</v>
      </c>
      <c r="D20" s="132">
        <v>82</v>
      </c>
    </row>
    <row r="21" spans="2:4" ht="12">
      <c r="B21" s="126" t="s">
        <v>353</v>
      </c>
      <c r="C21" s="126">
        <v>90</v>
      </c>
      <c r="D21" s="132">
        <v>78</v>
      </c>
    </row>
    <row r="22" spans="2:4" ht="12">
      <c r="B22" s="126" t="s">
        <v>392</v>
      </c>
      <c r="C22" s="126">
        <v>93</v>
      </c>
      <c r="D22" s="132">
        <v>77</v>
      </c>
    </row>
    <row r="23" spans="2:4" ht="12">
      <c r="B23" s="126" t="s">
        <v>65</v>
      </c>
      <c r="C23" s="126">
        <v>93</v>
      </c>
      <c r="D23" s="132">
        <v>76</v>
      </c>
    </row>
    <row r="24" spans="2:4" ht="12">
      <c r="B24" s="126" t="s">
        <v>318</v>
      </c>
      <c r="C24" s="126">
        <v>92</v>
      </c>
      <c r="D24" s="132">
        <v>76</v>
      </c>
    </row>
    <row r="25" spans="2:4" ht="12">
      <c r="B25" s="126" t="s">
        <v>372</v>
      </c>
      <c r="C25" s="126">
        <v>96</v>
      </c>
      <c r="D25" s="132">
        <v>75</v>
      </c>
    </row>
    <row r="26" spans="2:4" ht="12">
      <c r="B26" s="126" t="s">
        <v>315</v>
      </c>
      <c r="C26" s="126">
        <v>95</v>
      </c>
      <c r="D26" s="132">
        <v>73</v>
      </c>
    </row>
    <row r="27" spans="2:4" ht="12">
      <c r="B27" s="126" t="s">
        <v>333</v>
      </c>
      <c r="C27" s="126">
        <v>93</v>
      </c>
      <c r="D27" s="132">
        <v>70</v>
      </c>
    </row>
    <row r="28" spans="2:4" ht="12">
      <c r="B28" s="126" t="s">
        <v>361</v>
      </c>
      <c r="C28" s="126">
        <v>98</v>
      </c>
      <c r="D28" s="132">
        <v>69</v>
      </c>
    </row>
    <row r="29" spans="2:4" ht="12">
      <c r="B29" s="126" t="s">
        <v>307</v>
      </c>
      <c r="C29" s="126">
        <v>95</v>
      </c>
      <c r="D29" s="132">
        <v>69</v>
      </c>
    </row>
    <row r="30" spans="2:4" ht="12">
      <c r="B30" s="126" t="s">
        <v>63</v>
      </c>
      <c r="C30" s="126">
        <v>83</v>
      </c>
      <c r="D30" s="132">
        <v>66</v>
      </c>
    </row>
    <row r="31" spans="2:4" ht="12">
      <c r="B31" s="126" t="s">
        <v>325</v>
      </c>
      <c r="C31" s="126">
        <v>94</v>
      </c>
      <c r="D31" s="132">
        <v>61</v>
      </c>
    </row>
    <row r="32" spans="2:4" ht="12">
      <c r="B32" s="126" t="s">
        <v>376</v>
      </c>
      <c r="C32" s="126">
        <v>93</v>
      </c>
      <c r="D32" s="132">
        <v>61</v>
      </c>
    </row>
    <row r="33" spans="2:4" ht="12">
      <c r="B33" s="126" t="s">
        <v>346</v>
      </c>
      <c r="C33" s="126">
        <v>80</v>
      </c>
      <c r="D33" s="132">
        <v>61</v>
      </c>
    </row>
    <row r="34" spans="2:4" ht="12">
      <c r="B34" s="126" t="s">
        <v>339</v>
      </c>
      <c r="C34" s="126">
        <v>80</v>
      </c>
      <c r="D34" s="132">
        <v>59</v>
      </c>
    </row>
    <row r="35" spans="2:4" ht="12">
      <c r="B35" s="126" t="s">
        <v>329</v>
      </c>
      <c r="C35" s="126">
        <v>94</v>
      </c>
      <c r="D35" s="132">
        <v>58</v>
      </c>
    </row>
    <row r="36" spans="2:4" ht="12">
      <c r="B36" s="126" t="s">
        <v>343</v>
      </c>
      <c r="C36" s="126">
        <v>88</v>
      </c>
      <c r="D36" s="132">
        <v>57</v>
      </c>
    </row>
    <row r="37" spans="2:4" ht="12">
      <c r="B37" s="126" t="s">
        <v>302</v>
      </c>
      <c r="C37" s="126">
        <v>75</v>
      </c>
      <c r="D37" s="132">
        <v>57</v>
      </c>
    </row>
    <row r="38" spans="2:4" ht="12">
      <c r="B38" s="126" t="s">
        <v>336</v>
      </c>
      <c r="C38" s="126">
        <v>86</v>
      </c>
      <c r="D38" s="132">
        <v>55</v>
      </c>
    </row>
    <row r="39" spans="2:4" ht="12">
      <c r="B39" s="126" t="s">
        <v>364</v>
      </c>
      <c r="C39" s="126">
        <v>89</v>
      </c>
      <c r="D39" s="132">
        <v>46</v>
      </c>
    </row>
    <row r="40" spans="2:4" ht="12">
      <c r="B40" s="126" t="s">
        <v>368</v>
      </c>
      <c r="C40" s="126">
        <v>58</v>
      </c>
      <c r="D40" s="132">
        <v>31</v>
      </c>
    </row>
    <row r="41" ht="12">
      <c r="D41" s="132"/>
    </row>
    <row r="42" spans="2:4" ht="12">
      <c r="B42" s="126" t="s">
        <v>396</v>
      </c>
      <c r="C42" s="126">
        <v>99</v>
      </c>
      <c r="D42" s="132">
        <v>95</v>
      </c>
    </row>
    <row r="43" spans="2:4" ht="12">
      <c r="B43" s="126" t="s">
        <v>398</v>
      </c>
      <c r="C43" s="126">
        <v>94</v>
      </c>
      <c r="D43" s="132">
        <v>86</v>
      </c>
    </row>
    <row r="45" ht="12">
      <c r="B45" s="126" t="s">
        <v>20</v>
      </c>
    </row>
    <row r="46" ht="12">
      <c r="B46" s="126" t="s">
        <v>92</v>
      </c>
    </row>
    <row r="47" ht="12">
      <c r="B47" s="123" t="s">
        <v>142</v>
      </c>
    </row>
    <row r="49" ht="12">
      <c r="B49" s="126" t="s">
        <v>297</v>
      </c>
    </row>
  </sheetData>
  <printOptions/>
  <pageMargins left="0.75" right="0.75" top="1" bottom="1" header="0.5" footer="0.5"/>
  <pageSetup orientation="portrait" paperSize="9" r:id="rId2"/>
  <drawing r:id="rId1"/>
</worksheet>
</file>

<file path=xl/worksheets/sheet35.xml><?xml version="1.0" encoding="utf-8"?>
<worksheet xmlns="http://schemas.openxmlformats.org/spreadsheetml/2006/main" xmlns:r="http://schemas.openxmlformats.org/officeDocument/2006/relationships">
  <sheetPr codeName="Sheet33"/>
  <dimension ref="A2:J51"/>
  <sheetViews>
    <sheetView showGridLines="0" workbookViewId="0" topLeftCell="A1">
      <selection activeCell="A1" sqref="A1"/>
    </sheetView>
  </sheetViews>
  <sheetFormatPr defaultColWidth="9.140625" defaultRowHeight="12.75"/>
  <cols>
    <col min="1" max="1" width="1.7109375" style="1" customWidth="1"/>
    <col min="2" max="2" width="16.421875" style="1" customWidth="1"/>
    <col min="3" max="3" width="12.00390625" style="1" customWidth="1"/>
    <col min="4" max="4" width="1.7109375" style="1" customWidth="1"/>
    <col min="5" max="16384" width="9.140625" style="1" customWidth="1"/>
  </cols>
  <sheetData>
    <row r="1" ht="12"/>
    <row r="2" ht="12">
      <c r="B2" s="123" t="s">
        <v>123</v>
      </c>
    </row>
    <row r="3" ht="12">
      <c r="B3" s="123" t="s">
        <v>124</v>
      </c>
    </row>
    <row r="4" ht="12">
      <c r="B4" s="123" t="s">
        <v>129</v>
      </c>
    </row>
    <row r="5" ht="12">
      <c r="B5" s="58"/>
    </row>
    <row r="6" ht="12">
      <c r="B6" s="1" t="s">
        <v>29</v>
      </c>
    </row>
    <row r="7" ht="12">
      <c r="B7" s="1" t="s">
        <v>30</v>
      </c>
    </row>
    <row r="8" ht="12"/>
    <row r="9" ht="12"/>
    <row r="10" spans="1:6" ht="29.25" customHeight="1">
      <c r="A10" s="7"/>
      <c r="B10" s="7"/>
      <c r="C10" s="70">
        <v>2006</v>
      </c>
      <c r="D10" s="7"/>
      <c r="E10" s="46"/>
      <c r="F10" s="46"/>
    </row>
    <row r="11" spans="1:10" ht="12">
      <c r="A11" s="6"/>
      <c r="B11" s="6" t="s">
        <v>85</v>
      </c>
      <c r="C11" s="48">
        <v>4</v>
      </c>
      <c r="D11" s="6"/>
      <c r="E11" s="37"/>
      <c r="F11" s="37"/>
      <c r="G11" s="37"/>
      <c r="H11" s="37"/>
      <c r="I11" s="37"/>
      <c r="J11" s="37"/>
    </row>
    <row r="12" spans="1:10" ht="12">
      <c r="A12" s="6"/>
      <c r="B12" s="6" t="s">
        <v>426</v>
      </c>
      <c r="C12" s="48">
        <v>3.5</v>
      </c>
      <c r="D12" s="6"/>
      <c r="E12" s="37"/>
      <c r="F12" s="37"/>
      <c r="G12" s="37"/>
      <c r="H12" s="37"/>
      <c r="I12" s="37"/>
      <c r="J12" s="37"/>
    </row>
    <row r="13" spans="1:10" ht="12">
      <c r="A13" s="6"/>
      <c r="B13" s="6"/>
      <c r="C13" s="48"/>
      <c r="D13" s="6"/>
      <c r="E13" s="37"/>
      <c r="F13" s="37"/>
      <c r="G13" s="37"/>
      <c r="H13" s="37"/>
      <c r="I13" s="37"/>
      <c r="J13" s="37"/>
    </row>
    <row r="14" spans="1:10" ht="12">
      <c r="A14" s="6"/>
      <c r="B14" s="6" t="s">
        <v>325</v>
      </c>
      <c r="C14" s="48">
        <v>9.1</v>
      </c>
      <c r="D14" s="6"/>
      <c r="E14" s="37"/>
      <c r="F14" s="37"/>
      <c r="G14" s="37"/>
      <c r="H14" s="37"/>
      <c r="I14" s="37"/>
      <c r="J14" s="37"/>
    </row>
    <row r="15" spans="1:10" ht="12">
      <c r="A15" s="6"/>
      <c r="B15" s="6" t="s">
        <v>392</v>
      </c>
      <c r="C15" s="48">
        <v>6</v>
      </c>
      <c r="D15" s="6"/>
      <c r="E15" s="37"/>
      <c r="F15" s="37"/>
      <c r="G15" s="37"/>
      <c r="H15" s="37"/>
      <c r="I15" s="37"/>
      <c r="J15" s="37"/>
    </row>
    <row r="16" spans="1:10" ht="12">
      <c r="A16" s="6"/>
      <c r="B16" s="6" t="s">
        <v>343</v>
      </c>
      <c r="C16" s="48">
        <v>5.5</v>
      </c>
      <c r="D16" s="6"/>
      <c r="E16" s="37"/>
      <c r="F16" s="37"/>
      <c r="G16" s="37"/>
      <c r="H16" s="37"/>
      <c r="I16" s="37"/>
      <c r="J16" s="37"/>
    </row>
    <row r="17" spans="1:10" ht="12">
      <c r="A17" s="6"/>
      <c r="B17" s="6" t="s">
        <v>331</v>
      </c>
      <c r="C17" s="48">
        <v>4.5</v>
      </c>
      <c r="D17" s="6"/>
      <c r="E17" s="37"/>
      <c r="F17" s="37"/>
      <c r="G17" s="37"/>
      <c r="H17" s="37"/>
      <c r="I17" s="37"/>
      <c r="J17" s="37"/>
    </row>
    <row r="18" spans="1:10" ht="12">
      <c r="A18" s="6"/>
      <c r="B18" s="6" t="s">
        <v>310</v>
      </c>
      <c r="C18" s="48">
        <v>4.4</v>
      </c>
      <c r="D18" s="6"/>
      <c r="E18" s="37"/>
      <c r="F18" s="37"/>
      <c r="G18" s="37"/>
      <c r="H18" s="37"/>
      <c r="I18" s="37"/>
      <c r="J18" s="37"/>
    </row>
    <row r="19" spans="1:10" ht="12">
      <c r="A19" s="6"/>
      <c r="B19" s="6" t="s">
        <v>315</v>
      </c>
      <c r="C19" s="48">
        <v>4.4</v>
      </c>
      <c r="D19" s="6"/>
      <c r="E19" s="37"/>
      <c r="F19" s="37"/>
      <c r="G19" s="37"/>
      <c r="H19" s="37"/>
      <c r="I19" s="37"/>
      <c r="J19" s="37"/>
    </row>
    <row r="20" spans="1:10" ht="12">
      <c r="A20" s="6"/>
      <c r="B20" s="6" t="s">
        <v>62</v>
      </c>
      <c r="C20" s="48">
        <v>3.7</v>
      </c>
      <c r="D20" s="6"/>
      <c r="E20" s="37"/>
      <c r="F20" s="37"/>
      <c r="G20" s="37"/>
      <c r="H20" s="37"/>
      <c r="I20" s="37"/>
      <c r="J20" s="37"/>
    </row>
    <row r="21" spans="1:10" ht="12">
      <c r="A21" s="6"/>
      <c r="B21" s="6" t="s">
        <v>346</v>
      </c>
      <c r="C21" s="48">
        <v>3.6</v>
      </c>
      <c r="D21" s="6"/>
      <c r="E21" s="37"/>
      <c r="F21" s="37"/>
      <c r="G21" s="37"/>
      <c r="H21" s="37"/>
      <c r="I21" s="37"/>
      <c r="J21" s="37"/>
    </row>
    <row r="22" spans="1:10" ht="12">
      <c r="A22" s="6"/>
      <c r="B22" s="6" t="s">
        <v>307</v>
      </c>
      <c r="C22" s="48">
        <v>3.1</v>
      </c>
      <c r="D22" s="6"/>
      <c r="E22" s="37"/>
      <c r="F22" s="37"/>
      <c r="G22" s="37"/>
      <c r="H22" s="37"/>
      <c r="I22" s="37"/>
      <c r="J22" s="37"/>
    </row>
    <row r="23" spans="1:10" ht="12">
      <c r="A23" s="6"/>
      <c r="B23" s="6" t="s">
        <v>300</v>
      </c>
      <c r="C23" s="48">
        <v>2.7</v>
      </c>
      <c r="D23" s="6"/>
      <c r="E23" s="37"/>
      <c r="F23" s="37"/>
      <c r="G23" s="37"/>
      <c r="H23" s="37"/>
      <c r="I23" s="37"/>
      <c r="J23" s="37"/>
    </row>
    <row r="24" spans="1:10" ht="12">
      <c r="A24" s="6"/>
      <c r="B24" s="6" t="s">
        <v>361</v>
      </c>
      <c r="C24" s="48">
        <v>2.1</v>
      </c>
      <c r="D24" s="6"/>
      <c r="E24" s="37"/>
      <c r="F24" s="37"/>
      <c r="G24" s="37"/>
      <c r="H24" s="37"/>
      <c r="I24" s="37"/>
      <c r="J24" s="37"/>
    </row>
    <row r="25" spans="1:10" ht="12">
      <c r="A25" s="6"/>
      <c r="B25" s="6" t="s">
        <v>366</v>
      </c>
      <c r="C25" s="48">
        <v>1.6</v>
      </c>
      <c r="D25" s="6"/>
      <c r="E25" s="37"/>
      <c r="F25" s="37"/>
      <c r="G25" s="37"/>
      <c r="H25" s="37"/>
      <c r="I25" s="37"/>
      <c r="J25" s="37"/>
    </row>
    <row r="26" spans="1:10" ht="12">
      <c r="A26" s="6"/>
      <c r="B26" s="6" t="s">
        <v>336</v>
      </c>
      <c r="C26" s="48">
        <v>1.4</v>
      </c>
      <c r="D26" s="6"/>
      <c r="E26" s="37"/>
      <c r="F26" s="37"/>
      <c r="G26" s="37"/>
      <c r="H26" s="37"/>
      <c r="I26" s="37"/>
      <c r="J26" s="37"/>
    </row>
    <row r="27" spans="1:10" ht="12">
      <c r="A27" s="6"/>
      <c r="B27" s="6" t="s">
        <v>80</v>
      </c>
      <c r="C27" s="48">
        <v>1.3</v>
      </c>
      <c r="D27" s="6"/>
      <c r="E27" s="37"/>
      <c r="F27" s="37"/>
      <c r="G27" s="37"/>
      <c r="H27" s="37"/>
      <c r="I27" s="37"/>
      <c r="J27" s="37"/>
    </row>
    <row r="28" spans="1:10" ht="12">
      <c r="A28" s="6"/>
      <c r="B28" s="6" t="s">
        <v>329</v>
      </c>
      <c r="C28" s="48">
        <v>1.1</v>
      </c>
      <c r="D28" s="6"/>
      <c r="E28" s="37"/>
      <c r="F28" s="37"/>
      <c r="G28" s="37"/>
      <c r="H28" s="37"/>
      <c r="I28" s="37"/>
      <c r="J28" s="37"/>
    </row>
    <row r="29" spans="1:10" ht="12">
      <c r="A29" s="6"/>
      <c r="B29" s="6" t="s">
        <v>321</v>
      </c>
      <c r="C29" s="48">
        <v>1</v>
      </c>
      <c r="D29" s="6"/>
      <c r="E29" s="37"/>
      <c r="F29" s="37"/>
      <c r="G29" s="37"/>
      <c r="H29" s="37"/>
      <c r="I29" s="37"/>
      <c r="J29" s="37"/>
    </row>
    <row r="30" spans="1:10" ht="12">
      <c r="A30" s="7"/>
      <c r="B30" s="7" t="s">
        <v>333</v>
      </c>
      <c r="C30" s="22">
        <v>0.8</v>
      </c>
      <c r="D30" s="7"/>
      <c r="E30" s="37"/>
      <c r="F30" s="37"/>
      <c r="G30" s="37"/>
      <c r="H30" s="37"/>
      <c r="I30" s="37"/>
      <c r="J30" s="37"/>
    </row>
    <row r="31" spans="1:10" ht="12">
      <c r="A31" s="7"/>
      <c r="B31" s="7" t="s">
        <v>368</v>
      </c>
      <c r="C31" s="22">
        <v>0.5</v>
      </c>
      <c r="D31" s="7"/>
      <c r="E31" s="28"/>
      <c r="F31" s="37"/>
      <c r="G31" s="37"/>
      <c r="H31" s="37"/>
      <c r="I31" s="37"/>
      <c r="J31" s="37"/>
    </row>
    <row r="32" spans="1:10" ht="12">
      <c r="A32" s="7"/>
      <c r="B32" s="7" t="s">
        <v>342</v>
      </c>
      <c r="C32" s="22">
        <v>0.2</v>
      </c>
      <c r="D32" s="7"/>
      <c r="E32" s="28"/>
      <c r="F32" s="37"/>
      <c r="G32" s="37"/>
      <c r="H32" s="37"/>
      <c r="I32" s="37"/>
      <c r="J32" s="37"/>
    </row>
    <row r="33" spans="1:10" ht="12">
      <c r="A33" s="7"/>
      <c r="B33" s="7" t="s">
        <v>302</v>
      </c>
      <c r="C33" s="22">
        <v>0.1</v>
      </c>
      <c r="D33" s="7"/>
      <c r="E33" s="28"/>
      <c r="F33" s="37"/>
      <c r="G33" s="37"/>
      <c r="H33" s="37"/>
      <c r="I33" s="37"/>
      <c r="J33" s="37"/>
    </row>
    <row r="34" spans="1:10" ht="12">
      <c r="A34" s="7"/>
      <c r="B34" s="7" t="s">
        <v>376</v>
      </c>
      <c r="C34" s="22">
        <v>0</v>
      </c>
      <c r="D34" s="7"/>
      <c r="E34" s="28"/>
      <c r="F34" s="37"/>
      <c r="G34" s="37"/>
      <c r="H34" s="37"/>
      <c r="I34" s="37"/>
      <c r="J34" s="37"/>
    </row>
    <row r="35" spans="1:10" ht="12">
      <c r="A35" s="7"/>
      <c r="B35" s="7" t="s">
        <v>83</v>
      </c>
      <c r="C35" s="22"/>
      <c r="D35" s="7"/>
      <c r="E35" s="28"/>
      <c r="F35" s="37"/>
      <c r="G35" s="37"/>
      <c r="H35" s="37"/>
      <c r="I35" s="37"/>
      <c r="J35" s="37"/>
    </row>
    <row r="36" spans="1:10" ht="12">
      <c r="A36" s="7"/>
      <c r="B36" s="7" t="s">
        <v>354</v>
      </c>
      <c r="C36" s="22"/>
      <c r="D36" s="7"/>
      <c r="E36" s="28"/>
      <c r="F36" s="37"/>
      <c r="G36" s="37"/>
      <c r="H36" s="37"/>
      <c r="I36" s="37"/>
      <c r="J36" s="37"/>
    </row>
    <row r="37" spans="1:10" ht="12">
      <c r="A37" s="7"/>
      <c r="B37" s="7" t="s">
        <v>355</v>
      </c>
      <c r="C37" s="22"/>
      <c r="D37" s="7"/>
      <c r="E37" s="28"/>
      <c r="F37" s="37"/>
      <c r="G37" s="37"/>
      <c r="H37" s="37"/>
      <c r="I37" s="37"/>
      <c r="J37" s="37"/>
    </row>
    <row r="38" spans="1:10" ht="12">
      <c r="A38" s="7"/>
      <c r="B38" s="7" t="s">
        <v>375</v>
      </c>
      <c r="C38" s="22"/>
      <c r="D38" s="7"/>
      <c r="E38" s="28"/>
      <c r="F38" s="37"/>
      <c r="G38" s="37"/>
      <c r="H38" s="37"/>
      <c r="I38" s="37"/>
      <c r="J38" s="37"/>
    </row>
    <row r="39" spans="1:10" ht="12">
      <c r="A39" s="7"/>
      <c r="B39" s="7" t="s">
        <v>380</v>
      </c>
      <c r="C39" s="22"/>
      <c r="D39" s="7"/>
      <c r="E39" s="28"/>
      <c r="F39" s="37"/>
      <c r="G39" s="37"/>
      <c r="H39" s="37"/>
      <c r="I39" s="37"/>
      <c r="J39" s="37"/>
    </row>
    <row r="40" spans="1:4" ht="12">
      <c r="A40" s="6"/>
      <c r="B40" s="6" t="s">
        <v>388</v>
      </c>
      <c r="C40" s="48"/>
      <c r="D40" s="6"/>
    </row>
    <row r="41" spans="1:4" s="9" customFormat="1" ht="12">
      <c r="A41" s="7"/>
      <c r="B41" s="7"/>
      <c r="C41" s="22"/>
      <c r="D41" s="7"/>
    </row>
    <row r="42" spans="1:3" s="9" customFormat="1" ht="12">
      <c r="A42" s="7"/>
      <c r="B42" s="7" t="s">
        <v>398</v>
      </c>
      <c r="C42" s="11">
        <v>6.4</v>
      </c>
    </row>
    <row r="43" spans="1:3" s="9" customFormat="1" ht="12">
      <c r="A43" s="7"/>
      <c r="B43" s="7" t="s">
        <v>396</v>
      </c>
      <c r="C43" s="11">
        <v>5.6</v>
      </c>
    </row>
    <row r="44" spans="1:3" s="9" customFormat="1" ht="12">
      <c r="A44" s="7"/>
      <c r="B44" s="16"/>
      <c r="C44" s="11"/>
    </row>
    <row r="45" spans="1:3" s="9" customFormat="1" ht="12">
      <c r="A45" s="7"/>
      <c r="B45" s="9" t="s">
        <v>431</v>
      </c>
      <c r="C45" s="11"/>
    </row>
    <row r="46" spans="1:5" ht="12">
      <c r="A46" s="7"/>
      <c r="B46" s="66" t="s">
        <v>79</v>
      </c>
      <c r="C46" s="11"/>
      <c r="D46" s="9"/>
      <c r="E46" s="9"/>
    </row>
    <row r="47" spans="1:5" ht="12">
      <c r="A47" s="7"/>
      <c r="B47" s="66" t="s">
        <v>94</v>
      </c>
      <c r="C47" s="11"/>
      <c r="D47" s="9"/>
      <c r="E47" s="9"/>
    </row>
    <row r="48" spans="2:5" ht="12">
      <c r="B48" s="9" t="s">
        <v>162</v>
      </c>
      <c r="C48" s="9"/>
      <c r="D48" s="9"/>
      <c r="E48" s="9"/>
    </row>
    <row r="49" spans="2:5" ht="12">
      <c r="B49" s="123" t="s">
        <v>287</v>
      </c>
      <c r="C49" s="9"/>
      <c r="D49" s="9"/>
      <c r="E49" s="9"/>
    </row>
    <row r="50" spans="2:5" ht="12">
      <c r="B50" s="9"/>
      <c r="C50" s="9"/>
      <c r="D50" s="9"/>
      <c r="E50" s="9"/>
    </row>
    <row r="51" spans="2:5" ht="12">
      <c r="B51" s="1" t="s">
        <v>288</v>
      </c>
      <c r="C51" s="9"/>
      <c r="D51" s="9"/>
      <c r="E51" s="9"/>
    </row>
  </sheetData>
  <printOptions/>
  <pageMargins left="0.75" right="0.75" top="1" bottom="1" header="0.5" footer="0.5"/>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sheetPr codeName="Sheet34"/>
  <dimension ref="A2:L51"/>
  <sheetViews>
    <sheetView showGridLines="0" workbookViewId="0" topLeftCell="A1">
      <selection activeCell="A1" sqref="A1"/>
    </sheetView>
  </sheetViews>
  <sheetFormatPr defaultColWidth="9.140625" defaultRowHeight="12.75"/>
  <cols>
    <col min="1" max="1" width="1.7109375" style="9" customWidth="1"/>
    <col min="2" max="2" width="16.140625" style="9" customWidth="1"/>
    <col min="3" max="4" width="12.421875" style="9" customWidth="1"/>
    <col min="5" max="5" width="2.140625" style="9" customWidth="1"/>
    <col min="6" max="6" width="1.7109375" style="9" customWidth="1"/>
    <col min="7" max="16384" width="9.140625" style="9" customWidth="1"/>
  </cols>
  <sheetData>
    <row r="1" ht="12"/>
    <row r="2" ht="12">
      <c r="B2" s="123" t="s">
        <v>123</v>
      </c>
    </row>
    <row r="3" spans="1:2" ht="12">
      <c r="A3" s="13"/>
      <c r="B3" s="123" t="s">
        <v>124</v>
      </c>
    </row>
    <row r="4" ht="12">
      <c r="B4" s="123" t="s">
        <v>129</v>
      </c>
    </row>
    <row r="5" ht="12"/>
    <row r="6" ht="12">
      <c r="B6" s="9" t="s">
        <v>31</v>
      </c>
    </row>
    <row r="7" spans="2:4" ht="12">
      <c r="B7" s="9" t="s">
        <v>15</v>
      </c>
      <c r="C7" s="228"/>
      <c r="D7" s="229"/>
    </row>
    <row r="8" ht="12"/>
    <row r="9" spans="3:5" ht="14.25" customHeight="1">
      <c r="C9" s="230" t="s">
        <v>32</v>
      </c>
      <c r="D9" s="230" t="s">
        <v>33</v>
      </c>
      <c r="E9" s="20"/>
    </row>
    <row r="10" spans="1:8" ht="12.75" customHeight="1">
      <c r="A10" s="7"/>
      <c r="B10" s="7"/>
      <c r="C10" s="230"/>
      <c r="D10" s="230"/>
      <c r="E10" s="20"/>
      <c r="F10" s="7"/>
      <c r="G10" s="16"/>
      <c r="H10" s="16"/>
    </row>
    <row r="11" spans="1:12" ht="12">
      <c r="A11" s="7"/>
      <c r="B11" s="66" t="s">
        <v>85</v>
      </c>
      <c r="C11" s="11">
        <v>15</v>
      </c>
      <c r="D11" s="28">
        <v>27</v>
      </c>
      <c r="E11" s="12"/>
      <c r="F11" s="7"/>
      <c r="G11" s="28"/>
      <c r="H11" s="28"/>
      <c r="I11" s="28"/>
      <c r="J11" s="28"/>
      <c r="K11" s="28"/>
      <c r="L11" s="28"/>
    </row>
    <row r="12" spans="1:12" ht="12">
      <c r="A12" s="7"/>
      <c r="B12" s="66" t="s">
        <v>426</v>
      </c>
      <c r="C12" s="11">
        <v>13</v>
      </c>
      <c r="D12" s="28">
        <v>27</v>
      </c>
      <c r="E12" s="12"/>
      <c r="F12" s="7"/>
      <c r="G12" s="28"/>
      <c r="H12" s="28"/>
      <c r="I12" s="28"/>
      <c r="J12" s="28"/>
      <c r="K12" s="28"/>
      <c r="L12" s="28"/>
    </row>
    <row r="13" spans="1:12" ht="12">
      <c r="A13" s="7"/>
      <c r="B13" s="66"/>
      <c r="C13" s="11"/>
      <c r="D13" s="28"/>
      <c r="E13" s="12"/>
      <c r="F13" s="7"/>
      <c r="G13" s="28"/>
      <c r="H13" s="28"/>
      <c r="I13" s="28"/>
      <c r="J13" s="28"/>
      <c r="K13" s="28"/>
      <c r="L13" s="28"/>
    </row>
    <row r="14" spans="1:12" ht="12">
      <c r="A14" s="7"/>
      <c r="B14" s="66" t="s">
        <v>325</v>
      </c>
      <c r="C14" s="11">
        <v>23</v>
      </c>
      <c r="D14" s="28">
        <v>53</v>
      </c>
      <c r="E14" s="12"/>
      <c r="F14" s="7"/>
      <c r="G14" s="28"/>
      <c r="H14" s="28"/>
      <c r="I14" s="28"/>
      <c r="J14" s="28"/>
      <c r="K14" s="28"/>
      <c r="L14" s="28"/>
    </row>
    <row r="15" spans="1:12" ht="12">
      <c r="A15" s="7"/>
      <c r="B15" s="66" t="s">
        <v>392</v>
      </c>
      <c r="C15" s="11">
        <v>30</v>
      </c>
      <c r="D15" s="28">
        <v>51</v>
      </c>
      <c r="E15" s="12"/>
      <c r="F15" s="7"/>
      <c r="G15" s="28"/>
      <c r="H15" s="28"/>
      <c r="I15" s="28"/>
      <c r="J15" s="28"/>
      <c r="K15" s="28"/>
      <c r="L15" s="28"/>
    </row>
    <row r="16" spans="1:12" ht="12">
      <c r="A16" s="7"/>
      <c r="B16" s="66" t="s">
        <v>315</v>
      </c>
      <c r="C16" s="11">
        <v>18</v>
      </c>
      <c r="D16" s="28">
        <v>48</v>
      </c>
      <c r="E16" s="12"/>
      <c r="F16" s="7"/>
      <c r="G16" s="28"/>
      <c r="H16" s="28"/>
      <c r="I16" s="28"/>
      <c r="J16" s="28"/>
      <c r="K16" s="28"/>
      <c r="L16" s="28"/>
    </row>
    <row r="17" spans="1:12" ht="12">
      <c r="A17" s="7"/>
      <c r="B17" s="66" t="s">
        <v>385</v>
      </c>
      <c r="C17" s="11">
        <v>24</v>
      </c>
      <c r="D17" s="28">
        <v>44</v>
      </c>
      <c r="E17" s="12"/>
      <c r="F17" s="7"/>
      <c r="G17" s="28"/>
      <c r="H17" s="28"/>
      <c r="I17" s="28"/>
      <c r="J17" s="28"/>
      <c r="K17" s="28"/>
      <c r="L17" s="28"/>
    </row>
    <row r="18" spans="1:12" ht="12">
      <c r="A18" s="7"/>
      <c r="B18" s="66" t="s">
        <v>361</v>
      </c>
      <c r="C18" s="11">
        <v>15</v>
      </c>
      <c r="D18" s="28">
        <v>37</v>
      </c>
      <c r="E18" s="12"/>
      <c r="F18" s="7"/>
      <c r="G18" s="28"/>
      <c r="H18" s="28"/>
      <c r="I18" s="28"/>
      <c r="J18" s="28"/>
      <c r="K18" s="28"/>
      <c r="L18" s="28"/>
    </row>
    <row r="19" spans="1:12" ht="12">
      <c r="A19" s="7"/>
      <c r="B19" s="66" t="s">
        <v>311</v>
      </c>
      <c r="C19" s="11">
        <v>34</v>
      </c>
      <c r="D19" s="28">
        <v>34</v>
      </c>
      <c r="E19" s="12"/>
      <c r="F19" s="7"/>
      <c r="G19" s="28"/>
      <c r="H19" s="28"/>
      <c r="I19" s="28"/>
      <c r="J19" s="28"/>
      <c r="K19" s="28"/>
      <c r="L19" s="28"/>
    </row>
    <row r="20" spans="1:12" ht="12">
      <c r="A20" s="7"/>
      <c r="B20" s="66" t="s">
        <v>353</v>
      </c>
      <c r="C20" s="11">
        <v>16</v>
      </c>
      <c r="D20" s="28">
        <v>33</v>
      </c>
      <c r="E20" s="12"/>
      <c r="F20" s="7"/>
      <c r="G20" s="28"/>
      <c r="H20" s="28"/>
      <c r="I20" s="28"/>
      <c r="J20" s="28"/>
      <c r="K20" s="28"/>
      <c r="L20" s="28"/>
    </row>
    <row r="21" spans="1:12" ht="12">
      <c r="A21" s="7"/>
      <c r="B21" s="66" t="s">
        <v>356</v>
      </c>
      <c r="C21" s="11">
        <v>23</v>
      </c>
      <c r="D21" s="28">
        <v>32</v>
      </c>
      <c r="E21" s="12"/>
      <c r="F21" s="7"/>
      <c r="G21" s="28"/>
      <c r="H21" s="28"/>
      <c r="I21" s="28"/>
      <c r="J21" s="28"/>
      <c r="K21" s="28"/>
      <c r="L21" s="28"/>
    </row>
    <row r="22" spans="1:12" ht="12">
      <c r="A22" s="7"/>
      <c r="B22" s="66" t="s">
        <v>65</v>
      </c>
      <c r="C22" s="11">
        <v>11</v>
      </c>
      <c r="D22" s="28">
        <v>30</v>
      </c>
      <c r="E22" s="12"/>
      <c r="F22" s="7"/>
      <c r="G22" s="28"/>
      <c r="H22" s="28"/>
      <c r="I22" s="28"/>
      <c r="J22" s="28"/>
      <c r="K22" s="28"/>
      <c r="L22" s="28"/>
    </row>
    <row r="23" spans="1:12" ht="12">
      <c r="A23" s="7"/>
      <c r="B23" s="66" t="s">
        <v>381</v>
      </c>
      <c r="C23" s="11">
        <v>14</v>
      </c>
      <c r="D23" s="28">
        <v>23</v>
      </c>
      <c r="E23" s="12"/>
      <c r="F23" s="7"/>
      <c r="G23" s="28"/>
      <c r="H23" s="28"/>
      <c r="I23" s="28"/>
      <c r="J23" s="28"/>
      <c r="K23" s="28"/>
      <c r="L23" s="28"/>
    </row>
    <row r="24" spans="1:12" ht="12">
      <c r="A24" s="7"/>
      <c r="B24" s="66" t="s">
        <v>62</v>
      </c>
      <c r="C24" s="11">
        <v>18</v>
      </c>
      <c r="D24" s="28">
        <v>21</v>
      </c>
      <c r="E24" s="12"/>
      <c r="F24" s="7"/>
      <c r="G24" s="28"/>
      <c r="H24" s="28"/>
      <c r="I24" s="28"/>
      <c r="J24" s="28"/>
      <c r="K24" s="28"/>
      <c r="L24" s="28"/>
    </row>
    <row r="25" spans="1:12" ht="12">
      <c r="A25" s="7"/>
      <c r="B25" s="66" t="s">
        <v>372</v>
      </c>
      <c r="C25" s="11">
        <v>11</v>
      </c>
      <c r="D25" s="28">
        <v>18</v>
      </c>
      <c r="E25" s="12"/>
      <c r="F25" s="7"/>
      <c r="G25" s="28"/>
      <c r="H25" s="28"/>
      <c r="I25" s="28"/>
      <c r="J25" s="28"/>
      <c r="K25" s="28"/>
      <c r="L25" s="28"/>
    </row>
    <row r="26" spans="1:12" ht="24">
      <c r="A26" s="7"/>
      <c r="B26" s="66" t="s">
        <v>307</v>
      </c>
      <c r="C26" s="11">
        <v>8</v>
      </c>
      <c r="D26" s="28">
        <v>17</v>
      </c>
      <c r="E26" s="12"/>
      <c r="F26" s="7"/>
      <c r="G26" s="28"/>
      <c r="H26" s="28"/>
      <c r="I26" s="28"/>
      <c r="J26" s="28"/>
      <c r="K26" s="28"/>
      <c r="L26" s="28"/>
    </row>
    <row r="27" spans="1:12" ht="12">
      <c r="A27" s="7"/>
      <c r="B27" s="66" t="s">
        <v>318</v>
      </c>
      <c r="C27" s="11">
        <v>14</v>
      </c>
      <c r="D27" s="28">
        <v>17</v>
      </c>
      <c r="E27" s="12"/>
      <c r="F27" s="7"/>
      <c r="G27" s="28"/>
      <c r="H27" s="28"/>
      <c r="I27" s="28"/>
      <c r="J27" s="28"/>
      <c r="K27" s="28"/>
      <c r="L27" s="28"/>
    </row>
    <row r="28" spans="1:12" ht="12">
      <c r="A28" s="7"/>
      <c r="B28" s="66" t="s">
        <v>343</v>
      </c>
      <c r="C28" s="11">
        <v>13</v>
      </c>
      <c r="D28" s="28">
        <v>17</v>
      </c>
      <c r="E28" s="12"/>
      <c r="F28" s="7"/>
      <c r="G28" s="28"/>
      <c r="H28" s="28"/>
      <c r="I28" s="28"/>
      <c r="J28" s="28"/>
      <c r="K28" s="28"/>
      <c r="L28" s="28"/>
    </row>
    <row r="29" spans="1:12" ht="12">
      <c r="A29" s="7"/>
      <c r="B29" s="66" t="s">
        <v>300</v>
      </c>
      <c r="C29" s="11">
        <v>15</v>
      </c>
      <c r="D29" s="28">
        <v>16</v>
      </c>
      <c r="E29" s="12"/>
      <c r="F29" s="7"/>
      <c r="G29" s="28"/>
      <c r="H29" s="28"/>
      <c r="I29" s="28"/>
      <c r="J29" s="28"/>
      <c r="K29" s="28"/>
      <c r="L29" s="28"/>
    </row>
    <row r="30" spans="1:12" ht="12">
      <c r="A30" s="7"/>
      <c r="B30" s="66" t="s">
        <v>364</v>
      </c>
      <c r="C30" s="11">
        <v>9</v>
      </c>
      <c r="D30" s="28">
        <v>16</v>
      </c>
      <c r="E30" s="12"/>
      <c r="F30" s="7"/>
      <c r="G30" s="28"/>
      <c r="H30" s="28"/>
      <c r="I30" s="28"/>
      <c r="J30" s="28"/>
      <c r="K30" s="28"/>
      <c r="L30" s="28"/>
    </row>
    <row r="31" spans="1:12" ht="12">
      <c r="A31" s="7"/>
      <c r="B31" s="66" t="s">
        <v>331</v>
      </c>
      <c r="C31" s="11">
        <v>8</v>
      </c>
      <c r="D31" s="28">
        <v>15</v>
      </c>
      <c r="E31" s="12"/>
      <c r="F31" s="7"/>
      <c r="G31" s="28"/>
      <c r="H31" s="28"/>
      <c r="I31" s="28"/>
      <c r="J31" s="28"/>
      <c r="K31" s="28"/>
      <c r="L31" s="28"/>
    </row>
    <row r="32" spans="1:12" ht="12">
      <c r="A32" s="7"/>
      <c r="B32" s="66" t="s">
        <v>63</v>
      </c>
      <c r="C32" s="11">
        <v>7</v>
      </c>
      <c r="D32" s="28">
        <v>14</v>
      </c>
      <c r="E32" s="12"/>
      <c r="F32" s="7"/>
      <c r="G32" s="28"/>
      <c r="H32" s="28"/>
      <c r="I32" s="28"/>
      <c r="J32" s="28"/>
      <c r="K32" s="28"/>
      <c r="L32" s="28"/>
    </row>
    <row r="33" spans="1:12" ht="12">
      <c r="A33" s="7"/>
      <c r="B33" s="66" t="s">
        <v>329</v>
      </c>
      <c r="C33" s="11">
        <v>7</v>
      </c>
      <c r="D33" s="28">
        <v>11</v>
      </c>
      <c r="E33" s="12"/>
      <c r="F33" s="7"/>
      <c r="G33" s="28"/>
      <c r="H33" s="28"/>
      <c r="I33" s="28"/>
      <c r="J33" s="28"/>
      <c r="K33" s="28"/>
      <c r="L33" s="28"/>
    </row>
    <row r="34" spans="1:12" ht="12">
      <c r="A34" s="7"/>
      <c r="B34" s="66" t="s">
        <v>346</v>
      </c>
      <c r="C34" s="11">
        <v>9</v>
      </c>
      <c r="D34" s="28">
        <v>11</v>
      </c>
      <c r="E34" s="12"/>
      <c r="F34" s="7"/>
      <c r="G34" s="28"/>
      <c r="H34" s="28"/>
      <c r="I34" s="28"/>
      <c r="J34" s="28"/>
      <c r="K34" s="28"/>
      <c r="L34" s="28"/>
    </row>
    <row r="35" spans="1:12" ht="12">
      <c r="A35" s="7"/>
      <c r="B35" s="66" t="s">
        <v>333</v>
      </c>
      <c r="C35" s="11">
        <v>3</v>
      </c>
      <c r="D35" s="28">
        <v>10</v>
      </c>
      <c r="E35" s="12"/>
      <c r="F35" s="7"/>
      <c r="G35" s="28"/>
      <c r="H35" s="28"/>
      <c r="I35" s="28"/>
      <c r="J35" s="28"/>
      <c r="K35" s="28"/>
      <c r="L35" s="28"/>
    </row>
    <row r="36" spans="1:12" ht="12">
      <c r="A36" s="7"/>
      <c r="B36" s="66" t="s">
        <v>336</v>
      </c>
      <c r="C36" s="11">
        <v>6</v>
      </c>
      <c r="D36" s="28">
        <v>10</v>
      </c>
      <c r="E36" s="12"/>
      <c r="F36" s="7"/>
      <c r="G36" s="28"/>
      <c r="H36" s="28"/>
      <c r="I36" s="28"/>
      <c r="J36" s="28"/>
      <c r="K36" s="28"/>
      <c r="L36" s="28"/>
    </row>
    <row r="37" spans="1:12" ht="12">
      <c r="A37" s="7"/>
      <c r="B37" s="66" t="s">
        <v>379</v>
      </c>
      <c r="C37" s="11">
        <v>7</v>
      </c>
      <c r="D37" s="28">
        <v>7</v>
      </c>
      <c r="E37" s="12"/>
      <c r="F37" s="7"/>
      <c r="G37" s="28"/>
      <c r="H37" s="28"/>
      <c r="I37" s="28"/>
      <c r="J37" s="28"/>
      <c r="K37" s="28"/>
      <c r="L37" s="28"/>
    </row>
    <row r="38" spans="1:6" ht="12">
      <c r="A38" s="7"/>
      <c r="B38" s="66" t="s">
        <v>368</v>
      </c>
      <c r="C38" s="11">
        <v>3</v>
      </c>
      <c r="D38" s="28">
        <v>5</v>
      </c>
      <c r="E38" s="22"/>
      <c r="F38" s="7"/>
    </row>
    <row r="39" spans="1:6" ht="12">
      <c r="A39" s="7"/>
      <c r="B39" s="66" t="s">
        <v>302</v>
      </c>
      <c r="C39" s="11">
        <v>2</v>
      </c>
      <c r="D39" s="28">
        <v>3</v>
      </c>
      <c r="E39" s="22"/>
      <c r="F39" s="7"/>
    </row>
    <row r="40" spans="1:6" ht="12">
      <c r="A40" s="7"/>
      <c r="B40" s="66" t="s">
        <v>339</v>
      </c>
      <c r="C40" s="11">
        <v>2</v>
      </c>
      <c r="D40" s="28">
        <v>3</v>
      </c>
      <c r="E40" s="22"/>
      <c r="F40" s="7"/>
    </row>
    <row r="41" spans="1:6" ht="12">
      <c r="A41" s="7"/>
      <c r="B41" s="66"/>
      <c r="C41" s="11"/>
      <c r="D41" s="28"/>
      <c r="E41" s="22"/>
      <c r="F41" s="7"/>
    </row>
    <row r="42" spans="1:4" ht="12">
      <c r="A42" s="7"/>
      <c r="B42" s="66" t="s">
        <v>90</v>
      </c>
      <c r="C42" s="11">
        <v>13</v>
      </c>
      <c r="D42" s="28">
        <v>62</v>
      </c>
    </row>
    <row r="43" spans="1:4" ht="12">
      <c r="A43" s="7"/>
      <c r="B43" s="66" t="s">
        <v>398</v>
      </c>
      <c r="C43" s="11">
        <v>28</v>
      </c>
      <c r="D43" s="28">
        <v>49</v>
      </c>
    </row>
    <row r="44" spans="1:4" ht="12">
      <c r="A44" s="7"/>
      <c r="B44" s="66" t="s">
        <v>396</v>
      </c>
      <c r="C44" s="11">
        <v>22</v>
      </c>
      <c r="D44" s="28">
        <v>38</v>
      </c>
    </row>
    <row r="45" spans="1:4" ht="12">
      <c r="A45" s="7"/>
      <c r="B45" s="66" t="s">
        <v>421</v>
      </c>
      <c r="C45" s="11">
        <v>15</v>
      </c>
      <c r="D45" s="28">
        <v>20</v>
      </c>
    </row>
    <row r="47" ht="12">
      <c r="B47" s="9" t="s">
        <v>20</v>
      </c>
    </row>
    <row r="48" ht="12">
      <c r="B48" s="9" t="s">
        <v>92</v>
      </c>
    </row>
    <row r="49" ht="12">
      <c r="B49" s="123" t="s">
        <v>143</v>
      </c>
    </row>
    <row r="51" ht="12">
      <c r="B51" s="9" t="s">
        <v>34</v>
      </c>
    </row>
  </sheetData>
  <mergeCells count="3">
    <mergeCell ref="C7:D7"/>
    <mergeCell ref="C9:C10"/>
    <mergeCell ref="D9:D10"/>
  </mergeCells>
  <printOptions/>
  <pageMargins left="0.75" right="0.75" top="1" bottom="1" header="0.5" footer="0.5"/>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codeName="Sheet15"/>
  <dimension ref="A2:C48"/>
  <sheetViews>
    <sheetView workbookViewId="0" topLeftCell="A1">
      <selection activeCell="A1" sqref="A1"/>
    </sheetView>
  </sheetViews>
  <sheetFormatPr defaultColWidth="9.140625" defaultRowHeight="12.75"/>
  <cols>
    <col min="1" max="1" width="9.140625" style="123" customWidth="1"/>
    <col min="2" max="2" width="15.8515625" style="123" customWidth="1"/>
    <col min="3" max="16384" width="9.140625" style="123" customWidth="1"/>
  </cols>
  <sheetData>
    <row r="1" ht="12"/>
    <row r="2" ht="12">
      <c r="B2" s="123" t="s">
        <v>123</v>
      </c>
    </row>
    <row r="3" ht="12">
      <c r="B3" s="123" t="s">
        <v>124</v>
      </c>
    </row>
    <row r="4" ht="12">
      <c r="B4" s="123" t="s">
        <v>129</v>
      </c>
    </row>
    <row r="5" ht="12"/>
    <row r="6" spans="1:2" ht="12">
      <c r="A6" s="137"/>
      <c r="B6" s="123" t="s">
        <v>35</v>
      </c>
    </row>
    <row r="7" ht="12">
      <c r="B7" s="123" t="s">
        <v>208</v>
      </c>
    </row>
    <row r="8" ht="12"/>
    <row r="9" ht="12">
      <c r="C9" s="123">
        <v>2006</v>
      </c>
    </row>
    <row r="10" spans="2:3" ht="12">
      <c r="B10" s="123" t="s">
        <v>85</v>
      </c>
      <c r="C10" s="138">
        <v>2.7</v>
      </c>
    </row>
    <row r="11" ht="12"/>
    <row r="12" spans="2:3" ht="12">
      <c r="B12" s="123" t="s">
        <v>385</v>
      </c>
      <c r="C12" s="123">
        <v>3.8</v>
      </c>
    </row>
    <row r="13" spans="2:3" ht="12">
      <c r="B13" s="123" t="s">
        <v>392</v>
      </c>
      <c r="C13" s="123">
        <v>3.5</v>
      </c>
    </row>
    <row r="14" spans="2:3" ht="12">
      <c r="B14" s="123" t="s">
        <v>356</v>
      </c>
      <c r="C14" s="123">
        <v>3.3</v>
      </c>
    </row>
    <row r="15" spans="2:3" ht="12">
      <c r="B15" s="123" t="s">
        <v>307</v>
      </c>
      <c r="C15" s="123">
        <v>3.2</v>
      </c>
    </row>
    <row r="16" spans="2:3" ht="12">
      <c r="B16" s="123" t="s">
        <v>311</v>
      </c>
      <c r="C16" s="123">
        <v>3.2</v>
      </c>
    </row>
    <row r="17" spans="2:3" ht="12">
      <c r="B17" s="123" t="s">
        <v>381</v>
      </c>
      <c r="C17" s="123">
        <v>3.2</v>
      </c>
    </row>
    <row r="18" spans="2:3" ht="12">
      <c r="B18" s="123" t="s">
        <v>62</v>
      </c>
      <c r="C18" s="123">
        <v>3.1</v>
      </c>
    </row>
    <row r="19" spans="2:3" ht="12">
      <c r="B19" s="123" t="s">
        <v>315</v>
      </c>
      <c r="C19" s="138">
        <v>2.9</v>
      </c>
    </row>
    <row r="20" spans="2:3" ht="12">
      <c r="B20" s="123" t="s">
        <v>318</v>
      </c>
      <c r="C20" s="123">
        <v>2.9</v>
      </c>
    </row>
    <row r="21" spans="2:3" ht="12">
      <c r="B21" s="123" t="s">
        <v>300</v>
      </c>
      <c r="C21" s="123">
        <v>2.8</v>
      </c>
    </row>
    <row r="22" spans="2:3" ht="12">
      <c r="B22" s="123" t="s">
        <v>361</v>
      </c>
      <c r="C22" s="123">
        <v>2.8</v>
      </c>
    </row>
    <row r="23" spans="2:3" ht="12">
      <c r="B23" s="123" t="s">
        <v>364</v>
      </c>
      <c r="C23" s="123">
        <v>2.6</v>
      </c>
    </row>
    <row r="24" spans="2:3" ht="12">
      <c r="B24" s="123" t="s">
        <v>346</v>
      </c>
      <c r="C24" s="123">
        <v>2.5</v>
      </c>
    </row>
    <row r="25" spans="2:3" ht="12">
      <c r="B25" s="123" t="s">
        <v>376</v>
      </c>
      <c r="C25" s="123">
        <v>2.5</v>
      </c>
    </row>
    <row r="26" spans="2:3" ht="12">
      <c r="B26" s="123" t="s">
        <v>339</v>
      </c>
      <c r="C26" s="123">
        <v>2.3</v>
      </c>
    </row>
    <row r="27" spans="2:3" ht="12">
      <c r="B27" s="123" t="s">
        <v>372</v>
      </c>
      <c r="C27" s="123">
        <v>2.2</v>
      </c>
    </row>
    <row r="28" spans="2:3" ht="12">
      <c r="B28" s="123" t="s">
        <v>368</v>
      </c>
      <c r="C28" s="138">
        <v>2.1</v>
      </c>
    </row>
    <row r="29" spans="2:3" ht="12">
      <c r="B29" s="123" t="s">
        <v>302</v>
      </c>
      <c r="C29" s="138">
        <v>2</v>
      </c>
    </row>
    <row r="30" spans="2:3" ht="12">
      <c r="B30" s="123" t="s">
        <v>343</v>
      </c>
      <c r="C30" s="123">
        <v>1.8</v>
      </c>
    </row>
    <row r="31" spans="2:3" ht="12">
      <c r="B31" s="123" t="s">
        <v>63</v>
      </c>
      <c r="C31" s="123">
        <v>1.8</v>
      </c>
    </row>
    <row r="32" spans="2:3" ht="12">
      <c r="B32" s="123" t="s">
        <v>333</v>
      </c>
      <c r="C32" s="123">
        <v>1.7</v>
      </c>
    </row>
    <row r="33" spans="2:3" ht="12">
      <c r="B33" s="123" t="s">
        <v>325</v>
      </c>
      <c r="C33" s="123">
        <v>1.5</v>
      </c>
    </row>
    <row r="34" spans="2:3" ht="12">
      <c r="B34" s="123" t="s">
        <v>331</v>
      </c>
      <c r="C34" s="123">
        <v>1.4</v>
      </c>
    </row>
    <row r="35" spans="2:3" ht="12">
      <c r="B35" s="123" t="s">
        <v>329</v>
      </c>
      <c r="C35" s="123">
        <v>1.2</v>
      </c>
    </row>
    <row r="36" ht="12">
      <c r="B36" s="123" t="s">
        <v>338</v>
      </c>
    </row>
    <row r="37" ht="12">
      <c r="B37" s="123" t="s">
        <v>352</v>
      </c>
    </row>
    <row r="38" ht="12">
      <c r="B38" s="123" t="s">
        <v>71</v>
      </c>
    </row>
    <row r="40" spans="2:3" ht="12">
      <c r="B40" s="123" t="s">
        <v>403</v>
      </c>
      <c r="C40" s="123">
        <v>3.7</v>
      </c>
    </row>
    <row r="41" spans="2:3" ht="12">
      <c r="B41" s="123" t="s">
        <v>418</v>
      </c>
      <c r="C41" s="138">
        <v>3.4</v>
      </c>
    </row>
    <row r="42" spans="2:3" ht="12">
      <c r="B42" s="123" t="s">
        <v>422</v>
      </c>
      <c r="C42" s="123">
        <v>3.3</v>
      </c>
    </row>
    <row r="43" spans="2:3" ht="12">
      <c r="B43" s="123" t="s">
        <v>398</v>
      </c>
      <c r="C43" s="123">
        <v>2.4</v>
      </c>
    </row>
    <row r="45" ht="12">
      <c r="B45" s="123" t="s">
        <v>277</v>
      </c>
    </row>
    <row r="46" ht="12">
      <c r="B46" s="123" t="s">
        <v>36</v>
      </c>
    </row>
    <row r="48" ht="12">
      <c r="B48" s="123" t="s">
        <v>289</v>
      </c>
    </row>
  </sheetData>
  <printOptions/>
  <pageMargins left="0.75" right="0.75" top="1" bottom="1" header="0.5" footer="0.5"/>
  <pageSetup orientation="portrait" paperSize="9" r:id="rId2"/>
  <drawing r:id="rId1"/>
</worksheet>
</file>

<file path=xl/worksheets/sheet38.xml><?xml version="1.0" encoding="utf-8"?>
<worksheet xmlns="http://schemas.openxmlformats.org/spreadsheetml/2006/main" xmlns:r="http://schemas.openxmlformats.org/officeDocument/2006/relationships">
  <sheetPr codeName="Sheet44">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sheetPr codeName="Sheet16"/>
  <dimension ref="B2:C48"/>
  <sheetViews>
    <sheetView workbookViewId="0" topLeftCell="A1">
      <selection activeCell="A1" sqref="A1"/>
    </sheetView>
  </sheetViews>
  <sheetFormatPr defaultColWidth="9.140625" defaultRowHeight="12.75"/>
  <cols>
    <col min="1" max="1" width="9.140625" style="123" customWidth="1"/>
    <col min="2" max="2" width="15.8515625" style="123" customWidth="1"/>
    <col min="3" max="16384" width="9.140625" style="123" customWidth="1"/>
  </cols>
  <sheetData>
    <row r="1" ht="12"/>
    <row r="2" ht="12">
      <c r="B2" s="123" t="s">
        <v>123</v>
      </c>
    </row>
    <row r="3" ht="12">
      <c r="B3" s="123" t="s">
        <v>124</v>
      </c>
    </row>
    <row r="4" ht="12">
      <c r="B4" s="123" t="s">
        <v>130</v>
      </c>
    </row>
    <row r="5" ht="12"/>
    <row r="6" ht="12">
      <c r="B6" s="123" t="s">
        <v>37</v>
      </c>
    </row>
    <row r="7" ht="12">
      <c r="B7" s="123" t="s">
        <v>208</v>
      </c>
    </row>
    <row r="8" ht="12"/>
    <row r="9" ht="12">
      <c r="C9" s="123">
        <v>2006</v>
      </c>
    </row>
    <row r="10" spans="2:3" ht="12">
      <c r="B10" s="123" t="s">
        <v>85</v>
      </c>
      <c r="C10" s="138">
        <v>3</v>
      </c>
    </row>
    <row r="11" ht="12">
      <c r="C11" s="138"/>
    </row>
    <row r="12" spans="2:3" ht="12">
      <c r="B12" s="123" t="s">
        <v>339</v>
      </c>
      <c r="C12" s="138">
        <v>7.6</v>
      </c>
    </row>
    <row r="13" spans="2:3" ht="12">
      <c r="B13" s="123" t="s">
        <v>302</v>
      </c>
      <c r="C13" s="138">
        <v>7.1</v>
      </c>
    </row>
    <row r="14" spans="2:3" ht="12">
      <c r="B14" s="123" t="s">
        <v>318</v>
      </c>
      <c r="C14" s="138">
        <v>6.8</v>
      </c>
    </row>
    <row r="15" spans="2:3" ht="12">
      <c r="B15" s="123" t="s">
        <v>368</v>
      </c>
      <c r="C15" s="138">
        <v>6.2</v>
      </c>
    </row>
    <row r="16" spans="2:3" ht="12">
      <c r="B16" s="123" t="s">
        <v>343</v>
      </c>
      <c r="C16" s="138">
        <v>5</v>
      </c>
    </row>
    <row r="17" spans="2:3" ht="12">
      <c r="B17" s="123" t="s">
        <v>346</v>
      </c>
      <c r="C17" s="138">
        <v>5</v>
      </c>
    </row>
    <row r="18" spans="2:3" ht="12">
      <c r="B18" s="123" t="s">
        <v>364</v>
      </c>
      <c r="C18" s="138">
        <v>5</v>
      </c>
    </row>
    <row r="19" spans="2:3" ht="12">
      <c r="B19" s="123" t="s">
        <v>307</v>
      </c>
      <c r="C19" s="138">
        <v>4.4</v>
      </c>
    </row>
    <row r="20" spans="2:3" ht="12">
      <c r="B20" s="123" t="s">
        <v>63</v>
      </c>
      <c r="C20" s="138">
        <v>4.3</v>
      </c>
    </row>
    <row r="21" spans="2:3" ht="12">
      <c r="B21" s="123" t="s">
        <v>376</v>
      </c>
      <c r="C21" s="138">
        <v>4.2</v>
      </c>
    </row>
    <row r="22" spans="2:3" ht="12">
      <c r="B22" s="123" t="s">
        <v>372</v>
      </c>
      <c r="C22" s="138">
        <v>3.6</v>
      </c>
    </row>
    <row r="23" spans="2:3" ht="12">
      <c r="B23" s="123" t="s">
        <v>385</v>
      </c>
      <c r="C23" s="138">
        <v>3.5</v>
      </c>
    </row>
    <row r="24" spans="2:3" ht="12">
      <c r="B24" s="123" t="s">
        <v>329</v>
      </c>
      <c r="C24" s="138">
        <v>3.2</v>
      </c>
    </row>
    <row r="25" spans="2:3" ht="12">
      <c r="B25" s="123" t="s">
        <v>331</v>
      </c>
      <c r="C25" s="138">
        <v>3.2</v>
      </c>
    </row>
    <row r="26" spans="2:3" ht="12">
      <c r="B26" s="123" t="s">
        <v>300</v>
      </c>
      <c r="C26" s="138">
        <v>3.1</v>
      </c>
    </row>
    <row r="27" spans="2:3" ht="12">
      <c r="B27" s="123" t="s">
        <v>333</v>
      </c>
      <c r="C27" s="138">
        <v>3.1</v>
      </c>
    </row>
    <row r="28" spans="2:3" ht="12">
      <c r="B28" s="123" t="s">
        <v>356</v>
      </c>
      <c r="C28" s="138">
        <v>3</v>
      </c>
    </row>
    <row r="29" spans="2:3" ht="12">
      <c r="B29" s="123" t="s">
        <v>361</v>
      </c>
      <c r="C29" s="138">
        <v>3</v>
      </c>
    </row>
    <row r="30" spans="2:3" ht="12">
      <c r="B30" s="123" t="s">
        <v>392</v>
      </c>
      <c r="C30" s="138">
        <v>3</v>
      </c>
    </row>
    <row r="31" spans="2:3" ht="12">
      <c r="B31" s="123" t="s">
        <v>311</v>
      </c>
      <c r="C31" s="138">
        <v>2.8</v>
      </c>
    </row>
    <row r="32" spans="2:3" ht="12">
      <c r="B32" s="123" t="s">
        <v>315</v>
      </c>
      <c r="C32" s="138">
        <v>2.8</v>
      </c>
    </row>
    <row r="33" spans="2:3" ht="12">
      <c r="B33" s="123" t="s">
        <v>381</v>
      </c>
      <c r="C33" s="138">
        <v>2.8</v>
      </c>
    </row>
    <row r="34" spans="2:3" ht="12">
      <c r="B34" s="123" t="s">
        <v>325</v>
      </c>
      <c r="C34" s="138">
        <v>2.3</v>
      </c>
    </row>
    <row r="35" spans="2:3" ht="12">
      <c r="B35" s="123" t="s">
        <v>62</v>
      </c>
      <c r="C35" s="138">
        <v>2.3</v>
      </c>
    </row>
    <row r="36" spans="2:3" ht="12">
      <c r="B36" s="123" t="s">
        <v>338</v>
      </c>
      <c r="C36" s="138"/>
    </row>
    <row r="37" spans="2:3" ht="12">
      <c r="B37" s="123" t="s">
        <v>352</v>
      </c>
      <c r="C37" s="138"/>
    </row>
    <row r="38" spans="2:3" ht="12">
      <c r="B38" s="123" t="s">
        <v>71</v>
      </c>
      <c r="C38" s="138"/>
    </row>
    <row r="39" ht="12">
      <c r="C39" s="138"/>
    </row>
    <row r="40" spans="2:3" ht="12">
      <c r="B40" s="123" t="s">
        <v>418</v>
      </c>
      <c r="C40" s="138">
        <v>4.2</v>
      </c>
    </row>
    <row r="41" spans="2:3" ht="12">
      <c r="B41" s="123" t="s">
        <v>403</v>
      </c>
      <c r="C41" s="138">
        <v>3</v>
      </c>
    </row>
    <row r="42" spans="2:3" ht="12">
      <c r="B42" s="123" t="s">
        <v>422</v>
      </c>
      <c r="C42" s="138">
        <v>2.1</v>
      </c>
    </row>
    <row r="43" spans="2:3" ht="12">
      <c r="B43" s="123" t="s">
        <v>398</v>
      </c>
      <c r="C43" s="138">
        <v>1.6</v>
      </c>
    </row>
    <row r="45" ht="12">
      <c r="B45" s="123" t="s">
        <v>277</v>
      </c>
    </row>
    <row r="46" ht="12">
      <c r="B46" s="123" t="s">
        <v>38</v>
      </c>
    </row>
    <row r="48" ht="12">
      <c r="B48" s="123" t="s">
        <v>291</v>
      </c>
    </row>
  </sheetData>
  <printOptions/>
  <pageMargins left="0.75" right="0.75" top="1" bottom="1" header="0.5" footer="0.5"/>
  <pageSetup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dimension ref="A1:L54"/>
  <sheetViews>
    <sheetView showGridLines="0" workbookViewId="0" topLeftCell="A1">
      <selection activeCell="A1" sqref="A1"/>
    </sheetView>
  </sheetViews>
  <sheetFormatPr defaultColWidth="9.140625" defaultRowHeight="12.75"/>
  <cols>
    <col min="1" max="1" width="1.7109375" style="9" customWidth="1"/>
    <col min="2" max="2" width="22.00390625" style="9" customWidth="1"/>
    <col min="3" max="3" width="9.7109375" style="9" customWidth="1"/>
    <col min="4" max="4" width="1.7109375" style="9" customWidth="1"/>
    <col min="5" max="6" width="9.421875" style="9" customWidth="1"/>
    <col min="7" max="7" width="1.7109375" style="9" customWidth="1"/>
    <col min="8" max="9" width="9.421875" style="9" customWidth="1"/>
    <col min="10" max="10" width="1.7109375" style="9" customWidth="1"/>
    <col min="11" max="12" width="9.421875" style="9" customWidth="1"/>
    <col min="13" max="16384" width="9.140625" style="9" customWidth="1"/>
  </cols>
  <sheetData>
    <row r="1" ht="12">
      <c r="A1" s="159"/>
    </row>
    <row r="2" ht="12">
      <c r="B2" s="123" t="s">
        <v>123</v>
      </c>
    </row>
    <row r="3" spans="1:2" ht="12">
      <c r="A3" s="13"/>
      <c r="B3" s="123" t="s">
        <v>124</v>
      </c>
    </row>
    <row r="4" ht="12">
      <c r="B4" s="123" t="s">
        <v>125</v>
      </c>
    </row>
    <row r="6" ht="12">
      <c r="B6" s="9" t="s">
        <v>150</v>
      </c>
    </row>
    <row r="9" spans="3:12" ht="60" customHeight="1">
      <c r="C9" s="45" t="s">
        <v>151</v>
      </c>
      <c r="D9" s="13"/>
      <c r="E9" s="219" t="s">
        <v>153</v>
      </c>
      <c r="F9" s="219"/>
      <c r="G9" s="18"/>
      <c r="H9" s="219" t="s">
        <v>154</v>
      </c>
      <c r="I9" s="219"/>
      <c r="J9" s="18"/>
      <c r="K9" s="219" t="s">
        <v>155</v>
      </c>
      <c r="L9" s="219"/>
    </row>
    <row r="10" spans="3:12" ht="28.5" customHeight="1">
      <c r="C10" s="34" t="s">
        <v>433</v>
      </c>
      <c r="D10" s="18"/>
      <c r="E10" s="34" t="s">
        <v>433</v>
      </c>
      <c r="F10" s="18" t="s">
        <v>152</v>
      </c>
      <c r="G10" s="215"/>
      <c r="H10" s="34" t="s">
        <v>433</v>
      </c>
      <c r="I10" s="18" t="s">
        <v>152</v>
      </c>
      <c r="J10" s="215"/>
      <c r="K10" s="34" t="s">
        <v>433</v>
      </c>
      <c r="L10" s="18" t="s">
        <v>152</v>
      </c>
    </row>
    <row r="11" spans="1:12" s="7" customFormat="1" ht="12">
      <c r="A11" s="50"/>
      <c r="B11" s="51" t="s">
        <v>78</v>
      </c>
      <c r="C11" s="176">
        <v>1217.5237</v>
      </c>
      <c r="D11" s="177"/>
      <c r="E11" s="176">
        <v>599.0764</v>
      </c>
      <c r="F11" s="176">
        <f>E11/$C11*100</f>
        <v>49.20449597818918</v>
      </c>
      <c r="G11" s="177"/>
      <c r="H11" s="176">
        <v>159.60770000000002</v>
      </c>
      <c r="I11" s="176">
        <f>H11/$C11*100</f>
        <v>13.109206826938976</v>
      </c>
      <c r="J11" s="177"/>
      <c r="K11" s="176">
        <v>445.78040000000004</v>
      </c>
      <c r="L11" s="176">
        <f>K11/$C11*100</f>
        <v>36.613693844316956</v>
      </c>
    </row>
    <row r="12" spans="1:12" s="7" customFormat="1" ht="12">
      <c r="A12" s="23"/>
      <c r="B12" s="24" t="s">
        <v>424</v>
      </c>
      <c r="C12" s="178">
        <v>833.998</v>
      </c>
      <c r="D12" s="179"/>
      <c r="E12" s="178">
        <v>425.3236</v>
      </c>
      <c r="F12" s="178">
        <f aca="true" t="shared" si="0" ref="F12:F45">E12/$C12*100</f>
        <v>50.99815587087738</v>
      </c>
      <c r="G12" s="179"/>
      <c r="H12" s="178">
        <v>117.4667</v>
      </c>
      <c r="I12" s="178">
        <f aca="true" t="shared" si="1" ref="I12:I45">H12/$C12*100</f>
        <v>14.084769987458005</v>
      </c>
      <c r="J12" s="179"/>
      <c r="K12" s="178">
        <v>283.4284</v>
      </c>
      <c r="L12" s="178">
        <f aca="true" t="shared" si="2" ref="L12:L45">K12/$C12*100</f>
        <v>33.984302120628584</v>
      </c>
    </row>
    <row r="13" spans="2:12" s="7" customFormat="1" ht="12">
      <c r="B13" s="8" t="s">
        <v>300</v>
      </c>
      <c r="C13" s="180">
        <v>31.953400000000002</v>
      </c>
      <c r="D13" s="22"/>
      <c r="E13" s="180">
        <v>16.266</v>
      </c>
      <c r="F13" s="180">
        <f t="shared" si="0"/>
        <v>50.905380961024484</v>
      </c>
      <c r="G13" s="22"/>
      <c r="H13" s="180">
        <v>2.2376</v>
      </c>
      <c r="I13" s="180">
        <f t="shared" si="1"/>
        <v>7.002697678494307</v>
      </c>
      <c r="J13" s="22"/>
      <c r="K13" s="180">
        <v>13.1679</v>
      </c>
      <c r="L13" s="180">
        <f t="shared" si="2"/>
        <v>41.20969912434983</v>
      </c>
    </row>
    <row r="14" spans="2:12" s="7" customFormat="1" ht="12">
      <c r="B14" s="8" t="s">
        <v>302</v>
      </c>
      <c r="C14" s="181">
        <v>10.053</v>
      </c>
      <c r="D14" s="22"/>
      <c r="E14" s="181">
        <v>1.157</v>
      </c>
      <c r="F14" s="181">
        <f t="shared" si="0"/>
        <v>11.509002287874265</v>
      </c>
      <c r="G14" s="22"/>
      <c r="H14" s="181">
        <v>6.076</v>
      </c>
      <c r="I14" s="181">
        <f t="shared" si="1"/>
        <v>60.439669750323276</v>
      </c>
      <c r="J14" s="22"/>
      <c r="K14" s="181">
        <v>2.607</v>
      </c>
      <c r="L14" s="181">
        <f t="shared" si="2"/>
        <v>25.932557445538645</v>
      </c>
    </row>
    <row r="15" spans="2:12" s="7" customFormat="1" ht="12">
      <c r="B15" s="8" t="s">
        <v>307</v>
      </c>
      <c r="C15" s="181">
        <v>24.1691</v>
      </c>
      <c r="D15" s="22"/>
      <c r="E15" s="181">
        <v>10.3531</v>
      </c>
      <c r="F15" s="181">
        <f t="shared" si="0"/>
        <v>42.83610064090098</v>
      </c>
      <c r="G15" s="22"/>
      <c r="H15" s="181">
        <v>6.1133999999999995</v>
      </c>
      <c r="I15" s="181">
        <f t="shared" si="1"/>
        <v>25.294280713803985</v>
      </c>
      <c r="J15" s="22"/>
      <c r="K15" s="181">
        <v>7.5755</v>
      </c>
      <c r="L15" s="181">
        <f t="shared" si="2"/>
        <v>31.343740561295206</v>
      </c>
    </row>
    <row r="16" spans="2:12" s="7" customFormat="1" ht="12">
      <c r="B16" s="8" t="s">
        <v>311</v>
      </c>
      <c r="C16" s="180">
        <v>28.1873</v>
      </c>
      <c r="D16" s="22"/>
      <c r="E16" s="180">
        <v>17.6635</v>
      </c>
      <c r="F16" s="180">
        <f>E16/$C16*100</f>
        <v>62.66474618001724</v>
      </c>
      <c r="G16" s="22"/>
      <c r="H16" s="180">
        <v>2.0287</v>
      </c>
      <c r="I16" s="180">
        <f>H16/$C16*100</f>
        <v>7.197212929226993</v>
      </c>
      <c r="J16" s="22"/>
      <c r="K16" s="180">
        <v>8.287</v>
      </c>
      <c r="L16" s="180">
        <f t="shared" si="2"/>
        <v>29.399765142457774</v>
      </c>
    </row>
    <row r="17" spans="2:12" s="7" customFormat="1" ht="12">
      <c r="B17" s="8" t="s">
        <v>315</v>
      </c>
      <c r="C17" s="180">
        <v>268.1</v>
      </c>
      <c r="D17" s="22"/>
      <c r="E17" s="180">
        <v>162</v>
      </c>
      <c r="F17" s="180">
        <f t="shared" si="0"/>
        <v>60.42521447221185</v>
      </c>
      <c r="G17" s="22"/>
      <c r="H17" s="180">
        <v>40.1</v>
      </c>
      <c r="I17" s="180">
        <f t="shared" si="1"/>
        <v>14.95710555762775</v>
      </c>
      <c r="J17" s="22"/>
      <c r="K17" s="180">
        <v>66</v>
      </c>
      <c r="L17" s="180">
        <f t="shared" si="2"/>
        <v>24.617679970160385</v>
      </c>
    </row>
    <row r="18" spans="2:12" s="7" customFormat="1" ht="12">
      <c r="B18" s="8" t="s">
        <v>318</v>
      </c>
      <c r="C18" s="180">
        <v>3.331</v>
      </c>
      <c r="D18" s="22"/>
      <c r="E18" s="180">
        <v>0.883</v>
      </c>
      <c r="F18" s="180">
        <f t="shared" si="0"/>
        <v>26.508555989192434</v>
      </c>
      <c r="G18" s="22"/>
      <c r="H18" s="181">
        <v>0.474</v>
      </c>
      <c r="I18" s="181">
        <f t="shared" si="1"/>
        <v>14.229960972680878</v>
      </c>
      <c r="J18" s="22"/>
      <c r="K18" s="181">
        <v>1.905</v>
      </c>
      <c r="L18" s="181">
        <f t="shared" si="2"/>
        <v>57.190033023116186</v>
      </c>
    </row>
    <row r="19" spans="2:12" s="7" customFormat="1" ht="12">
      <c r="B19" s="8" t="s">
        <v>325</v>
      </c>
      <c r="C19" s="180">
        <v>11.151</v>
      </c>
      <c r="D19" s="22"/>
      <c r="E19" s="180">
        <v>6.4</v>
      </c>
      <c r="F19" s="180">
        <f t="shared" si="0"/>
        <v>57.39395569904045</v>
      </c>
      <c r="G19" s="22"/>
      <c r="H19" s="180">
        <v>0.511</v>
      </c>
      <c r="I19" s="180">
        <f t="shared" si="1"/>
        <v>4.58254865034526</v>
      </c>
      <c r="J19" s="22"/>
      <c r="K19" s="180">
        <v>4.24</v>
      </c>
      <c r="L19" s="180">
        <f t="shared" si="2"/>
        <v>38.0234956506143</v>
      </c>
    </row>
    <row r="20" spans="2:12" s="7" customFormat="1" ht="12">
      <c r="B20" s="8" t="s">
        <v>329</v>
      </c>
      <c r="C20" s="180">
        <v>17.0244</v>
      </c>
      <c r="D20" s="22"/>
      <c r="E20" s="180">
        <v>4.328399999999999</v>
      </c>
      <c r="F20" s="180">
        <f t="shared" si="0"/>
        <v>25.424684570381334</v>
      </c>
      <c r="G20" s="22"/>
      <c r="H20" s="180">
        <v>2.3070999999999997</v>
      </c>
      <c r="I20" s="180">
        <f t="shared" si="1"/>
        <v>13.551725758323347</v>
      </c>
      <c r="J20" s="22"/>
      <c r="K20" s="180">
        <v>10.251</v>
      </c>
      <c r="L20" s="180">
        <f t="shared" si="2"/>
        <v>60.21357580883907</v>
      </c>
    </row>
    <row r="21" spans="2:12" s="7" customFormat="1" ht="12">
      <c r="B21" s="8" t="s">
        <v>331</v>
      </c>
      <c r="C21" s="180">
        <v>109.7525</v>
      </c>
      <c r="D21" s="22"/>
      <c r="E21" s="180">
        <v>35.521</v>
      </c>
      <c r="F21" s="180">
        <f t="shared" si="0"/>
        <v>32.36463861871028</v>
      </c>
      <c r="G21" s="22"/>
      <c r="H21" s="180">
        <v>20.2404</v>
      </c>
      <c r="I21" s="180">
        <f t="shared" si="1"/>
        <v>18.441857816450653</v>
      </c>
      <c r="J21" s="22"/>
      <c r="K21" s="180">
        <v>53.779300000000006</v>
      </c>
      <c r="L21" s="180">
        <f t="shared" si="2"/>
        <v>49.000523906061375</v>
      </c>
    </row>
    <row r="22" spans="2:12" s="7" customFormat="1" ht="12">
      <c r="B22" s="8" t="s">
        <v>67</v>
      </c>
      <c r="C22" s="181">
        <v>200.0642</v>
      </c>
      <c r="D22" s="22"/>
      <c r="E22" s="181">
        <v>106.4387</v>
      </c>
      <c r="F22" s="181">
        <f t="shared" si="0"/>
        <v>53.202272070665316</v>
      </c>
      <c r="G22" s="22"/>
      <c r="H22" s="181">
        <v>24.7785</v>
      </c>
      <c r="I22" s="181">
        <f t="shared" si="1"/>
        <v>12.385274326941053</v>
      </c>
      <c r="J22" s="22"/>
      <c r="K22" s="181">
        <v>65.4976</v>
      </c>
      <c r="L22" s="181">
        <f t="shared" si="2"/>
        <v>32.738291008586245</v>
      </c>
    </row>
    <row r="23" spans="2:12" s="7" customFormat="1" ht="12">
      <c r="B23" s="8" t="s">
        <v>334</v>
      </c>
      <c r="C23" s="181">
        <v>72.0121</v>
      </c>
      <c r="D23" s="22"/>
      <c r="E23" s="181">
        <v>27.594099999999997</v>
      </c>
      <c r="F23" s="181">
        <f t="shared" si="0"/>
        <v>38.318699218603534</v>
      </c>
      <c r="G23" s="22"/>
      <c r="H23" s="181">
        <v>14.237</v>
      </c>
      <c r="I23" s="181">
        <f t="shared" si="1"/>
        <v>19.770288604276224</v>
      </c>
      <c r="J23" s="22"/>
      <c r="K23" s="181">
        <v>28.226</v>
      </c>
      <c r="L23" s="181">
        <f t="shared" si="2"/>
        <v>39.19619064018408</v>
      </c>
    </row>
    <row r="24" spans="2:12" s="7" customFormat="1" ht="12">
      <c r="B24" s="8" t="s">
        <v>336</v>
      </c>
      <c r="C24" s="180">
        <v>0.63</v>
      </c>
      <c r="D24" s="22"/>
      <c r="E24" s="180">
        <v>0.12</v>
      </c>
      <c r="F24" s="180">
        <f t="shared" si="0"/>
        <v>19.047619047619047</v>
      </c>
      <c r="G24" s="22"/>
      <c r="H24" s="180">
        <v>0.11</v>
      </c>
      <c r="I24" s="180">
        <f t="shared" si="1"/>
        <v>17.46031746031746</v>
      </c>
      <c r="J24" s="22"/>
      <c r="K24" s="180">
        <v>0.375</v>
      </c>
      <c r="L24" s="180">
        <f t="shared" si="2"/>
        <v>59.523809523809526</v>
      </c>
    </row>
    <row r="25" spans="2:12" s="7" customFormat="1" ht="12">
      <c r="B25" s="8" t="s">
        <v>339</v>
      </c>
      <c r="C25" s="181">
        <v>3.282</v>
      </c>
      <c r="D25" s="22"/>
      <c r="E25" s="181">
        <v>0.468</v>
      </c>
      <c r="F25" s="181">
        <f t="shared" si="0"/>
        <v>14.259597806215723</v>
      </c>
      <c r="G25" s="22"/>
      <c r="H25" s="181">
        <v>0.589</v>
      </c>
      <c r="I25" s="181">
        <f t="shared" si="1"/>
        <v>17.946374162096284</v>
      </c>
      <c r="J25" s="22"/>
      <c r="K25" s="181">
        <v>2.224</v>
      </c>
      <c r="L25" s="181">
        <f t="shared" si="2"/>
        <v>67.76355880560634</v>
      </c>
    </row>
    <row r="26" spans="2:12" s="7" customFormat="1" ht="12">
      <c r="B26" s="8" t="s">
        <v>343</v>
      </c>
      <c r="C26" s="181">
        <v>7.637</v>
      </c>
      <c r="D26" s="22"/>
      <c r="E26" s="181">
        <v>0.716</v>
      </c>
      <c r="F26" s="181">
        <f t="shared" si="0"/>
        <v>9.375409192091135</v>
      </c>
      <c r="G26" s="22"/>
      <c r="H26" s="181">
        <v>1.805</v>
      </c>
      <c r="I26" s="181">
        <f t="shared" si="1"/>
        <v>23.634935183972765</v>
      </c>
      <c r="J26" s="22"/>
      <c r="K26" s="181">
        <v>5.116</v>
      </c>
      <c r="L26" s="181">
        <f t="shared" si="2"/>
        <v>66.9896556239361</v>
      </c>
    </row>
    <row r="27" spans="2:12" s="7" customFormat="1" ht="12">
      <c r="B27" s="8" t="s">
        <v>65</v>
      </c>
      <c r="C27" s="180">
        <v>2.091</v>
      </c>
      <c r="D27" s="22"/>
      <c r="E27" s="180">
        <v>1.532</v>
      </c>
      <c r="F27" s="180">
        <f t="shared" si="0"/>
        <v>73.26637972262074</v>
      </c>
      <c r="G27" s="22"/>
      <c r="H27" s="180">
        <v>0.383</v>
      </c>
      <c r="I27" s="180">
        <f t="shared" si="1"/>
        <v>18.316594930655185</v>
      </c>
      <c r="J27" s="22"/>
      <c r="K27" s="180">
        <v>0.176</v>
      </c>
      <c r="L27" s="180">
        <f t="shared" si="2"/>
        <v>8.417025346724055</v>
      </c>
    </row>
    <row r="28" spans="2:12" s="7" customFormat="1" ht="12">
      <c r="B28" s="8" t="s">
        <v>346</v>
      </c>
      <c r="C28" s="181">
        <v>15.878</v>
      </c>
      <c r="D28" s="22"/>
      <c r="E28" s="181">
        <v>5.008</v>
      </c>
      <c r="F28" s="181">
        <f t="shared" si="0"/>
        <v>31.540496284166768</v>
      </c>
      <c r="G28" s="22"/>
      <c r="H28" s="181">
        <v>4.959</v>
      </c>
      <c r="I28" s="181">
        <f t="shared" si="1"/>
        <v>31.23189318553974</v>
      </c>
      <c r="J28" s="22"/>
      <c r="K28" s="181">
        <v>5.911</v>
      </c>
      <c r="L28" s="181">
        <f t="shared" si="2"/>
        <v>37.22761053029349</v>
      </c>
    </row>
    <row r="29" spans="2:12" s="7" customFormat="1" ht="12">
      <c r="B29" s="8" t="s">
        <v>349</v>
      </c>
      <c r="C29" s="180">
        <v>0.4423</v>
      </c>
      <c r="D29" s="22"/>
      <c r="E29" s="180">
        <v>0.189</v>
      </c>
      <c r="F29" s="180">
        <f t="shared" si="0"/>
        <v>42.731177933529274</v>
      </c>
      <c r="G29" s="22"/>
      <c r="H29" s="181">
        <v>0.028</v>
      </c>
      <c r="I29" s="181">
        <f t="shared" si="1"/>
        <v>6.3305448790413745</v>
      </c>
      <c r="J29" s="22"/>
      <c r="K29" s="181">
        <v>0.2253</v>
      </c>
      <c r="L29" s="181">
        <f t="shared" si="2"/>
        <v>50.93827718742935</v>
      </c>
    </row>
    <row r="30" spans="2:12" s="7" customFormat="1" ht="12">
      <c r="B30" s="8" t="s">
        <v>355</v>
      </c>
      <c r="C30" s="181">
        <v>37.282</v>
      </c>
      <c r="D30" s="22"/>
      <c r="E30" s="180">
        <v>22.666</v>
      </c>
      <c r="F30" s="180">
        <f t="shared" si="0"/>
        <v>60.796094630116414</v>
      </c>
      <c r="G30" s="22"/>
      <c r="H30" s="181">
        <v>7.034</v>
      </c>
      <c r="I30" s="181">
        <f t="shared" si="1"/>
        <v>18.86701357223325</v>
      </c>
      <c r="J30" s="22"/>
      <c r="K30" s="181">
        <v>10.211</v>
      </c>
      <c r="L30" s="181">
        <f t="shared" si="2"/>
        <v>27.388552116302776</v>
      </c>
    </row>
    <row r="31" spans="2:12" s="7" customFormat="1" ht="12">
      <c r="B31" s="8" t="s">
        <v>361</v>
      </c>
      <c r="C31" s="180">
        <v>28.2069</v>
      </c>
      <c r="D31" s="22"/>
      <c r="E31" s="180">
        <v>17.940099999999997</v>
      </c>
      <c r="F31" s="180">
        <f t="shared" si="0"/>
        <v>63.60181374060956</v>
      </c>
      <c r="G31" s="22"/>
      <c r="H31" s="180">
        <v>1.1191</v>
      </c>
      <c r="I31" s="180">
        <f t="shared" si="1"/>
        <v>3.967468952632157</v>
      </c>
      <c r="J31" s="22"/>
      <c r="K31" s="180">
        <v>8.9992</v>
      </c>
      <c r="L31" s="180">
        <f t="shared" si="2"/>
        <v>31.904250378453497</v>
      </c>
    </row>
    <row r="32" spans="2:12" s="7" customFormat="1" ht="12">
      <c r="B32" s="8" t="s">
        <v>364</v>
      </c>
      <c r="C32" s="181">
        <v>62.1622</v>
      </c>
      <c r="D32" s="22"/>
      <c r="E32" s="181">
        <v>9.4121</v>
      </c>
      <c r="F32" s="181">
        <f t="shared" si="0"/>
        <v>15.141195131446445</v>
      </c>
      <c r="G32" s="22"/>
      <c r="H32" s="181">
        <v>12.1745</v>
      </c>
      <c r="I32" s="181">
        <f t="shared" si="1"/>
        <v>19.585053296054518</v>
      </c>
      <c r="J32" s="22"/>
      <c r="K32" s="181">
        <v>40.4489</v>
      </c>
      <c r="L32" s="181">
        <f t="shared" si="2"/>
        <v>65.06992995743394</v>
      </c>
    </row>
    <row r="33" spans="2:12" s="7" customFormat="1" ht="12">
      <c r="B33" s="8" t="s">
        <v>63</v>
      </c>
      <c r="C33" s="180">
        <v>21.0032</v>
      </c>
      <c r="D33" s="22"/>
      <c r="E33" s="180">
        <v>4.1136</v>
      </c>
      <c r="F33" s="180">
        <f t="shared" si="0"/>
        <v>19.5855869581778</v>
      </c>
      <c r="G33" s="22"/>
      <c r="H33" s="180">
        <v>2.9485</v>
      </c>
      <c r="I33" s="180">
        <f t="shared" si="1"/>
        <v>14.038337015311953</v>
      </c>
      <c r="J33" s="22"/>
      <c r="K33" s="180">
        <v>11.1376</v>
      </c>
      <c r="L33" s="180">
        <f t="shared" si="2"/>
        <v>53.028110002285366</v>
      </c>
    </row>
    <row r="34" spans="2:12" s="7" customFormat="1" ht="12">
      <c r="B34" s="8" t="s">
        <v>369</v>
      </c>
      <c r="C34" s="181">
        <v>21.257</v>
      </c>
      <c r="D34" s="22"/>
      <c r="E34" s="181">
        <v>9.092</v>
      </c>
      <c r="F34" s="181">
        <f t="shared" si="0"/>
        <v>42.77179282118831</v>
      </c>
      <c r="G34" s="22"/>
      <c r="H34" s="181">
        <v>6.326</v>
      </c>
      <c r="I34" s="181">
        <f t="shared" si="1"/>
        <v>29.759608599520153</v>
      </c>
      <c r="J34" s="22"/>
      <c r="K34" s="181">
        <v>5.654</v>
      </c>
      <c r="L34" s="181">
        <f t="shared" si="2"/>
        <v>26.59829703156607</v>
      </c>
    </row>
    <row r="35" spans="2:12" s="7" customFormat="1" ht="12">
      <c r="B35" s="8" t="s">
        <v>372</v>
      </c>
      <c r="C35" s="181">
        <v>3.834</v>
      </c>
      <c r="D35" s="22"/>
      <c r="E35" s="181">
        <v>1.901</v>
      </c>
      <c r="F35" s="181">
        <f t="shared" si="0"/>
        <v>49.582681272822114</v>
      </c>
      <c r="G35" s="22"/>
      <c r="H35" s="181">
        <v>1.16</v>
      </c>
      <c r="I35" s="181">
        <f t="shared" si="1"/>
        <v>30.255607720396448</v>
      </c>
      <c r="J35" s="22"/>
      <c r="K35" s="181">
        <v>0.742</v>
      </c>
      <c r="L35" s="181">
        <f t="shared" si="2"/>
        <v>19.35315597287428</v>
      </c>
    </row>
    <row r="36" spans="2:12" s="7" customFormat="1" ht="12">
      <c r="B36" s="8" t="s">
        <v>376</v>
      </c>
      <c r="C36" s="181">
        <v>10.9206</v>
      </c>
      <c r="D36" s="22"/>
      <c r="E36" s="181">
        <v>1.9465</v>
      </c>
      <c r="F36" s="181">
        <f t="shared" si="0"/>
        <v>17.824112228265847</v>
      </c>
      <c r="G36" s="22"/>
      <c r="H36" s="181">
        <v>2.5029</v>
      </c>
      <c r="I36" s="181">
        <f t="shared" si="1"/>
        <v>22.91907038074831</v>
      </c>
      <c r="J36" s="22"/>
      <c r="K36" s="181">
        <v>6.4577</v>
      </c>
      <c r="L36" s="181">
        <f t="shared" si="2"/>
        <v>59.13319780964416</v>
      </c>
    </row>
    <row r="37" spans="2:12" s="7" customFormat="1" ht="12">
      <c r="B37" s="8" t="s">
        <v>381</v>
      </c>
      <c r="C37" s="181">
        <v>39.582</v>
      </c>
      <c r="D37" s="22"/>
      <c r="E37" s="181">
        <v>21.967</v>
      </c>
      <c r="F37" s="181">
        <f t="shared" si="0"/>
        <v>55.49744833510181</v>
      </c>
      <c r="G37" s="22"/>
      <c r="H37" s="181">
        <v>4.374</v>
      </c>
      <c r="I37" s="181">
        <f t="shared" si="1"/>
        <v>11.050477489768076</v>
      </c>
      <c r="J37" s="22"/>
      <c r="K37" s="181">
        <v>12.879100000000001</v>
      </c>
      <c r="L37" s="181">
        <f t="shared" si="2"/>
        <v>32.53776969329493</v>
      </c>
    </row>
    <row r="38" spans="2:12" s="7" customFormat="1" ht="12" customHeight="1">
      <c r="B38" s="8" t="s">
        <v>385</v>
      </c>
      <c r="C38" s="181">
        <v>54.041</v>
      </c>
      <c r="D38" s="22"/>
      <c r="E38" s="181">
        <v>34.055</v>
      </c>
      <c r="F38" s="181">
        <f t="shared" si="0"/>
        <v>63.0169685979164</v>
      </c>
      <c r="G38" s="22"/>
      <c r="H38" s="181">
        <v>2.844</v>
      </c>
      <c r="I38" s="181">
        <f t="shared" si="1"/>
        <v>5.26267093503081</v>
      </c>
      <c r="J38" s="22"/>
      <c r="K38" s="181">
        <v>16.792</v>
      </c>
      <c r="L38" s="181">
        <f t="shared" si="2"/>
        <v>31.07270405803002</v>
      </c>
    </row>
    <row r="39" spans="2:12" s="7" customFormat="1" ht="12">
      <c r="B39" s="8" t="s">
        <v>391</v>
      </c>
      <c r="C39" s="181" t="s">
        <v>64</v>
      </c>
      <c r="D39" s="22"/>
      <c r="E39" s="181">
        <v>95.05160000000001</v>
      </c>
      <c r="F39" s="181" t="s">
        <v>64</v>
      </c>
      <c r="G39" s="22"/>
      <c r="H39" s="181">
        <v>9.2045</v>
      </c>
      <c r="I39" s="181" t="s">
        <v>64</v>
      </c>
      <c r="J39" s="22"/>
      <c r="K39" s="181" t="s">
        <v>64</v>
      </c>
      <c r="L39" s="181" t="s">
        <v>64</v>
      </c>
    </row>
    <row r="40" spans="1:12" s="7" customFormat="1" ht="12">
      <c r="A40" s="50"/>
      <c r="B40" s="51" t="s">
        <v>406</v>
      </c>
      <c r="C40" s="182">
        <v>7.14</v>
      </c>
      <c r="D40" s="177"/>
      <c r="E40" s="182">
        <v>1.015</v>
      </c>
      <c r="F40" s="182">
        <f t="shared" si="0"/>
        <v>14.215686274509803</v>
      </c>
      <c r="G40" s="177"/>
      <c r="H40" s="182">
        <v>2.42</v>
      </c>
      <c r="I40" s="182">
        <f t="shared" si="1"/>
        <v>33.89355742296919</v>
      </c>
      <c r="J40" s="177"/>
      <c r="K40" s="182">
        <v>3.705</v>
      </c>
      <c r="L40" s="182">
        <f t="shared" si="2"/>
        <v>51.89075630252101</v>
      </c>
    </row>
    <row r="41" spans="1:12" s="7" customFormat="1" ht="12">
      <c r="A41" s="23"/>
      <c r="B41" s="24" t="s">
        <v>411</v>
      </c>
      <c r="C41" s="183">
        <v>23.995</v>
      </c>
      <c r="D41" s="179"/>
      <c r="E41" s="183">
        <v>3.697</v>
      </c>
      <c r="F41" s="183">
        <f t="shared" si="0"/>
        <v>15.407376536778495</v>
      </c>
      <c r="G41" s="179"/>
      <c r="H41" s="183">
        <v>2.754</v>
      </c>
      <c r="I41" s="183">
        <f t="shared" si="1"/>
        <v>11.477391123150655</v>
      </c>
      <c r="J41" s="179"/>
      <c r="K41" s="183">
        <v>17.544</v>
      </c>
      <c r="L41" s="183">
        <f t="shared" si="2"/>
        <v>73.11523234007085</v>
      </c>
    </row>
    <row r="42" spans="2:12" s="7" customFormat="1" ht="12">
      <c r="B42" s="8" t="s">
        <v>395</v>
      </c>
      <c r="C42" s="181">
        <v>1.9872999999999998</v>
      </c>
      <c r="D42" s="22"/>
      <c r="E42" s="181">
        <v>0.8786</v>
      </c>
      <c r="F42" s="181">
        <f t="shared" si="0"/>
        <v>44.21073818749057</v>
      </c>
      <c r="G42" s="22"/>
      <c r="H42" s="181">
        <v>0.4787</v>
      </c>
      <c r="I42" s="181">
        <f t="shared" si="1"/>
        <v>24.087958536708097</v>
      </c>
      <c r="J42" s="22"/>
      <c r="K42" s="181">
        <v>0.5764</v>
      </c>
      <c r="L42" s="181">
        <f t="shared" si="2"/>
        <v>29.004176520907766</v>
      </c>
    </row>
    <row r="43" spans="2:12" s="7" customFormat="1" ht="12">
      <c r="B43" s="8" t="s">
        <v>398</v>
      </c>
      <c r="C43" s="180">
        <v>21.851</v>
      </c>
      <c r="D43" s="22"/>
      <c r="E43" s="180">
        <v>11.402</v>
      </c>
      <c r="F43" s="180">
        <f t="shared" si="0"/>
        <v>52.180678229829304</v>
      </c>
      <c r="G43" s="22"/>
      <c r="H43" s="180">
        <v>3.449</v>
      </c>
      <c r="I43" s="180">
        <f t="shared" si="1"/>
        <v>15.78417463731637</v>
      </c>
      <c r="J43" s="22"/>
      <c r="K43" s="180">
        <v>7</v>
      </c>
      <c r="L43" s="180">
        <f t="shared" si="2"/>
        <v>32.03514713285433</v>
      </c>
    </row>
    <row r="44" spans="1:12" ht="12">
      <c r="A44" s="7"/>
      <c r="B44" s="8" t="s">
        <v>402</v>
      </c>
      <c r="C44" s="181">
        <v>25.4</v>
      </c>
      <c r="D44" s="22"/>
      <c r="E44" s="181">
        <v>12.64</v>
      </c>
      <c r="F44" s="181">
        <f t="shared" si="0"/>
        <v>49.76377952755906</v>
      </c>
      <c r="G44" s="22"/>
      <c r="H44" s="181">
        <v>0.425</v>
      </c>
      <c r="I44" s="181">
        <f t="shared" si="1"/>
        <v>1.673228346456693</v>
      </c>
      <c r="J44" s="22"/>
      <c r="K44" s="180">
        <v>12.335</v>
      </c>
      <c r="L44" s="180">
        <f t="shared" si="2"/>
        <v>48.56299212598426</v>
      </c>
    </row>
    <row r="45" spans="1:12" ht="12">
      <c r="A45" s="86"/>
      <c r="B45" s="61" t="s">
        <v>417</v>
      </c>
      <c r="C45" s="184">
        <v>675.33</v>
      </c>
      <c r="D45" s="185"/>
      <c r="E45" s="184">
        <v>458.845</v>
      </c>
      <c r="F45" s="184">
        <f t="shared" si="0"/>
        <v>67.94382005834186</v>
      </c>
      <c r="G45" s="185"/>
      <c r="H45" s="184">
        <v>33.711</v>
      </c>
      <c r="I45" s="184">
        <f t="shared" si="1"/>
        <v>4.991781795566611</v>
      </c>
      <c r="J45" s="185"/>
      <c r="K45" s="184">
        <v>172.396</v>
      </c>
      <c r="L45" s="184">
        <f t="shared" si="2"/>
        <v>25.527667954925736</v>
      </c>
    </row>
    <row r="47" ht="12">
      <c r="B47" s="9" t="s">
        <v>156</v>
      </c>
    </row>
    <row r="48" ht="12">
      <c r="B48" s="9" t="s">
        <v>79</v>
      </c>
    </row>
    <row r="49" ht="12">
      <c r="B49" s="9" t="s">
        <v>427</v>
      </c>
    </row>
    <row r="50" ht="12">
      <c r="B50" s="9" t="s">
        <v>157</v>
      </c>
    </row>
    <row r="51" ht="12">
      <c r="B51" s="9" t="s">
        <v>158</v>
      </c>
    </row>
    <row r="52" ht="12">
      <c r="B52" s="9" t="s">
        <v>77</v>
      </c>
    </row>
    <row r="53" ht="12">
      <c r="B53" s="9" t="s">
        <v>76</v>
      </c>
    </row>
    <row r="54" ht="12">
      <c r="B54" s="9" t="s">
        <v>132</v>
      </c>
    </row>
  </sheetData>
  <mergeCells count="3">
    <mergeCell ref="E9:F9"/>
    <mergeCell ref="H9:I9"/>
    <mergeCell ref="K9:L9"/>
  </mergeCells>
  <printOptions/>
  <pageMargins left="0.75" right="0.75" top="1" bottom="1" header="0.5" footer="0.5"/>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sheetPr codeName="Sheet18"/>
  <dimension ref="A2:F49"/>
  <sheetViews>
    <sheetView workbookViewId="0" topLeftCell="A1">
      <selection activeCell="A1" sqref="A1"/>
    </sheetView>
  </sheetViews>
  <sheetFormatPr defaultColWidth="9.140625" defaultRowHeight="12.75"/>
  <cols>
    <col min="1" max="1" width="9.140625" style="126" customWidth="1"/>
    <col min="2" max="2" width="17.140625" style="126" customWidth="1"/>
    <col min="3" max="3" width="9.57421875" style="126" customWidth="1"/>
    <col min="4" max="4" width="21.8515625" style="126" customWidth="1"/>
    <col min="5" max="16384" width="9.140625" style="126" customWidth="1"/>
  </cols>
  <sheetData>
    <row r="1" ht="12"/>
    <row r="2" ht="12">
      <c r="B2" s="123" t="s">
        <v>123</v>
      </c>
    </row>
    <row r="3" ht="12">
      <c r="B3" s="123" t="s">
        <v>124</v>
      </c>
    </row>
    <row r="4" ht="12">
      <c r="B4" s="123" t="s">
        <v>130</v>
      </c>
    </row>
    <row r="5" ht="12"/>
    <row r="6" spans="1:2" ht="12">
      <c r="A6" s="154"/>
      <c r="B6" s="126" t="s">
        <v>39</v>
      </c>
    </row>
    <row r="7" ht="12">
      <c r="B7" s="126" t="s">
        <v>40</v>
      </c>
    </row>
    <row r="8" ht="12"/>
    <row r="9" spans="3:4" ht="24">
      <c r="C9" s="133" t="s">
        <v>41</v>
      </c>
      <c r="D9" s="132" t="s">
        <v>42</v>
      </c>
    </row>
    <row r="10" spans="2:4" ht="12">
      <c r="B10" s="126" t="s">
        <v>66</v>
      </c>
      <c r="C10" s="132">
        <v>72</v>
      </c>
      <c r="D10" s="132">
        <v>66</v>
      </c>
    </row>
    <row r="11" spans="3:4" ht="12">
      <c r="C11" s="132"/>
      <c r="D11" s="132"/>
    </row>
    <row r="12" spans="2:4" ht="12">
      <c r="B12" s="126" t="s">
        <v>338</v>
      </c>
      <c r="C12" s="132">
        <v>100</v>
      </c>
      <c r="D12" s="132">
        <v>100</v>
      </c>
    </row>
    <row r="13" spans="2:4" ht="12">
      <c r="B13" s="126" t="s">
        <v>372</v>
      </c>
      <c r="C13" s="132">
        <v>100</v>
      </c>
      <c r="D13" s="132">
        <v>100</v>
      </c>
    </row>
    <row r="14" spans="2:4" ht="12">
      <c r="B14" s="126" t="s">
        <v>376</v>
      </c>
      <c r="C14" s="132">
        <v>99</v>
      </c>
      <c r="D14" s="132">
        <v>100</v>
      </c>
    </row>
    <row r="15" spans="2:4" ht="12">
      <c r="B15" s="126" t="s">
        <v>349</v>
      </c>
      <c r="C15" s="132">
        <v>99</v>
      </c>
      <c r="D15" s="132">
        <v>99</v>
      </c>
    </row>
    <row r="16" spans="2:4" ht="12">
      <c r="B16" s="126" t="s">
        <v>339</v>
      </c>
      <c r="C16" s="132">
        <v>97</v>
      </c>
      <c r="D16" s="132">
        <v>98</v>
      </c>
    </row>
    <row r="17" spans="2:4" ht="12">
      <c r="B17" s="126" t="s">
        <v>346</v>
      </c>
      <c r="C17" s="132">
        <v>92</v>
      </c>
      <c r="D17" s="132">
        <v>90</v>
      </c>
    </row>
    <row r="18" spans="2:4" ht="12">
      <c r="B18" s="126" t="s">
        <v>343</v>
      </c>
      <c r="C18" s="132">
        <v>97</v>
      </c>
      <c r="D18" s="132">
        <v>88</v>
      </c>
    </row>
    <row r="19" spans="2:4" ht="12">
      <c r="B19" s="126" t="s">
        <v>80</v>
      </c>
      <c r="C19" s="132"/>
      <c r="D19" s="132">
        <v>78</v>
      </c>
    </row>
    <row r="20" spans="2:4" ht="12">
      <c r="B20" s="126" t="s">
        <v>331</v>
      </c>
      <c r="C20" s="132">
        <v>78</v>
      </c>
      <c r="D20" s="132">
        <v>75</v>
      </c>
    </row>
    <row r="21" spans="2:4" ht="12">
      <c r="B21" s="126" t="s">
        <v>356</v>
      </c>
      <c r="C21" s="132">
        <v>75</v>
      </c>
      <c r="D21" s="132">
        <v>75</v>
      </c>
    </row>
    <row r="22" spans="2:4" ht="12">
      <c r="B22" s="126" t="s">
        <v>329</v>
      </c>
      <c r="C22" s="132">
        <v>78</v>
      </c>
      <c r="D22" s="132">
        <v>73</v>
      </c>
    </row>
    <row r="23" spans="2:4" ht="12">
      <c r="B23" s="126" t="s">
        <v>333</v>
      </c>
      <c r="C23" s="132">
        <v>71</v>
      </c>
      <c r="D23" s="132">
        <v>73</v>
      </c>
    </row>
    <row r="24" spans="2:4" ht="12">
      <c r="B24" s="126" t="s">
        <v>364</v>
      </c>
      <c r="C24" s="132">
        <v>85</v>
      </c>
      <c r="D24" s="132">
        <v>70</v>
      </c>
    </row>
    <row r="25" spans="2:4" ht="12">
      <c r="B25" s="126" t="s">
        <v>300</v>
      </c>
      <c r="C25" s="132">
        <v>68</v>
      </c>
      <c r="D25" s="132">
        <v>68</v>
      </c>
    </row>
    <row r="26" spans="2:4" ht="12">
      <c r="B26" s="126" t="s">
        <v>62</v>
      </c>
      <c r="C26" s="132">
        <v>80</v>
      </c>
      <c r="D26" s="132">
        <v>68</v>
      </c>
    </row>
    <row r="27" spans="2:4" ht="12">
      <c r="B27" s="126" t="s">
        <v>307</v>
      </c>
      <c r="C27" s="132">
        <v>76</v>
      </c>
      <c r="D27" s="132">
        <v>63</v>
      </c>
    </row>
    <row r="28" spans="2:4" ht="12">
      <c r="B28" s="126" t="s">
        <v>325</v>
      </c>
      <c r="C28" s="132">
        <v>83</v>
      </c>
      <c r="D28" s="132">
        <v>63</v>
      </c>
    </row>
    <row r="29" spans="2:4" ht="12">
      <c r="B29" s="126" t="s">
        <v>363</v>
      </c>
      <c r="C29" s="132">
        <v>53</v>
      </c>
      <c r="D29" s="132">
        <v>59</v>
      </c>
    </row>
    <row r="30" spans="2:4" ht="12">
      <c r="B30" s="126" t="s">
        <v>315</v>
      </c>
      <c r="C30" s="132">
        <v>56</v>
      </c>
      <c r="D30" s="132">
        <v>57</v>
      </c>
    </row>
    <row r="31" spans="2:4" ht="12">
      <c r="B31" s="126" t="s">
        <v>392</v>
      </c>
      <c r="C31" s="132">
        <v>60</v>
      </c>
      <c r="D31" s="132">
        <v>52</v>
      </c>
    </row>
    <row r="32" spans="2:4" ht="12">
      <c r="B32" s="126" t="s">
        <v>380</v>
      </c>
      <c r="C32" s="132">
        <v>95</v>
      </c>
      <c r="D32" s="132"/>
    </row>
    <row r="33" spans="2:4" ht="12">
      <c r="B33" s="126" t="s">
        <v>306</v>
      </c>
      <c r="C33" s="132"/>
      <c r="D33" s="132"/>
    </row>
    <row r="34" spans="2:6" ht="12">
      <c r="B34" s="126" t="s">
        <v>313</v>
      </c>
      <c r="C34" s="132"/>
      <c r="D34" s="132"/>
      <c r="E34" s="134"/>
      <c r="F34" s="134"/>
    </row>
    <row r="35" spans="2:4" ht="12">
      <c r="B35" s="126" t="s">
        <v>322</v>
      </c>
      <c r="C35" s="132"/>
      <c r="D35" s="132"/>
    </row>
    <row r="36" spans="2:4" ht="12">
      <c r="B36" s="126" t="s">
        <v>86</v>
      </c>
      <c r="C36" s="132"/>
      <c r="D36" s="132"/>
    </row>
    <row r="37" spans="2:4" ht="12">
      <c r="B37" s="126" t="s">
        <v>371</v>
      </c>
      <c r="C37" s="132"/>
      <c r="D37" s="132"/>
    </row>
    <row r="38" spans="2:4" ht="12">
      <c r="B38" s="126" t="s">
        <v>389</v>
      </c>
      <c r="C38" s="132"/>
      <c r="D38" s="132"/>
    </row>
    <row r="39" spans="3:4" ht="12">
      <c r="C39" s="132"/>
      <c r="D39" s="132"/>
    </row>
    <row r="40" spans="2:4" ht="12">
      <c r="B40" s="126" t="s">
        <v>401</v>
      </c>
      <c r="D40" s="132">
        <v>73</v>
      </c>
    </row>
    <row r="42" ht="12">
      <c r="B42" s="126" t="s">
        <v>72</v>
      </c>
    </row>
    <row r="43" ht="12">
      <c r="B43" s="126" t="s">
        <v>43</v>
      </c>
    </row>
    <row r="44" ht="12">
      <c r="B44" s="126" t="s">
        <v>44</v>
      </c>
    </row>
    <row r="45" ht="12">
      <c r="B45" s="126" t="s">
        <v>45</v>
      </c>
    </row>
    <row r="46" ht="12">
      <c r="B46" s="126" t="s">
        <v>46</v>
      </c>
    </row>
    <row r="47" ht="12">
      <c r="B47" s="126" t="s">
        <v>47</v>
      </c>
    </row>
    <row r="49" ht="12">
      <c r="B49" s="126" t="s">
        <v>120</v>
      </c>
    </row>
  </sheetData>
  <printOptions/>
  <pageMargins left="0.75" right="0.75" top="1" bottom="1" header="0.5" footer="0.5"/>
  <pageSetup orientation="portrait" paperSize="9" r:id="rId2"/>
  <drawing r:id="rId1"/>
</worksheet>
</file>

<file path=xl/worksheets/sheet41.xml><?xml version="1.0" encoding="utf-8"?>
<worksheet xmlns="http://schemas.openxmlformats.org/spreadsheetml/2006/main" xmlns:r="http://schemas.openxmlformats.org/officeDocument/2006/relationships">
  <sheetPr codeName="Sheet19"/>
  <dimension ref="A2:C44"/>
  <sheetViews>
    <sheetView workbookViewId="0" topLeftCell="A1">
      <selection activeCell="A1" sqref="A1"/>
    </sheetView>
  </sheetViews>
  <sheetFormatPr defaultColWidth="9.140625" defaultRowHeight="12.75"/>
  <cols>
    <col min="1" max="1" width="9.140625" style="126" customWidth="1"/>
    <col min="2" max="2" width="17.140625" style="126" customWidth="1"/>
    <col min="3" max="16384" width="9.140625" style="126" customWidth="1"/>
  </cols>
  <sheetData>
    <row r="1" ht="12"/>
    <row r="2" ht="12">
      <c r="B2" s="123" t="s">
        <v>123</v>
      </c>
    </row>
    <row r="3" ht="12">
      <c r="B3" s="123" t="s">
        <v>124</v>
      </c>
    </row>
    <row r="4" ht="12">
      <c r="B4" s="123" t="s">
        <v>130</v>
      </c>
    </row>
    <row r="5" ht="12"/>
    <row r="6" spans="1:2" ht="12">
      <c r="A6" s="155"/>
      <c r="B6" s="126" t="s">
        <v>48</v>
      </c>
    </row>
    <row r="7" ht="12">
      <c r="B7" s="126" t="s">
        <v>40</v>
      </c>
    </row>
    <row r="8" ht="12"/>
    <row r="9" ht="12">
      <c r="C9" s="126">
        <v>2005</v>
      </c>
    </row>
    <row r="10" spans="2:3" ht="12">
      <c r="B10" s="126" t="s">
        <v>66</v>
      </c>
      <c r="C10" s="126">
        <v>56</v>
      </c>
    </row>
    <row r="11" ht="12"/>
    <row r="12" spans="2:3" ht="12">
      <c r="B12" s="126" t="s">
        <v>349</v>
      </c>
      <c r="C12" s="126">
        <v>98</v>
      </c>
    </row>
    <row r="13" spans="2:3" ht="12">
      <c r="B13" s="126" t="s">
        <v>376</v>
      </c>
      <c r="C13" s="126">
        <v>88</v>
      </c>
    </row>
    <row r="14" spans="2:3" ht="12">
      <c r="B14" s="126" t="s">
        <v>346</v>
      </c>
      <c r="C14" s="126">
        <v>87</v>
      </c>
    </row>
    <row r="15" spans="2:3" ht="12">
      <c r="B15" s="126" t="s">
        <v>336</v>
      </c>
      <c r="C15" s="126">
        <v>86</v>
      </c>
    </row>
    <row r="16" spans="2:3" ht="12">
      <c r="B16" s="126" t="s">
        <v>372</v>
      </c>
      <c r="C16" s="126">
        <v>83</v>
      </c>
    </row>
    <row r="17" spans="2:3" ht="12">
      <c r="B17" s="126" t="s">
        <v>63</v>
      </c>
      <c r="C17" s="126">
        <v>80</v>
      </c>
    </row>
    <row r="18" spans="2:3" ht="12">
      <c r="B18" s="126" t="s">
        <v>343</v>
      </c>
      <c r="C18" s="126">
        <v>76</v>
      </c>
    </row>
    <row r="19" spans="2:3" ht="12">
      <c r="B19" s="126" t="s">
        <v>329</v>
      </c>
      <c r="C19" s="126">
        <v>74</v>
      </c>
    </row>
    <row r="20" spans="2:3" ht="12">
      <c r="B20" s="126" t="s">
        <v>339</v>
      </c>
      <c r="C20" s="126">
        <v>72</v>
      </c>
    </row>
    <row r="21" spans="2:3" ht="12">
      <c r="B21" s="126" t="s">
        <v>364</v>
      </c>
      <c r="C21" s="126">
        <v>71</v>
      </c>
    </row>
    <row r="22" spans="2:3" ht="12">
      <c r="B22" s="126" t="s">
        <v>62</v>
      </c>
      <c r="C22" s="126">
        <v>67</v>
      </c>
    </row>
    <row r="23" spans="2:3" ht="12">
      <c r="B23" s="126" t="s">
        <v>428</v>
      </c>
      <c r="C23" s="126">
        <v>65</v>
      </c>
    </row>
    <row r="24" spans="2:3" ht="12">
      <c r="B24" s="126" t="s">
        <v>325</v>
      </c>
      <c r="C24" s="126">
        <v>62</v>
      </c>
    </row>
    <row r="25" spans="2:3" ht="12">
      <c r="B25" s="126" t="s">
        <v>331</v>
      </c>
      <c r="C25" s="126">
        <v>62</v>
      </c>
    </row>
    <row r="26" spans="2:3" ht="12">
      <c r="B26" s="126" t="s">
        <v>300</v>
      </c>
      <c r="C26" s="126">
        <v>58</v>
      </c>
    </row>
    <row r="27" spans="2:3" ht="12">
      <c r="B27" s="126" t="s">
        <v>392</v>
      </c>
      <c r="C27" s="126">
        <v>53</v>
      </c>
    </row>
    <row r="28" spans="2:3" ht="12">
      <c r="B28" s="126" t="s">
        <v>361</v>
      </c>
      <c r="C28" s="126">
        <v>50</v>
      </c>
    </row>
    <row r="29" spans="2:3" ht="12">
      <c r="B29" s="126" t="s">
        <v>333</v>
      </c>
      <c r="C29" s="126">
        <v>47</v>
      </c>
    </row>
    <row r="30" spans="2:3" ht="12">
      <c r="B30" s="126" t="s">
        <v>356</v>
      </c>
      <c r="C30" s="126">
        <v>45</v>
      </c>
    </row>
    <row r="31" spans="2:3" ht="12">
      <c r="B31" s="126" t="s">
        <v>383</v>
      </c>
      <c r="C31" s="126">
        <v>41</v>
      </c>
    </row>
    <row r="32" spans="2:3" ht="12">
      <c r="B32" s="126" t="s">
        <v>315</v>
      </c>
      <c r="C32" s="126">
        <v>39</v>
      </c>
    </row>
    <row r="33" ht="12">
      <c r="B33" s="126" t="s">
        <v>303</v>
      </c>
    </row>
    <row r="34" ht="12">
      <c r="B34" s="126" t="s">
        <v>310</v>
      </c>
    </row>
    <row r="35" ht="12">
      <c r="B35" s="126" t="s">
        <v>323</v>
      </c>
    </row>
    <row r="36" ht="12">
      <c r="B36" s="126" t="s">
        <v>95</v>
      </c>
    </row>
    <row r="37" ht="12">
      <c r="B37" s="126" t="s">
        <v>369</v>
      </c>
    </row>
    <row r="38" ht="12">
      <c r="B38" s="126" t="s">
        <v>384</v>
      </c>
    </row>
    <row r="40" spans="2:3" ht="12">
      <c r="B40" s="126" t="s">
        <v>398</v>
      </c>
      <c r="C40" s="126">
        <v>61</v>
      </c>
    </row>
    <row r="41" spans="2:3" ht="12">
      <c r="B41" s="151"/>
      <c r="C41" s="153"/>
    </row>
    <row r="42" spans="2:3" ht="12">
      <c r="B42" s="126" t="s">
        <v>93</v>
      </c>
      <c r="C42" s="153"/>
    </row>
    <row r="43" spans="2:3" ht="12">
      <c r="B43" s="126" t="s">
        <v>193</v>
      </c>
      <c r="C43" s="153"/>
    </row>
    <row r="44" ht="12">
      <c r="B44" s="126" t="s">
        <v>49</v>
      </c>
    </row>
  </sheetData>
  <printOptions/>
  <pageMargins left="0.75" right="0.75" top="1" bottom="1" header="0.5" footer="0.5"/>
  <pageSetup orientation="portrait" paperSize="9" r:id="rId2"/>
  <drawing r:id="rId1"/>
</worksheet>
</file>

<file path=xl/worksheets/sheet42.xml><?xml version="1.0" encoding="utf-8"?>
<worksheet xmlns="http://schemas.openxmlformats.org/spreadsheetml/2006/main" xmlns:r="http://schemas.openxmlformats.org/officeDocument/2006/relationships">
  <sheetPr codeName="Sheet17"/>
  <dimension ref="B2:C50"/>
  <sheetViews>
    <sheetView workbookViewId="0" topLeftCell="A1">
      <selection activeCell="A1" sqref="A1"/>
    </sheetView>
  </sheetViews>
  <sheetFormatPr defaultColWidth="9.140625" defaultRowHeight="12.75"/>
  <cols>
    <col min="1" max="1" width="9.140625" style="126" customWidth="1"/>
    <col min="2" max="2" width="17.140625" style="126" customWidth="1"/>
    <col min="3" max="16384" width="9.140625" style="126" customWidth="1"/>
  </cols>
  <sheetData>
    <row r="1" ht="12"/>
    <row r="2" ht="12">
      <c r="B2" s="123" t="s">
        <v>123</v>
      </c>
    </row>
    <row r="3" ht="12">
      <c r="B3" s="123" t="s">
        <v>124</v>
      </c>
    </row>
    <row r="4" ht="12">
      <c r="B4" s="123" t="s">
        <v>130</v>
      </c>
    </row>
    <row r="5" ht="12"/>
    <row r="6" ht="12">
      <c r="B6" s="126" t="s">
        <v>50</v>
      </c>
    </row>
    <row r="7" ht="12">
      <c r="B7" s="126" t="s">
        <v>51</v>
      </c>
    </row>
    <row r="8" ht="12">
      <c r="C8" s="134"/>
    </row>
    <row r="9" ht="12">
      <c r="C9" s="134"/>
    </row>
    <row r="10" ht="12">
      <c r="C10" s="132">
        <v>2005</v>
      </c>
    </row>
    <row r="11" spans="2:3" ht="12">
      <c r="B11" s="126" t="s">
        <v>85</v>
      </c>
      <c r="C11" s="132">
        <v>96</v>
      </c>
    </row>
    <row r="12" ht="12"/>
    <row r="13" spans="2:3" ht="12">
      <c r="B13" s="126" t="s">
        <v>65</v>
      </c>
      <c r="C13" s="132">
        <v>158</v>
      </c>
    </row>
    <row r="14" spans="2:3" ht="12">
      <c r="B14" s="126" t="s">
        <v>343</v>
      </c>
      <c r="C14" s="132">
        <v>127</v>
      </c>
    </row>
    <row r="15" spans="2:3" ht="12">
      <c r="B15" s="126" t="s">
        <v>53</v>
      </c>
      <c r="C15" s="132">
        <v>122</v>
      </c>
    </row>
    <row r="16" spans="2:3" ht="12">
      <c r="B16" s="126" t="s">
        <v>307</v>
      </c>
      <c r="C16" s="132">
        <v>115</v>
      </c>
    </row>
    <row r="17" spans="2:3" ht="12">
      <c r="B17" s="126" t="s">
        <v>63</v>
      </c>
      <c r="C17" s="132">
        <v>111</v>
      </c>
    </row>
    <row r="18" spans="2:3" ht="12">
      <c r="B18" s="9" t="s">
        <v>394</v>
      </c>
      <c r="C18" s="132">
        <v>109</v>
      </c>
    </row>
    <row r="19" spans="2:3" ht="12">
      <c r="B19" s="126" t="s">
        <v>318</v>
      </c>
      <c r="C19" s="132">
        <v>107</v>
      </c>
    </row>
    <row r="20" spans="2:3" ht="12">
      <c r="B20" s="126" t="s">
        <v>361</v>
      </c>
      <c r="C20" s="132">
        <v>106</v>
      </c>
    </row>
    <row r="21" spans="2:3" ht="12">
      <c r="B21" s="126" t="s">
        <v>336</v>
      </c>
      <c r="C21" s="132">
        <v>104</v>
      </c>
    </row>
    <row r="22" spans="2:3" ht="12">
      <c r="B22" s="126" t="s">
        <v>325</v>
      </c>
      <c r="C22" s="132">
        <v>103</v>
      </c>
    </row>
    <row r="23" spans="2:3" ht="12">
      <c r="B23" s="126" t="s">
        <v>381</v>
      </c>
      <c r="C23" s="132">
        <v>103</v>
      </c>
    </row>
    <row r="24" spans="2:3" ht="12">
      <c r="B24" s="126" t="s">
        <v>311</v>
      </c>
      <c r="C24" s="132">
        <v>101</v>
      </c>
    </row>
    <row r="25" spans="2:3" ht="12">
      <c r="B25" s="126" t="s">
        <v>385</v>
      </c>
      <c r="C25" s="132">
        <v>101</v>
      </c>
    </row>
    <row r="26" spans="2:3" ht="12">
      <c r="B26" s="126" t="s">
        <v>331</v>
      </c>
      <c r="C26" s="132">
        <v>99</v>
      </c>
    </row>
    <row r="27" spans="2:3" ht="12">
      <c r="B27" s="126" t="s">
        <v>359</v>
      </c>
      <c r="C27" s="132">
        <v>97</v>
      </c>
    </row>
    <row r="28" spans="2:3" ht="12">
      <c r="B28" s="126" t="s">
        <v>315</v>
      </c>
      <c r="C28" s="132">
        <v>96</v>
      </c>
    </row>
    <row r="29" spans="2:3" ht="12">
      <c r="B29" s="126" t="s">
        <v>329</v>
      </c>
      <c r="C29" s="132">
        <v>93</v>
      </c>
    </row>
    <row r="30" spans="2:3" ht="12">
      <c r="B30" s="126" t="s">
        <v>346</v>
      </c>
      <c r="C30" s="132">
        <v>92</v>
      </c>
    </row>
    <row r="31" spans="2:3" ht="12">
      <c r="B31" s="126" t="s">
        <v>372</v>
      </c>
      <c r="C31" s="132">
        <v>88</v>
      </c>
    </row>
    <row r="32" spans="2:3" ht="12">
      <c r="B32" s="126" t="s">
        <v>300</v>
      </c>
      <c r="C32" s="132">
        <v>84</v>
      </c>
    </row>
    <row r="33" spans="2:3" ht="12">
      <c r="B33" s="126" t="s">
        <v>376</v>
      </c>
      <c r="C33" s="132">
        <v>84</v>
      </c>
    </row>
    <row r="34" spans="2:3" ht="12">
      <c r="B34" s="126" t="s">
        <v>349</v>
      </c>
      <c r="C34" s="132">
        <v>81</v>
      </c>
    </row>
    <row r="35" spans="2:3" ht="12">
      <c r="B35" s="126" t="s">
        <v>341</v>
      </c>
      <c r="C35" s="132">
        <v>81</v>
      </c>
    </row>
    <row r="36" spans="2:3" ht="12">
      <c r="B36" s="126" t="s">
        <v>302</v>
      </c>
      <c r="C36" s="132">
        <v>80</v>
      </c>
    </row>
    <row r="37" spans="2:3" ht="12">
      <c r="B37" s="126" t="s">
        <v>62</v>
      </c>
      <c r="C37" s="132">
        <v>77</v>
      </c>
    </row>
    <row r="38" spans="2:3" ht="12">
      <c r="B38" s="126" t="s">
        <v>364</v>
      </c>
      <c r="C38" s="132">
        <v>76</v>
      </c>
    </row>
    <row r="39" spans="2:3" ht="12">
      <c r="B39" s="126" t="s">
        <v>368</v>
      </c>
      <c r="C39" s="132">
        <v>62</v>
      </c>
    </row>
    <row r="40" ht="12">
      <c r="C40" s="132"/>
    </row>
    <row r="41" spans="2:3" ht="12">
      <c r="B41" s="126" t="s">
        <v>396</v>
      </c>
      <c r="C41" s="132">
        <v>104</v>
      </c>
    </row>
    <row r="42" spans="2:3" ht="12">
      <c r="B42" s="126" t="s">
        <v>398</v>
      </c>
      <c r="C42" s="132">
        <v>103</v>
      </c>
    </row>
    <row r="43" spans="2:3" ht="12">
      <c r="B43" s="126" t="s">
        <v>403</v>
      </c>
      <c r="C43" s="132">
        <v>92</v>
      </c>
    </row>
    <row r="44" spans="2:3" ht="12">
      <c r="B44" s="126" t="s">
        <v>405</v>
      </c>
      <c r="C44" s="132">
        <v>82</v>
      </c>
    </row>
    <row r="45" spans="2:3" ht="12">
      <c r="B45" s="126" t="s">
        <v>416</v>
      </c>
      <c r="C45" s="126">
        <v>61</v>
      </c>
    </row>
    <row r="47" ht="12">
      <c r="B47" s="126" t="s">
        <v>52</v>
      </c>
    </row>
    <row r="48" ht="12">
      <c r="B48" s="126" t="s">
        <v>290</v>
      </c>
    </row>
    <row r="50" ht="12">
      <c r="B50" s="126" t="s">
        <v>293</v>
      </c>
    </row>
  </sheetData>
  <printOptions/>
  <pageMargins left="0.75" right="0.75" top="1" bottom="1" header="0.5" footer="0.5"/>
  <pageSetup orientation="portrait" paperSize="9" r:id="rId2"/>
  <drawing r:id="rId1"/>
</worksheet>
</file>

<file path=xl/worksheets/sheet43.xml><?xml version="1.0" encoding="utf-8"?>
<worksheet xmlns="http://schemas.openxmlformats.org/spreadsheetml/2006/main" xmlns:r="http://schemas.openxmlformats.org/officeDocument/2006/relationships">
  <sheetPr codeName="Sheet20"/>
  <dimension ref="A2:C46"/>
  <sheetViews>
    <sheetView workbookViewId="0" topLeftCell="A1">
      <selection activeCell="A1" sqref="A1"/>
    </sheetView>
  </sheetViews>
  <sheetFormatPr defaultColWidth="9.140625" defaultRowHeight="12.75"/>
  <cols>
    <col min="1" max="1" width="9.140625" style="126" customWidth="1"/>
    <col min="2" max="2" width="17.140625" style="126" customWidth="1"/>
    <col min="3" max="16384" width="9.140625" style="126" customWidth="1"/>
  </cols>
  <sheetData>
    <row r="1" ht="12"/>
    <row r="2" ht="12">
      <c r="B2" s="123" t="s">
        <v>123</v>
      </c>
    </row>
    <row r="3" ht="12">
      <c r="B3" s="123" t="s">
        <v>124</v>
      </c>
    </row>
    <row r="4" ht="12">
      <c r="B4" s="123" t="s">
        <v>130</v>
      </c>
    </row>
    <row r="5" ht="12"/>
    <row r="6" spans="1:2" ht="12">
      <c r="A6" s="154"/>
      <c r="B6" s="126" t="s">
        <v>54</v>
      </c>
    </row>
    <row r="7" ht="12">
      <c r="B7" s="126" t="s">
        <v>40</v>
      </c>
    </row>
    <row r="8" ht="12"/>
    <row r="9" spans="2:3" ht="12">
      <c r="B9" s="128"/>
      <c r="C9" s="132">
        <v>2006</v>
      </c>
    </row>
    <row r="10" spans="2:3" ht="12">
      <c r="B10" s="129" t="s">
        <v>66</v>
      </c>
      <c r="C10" s="132">
        <v>39</v>
      </c>
    </row>
    <row r="11" spans="2:3" ht="12">
      <c r="B11" s="129"/>
      <c r="C11" s="132"/>
    </row>
    <row r="12" spans="2:3" ht="12">
      <c r="B12" s="129" t="s">
        <v>336</v>
      </c>
      <c r="C12" s="132">
        <v>90</v>
      </c>
    </row>
    <row r="13" spans="2:3" ht="12">
      <c r="B13" s="129" t="s">
        <v>372</v>
      </c>
      <c r="C13" s="132">
        <v>71</v>
      </c>
    </row>
    <row r="14" spans="2:3" ht="12">
      <c r="B14" s="129" t="s">
        <v>376</v>
      </c>
      <c r="C14" s="132">
        <v>56</v>
      </c>
    </row>
    <row r="15" spans="2:3" ht="12">
      <c r="B15" s="129" t="s">
        <v>349</v>
      </c>
      <c r="C15" s="132">
        <v>52</v>
      </c>
    </row>
    <row r="16" spans="2:3" ht="12">
      <c r="B16" s="129" t="s">
        <v>65</v>
      </c>
      <c r="C16" s="132">
        <v>51</v>
      </c>
    </row>
    <row r="17" spans="2:3" ht="12">
      <c r="B17" s="129" t="s">
        <v>356</v>
      </c>
      <c r="C17" s="132">
        <v>48</v>
      </c>
    </row>
    <row r="18" spans="2:3" ht="12">
      <c r="B18" s="129" t="s">
        <v>325</v>
      </c>
      <c r="C18" s="132">
        <v>47</v>
      </c>
    </row>
    <row r="19" spans="2:3" ht="12">
      <c r="B19" s="129" t="s">
        <v>318</v>
      </c>
      <c r="C19" s="132">
        <v>46</v>
      </c>
    </row>
    <row r="20" spans="2:3" ht="12">
      <c r="B20" s="129" t="s">
        <v>331</v>
      </c>
      <c r="C20" s="132">
        <v>46</v>
      </c>
    </row>
    <row r="21" spans="2:3" ht="12">
      <c r="B21" s="129" t="s">
        <v>62</v>
      </c>
      <c r="C21" s="132">
        <v>46</v>
      </c>
    </row>
    <row r="22" spans="2:3" ht="12">
      <c r="B22" s="129" t="s">
        <v>63</v>
      </c>
      <c r="C22" s="132">
        <v>46</v>
      </c>
    </row>
    <row r="23" spans="2:3" ht="12">
      <c r="B23" s="129" t="s">
        <v>300</v>
      </c>
      <c r="C23" s="132">
        <v>45</v>
      </c>
    </row>
    <row r="24" spans="2:3" ht="12">
      <c r="B24" s="129" t="s">
        <v>346</v>
      </c>
      <c r="C24" s="132">
        <v>45</v>
      </c>
    </row>
    <row r="25" spans="2:3" ht="12">
      <c r="B25" s="129" t="s">
        <v>381</v>
      </c>
      <c r="C25" s="132">
        <v>45</v>
      </c>
    </row>
    <row r="26" spans="2:3" ht="12">
      <c r="B26" s="129" t="s">
        <v>385</v>
      </c>
      <c r="C26" s="132">
        <v>43</v>
      </c>
    </row>
    <row r="27" spans="2:3" ht="12">
      <c r="B27" s="129" t="s">
        <v>307</v>
      </c>
      <c r="C27" s="132">
        <v>41</v>
      </c>
    </row>
    <row r="28" spans="2:3" ht="12">
      <c r="B28" s="129" t="s">
        <v>329</v>
      </c>
      <c r="C28" s="132">
        <v>41</v>
      </c>
    </row>
    <row r="29" spans="2:3" ht="12">
      <c r="B29" s="129" t="s">
        <v>333</v>
      </c>
      <c r="C29" s="132">
        <v>41</v>
      </c>
    </row>
    <row r="30" spans="2:3" ht="12">
      <c r="B30" s="129" t="s">
        <v>361</v>
      </c>
      <c r="C30" s="132">
        <v>39</v>
      </c>
    </row>
    <row r="31" spans="2:3" ht="12">
      <c r="B31" s="129" t="s">
        <v>315</v>
      </c>
      <c r="C31" s="132">
        <v>37</v>
      </c>
    </row>
    <row r="32" spans="2:3" ht="12">
      <c r="B32" s="129" t="s">
        <v>343</v>
      </c>
      <c r="C32" s="132">
        <v>36</v>
      </c>
    </row>
    <row r="33" spans="2:3" ht="12">
      <c r="B33" s="129" t="s">
        <v>339</v>
      </c>
      <c r="C33" s="132">
        <v>35</v>
      </c>
    </row>
    <row r="34" spans="2:3" ht="12">
      <c r="B34" s="129" t="s">
        <v>364</v>
      </c>
      <c r="C34" s="132">
        <v>34</v>
      </c>
    </row>
    <row r="35" spans="2:3" ht="12">
      <c r="B35" s="129" t="s">
        <v>311</v>
      </c>
      <c r="C35" s="132">
        <v>32</v>
      </c>
    </row>
    <row r="36" spans="2:3" ht="12">
      <c r="B36" s="129" t="s">
        <v>392</v>
      </c>
      <c r="C36" s="132">
        <v>26</v>
      </c>
    </row>
    <row r="37" spans="2:3" ht="12">
      <c r="B37" s="129" t="s">
        <v>305</v>
      </c>
      <c r="C37" s="132"/>
    </row>
    <row r="38" spans="2:3" ht="12">
      <c r="B38" s="129" t="s">
        <v>370</v>
      </c>
      <c r="C38" s="132"/>
    </row>
    <row r="39" spans="2:3" ht="12">
      <c r="B39" s="129"/>
      <c r="C39" s="132"/>
    </row>
    <row r="40" spans="2:3" ht="12">
      <c r="B40" s="129" t="s">
        <v>401</v>
      </c>
      <c r="C40" s="132">
        <v>57</v>
      </c>
    </row>
    <row r="42" ht="12">
      <c r="B42" s="126" t="s">
        <v>277</v>
      </c>
    </row>
    <row r="43" ht="12">
      <c r="B43" s="126" t="s">
        <v>92</v>
      </c>
    </row>
    <row r="44" ht="12">
      <c r="B44" s="126" t="s">
        <v>49</v>
      </c>
    </row>
    <row r="46" ht="12">
      <c r="B46" s="126" t="s">
        <v>292</v>
      </c>
    </row>
  </sheetData>
  <printOptions/>
  <pageMargins left="0.75" right="0.75" top="1" bottom="1" header="0.5" footer="0.5"/>
  <pageSetup orientation="portrait" paperSize="9" r:id="rId2"/>
  <drawing r:id="rId1"/>
</worksheet>
</file>

<file path=xl/worksheets/sheet44.xml><?xml version="1.0" encoding="utf-8"?>
<worksheet xmlns="http://schemas.openxmlformats.org/spreadsheetml/2006/main" xmlns:r="http://schemas.openxmlformats.org/officeDocument/2006/relationships">
  <sheetPr codeName="Sheet22"/>
  <dimension ref="A2:D49"/>
  <sheetViews>
    <sheetView workbookViewId="0" topLeftCell="A1">
      <selection activeCell="A1" sqref="A1"/>
    </sheetView>
  </sheetViews>
  <sheetFormatPr defaultColWidth="9.140625" defaultRowHeight="12.75"/>
  <cols>
    <col min="1" max="1" width="9.140625" style="123" customWidth="1"/>
    <col min="2" max="2" width="17.57421875" style="123" customWidth="1"/>
    <col min="3" max="3" width="9.140625" style="123" customWidth="1"/>
    <col min="4" max="4" width="12.28125" style="123" customWidth="1"/>
    <col min="5" max="16384" width="9.140625" style="123" customWidth="1"/>
  </cols>
  <sheetData>
    <row r="1" ht="12"/>
    <row r="2" ht="12">
      <c r="B2" s="123" t="s">
        <v>123</v>
      </c>
    </row>
    <row r="3" ht="12">
      <c r="B3" s="123" t="s">
        <v>124</v>
      </c>
    </row>
    <row r="4" ht="12">
      <c r="B4" s="123" t="s">
        <v>130</v>
      </c>
    </row>
    <row r="5" ht="12"/>
    <row r="6" spans="1:2" ht="12">
      <c r="A6" s="137"/>
      <c r="B6" s="123" t="s">
        <v>55</v>
      </c>
    </row>
    <row r="7" ht="12">
      <c r="B7" s="123" t="s">
        <v>56</v>
      </c>
    </row>
    <row r="8" ht="12"/>
    <row r="9" spans="3:4" ht="48">
      <c r="C9" s="146" t="s">
        <v>41</v>
      </c>
      <c r="D9" s="146" t="s">
        <v>42</v>
      </c>
    </row>
    <row r="10" spans="2:4" ht="12">
      <c r="B10" s="123" t="s">
        <v>66</v>
      </c>
      <c r="C10" s="156">
        <v>0.36</v>
      </c>
      <c r="D10" s="156">
        <v>0.74</v>
      </c>
    </row>
    <row r="11" spans="3:4" ht="12">
      <c r="C11" s="156"/>
      <c r="D11" s="156"/>
    </row>
    <row r="12" spans="2:4" ht="12">
      <c r="B12" s="123" t="s">
        <v>376</v>
      </c>
      <c r="C12" s="156">
        <v>0.6</v>
      </c>
      <c r="D12" s="156">
        <v>1.29</v>
      </c>
    </row>
    <row r="13" spans="2:4" ht="12">
      <c r="B13" s="123" t="s">
        <v>300</v>
      </c>
      <c r="C13" s="156">
        <v>0.57</v>
      </c>
      <c r="D13" s="156">
        <v>0.57</v>
      </c>
    </row>
    <row r="14" spans="2:4" ht="12">
      <c r="B14" s="123" t="s">
        <v>307</v>
      </c>
      <c r="C14" s="156">
        <v>0.56</v>
      </c>
      <c r="D14" s="156">
        <v>0.56</v>
      </c>
    </row>
    <row r="15" spans="2:4" ht="12">
      <c r="B15" s="123" t="s">
        <v>364</v>
      </c>
      <c r="C15" s="156">
        <v>0.5</v>
      </c>
      <c r="D15" s="157">
        <v>1</v>
      </c>
    </row>
    <row r="16" spans="2:4" ht="12">
      <c r="B16" s="123" t="s">
        <v>361</v>
      </c>
      <c r="C16" s="156">
        <v>0.49</v>
      </c>
      <c r="D16" s="156">
        <v>0.59</v>
      </c>
    </row>
    <row r="17" spans="2:4" ht="12">
      <c r="B17" s="123" t="s">
        <v>392</v>
      </c>
      <c r="C17" s="156">
        <v>0.44</v>
      </c>
      <c r="D17" s="123">
        <v>0.44</v>
      </c>
    </row>
    <row r="18" spans="2:4" ht="12">
      <c r="B18" s="123" t="s">
        <v>346</v>
      </c>
      <c r="C18" s="156">
        <v>0.4</v>
      </c>
      <c r="D18" s="156">
        <v>1.04</v>
      </c>
    </row>
    <row r="19" spans="2:4" ht="12">
      <c r="B19" s="123" t="s">
        <v>315</v>
      </c>
      <c r="C19" s="156">
        <v>0.39</v>
      </c>
      <c r="D19" s="156">
        <v>0.49</v>
      </c>
    </row>
    <row r="20" spans="2:4" ht="12">
      <c r="B20" s="123" t="s">
        <v>343</v>
      </c>
      <c r="C20" s="156">
        <v>0.39</v>
      </c>
      <c r="D20" s="156">
        <v>0.79</v>
      </c>
    </row>
    <row r="21" spans="2:4" ht="12">
      <c r="B21" s="123" t="s">
        <v>311</v>
      </c>
      <c r="C21" s="156">
        <v>0.37</v>
      </c>
      <c r="D21" s="156">
        <v>0.37</v>
      </c>
    </row>
    <row r="22" spans="2:4" ht="12">
      <c r="B22" s="123" t="s">
        <v>63</v>
      </c>
      <c r="C22" s="156">
        <v>0.37</v>
      </c>
      <c r="D22" s="156">
        <v>0.65</v>
      </c>
    </row>
    <row r="23" spans="2:4" ht="12">
      <c r="B23" s="123" t="s">
        <v>62</v>
      </c>
      <c r="C23" s="156">
        <v>0.36</v>
      </c>
      <c r="D23" s="156">
        <v>0.89</v>
      </c>
    </row>
    <row r="24" spans="2:4" ht="12">
      <c r="B24" s="123" t="s">
        <v>339</v>
      </c>
      <c r="C24" s="156">
        <v>0.36</v>
      </c>
      <c r="D24" s="156">
        <v>1.03</v>
      </c>
    </row>
    <row r="25" spans="2:4" ht="12">
      <c r="B25" s="123" t="s">
        <v>356</v>
      </c>
      <c r="C25" s="156">
        <v>0.33</v>
      </c>
      <c r="D25" s="156">
        <v>0.49</v>
      </c>
    </row>
    <row r="26" spans="2:4" ht="12">
      <c r="B26" s="123" t="s">
        <v>329</v>
      </c>
      <c r="C26" s="156">
        <v>0.31</v>
      </c>
      <c r="D26" s="157">
        <v>0.74</v>
      </c>
    </row>
    <row r="27" spans="2:4" ht="12">
      <c r="B27" s="123" t="s">
        <v>71</v>
      </c>
      <c r="C27" s="156">
        <v>0.31</v>
      </c>
      <c r="D27" s="156"/>
    </row>
    <row r="28" spans="2:4" ht="12">
      <c r="B28" s="123" t="s">
        <v>385</v>
      </c>
      <c r="C28" s="156">
        <v>0.29</v>
      </c>
      <c r="D28" s="123">
        <v>0.29</v>
      </c>
    </row>
    <row r="29" spans="2:4" ht="12">
      <c r="B29" s="123" t="s">
        <v>372</v>
      </c>
      <c r="C29" s="156">
        <v>0.26</v>
      </c>
      <c r="D29" s="156">
        <v>0.26</v>
      </c>
    </row>
    <row r="30" spans="2:4" ht="12">
      <c r="B30" s="123" t="s">
        <v>352</v>
      </c>
      <c r="C30" s="156">
        <v>0.25</v>
      </c>
      <c r="D30" s="157"/>
    </row>
    <row r="31" spans="2:4" ht="12">
      <c r="B31" s="123" t="s">
        <v>381</v>
      </c>
      <c r="C31" s="156">
        <v>0.24</v>
      </c>
      <c r="D31" s="123">
        <v>0.94</v>
      </c>
    </row>
    <row r="32" spans="2:4" ht="12">
      <c r="B32" s="123" t="s">
        <v>318</v>
      </c>
      <c r="C32" s="156">
        <v>0.23</v>
      </c>
      <c r="D32" s="156">
        <v>0.23</v>
      </c>
    </row>
    <row r="33" spans="2:4" ht="12">
      <c r="B33" s="123" t="s">
        <v>333</v>
      </c>
      <c r="C33" s="156">
        <v>0.22</v>
      </c>
      <c r="D33" s="156">
        <v>1.15</v>
      </c>
    </row>
    <row r="34" spans="2:4" ht="12">
      <c r="B34" s="123" t="s">
        <v>336</v>
      </c>
      <c r="C34" s="156">
        <v>0.22</v>
      </c>
      <c r="D34" s="156">
        <v>0.22</v>
      </c>
    </row>
    <row r="35" spans="2:4" ht="12">
      <c r="B35" s="123" t="s">
        <v>331</v>
      </c>
      <c r="C35" s="156">
        <v>0.19</v>
      </c>
      <c r="D35" s="156">
        <v>0.85</v>
      </c>
    </row>
    <row r="36" spans="2:4" ht="12">
      <c r="B36" s="123" t="s">
        <v>303</v>
      </c>
      <c r="C36" s="156"/>
      <c r="D36" s="156"/>
    </row>
    <row r="37" spans="2:4" ht="12">
      <c r="B37" s="123" t="s">
        <v>369</v>
      </c>
      <c r="C37" s="156"/>
      <c r="D37" s="156"/>
    </row>
    <row r="38" spans="3:4" ht="12">
      <c r="C38" s="156"/>
      <c r="D38" s="156"/>
    </row>
    <row r="39" spans="2:4" ht="12">
      <c r="B39" s="123" t="s">
        <v>400</v>
      </c>
      <c r="C39" s="156">
        <v>0.34</v>
      </c>
      <c r="D39" s="156">
        <v>0.34</v>
      </c>
    </row>
    <row r="40" spans="2:4" ht="12">
      <c r="B40" s="123" t="s">
        <v>418</v>
      </c>
      <c r="C40" s="156">
        <v>0.25</v>
      </c>
      <c r="D40" s="156">
        <v>1.02</v>
      </c>
    </row>
    <row r="41" spans="2:4" ht="12">
      <c r="B41" s="123" t="s">
        <v>422</v>
      </c>
      <c r="C41" s="156">
        <v>0.07</v>
      </c>
      <c r="D41" s="156">
        <v>1.03</v>
      </c>
    </row>
    <row r="42" spans="3:4" ht="12">
      <c r="C42" s="156"/>
      <c r="D42" s="156"/>
    </row>
    <row r="43" ht="12">
      <c r="B43" s="123" t="s">
        <v>57</v>
      </c>
    </row>
    <row r="44" ht="12">
      <c r="B44" s="123" t="s">
        <v>193</v>
      </c>
    </row>
    <row r="45" ht="12">
      <c r="B45" s="123" t="s">
        <v>94</v>
      </c>
    </row>
    <row r="46" ht="12">
      <c r="B46" s="126" t="s">
        <v>144</v>
      </c>
    </row>
    <row r="48" ht="12">
      <c r="B48" s="126" t="s">
        <v>121</v>
      </c>
    </row>
    <row r="49" ht="12">
      <c r="B49" s="123" t="s">
        <v>122</v>
      </c>
    </row>
  </sheetData>
  <printOptions/>
  <pageMargins left="0.75" right="0.75" top="1" bottom="1" header="0.5" footer="0.5"/>
  <pageSetup orientation="portrait" paperSize="9" r:id="rId2"/>
  <drawing r:id="rId1"/>
</worksheet>
</file>

<file path=xl/worksheets/sheet45.xml><?xml version="1.0" encoding="utf-8"?>
<worksheet xmlns="http://schemas.openxmlformats.org/spreadsheetml/2006/main" xmlns:r="http://schemas.openxmlformats.org/officeDocument/2006/relationships">
  <sheetPr codeName="Sheet21"/>
  <dimension ref="A2:M45"/>
  <sheetViews>
    <sheetView showGridLines="0" workbookViewId="0" topLeftCell="A1">
      <selection activeCell="A1" sqref="A1"/>
    </sheetView>
  </sheetViews>
  <sheetFormatPr defaultColWidth="9.140625" defaultRowHeight="12.75"/>
  <cols>
    <col min="1" max="1" width="1.7109375" style="1" customWidth="1"/>
    <col min="2" max="2" width="18.28125" style="1" customWidth="1"/>
    <col min="3" max="3" width="6.28125" style="1" customWidth="1"/>
    <col min="4" max="5" width="8.00390625" style="1" customWidth="1"/>
    <col min="6" max="6" width="4.140625" style="1" customWidth="1"/>
    <col min="7" max="7" width="6.28125" style="1" customWidth="1"/>
    <col min="8" max="9" width="8.00390625" style="1" customWidth="1"/>
    <col min="10" max="10" width="4.140625" style="1" customWidth="1"/>
    <col min="11" max="11" width="6.28125" style="1" customWidth="1"/>
    <col min="12" max="13" width="8.00390625" style="1" customWidth="1"/>
    <col min="14" max="16384" width="9.140625" style="4" customWidth="1"/>
  </cols>
  <sheetData>
    <row r="2" spans="2:13" ht="12">
      <c r="B2" s="123" t="s">
        <v>123</v>
      </c>
      <c r="H2" s="4"/>
      <c r="I2" s="4"/>
      <c r="J2" s="4"/>
      <c r="K2" s="4"/>
      <c r="L2" s="4"/>
      <c r="M2" s="4"/>
    </row>
    <row r="3" spans="1:10" ht="12">
      <c r="A3" s="5"/>
      <c r="B3" s="123" t="s">
        <v>124</v>
      </c>
      <c r="F3" s="5"/>
      <c r="J3" s="5"/>
    </row>
    <row r="4" ht="12">
      <c r="B4" s="123" t="s">
        <v>130</v>
      </c>
    </row>
    <row r="5" ht="12">
      <c r="B5" s="3"/>
    </row>
    <row r="6" ht="12">
      <c r="B6" s="1" t="s">
        <v>58</v>
      </c>
    </row>
    <row r="7" ht="12">
      <c r="B7" s="1" t="s">
        <v>56</v>
      </c>
    </row>
    <row r="9" spans="1:13" ht="25.5" customHeight="1">
      <c r="A9" s="9"/>
      <c r="B9" s="9"/>
      <c r="C9" s="219" t="s">
        <v>61</v>
      </c>
      <c r="D9" s="219"/>
      <c r="E9" s="219"/>
      <c r="F9" s="17"/>
      <c r="G9" s="219" t="s">
        <v>59</v>
      </c>
      <c r="H9" s="219"/>
      <c r="I9" s="219"/>
      <c r="J9" s="17"/>
      <c r="K9" s="219" t="s">
        <v>60</v>
      </c>
      <c r="L9" s="219"/>
      <c r="M9" s="219"/>
    </row>
    <row r="10" spans="1:13" ht="18.75" customHeight="1">
      <c r="A10" s="23"/>
      <c r="B10" s="24"/>
      <c r="C10" s="30">
        <v>2004</v>
      </c>
      <c r="D10" s="30">
        <v>2005</v>
      </c>
      <c r="E10" s="30">
        <v>2006</v>
      </c>
      <c r="F10" s="23"/>
      <c r="G10" s="30">
        <v>2004</v>
      </c>
      <c r="H10" s="30">
        <v>2005</v>
      </c>
      <c r="I10" s="30">
        <v>2006</v>
      </c>
      <c r="J10" s="23"/>
      <c r="K10" s="30">
        <v>2004</v>
      </c>
      <c r="L10" s="30">
        <v>2005</v>
      </c>
      <c r="M10" s="30">
        <v>2006</v>
      </c>
    </row>
    <row r="11" spans="1:13" s="21" customFormat="1" ht="12">
      <c r="A11" s="60"/>
      <c r="B11" s="61" t="s">
        <v>66</v>
      </c>
      <c r="C11" s="62">
        <v>0.37</v>
      </c>
      <c r="D11" s="62">
        <v>0.35</v>
      </c>
      <c r="E11" s="62">
        <v>0.36</v>
      </c>
      <c r="F11" s="62"/>
      <c r="G11" s="62">
        <v>0.92</v>
      </c>
      <c r="H11" s="62">
        <v>0.76</v>
      </c>
      <c r="I11" s="62">
        <v>0.74</v>
      </c>
      <c r="J11" s="62"/>
      <c r="K11" s="62">
        <v>2.13</v>
      </c>
      <c r="L11" s="62">
        <v>2.11</v>
      </c>
      <c r="M11" s="62">
        <v>1.79</v>
      </c>
    </row>
    <row r="12" spans="1:13" s="21" customFormat="1" ht="12">
      <c r="A12" s="7"/>
      <c r="B12" s="8" t="s">
        <v>300</v>
      </c>
      <c r="C12" s="35">
        <v>0.57</v>
      </c>
      <c r="D12" s="35">
        <v>0.57</v>
      </c>
      <c r="E12" s="35">
        <v>0.57</v>
      </c>
      <c r="F12" s="35"/>
      <c r="G12" s="35">
        <v>0.57</v>
      </c>
      <c r="H12" s="35">
        <v>0.57</v>
      </c>
      <c r="I12" s="35">
        <v>0.57</v>
      </c>
      <c r="J12" s="35"/>
      <c r="K12" s="35">
        <v>1.98</v>
      </c>
      <c r="L12" s="35">
        <v>1.98</v>
      </c>
      <c r="M12" s="35">
        <v>1.98</v>
      </c>
    </row>
    <row r="13" spans="1:13" s="21" customFormat="1" ht="12">
      <c r="A13" s="7"/>
      <c r="B13" s="8" t="s">
        <v>302</v>
      </c>
      <c r="C13" s="35" t="s">
        <v>64</v>
      </c>
      <c r="D13" s="35" t="s">
        <v>64</v>
      </c>
      <c r="E13" s="35" t="s">
        <v>64</v>
      </c>
      <c r="F13" s="35"/>
      <c r="G13" s="35" t="s">
        <v>64</v>
      </c>
      <c r="H13" s="35" t="s">
        <v>64</v>
      </c>
      <c r="I13" s="35" t="s">
        <v>64</v>
      </c>
      <c r="J13" s="35"/>
      <c r="K13" s="35" t="s">
        <v>64</v>
      </c>
      <c r="L13" s="35" t="s">
        <v>64</v>
      </c>
      <c r="M13" s="35" t="s">
        <v>64</v>
      </c>
    </row>
    <row r="14" spans="1:13" s="21" customFormat="1" ht="12">
      <c r="A14" s="7"/>
      <c r="B14" s="8" t="s">
        <v>307</v>
      </c>
      <c r="C14" s="35">
        <v>0.56</v>
      </c>
      <c r="D14" s="35">
        <v>0.56</v>
      </c>
      <c r="E14" s="35">
        <v>0.56</v>
      </c>
      <c r="F14" s="35"/>
      <c r="G14" s="35">
        <v>1.46</v>
      </c>
      <c r="H14" s="35">
        <v>1.13</v>
      </c>
      <c r="I14" s="35">
        <v>0.56</v>
      </c>
      <c r="J14" s="35"/>
      <c r="K14" s="35">
        <v>3.64</v>
      </c>
      <c r="L14" s="35">
        <v>2.02</v>
      </c>
      <c r="M14" s="35">
        <v>2.02</v>
      </c>
    </row>
    <row r="15" spans="1:13" s="21" customFormat="1" ht="12">
      <c r="A15" s="7"/>
      <c r="B15" s="8" t="s">
        <v>311</v>
      </c>
      <c r="C15" s="35">
        <v>0.37</v>
      </c>
      <c r="D15" s="35">
        <v>0.37</v>
      </c>
      <c r="E15" s="35">
        <v>0.37</v>
      </c>
      <c r="F15" s="35"/>
      <c r="G15" s="35">
        <v>0.37</v>
      </c>
      <c r="H15" s="35">
        <v>0.37</v>
      </c>
      <c r="I15" s="35">
        <v>0.37</v>
      </c>
      <c r="J15" s="35"/>
      <c r="K15" s="35">
        <v>2.38</v>
      </c>
      <c r="L15" s="35">
        <v>2.38</v>
      </c>
      <c r="M15" s="35">
        <v>2.38</v>
      </c>
    </row>
    <row r="16" spans="1:13" s="21" customFormat="1" ht="12">
      <c r="A16" s="7"/>
      <c r="B16" s="8" t="s">
        <v>315</v>
      </c>
      <c r="C16" s="35">
        <v>0.42</v>
      </c>
      <c r="D16" s="35">
        <v>0.39</v>
      </c>
      <c r="E16" s="35">
        <v>0.39</v>
      </c>
      <c r="F16" s="35"/>
      <c r="G16" s="35">
        <v>1.2</v>
      </c>
      <c r="H16" s="35">
        <v>0.49</v>
      </c>
      <c r="I16" s="35">
        <v>0.49</v>
      </c>
      <c r="J16" s="35"/>
      <c r="K16" s="35">
        <v>1.23</v>
      </c>
      <c r="L16" s="35">
        <v>1.23</v>
      </c>
      <c r="M16" s="35">
        <v>0.46</v>
      </c>
    </row>
    <row r="17" spans="1:13" s="21" customFormat="1" ht="12">
      <c r="A17" s="6"/>
      <c r="B17" s="26" t="s">
        <v>318</v>
      </c>
      <c r="C17" s="63">
        <v>0.23</v>
      </c>
      <c r="D17" s="63">
        <v>0.23</v>
      </c>
      <c r="E17" s="63">
        <v>0.23</v>
      </c>
      <c r="F17" s="63"/>
      <c r="G17" s="63">
        <v>0.23</v>
      </c>
      <c r="H17" s="63">
        <v>0.23</v>
      </c>
      <c r="I17" s="63">
        <v>0.23</v>
      </c>
      <c r="J17" s="63"/>
      <c r="K17" s="63">
        <v>2.26</v>
      </c>
      <c r="L17" s="63">
        <v>2.1</v>
      </c>
      <c r="M17" s="63">
        <v>2.13</v>
      </c>
    </row>
    <row r="18" spans="1:13" s="21" customFormat="1" ht="12">
      <c r="A18" s="6"/>
      <c r="B18" s="26" t="s">
        <v>325</v>
      </c>
      <c r="C18" s="63">
        <v>0.49</v>
      </c>
      <c r="D18" s="63">
        <v>0.49</v>
      </c>
      <c r="E18" s="63">
        <v>0.49</v>
      </c>
      <c r="F18" s="63"/>
      <c r="G18" s="63">
        <v>0.82</v>
      </c>
      <c r="H18" s="63">
        <v>0.82</v>
      </c>
      <c r="I18" s="63">
        <v>0.82</v>
      </c>
      <c r="J18" s="63"/>
      <c r="K18" s="63">
        <v>1.91</v>
      </c>
      <c r="L18" s="63">
        <v>1.91</v>
      </c>
      <c r="M18" s="63">
        <v>1.91</v>
      </c>
    </row>
    <row r="19" spans="1:13" s="21" customFormat="1" ht="12">
      <c r="A19" s="6"/>
      <c r="B19" s="26" t="s">
        <v>329</v>
      </c>
      <c r="C19" s="63">
        <v>0.31</v>
      </c>
      <c r="D19" s="63">
        <v>0.31</v>
      </c>
      <c r="E19" s="63">
        <v>0.31</v>
      </c>
      <c r="F19" s="63"/>
      <c r="G19" s="63">
        <v>0.73</v>
      </c>
      <c r="H19" s="63">
        <v>0.74</v>
      </c>
      <c r="I19" s="63">
        <v>0.74</v>
      </c>
      <c r="J19" s="63"/>
      <c r="K19" s="63">
        <v>2.91</v>
      </c>
      <c r="L19" s="63">
        <v>2.93</v>
      </c>
      <c r="M19" s="63">
        <v>3.49</v>
      </c>
    </row>
    <row r="20" spans="1:13" s="21" customFormat="1" ht="12">
      <c r="A20" s="6"/>
      <c r="B20" s="26" t="s">
        <v>331</v>
      </c>
      <c r="C20" s="63">
        <v>0.28</v>
      </c>
      <c r="D20" s="63">
        <v>0.28</v>
      </c>
      <c r="E20" s="63">
        <v>0.19</v>
      </c>
      <c r="F20" s="63"/>
      <c r="G20" s="63">
        <v>0.88</v>
      </c>
      <c r="H20" s="63">
        <v>0.84</v>
      </c>
      <c r="I20" s="63">
        <v>0.85</v>
      </c>
      <c r="J20" s="63"/>
      <c r="K20" s="63">
        <v>1.53</v>
      </c>
      <c r="L20" s="63">
        <v>1.53</v>
      </c>
      <c r="M20" s="63">
        <v>1.53</v>
      </c>
    </row>
    <row r="21" spans="1:13" s="21" customFormat="1" ht="12">
      <c r="A21" s="6"/>
      <c r="B21" s="26" t="s">
        <v>62</v>
      </c>
      <c r="C21" s="63">
        <v>0.39</v>
      </c>
      <c r="D21" s="63">
        <v>0.33</v>
      </c>
      <c r="E21" s="63">
        <v>0.36</v>
      </c>
      <c r="F21" s="63"/>
      <c r="G21" s="63">
        <v>0.96</v>
      </c>
      <c r="H21" s="63">
        <v>0.83</v>
      </c>
      <c r="I21" s="63">
        <v>0.89</v>
      </c>
      <c r="J21" s="63"/>
      <c r="K21" s="63">
        <v>2.24</v>
      </c>
      <c r="L21" s="63">
        <v>2.27</v>
      </c>
      <c r="M21" s="63">
        <v>2.32</v>
      </c>
    </row>
    <row r="22" spans="1:13" s="21" customFormat="1" ht="12">
      <c r="A22" s="6"/>
      <c r="B22" s="26" t="s">
        <v>333</v>
      </c>
      <c r="C22" s="63">
        <v>0.25</v>
      </c>
      <c r="D22" s="63">
        <v>0.22</v>
      </c>
      <c r="E22" s="63">
        <v>0.22</v>
      </c>
      <c r="F22" s="63"/>
      <c r="G22" s="63">
        <v>1.15</v>
      </c>
      <c r="H22" s="63">
        <v>1.15</v>
      </c>
      <c r="I22" s="63">
        <v>1.15</v>
      </c>
      <c r="J22" s="63"/>
      <c r="K22" s="63">
        <v>2.12</v>
      </c>
      <c r="L22" s="63">
        <v>2.12</v>
      </c>
      <c r="M22" s="63">
        <v>2.12</v>
      </c>
    </row>
    <row r="23" spans="1:13" s="21" customFormat="1" ht="12">
      <c r="A23" s="6"/>
      <c r="B23" s="26" t="s">
        <v>336</v>
      </c>
      <c r="C23" s="63">
        <v>0.2</v>
      </c>
      <c r="D23" s="63">
        <v>0.22</v>
      </c>
      <c r="E23" s="63">
        <v>0.22</v>
      </c>
      <c r="F23" s="63"/>
      <c r="G23" s="63">
        <v>0.2</v>
      </c>
      <c r="H23" s="63">
        <v>0.22</v>
      </c>
      <c r="I23" s="63">
        <v>0.22</v>
      </c>
      <c r="J23" s="63"/>
      <c r="K23" s="63">
        <v>0.8</v>
      </c>
      <c r="L23" s="63">
        <v>0.66</v>
      </c>
      <c r="M23" s="63">
        <v>0.66</v>
      </c>
    </row>
    <row r="24" spans="1:13" s="21" customFormat="1" ht="12">
      <c r="A24" s="6"/>
      <c r="B24" s="26" t="s">
        <v>339</v>
      </c>
      <c r="C24" s="63">
        <v>0.36</v>
      </c>
      <c r="D24" s="63">
        <v>0.36</v>
      </c>
      <c r="E24" s="63">
        <v>0.36</v>
      </c>
      <c r="F24" s="63"/>
      <c r="G24" s="63">
        <v>1.03</v>
      </c>
      <c r="H24" s="63">
        <v>1.03</v>
      </c>
      <c r="I24" s="63">
        <v>1.03</v>
      </c>
      <c r="J24" s="63"/>
      <c r="K24" s="63">
        <v>5.94</v>
      </c>
      <c r="L24" s="63">
        <v>5.94</v>
      </c>
      <c r="M24" s="63">
        <v>5.94</v>
      </c>
    </row>
    <row r="25" spans="1:13" s="21" customFormat="1" ht="12">
      <c r="A25" s="6"/>
      <c r="B25" s="26" t="s">
        <v>343</v>
      </c>
      <c r="C25" s="63">
        <v>0.39</v>
      </c>
      <c r="D25" s="63">
        <v>0.39</v>
      </c>
      <c r="E25" s="63">
        <v>0.39</v>
      </c>
      <c r="F25" s="63"/>
      <c r="G25" s="63">
        <v>0.79</v>
      </c>
      <c r="H25" s="63">
        <v>0.79</v>
      </c>
      <c r="I25" s="63">
        <v>0.79</v>
      </c>
      <c r="J25" s="63"/>
      <c r="K25" s="63">
        <v>4.07</v>
      </c>
      <c r="L25" s="63">
        <v>4.07</v>
      </c>
      <c r="M25" s="63">
        <v>4.07</v>
      </c>
    </row>
    <row r="26" spans="1:13" s="21" customFormat="1" ht="12">
      <c r="A26" s="6"/>
      <c r="B26" s="26" t="s">
        <v>65</v>
      </c>
      <c r="C26" s="63">
        <v>0.31</v>
      </c>
      <c r="D26" s="63">
        <v>0.31</v>
      </c>
      <c r="E26" s="63">
        <v>0.31</v>
      </c>
      <c r="F26" s="63"/>
      <c r="G26" s="63" t="s">
        <v>64</v>
      </c>
      <c r="H26" s="63" t="s">
        <v>64</v>
      </c>
      <c r="I26" s="63" t="s">
        <v>64</v>
      </c>
      <c r="J26" s="63"/>
      <c r="K26" s="63">
        <v>1.37</v>
      </c>
      <c r="L26" s="63">
        <v>1.37</v>
      </c>
      <c r="M26" s="63">
        <v>1.37</v>
      </c>
    </row>
    <row r="27" spans="1:13" s="21" customFormat="1" ht="12">
      <c r="A27" s="6"/>
      <c r="B27" s="26" t="s">
        <v>346</v>
      </c>
      <c r="C27" s="63">
        <v>0.41</v>
      </c>
      <c r="D27" s="63">
        <v>0.41</v>
      </c>
      <c r="E27" s="63">
        <v>0.4</v>
      </c>
      <c r="F27" s="63"/>
      <c r="G27" s="63">
        <v>1.09</v>
      </c>
      <c r="H27" s="63">
        <v>1.09</v>
      </c>
      <c r="I27" s="63">
        <v>1.04</v>
      </c>
      <c r="J27" s="63"/>
      <c r="K27" s="63">
        <v>2.43</v>
      </c>
      <c r="L27" s="63">
        <v>2.97</v>
      </c>
      <c r="M27" s="63">
        <v>2.88</v>
      </c>
    </row>
    <row r="28" spans="1:13" s="21" customFormat="1" ht="12">
      <c r="A28" s="6"/>
      <c r="B28" s="26" t="s">
        <v>349</v>
      </c>
      <c r="C28" s="63">
        <v>0.25</v>
      </c>
      <c r="D28" s="63">
        <v>0.25</v>
      </c>
      <c r="E28" s="63">
        <v>0.25</v>
      </c>
      <c r="F28" s="63"/>
      <c r="G28" s="63" t="s">
        <v>64</v>
      </c>
      <c r="H28" s="63" t="s">
        <v>64</v>
      </c>
      <c r="I28" s="63" t="s">
        <v>64</v>
      </c>
      <c r="J28" s="63"/>
      <c r="K28" s="63">
        <v>1.65</v>
      </c>
      <c r="L28" s="63">
        <v>1.77</v>
      </c>
      <c r="M28" s="63">
        <v>1.64</v>
      </c>
    </row>
    <row r="29" spans="1:13" s="21" customFormat="1" ht="12">
      <c r="A29" s="6"/>
      <c r="B29" s="26" t="s">
        <v>356</v>
      </c>
      <c r="C29" s="63">
        <v>0.33</v>
      </c>
      <c r="D29" s="63">
        <v>0.33</v>
      </c>
      <c r="E29" s="63">
        <v>0.33</v>
      </c>
      <c r="F29" s="63"/>
      <c r="G29" s="63">
        <v>0.49</v>
      </c>
      <c r="H29" s="63">
        <v>0.49</v>
      </c>
      <c r="I29" s="63">
        <v>0.49</v>
      </c>
      <c r="J29" s="63"/>
      <c r="K29" s="63">
        <v>0.85</v>
      </c>
      <c r="L29" s="63">
        <v>0.85</v>
      </c>
      <c r="M29" s="63">
        <v>0.85</v>
      </c>
    </row>
    <row r="30" spans="1:13" s="21" customFormat="1" ht="12">
      <c r="A30" s="6"/>
      <c r="B30" s="26" t="s">
        <v>361</v>
      </c>
      <c r="C30" s="63">
        <v>0.49</v>
      </c>
      <c r="D30" s="63">
        <v>0.49</v>
      </c>
      <c r="E30" s="63">
        <v>0.49</v>
      </c>
      <c r="F30" s="63"/>
      <c r="G30" s="63">
        <v>0.59</v>
      </c>
      <c r="H30" s="63">
        <v>0.59</v>
      </c>
      <c r="I30" s="63">
        <v>0.59</v>
      </c>
      <c r="J30" s="63"/>
      <c r="K30" s="63">
        <v>1.9</v>
      </c>
      <c r="L30" s="63">
        <v>1.9</v>
      </c>
      <c r="M30" s="63">
        <v>1.9</v>
      </c>
    </row>
    <row r="31" spans="1:13" s="21" customFormat="1" ht="12">
      <c r="A31" s="6"/>
      <c r="B31" s="26" t="s">
        <v>364</v>
      </c>
      <c r="C31" s="63">
        <v>0.35</v>
      </c>
      <c r="D31" s="63">
        <v>0.3</v>
      </c>
      <c r="E31" s="63">
        <v>0.5</v>
      </c>
      <c r="F31" s="63"/>
      <c r="G31" s="63">
        <v>1.22</v>
      </c>
      <c r="H31" s="63">
        <v>1.22</v>
      </c>
      <c r="I31" s="63">
        <v>1</v>
      </c>
      <c r="J31" s="63"/>
      <c r="K31" s="63">
        <v>3.67</v>
      </c>
      <c r="L31" s="63">
        <v>3.74</v>
      </c>
      <c r="M31" s="63">
        <v>1.23</v>
      </c>
    </row>
    <row r="32" spans="1:13" s="21" customFormat="1" ht="12">
      <c r="A32" s="6"/>
      <c r="B32" s="26" t="s">
        <v>63</v>
      </c>
      <c r="C32" s="63">
        <v>0.4</v>
      </c>
      <c r="D32" s="63">
        <v>0.37</v>
      </c>
      <c r="E32" s="63">
        <v>0.37</v>
      </c>
      <c r="F32" s="63"/>
      <c r="G32" s="63">
        <v>0.65</v>
      </c>
      <c r="H32" s="63">
        <v>0.65</v>
      </c>
      <c r="I32" s="63">
        <v>0.65</v>
      </c>
      <c r="J32" s="63"/>
      <c r="K32" s="63">
        <v>3.06</v>
      </c>
      <c r="L32" s="63">
        <v>3.11</v>
      </c>
      <c r="M32" s="63">
        <v>3.11</v>
      </c>
    </row>
    <row r="33" spans="1:13" s="21" customFormat="1" ht="12">
      <c r="A33" s="6"/>
      <c r="B33" s="26" t="s">
        <v>368</v>
      </c>
      <c r="C33" s="63" t="s">
        <v>64</v>
      </c>
      <c r="D33" s="63" t="s">
        <v>64</v>
      </c>
      <c r="E33" s="63" t="s">
        <v>64</v>
      </c>
      <c r="F33" s="63"/>
      <c r="G33" s="63" t="s">
        <v>64</v>
      </c>
      <c r="H33" s="63" t="s">
        <v>64</v>
      </c>
      <c r="I33" s="63" t="s">
        <v>64</v>
      </c>
      <c r="J33" s="63"/>
      <c r="K33" s="63" t="s">
        <v>64</v>
      </c>
      <c r="L33" s="63" t="s">
        <v>64</v>
      </c>
      <c r="M33" s="63" t="s">
        <v>64</v>
      </c>
    </row>
    <row r="34" spans="1:13" s="21" customFormat="1" ht="12">
      <c r="A34" s="6"/>
      <c r="B34" s="26" t="s">
        <v>372</v>
      </c>
      <c r="C34" s="63">
        <v>0.26</v>
      </c>
      <c r="D34" s="63">
        <v>0.26</v>
      </c>
      <c r="E34" s="63">
        <v>0.26</v>
      </c>
      <c r="F34" s="63"/>
      <c r="G34" s="63">
        <v>0.26</v>
      </c>
      <c r="H34" s="63">
        <v>0.26</v>
      </c>
      <c r="I34" s="63">
        <v>0.26</v>
      </c>
      <c r="J34" s="63"/>
      <c r="K34" s="63">
        <v>1.75</v>
      </c>
      <c r="L34" s="63">
        <v>1.4</v>
      </c>
      <c r="M34" s="63">
        <v>1.4</v>
      </c>
    </row>
    <row r="35" spans="1:13" s="21" customFormat="1" ht="12">
      <c r="A35" s="6"/>
      <c r="B35" s="26" t="s">
        <v>376</v>
      </c>
      <c r="C35" s="63">
        <v>0.6</v>
      </c>
      <c r="D35" s="59">
        <v>0.6</v>
      </c>
      <c r="E35" s="63">
        <v>0.6</v>
      </c>
      <c r="F35" s="63"/>
      <c r="G35" s="63">
        <v>1.29</v>
      </c>
      <c r="H35" s="63">
        <v>1.23</v>
      </c>
      <c r="I35" s="63">
        <v>1.29</v>
      </c>
      <c r="J35" s="63"/>
      <c r="K35" s="63">
        <v>3.02</v>
      </c>
      <c r="L35" s="63">
        <v>3.02</v>
      </c>
      <c r="M35" s="63">
        <v>1.23</v>
      </c>
    </row>
    <row r="36" spans="1:13" s="21" customFormat="1" ht="12">
      <c r="A36" s="6"/>
      <c r="B36" s="26" t="s">
        <v>381</v>
      </c>
      <c r="C36" s="63">
        <v>0.24</v>
      </c>
      <c r="D36" s="59">
        <v>0.24</v>
      </c>
      <c r="E36" s="63">
        <v>0.24</v>
      </c>
      <c r="F36" s="63"/>
      <c r="G36" s="63">
        <v>0.9</v>
      </c>
      <c r="H36" s="63">
        <v>0.94</v>
      </c>
      <c r="I36" s="63">
        <v>0.94</v>
      </c>
      <c r="J36" s="63"/>
      <c r="K36" s="63">
        <v>4.77</v>
      </c>
      <c r="L36" s="63">
        <v>4.9</v>
      </c>
      <c r="M36" s="63">
        <v>4.9</v>
      </c>
    </row>
    <row r="37" spans="1:13" s="21" customFormat="1" ht="12">
      <c r="A37" s="7"/>
      <c r="B37" s="8" t="s">
        <v>385</v>
      </c>
      <c r="C37" s="35">
        <v>0.29</v>
      </c>
      <c r="D37" s="59">
        <v>0.29</v>
      </c>
      <c r="E37" s="35">
        <v>0.29</v>
      </c>
      <c r="F37" s="35"/>
      <c r="G37" s="35">
        <v>0.29</v>
      </c>
      <c r="H37" s="35">
        <v>0.29</v>
      </c>
      <c r="I37" s="35">
        <v>0.29</v>
      </c>
      <c r="J37" s="35"/>
      <c r="K37" s="35">
        <v>1.06</v>
      </c>
      <c r="L37" s="35">
        <v>1.06</v>
      </c>
      <c r="M37" s="35">
        <v>1.18</v>
      </c>
    </row>
    <row r="38" spans="1:13" s="21" customFormat="1" ht="12">
      <c r="A38" s="7"/>
      <c r="B38" s="8" t="s">
        <v>392</v>
      </c>
      <c r="C38" s="35">
        <v>0.44</v>
      </c>
      <c r="D38" s="35">
        <v>0.44</v>
      </c>
      <c r="E38" s="35">
        <v>0.44</v>
      </c>
      <c r="F38" s="35"/>
      <c r="G38" s="35">
        <v>0.44</v>
      </c>
      <c r="H38" s="35">
        <v>0.44</v>
      </c>
      <c r="I38" s="35">
        <v>0.44</v>
      </c>
      <c r="J38" s="35"/>
      <c r="K38" s="35">
        <v>2.08</v>
      </c>
      <c r="L38" s="35">
        <v>2.08</v>
      </c>
      <c r="M38" s="35">
        <v>2.23</v>
      </c>
    </row>
    <row r="39" spans="1:13" s="21" customFormat="1" ht="12">
      <c r="A39" s="60"/>
      <c r="B39" s="61" t="s">
        <v>398</v>
      </c>
      <c r="C39" s="62">
        <v>0.32</v>
      </c>
      <c r="D39" s="62">
        <v>0.34</v>
      </c>
      <c r="E39" s="62" t="s">
        <v>64</v>
      </c>
      <c r="F39" s="62"/>
      <c r="G39" s="62">
        <v>0.32</v>
      </c>
      <c r="H39" s="62">
        <v>0.34</v>
      </c>
      <c r="I39" s="62" t="s">
        <v>64</v>
      </c>
      <c r="J39" s="62"/>
      <c r="K39" s="62">
        <v>0.82</v>
      </c>
      <c r="L39" s="62">
        <v>0.77</v>
      </c>
      <c r="M39" s="62" t="s">
        <v>64</v>
      </c>
    </row>
    <row r="40" spans="1:13" s="21" customFormat="1" ht="12">
      <c r="A40" s="7"/>
      <c r="B40" s="8" t="s">
        <v>418</v>
      </c>
      <c r="C40" s="35">
        <v>0.25</v>
      </c>
      <c r="D40" s="35">
        <v>0.25</v>
      </c>
      <c r="E40" s="35">
        <v>0.25</v>
      </c>
      <c r="F40" s="35"/>
      <c r="G40" s="35">
        <v>1.02</v>
      </c>
      <c r="H40" s="35">
        <v>1.02</v>
      </c>
      <c r="I40" s="35">
        <v>1.02</v>
      </c>
      <c r="J40" s="35"/>
      <c r="K40" s="35">
        <v>4.39</v>
      </c>
      <c r="L40" s="35">
        <v>4.39</v>
      </c>
      <c r="M40" s="35">
        <v>4.34</v>
      </c>
    </row>
    <row r="41" spans="1:13" s="21" customFormat="1" ht="12">
      <c r="A41" s="23"/>
      <c r="B41" s="24" t="s">
        <v>422</v>
      </c>
      <c r="C41" s="64">
        <v>0.07</v>
      </c>
      <c r="D41" s="64">
        <v>0.07</v>
      </c>
      <c r="E41" s="64">
        <v>0.07</v>
      </c>
      <c r="F41" s="64"/>
      <c r="G41" s="64">
        <v>1.03</v>
      </c>
      <c r="H41" s="64">
        <v>1.03</v>
      </c>
      <c r="I41" s="64">
        <v>1.03</v>
      </c>
      <c r="J41" s="64"/>
      <c r="K41" s="64" t="s">
        <v>73</v>
      </c>
      <c r="L41" s="64" t="s">
        <v>73</v>
      </c>
      <c r="M41" s="64" t="s">
        <v>73</v>
      </c>
    </row>
    <row r="42" spans="1:13" ht="12">
      <c r="A42" s="7"/>
      <c r="B42" s="7"/>
      <c r="C42" s="22"/>
      <c r="D42" s="22"/>
      <c r="E42" s="22"/>
      <c r="F42" s="7"/>
      <c r="G42" s="22"/>
      <c r="H42" s="22"/>
      <c r="I42" s="22"/>
      <c r="J42" s="7"/>
      <c r="K42" s="22"/>
      <c r="L42" s="22"/>
      <c r="M42" s="22"/>
    </row>
    <row r="43" spans="1:13" ht="12">
      <c r="A43" s="7"/>
      <c r="B43" s="126" t="s">
        <v>145</v>
      </c>
      <c r="C43" s="22"/>
      <c r="D43" s="22"/>
      <c r="E43" s="22"/>
      <c r="F43" s="7"/>
      <c r="G43" s="22"/>
      <c r="H43" s="22"/>
      <c r="I43" s="22"/>
      <c r="J43" s="7"/>
      <c r="K43" s="22"/>
      <c r="L43" s="22"/>
      <c r="M43" s="22"/>
    </row>
    <row r="45" ht="12">
      <c r="B45" s="126" t="s">
        <v>294</v>
      </c>
    </row>
  </sheetData>
  <mergeCells count="3">
    <mergeCell ref="C9:E9"/>
    <mergeCell ref="G9:I9"/>
    <mergeCell ref="K9:M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K47"/>
  <sheetViews>
    <sheetView showGridLines="0" workbookViewId="0" topLeftCell="A1">
      <selection activeCell="A1" sqref="A1"/>
    </sheetView>
  </sheetViews>
  <sheetFormatPr defaultColWidth="9.140625" defaultRowHeight="12.75"/>
  <cols>
    <col min="1" max="1" width="1.7109375" style="9" customWidth="1"/>
    <col min="2" max="2" width="16.8515625" style="9" customWidth="1"/>
    <col min="3" max="3" width="7.57421875" style="9" customWidth="1"/>
    <col min="4" max="5" width="8.140625" style="9" customWidth="1"/>
    <col min="6" max="6" width="7.7109375" style="28" customWidth="1"/>
    <col min="7" max="7" width="9.421875" style="28" customWidth="1"/>
    <col min="8" max="8" width="11.00390625" style="28" customWidth="1"/>
    <col min="9" max="9" width="9.28125" style="28" customWidth="1"/>
    <col min="10" max="10" width="8.57421875" style="28" customWidth="1"/>
    <col min="11" max="11" width="6.7109375" style="28" customWidth="1"/>
    <col min="12" max="16384" width="9.140625" style="9" customWidth="1"/>
  </cols>
  <sheetData>
    <row r="1" spans="1:11" ht="12">
      <c r="A1" s="209"/>
      <c r="B1" s="209"/>
      <c r="C1" s="209"/>
      <c r="D1" s="209"/>
      <c r="E1" s="209"/>
      <c r="F1" s="209"/>
      <c r="G1" s="209"/>
      <c r="H1" s="209"/>
      <c r="I1" s="209"/>
      <c r="J1" s="209"/>
      <c r="K1" s="209"/>
    </row>
    <row r="2" ht="12">
      <c r="B2" s="123" t="s">
        <v>123</v>
      </c>
    </row>
    <row r="3" spans="1:2" ht="12">
      <c r="A3" s="13"/>
      <c r="B3" s="123" t="s">
        <v>124</v>
      </c>
    </row>
    <row r="4" ht="12">
      <c r="B4" s="123" t="s">
        <v>125</v>
      </c>
    </row>
    <row r="6" ht="12">
      <c r="B6" s="9" t="s">
        <v>164</v>
      </c>
    </row>
    <row r="7" ht="12">
      <c r="B7" s="9" t="s">
        <v>163</v>
      </c>
    </row>
    <row r="9" spans="3:11" s="17" customFormat="1" ht="67.5" customHeight="1">
      <c r="C9" s="222" t="s">
        <v>167</v>
      </c>
      <c r="D9" s="89"/>
      <c r="E9" s="89"/>
      <c r="F9" s="222" t="s">
        <v>168</v>
      </c>
      <c r="G9" s="222" t="s">
        <v>170</v>
      </c>
      <c r="H9" s="222" t="s">
        <v>169</v>
      </c>
      <c r="I9" s="222" t="s">
        <v>171</v>
      </c>
      <c r="J9" s="222" t="s">
        <v>172</v>
      </c>
      <c r="K9" s="220" t="s">
        <v>166</v>
      </c>
    </row>
    <row r="10" spans="1:11" s="17" customFormat="1" ht="52.5" customHeight="1">
      <c r="A10" s="7"/>
      <c r="C10" s="222"/>
      <c r="D10" s="33" t="s">
        <v>148</v>
      </c>
      <c r="E10" s="33" t="s">
        <v>147</v>
      </c>
      <c r="F10" s="223"/>
      <c r="G10" s="223"/>
      <c r="H10" s="223"/>
      <c r="I10" s="223"/>
      <c r="J10" s="223"/>
      <c r="K10" s="221"/>
    </row>
    <row r="11" spans="1:11" ht="12">
      <c r="A11" s="50"/>
      <c r="B11" s="83" t="s">
        <v>300</v>
      </c>
      <c r="C11" s="205">
        <v>7.391</v>
      </c>
      <c r="D11" s="204">
        <v>59.734812609931</v>
      </c>
      <c r="E11" s="204">
        <f>100-D11</f>
        <v>40.265187390069</v>
      </c>
      <c r="F11" s="204">
        <v>19.794344473007712</v>
      </c>
      <c r="G11" s="204">
        <v>13.124069814639425</v>
      </c>
      <c r="H11" s="204">
        <v>45.85306453795156</v>
      </c>
      <c r="I11" s="204">
        <v>6.8732241915843595</v>
      </c>
      <c r="J11" s="204">
        <v>14.35529698281694</v>
      </c>
      <c r="K11" s="208">
        <v>0</v>
      </c>
    </row>
    <row r="12" spans="1:11" ht="12">
      <c r="A12" s="7"/>
      <c r="B12" s="76" t="s">
        <v>302</v>
      </c>
      <c r="C12" s="204">
        <v>5.079</v>
      </c>
      <c r="D12" s="204">
        <v>50.2461114392597</v>
      </c>
      <c r="E12" s="204">
        <f aca="true" t="shared" si="0" ref="E12:E44">100-D12</f>
        <v>49.7538885607403</v>
      </c>
      <c r="F12" s="204">
        <v>20.29927151013979</v>
      </c>
      <c r="G12" s="204">
        <v>23.941720811183302</v>
      </c>
      <c r="H12" s="204">
        <v>39.10218546958063</v>
      </c>
      <c r="I12" s="204">
        <v>3.662138216184289</v>
      </c>
      <c r="J12" s="204">
        <v>12.994683992911993</v>
      </c>
      <c r="K12" s="208">
        <v>0</v>
      </c>
    </row>
    <row r="13" spans="1:11" ht="12">
      <c r="A13" s="7"/>
      <c r="B13" s="76" t="s">
        <v>307</v>
      </c>
      <c r="C13" s="204">
        <v>24.907</v>
      </c>
      <c r="D13" s="204">
        <v>63.03448829646284</v>
      </c>
      <c r="E13" s="204">
        <f t="shared" si="0"/>
        <v>36.96551170353716</v>
      </c>
      <c r="F13" s="204">
        <v>14.923515477576585</v>
      </c>
      <c r="G13" s="204">
        <v>15.244710322399326</v>
      </c>
      <c r="H13" s="204">
        <v>50.214799052475215</v>
      </c>
      <c r="I13" s="204">
        <v>5.199341550568113</v>
      </c>
      <c r="J13" s="204">
        <v>14.41763359698077</v>
      </c>
      <c r="K13" s="208">
        <v>0</v>
      </c>
    </row>
    <row r="14" spans="1:11" ht="12">
      <c r="A14" s="7"/>
      <c r="B14" s="76" t="s">
        <v>311</v>
      </c>
      <c r="C14" s="204">
        <v>4.385</v>
      </c>
      <c r="D14" s="204">
        <v>54.526795895096924</v>
      </c>
      <c r="E14" s="204">
        <f t="shared" si="0"/>
        <v>45.473204104903076</v>
      </c>
      <c r="F14" s="204">
        <v>13.568985176738883</v>
      </c>
      <c r="G14" s="204">
        <v>14.686431014823262</v>
      </c>
      <c r="H14" s="204">
        <v>38.03876852907639</v>
      </c>
      <c r="I14" s="204">
        <v>8.757126567844926</v>
      </c>
      <c r="J14" s="204">
        <v>24.948688711516535</v>
      </c>
      <c r="K14" s="208">
        <v>0</v>
      </c>
    </row>
    <row r="15" spans="1:11" ht="12">
      <c r="A15" s="7"/>
      <c r="B15" s="76" t="s">
        <v>315</v>
      </c>
      <c r="C15" s="207" t="s">
        <v>64</v>
      </c>
      <c r="D15" s="207" t="s">
        <v>64</v>
      </c>
      <c r="E15" s="207" t="s">
        <v>64</v>
      </c>
      <c r="F15" s="207" t="s">
        <v>64</v>
      </c>
      <c r="G15" s="207" t="s">
        <v>64</v>
      </c>
      <c r="H15" s="207" t="s">
        <v>64</v>
      </c>
      <c r="I15" s="207" t="s">
        <v>64</v>
      </c>
      <c r="J15" s="207" t="s">
        <v>64</v>
      </c>
      <c r="K15" s="207" t="s">
        <v>64</v>
      </c>
    </row>
    <row r="16" spans="1:11" ht="12">
      <c r="A16" s="7"/>
      <c r="B16" s="76" t="s">
        <v>318</v>
      </c>
      <c r="C16" s="204">
        <v>1.8</v>
      </c>
      <c r="D16" s="204">
        <v>47.388888888888886</v>
      </c>
      <c r="E16" s="204">
        <f t="shared" si="0"/>
        <v>52.611111111111114</v>
      </c>
      <c r="F16" s="204">
        <v>19.77777777777778</v>
      </c>
      <c r="G16" s="204">
        <v>19.61111111111111</v>
      </c>
      <c r="H16" s="204">
        <v>41.77777777777777</v>
      </c>
      <c r="I16" s="204">
        <v>6.222222222222222</v>
      </c>
      <c r="J16" s="204">
        <v>12.611111111111112</v>
      </c>
      <c r="K16" s="208">
        <v>0</v>
      </c>
    </row>
    <row r="17" spans="1:11" ht="12">
      <c r="A17" s="7"/>
      <c r="B17" s="76" t="s">
        <v>325</v>
      </c>
      <c r="C17" s="204">
        <v>4.824</v>
      </c>
      <c r="D17" s="204">
        <v>52.363184079601986</v>
      </c>
      <c r="E17" s="204">
        <f t="shared" si="0"/>
        <v>47.636815920398014</v>
      </c>
      <c r="F17" s="204">
        <v>13.412106135986734</v>
      </c>
      <c r="G17" s="204">
        <v>21.952736318407958</v>
      </c>
      <c r="H17" s="204">
        <v>50.642620232172476</v>
      </c>
      <c r="I17" s="204">
        <v>2.1351575456053067</v>
      </c>
      <c r="J17" s="204">
        <v>9.991708126036485</v>
      </c>
      <c r="K17" s="204">
        <v>1.8656716417910446</v>
      </c>
    </row>
    <row r="18" spans="1:11" ht="12">
      <c r="A18" s="7"/>
      <c r="B18" s="76" t="s">
        <v>329</v>
      </c>
      <c r="C18" s="204">
        <v>22.314</v>
      </c>
      <c r="D18" s="204">
        <v>56.70879268620597</v>
      </c>
      <c r="E18" s="204">
        <f t="shared" si="0"/>
        <v>43.29120731379403</v>
      </c>
      <c r="F18" s="204">
        <v>17.47333512592991</v>
      </c>
      <c r="G18" s="204">
        <v>22.64945773953572</v>
      </c>
      <c r="H18" s="204">
        <v>55.94693914134624</v>
      </c>
      <c r="I18" s="204">
        <v>1.6895222730124586</v>
      </c>
      <c r="J18" s="204">
        <v>2.2407457201756746</v>
      </c>
      <c r="K18" s="208">
        <v>0</v>
      </c>
    </row>
    <row r="19" spans="2:11" ht="12">
      <c r="B19" s="76" t="s">
        <v>331</v>
      </c>
      <c r="C19" s="204">
        <v>76.251</v>
      </c>
      <c r="D19" s="204">
        <v>48.77837667702718</v>
      </c>
      <c r="E19" s="204">
        <f t="shared" si="0"/>
        <v>51.22162332297282</v>
      </c>
      <c r="F19" s="204">
        <v>24.16624044274829</v>
      </c>
      <c r="G19" s="204">
        <v>22.827241609946096</v>
      </c>
      <c r="H19" s="204">
        <v>24.82983829720266</v>
      </c>
      <c r="I19" s="204">
        <v>2.309477908486446</v>
      </c>
      <c r="J19" s="204">
        <v>18.705328454708788</v>
      </c>
      <c r="K19" s="204">
        <v>7.161873286907712</v>
      </c>
    </row>
    <row r="20" spans="2:11" ht="12">
      <c r="B20" s="76" t="s">
        <v>62</v>
      </c>
      <c r="C20" s="207" t="s">
        <v>64</v>
      </c>
      <c r="D20" s="207" t="s">
        <v>64</v>
      </c>
      <c r="E20" s="207" t="s">
        <v>64</v>
      </c>
      <c r="F20" s="207" t="s">
        <v>64</v>
      </c>
      <c r="G20" s="207" t="s">
        <v>64</v>
      </c>
      <c r="H20" s="207" t="s">
        <v>64</v>
      </c>
      <c r="I20" s="207" t="s">
        <v>64</v>
      </c>
      <c r="J20" s="207" t="s">
        <v>64</v>
      </c>
      <c r="K20" s="207" t="s">
        <v>64</v>
      </c>
    </row>
    <row r="21" spans="2:11" ht="12">
      <c r="B21" s="76" t="s">
        <v>333</v>
      </c>
      <c r="C21" s="204">
        <v>37.52</v>
      </c>
      <c r="D21" s="204">
        <v>48.80330490405117</v>
      </c>
      <c r="E21" s="204">
        <f t="shared" si="0"/>
        <v>51.19669509594883</v>
      </c>
      <c r="F21" s="204">
        <v>19.91737739872068</v>
      </c>
      <c r="G21" s="204">
        <v>15.706289978678036</v>
      </c>
      <c r="H21" s="204">
        <v>43.26226012793176</v>
      </c>
      <c r="I21" s="204">
        <v>5.922174840085287</v>
      </c>
      <c r="J21" s="204">
        <v>14.925373134328357</v>
      </c>
      <c r="K21" s="204">
        <v>0.26652452025586354</v>
      </c>
    </row>
    <row r="22" spans="2:11" ht="12">
      <c r="B22" s="76" t="s">
        <v>336</v>
      </c>
      <c r="C22" s="204">
        <v>0.251</v>
      </c>
      <c r="D22" s="204">
        <v>49.800796812749006</v>
      </c>
      <c r="E22" s="204">
        <f t="shared" si="0"/>
        <v>50.199203187250994</v>
      </c>
      <c r="F22" s="204">
        <v>23.90438247011952</v>
      </c>
      <c r="G22" s="204">
        <v>23.90438247011952</v>
      </c>
      <c r="H22" s="204">
        <v>52.191235059760956</v>
      </c>
      <c r="I22" s="207" t="s">
        <v>64</v>
      </c>
      <c r="J22" s="207" t="s">
        <v>64</v>
      </c>
      <c r="K22" s="208">
        <v>0</v>
      </c>
    </row>
    <row r="23" spans="2:11" ht="12">
      <c r="B23" s="76" t="s">
        <v>339</v>
      </c>
      <c r="C23" s="204">
        <v>1.428</v>
      </c>
      <c r="D23" s="204">
        <v>41.806722689075634</v>
      </c>
      <c r="E23" s="204">
        <f t="shared" si="0"/>
        <v>58.193277310924366</v>
      </c>
      <c r="F23" s="204">
        <v>31.9327731092437</v>
      </c>
      <c r="G23" s="204">
        <v>27.380952380952383</v>
      </c>
      <c r="H23" s="204">
        <v>30.11204481792717</v>
      </c>
      <c r="I23" s="204">
        <v>1.8907563025210086</v>
      </c>
      <c r="J23" s="204">
        <v>8.683473389355742</v>
      </c>
      <c r="K23" s="208">
        <v>0</v>
      </c>
    </row>
    <row r="24" spans="2:11" ht="12">
      <c r="B24" s="76" t="s">
        <v>343</v>
      </c>
      <c r="C24" s="204">
        <v>2.815</v>
      </c>
      <c r="D24" s="204">
        <v>43.09058614564832</v>
      </c>
      <c r="E24" s="204">
        <f t="shared" si="0"/>
        <v>56.90941385435168</v>
      </c>
      <c r="F24" s="204">
        <v>31.9360568383659</v>
      </c>
      <c r="G24" s="207" t="s">
        <v>64</v>
      </c>
      <c r="H24" s="204">
        <v>39.89342806394316</v>
      </c>
      <c r="I24" s="204">
        <v>4.156305506216697</v>
      </c>
      <c r="J24" s="207" t="s">
        <v>64</v>
      </c>
      <c r="K24" s="208">
        <f>100-I24-H24-F24</f>
        <v>24.01420959147424</v>
      </c>
    </row>
    <row r="25" spans="2:11" ht="12">
      <c r="B25" s="76" t="s">
        <v>65</v>
      </c>
      <c r="C25" s="207" t="s">
        <v>64</v>
      </c>
      <c r="D25" s="207" t="s">
        <v>64</v>
      </c>
      <c r="E25" s="207" t="s">
        <v>64</v>
      </c>
      <c r="F25" s="207" t="s">
        <v>64</v>
      </c>
      <c r="G25" s="207" t="s">
        <v>64</v>
      </c>
      <c r="H25" s="207" t="s">
        <v>64</v>
      </c>
      <c r="I25" s="207" t="s">
        <v>64</v>
      </c>
      <c r="J25" s="207" t="s">
        <v>64</v>
      </c>
      <c r="K25" s="207" t="s">
        <v>64</v>
      </c>
    </row>
    <row r="26" spans="2:11" ht="12">
      <c r="B26" s="76" t="s">
        <v>346</v>
      </c>
      <c r="C26" s="204">
        <v>7.941</v>
      </c>
      <c r="D26" s="204">
        <v>55.47160307266088</v>
      </c>
      <c r="E26" s="204">
        <f t="shared" si="0"/>
        <v>44.52839692733912</v>
      </c>
      <c r="F26" s="204">
        <v>22.15086261176174</v>
      </c>
      <c r="G26" s="204">
        <v>24.694622843470597</v>
      </c>
      <c r="H26" s="204">
        <v>31.11698778491374</v>
      </c>
      <c r="I26" s="204">
        <v>6.309029089535323</v>
      </c>
      <c r="J26" s="204">
        <v>15.7284976703186</v>
      </c>
      <c r="K26" s="208">
        <v>0</v>
      </c>
    </row>
    <row r="27" spans="2:11" ht="12">
      <c r="B27" s="76" t="s">
        <v>349</v>
      </c>
      <c r="C27" s="204">
        <v>0.053</v>
      </c>
      <c r="D27" s="204">
        <v>69.81132075471697</v>
      </c>
      <c r="E27" s="204">
        <f t="shared" si="0"/>
        <v>30.188679245283026</v>
      </c>
      <c r="F27" s="204">
        <v>18.867924528301888</v>
      </c>
      <c r="G27" s="204">
        <v>32.07547169811321</v>
      </c>
      <c r="H27" s="204">
        <v>20.754716981132074</v>
      </c>
      <c r="I27" s="207" t="s">
        <v>64</v>
      </c>
      <c r="J27" s="204">
        <v>28.30188679245283</v>
      </c>
      <c r="K27" s="208">
        <v>0</v>
      </c>
    </row>
    <row r="28" spans="2:11" ht="12">
      <c r="B28" s="76" t="s">
        <v>356</v>
      </c>
      <c r="C28" s="204">
        <v>7.443</v>
      </c>
      <c r="D28" s="204">
        <v>58.64570737605804</v>
      </c>
      <c r="E28" s="204">
        <f t="shared" si="0"/>
        <v>41.35429262394196</v>
      </c>
      <c r="F28" s="207" t="s">
        <v>64</v>
      </c>
      <c r="G28" s="207" t="s">
        <v>64</v>
      </c>
      <c r="H28" s="207" t="s">
        <v>64</v>
      </c>
      <c r="I28" s="207" t="s">
        <v>64</v>
      </c>
      <c r="J28" s="207" t="s">
        <v>64</v>
      </c>
      <c r="K28" s="207" t="s">
        <v>64</v>
      </c>
    </row>
    <row r="29" spans="2:11" ht="12">
      <c r="B29" s="76" t="s">
        <v>361</v>
      </c>
      <c r="C29" s="204">
        <v>15.837</v>
      </c>
      <c r="D29" s="204">
        <v>54.67575929784682</v>
      </c>
      <c r="E29" s="204">
        <f t="shared" si="0"/>
        <v>45.32424070215318</v>
      </c>
      <c r="F29" s="204">
        <v>38.19536528382901</v>
      </c>
      <c r="G29" s="204">
        <v>24.714276693818274</v>
      </c>
      <c r="H29" s="204">
        <v>29.86045336869357</v>
      </c>
      <c r="I29" s="204">
        <v>3.4160510197638447</v>
      </c>
      <c r="J29" s="204">
        <v>3.801224979478437</v>
      </c>
      <c r="K29" s="204">
        <v>0.012628654416871882</v>
      </c>
    </row>
    <row r="30" spans="2:11" ht="12">
      <c r="B30" s="76" t="s">
        <v>364</v>
      </c>
      <c r="C30" s="204">
        <v>33.04</v>
      </c>
      <c r="D30" s="204">
        <v>51.73426150121065</v>
      </c>
      <c r="E30" s="204">
        <f t="shared" si="0"/>
        <v>48.26573849878935</v>
      </c>
      <c r="F30" s="204">
        <v>20.54176755447942</v>
      </c>
      <c r="G30" s="204">
        <v>29.918280871670706</v>
      </c>
      <c r="H30" s="204">
        <v>35.157384987893465</v>
      </c>
      <c r="I30" s="204">
        <v>5.608353510895884</v>
      </c>
      <c r="J30" s="204">
        <v>8.774213075060533</v>
      </c>
      <c r="K30" s="208">
        <v>0</v>
      </c>
    </row>
    <row r="31" spans="2:11" ht="12">
      <c r="B31" s="76" t="s">
        <v>63</v>
      </c>
      <c r="C31" s="204">
        <v>18.41</v>
      </c>
      <c r="D31" s="204">
        <v>43.98696360673547</v>
      </c>
      <c r="E31" s="204">
        <f t="shared" si="0"/>
        <v>56.01303639326453</v>
      </c>
      <c r="F31" s="204">
        <v>26.051059206952743</v>
      </c>
      <c r="G31" s="204">
        <v>25.850081477457902</v>
      </c>
      <c r="H31" s="204">
        <v>31.884845192829985</v>
      </c>
      <c r="I31" s="204">
        <v>2.683324280282455</v>
      </c>
      <c r="J31" s="204">
        <v>13.530689842476914</v>
      </c>
      <c r="K31" s="208">
        <v>0</v>
      </c>
    </row>
    <row r="32" spans="2:11" ht="12">
      <c r="B32" s="76" t="s">
        <v>368</v>
      </c>
      <c r="C32" s="204">
        <v>22.348</v>
      </c>
      <c r="D32" s="204">
        <v>52.73850008949347</v>
      </c>
      <c r="E32" s="204">
        <f t="shared" si="0"/>
        <v>47.26149991050653</v>
      </c>
      <c r="F32" s="204">
        <v>22.342044030785754</v>
      </c>
      <c r="G32" s="207" t="s">
        <v>64</v>
      </c>
      <c r="H32" s="204">
        <v>34.799534633971724</v>
      </c>
      <c r="I32" s="204">
        <v>3.1814927510291744</v>
      </c>
      <c r="J32" s="207" t="s">
        <v>64</v>
      </c>
      <c r="K32" s="208">
        <f>100-I32-H32-F32</f>
        <v>39.67692858421336</v>
      </c>
    </row>
    <row r="33" spans="2:11" ht="12">
      <c r="B33" s="76" t="s">
        <v>372</v>
      </c>
      <c r="C33" s="204">
        <v>0.964</v>
      </c>
      <c r="D33" s="204">
        <v>53.94190871369295</v>
      </c>
      <c r="E33" s="204">
        <f t="shared" si="0"/>
        <v>46.05809128630705</v>
      </c>
      <c r="F33" s="204">
        <v>13.589211618257263</v>
      </c>
      <c r="G33" s="204">
        <v>14.107883817427389</v>
      </c>
      <c r="H33" s="204">
        <v>51.24481327800831</v>
      </c>
      <c r="I33" s="204">
        <v>2.4896265560165975</v>
      </c>
      <c r="J33" s="204">
        <v>18.568464730290458</v>
      </c>
      <c r="K33" s="208">
        <v>0</v>
      </c>
    </row>
    <row r="34" spans="2:11" ht="12">
      <c r="B34" s="76" t="s">
        <v>376</v>
      </c>
      <c r="C34" s="204">
        <v>10.29</v>
      </c>
      <c r="D34" s="204">
        <v>59.10592808551992</v>
      </c>
      <c r="E34" s="204">
        <f t="shared" si="0"/>
        <v>40.89407191448008</v>
      </c>
      <c r="F34" s="204">
        <v>20.42759961127308</v>
      </c>
      <c r="G34" s="204">
        <v>18.406219630709426</v>
      </c>
      <c r="H34" s="204">
        <v>38.70748299319728</v>
      </c>
      <c r="I34" s="204">
        <v>3.9164237123420804</v>
      </c>
      <c r="J34" s="204">
        <v>18.542274052478135</v>
      </c>
      <c r="K34" s="208">
        <v>0</v>
      </c>
    </row>
    <row r="35" spans="2:11" ht="12">
      <c r="B35" s="76" t="s">
        <v>381</v>
      </c>
      <c r="C35" s="204">
        <v>21.581</v>
      </c>
      <c r="D35" s="204">
        <v>49.200685788425005</v>
      </c>
      <c r="E35" s="204">
        <f t="shared" si="0"/>
        <v>50.799314211574995</v>
      </c>
      <c r="F35" s="204">
        <v>22.66345396413512</v>
      </c>
      <c r="G35" s="204">
        <v>24.234280153839027</v>
      </c>
      <c r="H35" s="204">
        <v>40.25763402993374</v>
      </c>
      <c r="I35" s="204">
        <v>2.126870858625643</v>
      </c>
      <c r="J35" s="204">
        <v>10.717760993466475</v>
      </c>
      <c r="K35" s="208">
        <v>0</v>
      </c>
    </row>
    <row r="36" spans="2:11" ht="12">
      <c r="B36" s="76" t="s">
        <v>385</v>
      </c>
      <c r="C36" s="204">
        <v>22.216</v>
      </c>
      <c r="D36" s="204">
        <v>52.11559236586244</v>
      </c>
      <c r="E36" s="204">
        <f t="shared" si="0"/>
        <v>47.88440763413756</v>
      </c>
      <c r="F36" s="204">
        <v>12.369463449765934</v>
      </c>
      <c r="G36" s="204">
        <v>13.049153763053656</v>
      </c>
      <c r="H36" s="204">
        <v>41.76719481454807</v>
      </c>
      <c r="I36" s="204">
        <v>2.0255671588044653</v>
      </c>
      <c r="J36" s="204">
        <v>30.788620813827873</v>
      </c>
      <c r="K36" s="208">
        <v>0</v>
      </c>
    </row>
    <row r="37" spans="2:11" ht="12">
      <c r="B37" s="76" t="s">
        <v>392</v>
      </c>
      <c r="C37" s="204">
        <v>91.607</v>
      </c>
      <c r="D37" s="204">
        <v>55.73482375800977</v>
      </c>
      <c r="E37" s="204">
        <f t="shared" si="0"/>
        <v>44.26517624199023</v>
      </c>
      <c r="F37" s="204">
        <v>19.21905531236696</v>
      </c>
      <c r="G37" s="204">
        <v>21.829117862172104</v>
      </c>
      <c r="H37" s="204">
        <v>42.119052037508055</v>
      </c>
      <c r="I37" s="204">
        <v>1.5391836868361586</v>
      </c>
      <c r="J37" s="204">
        <v>15.193162094599758</v>
      </c>
      <c r="K37" s="204">
        <v>0.09933738688091522</v>
      </c>
    </row>
    <row r="38" spans="1:11" ht="12">
      <c r="A38" s="81"/>
      <c r="B38" s="83" t="s">
        <v>405</v>
      </c>
      <c r="C38" s="205">
        <v>0.954</v>
      </c>
      <c r="D38" s="205">
        <v>51.36268343815513</v>
      </c>
      <c r="E38" s="205">
        <f t="shared" si="0"/>
        <v>48.63731656184487</v>
      </c>
      <c r="F38" s="205">
        <v>10.58700209643606</v>
      </c>
      <c r="G38" s="205">
        <v>18.9727463312369</v>
      </c>
      <c r="H38" s="205">
        <v>33.75262054507338</v>
      </c>
      <c r="I38" s="205">
        <v>7.232704402515725</v>
      </c>
      <c r="J38" s="205">
        <v>29.454926624737947</v>
      </c>
      <c r="K38" s="217">
        <v>0</v>
      </c>
    </row>
    <row r="39" spans="1:11" ht="12">
      <c r="A39" s="47"/>
      <c r="B39" s="82" t="s">
        <v>412</v>
      </c>
      <c r="C39" s="206">
        <v>27.393</v>
      </c>
      <c r="D39" s="206">
        <v>60.02263351951228</v>
      </c>
      <c r="E39" s="206">
        <f t="shared" si="0"/>
        <v>39.97736648048772</v>
      </c>
      <c r="F39" s="206">
        <v>23.10079217318293</v>
      </c>
      <c r="G39" s="206">
        <v>22.440039426130763</v>
      </c>
      <c r="H39" s="206">
        <v>33.88456905048735</v>
      </c>
      <c r="I39" s="206">
        <v>7.9545869382689</v>
      </c>
      <c r="J39" s="206">
        <v>12.620012411930054</v>
      </c>
      <c r="K39" s="218">
        <v>0</v>
      </c>
    </row>
    <row r="40" spans="2:11" ht="12">
      <c r="B40" s="76" t="s">
        <v>396</v>
      </c>
      <c r="C40" s="204">
        <v>0.134</v>
      </c>
      <c r="D40" s="204">
        <v>41.04477611940298</v>
      </c>
      <c r="E40" s="204">
        <f t="shared" si="0"/>
        <v>58.95522388059702</v>
      </c>
      <c r="F40" s="204">
        <v>14.17910447761194</v>
      </c>
      <c r="G40" s="204">
        <v>30.597014925373134</v>
      </c>
      <c r="H40" s="204">
        <v>28.35820895522388</v>
      </c>
      <c r="I40" s="208">
        <v>0</v>
      </c>
      <c r="J40" s="204">
        <v>26.86567164179104</v>
      </c>
      <c r="K40" s="208">
        <v>0</v>
      </c>
    </row>
    <row r="41" spans="2:11" ht="12">
      <c r="B41" s="76" t="s">
        <v>398</v>
      </c>
      <c r="C41" s="204">
        <v>4.36</v>
      </c>
      <c r="D41" s="204">
        <v>56.76605504587155</v>
      </c>
      <c r="E41" s="204">
        <f t="shared" si="0"/>
        <v>43.23394495412845</v>
      </c>
      <c r="F41" s="204">
        <v>16.23853211009174</v>
      </c>
      <c r="G41" s="204">
        <v>12.568807339449542</v>
      </c>
      <c r="H41" s="204">
        <v>44.93119266055046</v>
      </c>
      <c r="I41" s="204">
        <v>5.022935779816513</v>
      </c>
      <c r="J41" s="204">
        <v>21.238532110091743</v>
      </c>
      <c r="K41" s="208">
        <v>0</v>
      </c>
    </row>
    <row r="42" spans="2:11" ht="12">
      <c r="B42" s="76" t="s">
        <v>403</v>
      </c>
      <c r="C42" s="204">
        <v>16.592</v>
      </c>
      <c r="D42" s="204">
        <v>60.746142719382846</v>
      </c>
      <c r="E42" s="204">
        <f t="shared" si="0"/>
        <v>39.253857280617154</v>
      </c>
      <c r="F42" s="204">
        <v>25.723240115718422</v>
      </c>
      <c r="G42" s="204">
        <v>15.344744455159113</v>
      </c>
      <c r="H42" s="204">
        <v>39.85053037608486</v>
      </c>
      <c r="I42" s="204">
        <v>2.7844744455159116</v>
      </c>
      <c r="J42" s="204">
        <v>15.97155255544841</v>
      </c>
      <c r="K42" s="204">
        <v>0.3254580520732883</v>
      </c>
    </row>
    <row r="43" spans="1:11" ht="12">
      <c r="A43" s="81"/>
      <c r="B43" s="83" t="s">
        <v>418</v>
      </c>
      <c r="C43" s="205">
        <v>73.527</v>
      </c>
      <c r="D43" s="205">
        <v>70.75768085193195</v>
      </c>
      <c r="E43" s="205">
        <f t="shared" si="0"/>
        <v>29.24231914806805</v>
      </c>
      <c r="F43" s="205">
        <v>13.33115726195819</v>
      </c>
      <c r="G43" s="205">
        <v>13.70244944034164</v>
      </c>
      <c r="H43" s="205">
        <v>33.01372285010948</v>
      </c>
      <c r="I43" s="205">
        <v>5.921634229602732</v>
      </c>
      <c r="J43" s="205">
        <v>32.44250411413494</v>
      </c>
      <c r="K43" s="205">
        <v>1.5885321038530062</v>
      </c>
    </row>
    <row r="44" spans="1:11" ht="12">
      <c r="A44" s="47"/>
      <c r="B44" s="82" t="s">
        <v>422</v>
      </c>
      <c r="C44" s="206">
        <v>384.577</v>
      </c>
      <c r="D44" s="206">
        <v>48.705460804988334</v>
      </c>
      <c r="E44" s="206">
        <f t="shared" si="0"/>
        <v>51.294539195011666</v>
      </c>
      <c r="F44" s="206">
        <v>26.841438775589804</v>
      </c>
      <c r="G44" s="206">
        <v>24.386273750120264</v>
      </c>
      <c r="H44" s="206">
        <v>30.373891314353173</v>
      </c>
      <c r="I44" s="206">
        <v>0.7543352826612095</v>
      </c>
      <c r="J44" s="206">
        <v>17.644060877275553</v>
      </c>
      <c r="K44" s="218">
        <v>0</v>
      </c>
    </row>
    <row r="46" ht="12">
      <c r="B46" s="9" t="s">
        <v>165</v>
      </c>
    </row>
    <row r="47" ht="12">
      <c r="B47" s="123" t="s">
        <v>111</v>
      </c>
    </row>
  </sheetData>
  <mergeCells count="7">
    <mergeCell ref="K9:K10"/>
    <mergeCell ref="C9:C10"/>
    <mergeCell ref="G9:G10"/>
    <mergeCell ref="F9:F10"/>
    <mergeCell ref="H9:H10"/>
    <mergeCell ref="I9:I10"/>
    <mergeCell ref="J9:J1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B2:E63"/>
  <sheetViews>
    <sheetView workbookViewId="0" topLeftCell="A1">
      <selection activeCell="A1" sqref="A1"/>
    </sheetView>
  </sheetViews>
  <sheetFormatPr defaultColWidth="9.140625" defaultRowHeight="12.75"/>
  <cols>
    <col min="1" max="1" width="16.421875" style="126" customWidth="1"/>
    <col min="2" max="2" width="17.140625" style="126" customWidth="1"/>
    <col min="3" max="3" width="10.421875" style="126" customWidth="1"/>
    <col min="4" max="4" width="13.28125" style="126" customWidth="1"/>
    <col min="5" max="5" width="10.8515625" style="126" customWidth="1"/>
    <col min="6" max="16384" width="9.140625" style="126" customWidth="1"/>
  </cols>
  <sheetData>
    <row r="1" ht="12"/>
    <row r="2" ht="12">
      <c r="B2" s="123" t="s">
        <v>123</v>
      </c>
    </row>
    <row r="3" ht="12">
      <c r="B3" s="123" t="s">
        <v>124</v>
      </c>
    </row>
    <row r="4" ht="12">
      <c r="B4" s="123" t="s">
        <v>125</v>
      </c>
    </row>
    <row r="5" ht="12"/>
    <row r="6" ht="12">
      <c r="B6" s="126" t="s">
        <v>14</v>
      </c>
    </row>
    <row r="7" ht="12">
      <c r="B7" s="126" t="s">
        <v>173</v>
      </c>
    </row>
    <row r="8" spans="3:5" ht="12">
      <c r="C8" s="134"/>
      <c r="D8" s="134"/>
      <c r="E8" s="134"/>
    </row>
    <row r="9" spans="3:5" ht="33.75" customHeight="1">
      <c r="C9" s="132" t="s">
        <v>153</v>
      </c>
      <c r="D9" s="132" t="s">
        <v>154</v>
      </c>
      <c r="E9" s="132" t="s">
        <v>174</v>
      </c>
    </row>
    <row r="10" spans="2:5" ht="12">
      <c r="B10" s="126" t="s">
        <v>70</v>
      </c>
      <c r="C10" s="135">
        <v>0.6</v>
      </c>
      <c r="D10" s="135">
        <v>0.17</v>
      </c>
      <c r="E10" s="135">
        <v>0.58</v>
      </c>
    </row>
    <row r="11" spans="2:5" ht="12">
      <c r="B11" s="126" t="s">
        <v>425</v>
      </c>
      <c r="C11" s="135">
        <v>0.66</v>
      </c>
      <c r="D11" s="135">
        <v>0.19</v>
      </c>
      <c r="E11" s="135">
        <v>0.59</v>
      </c>
    </row>
    <row r="12" spans="3:5" ht="12">
      <c r="C12" s="130"/>
      <c r="D12" s="130"/>
      <c r="E12" s="130"/>
    </row>
    <row r="13" spans="2:5" ht="12">
      <c r="B13" s="126" t="s">
        <v>382</v>
      </c>
      <c r="C13" s="130">
        <v>1.57</v>
      </c>
      <c r="D13" s="130">
        <v>0.38</v>
      </c>
      <c r="E13" s="130">
        <v>0.98</v>
      </c>
    </row>
    <row r="14" spans="2:5" ht="12">
      <c r="B14" s="126" t="s">
        <v>386</v>
      </c>
      <c r="C14" s="130">
        <v>1.14</v>
      </c>
      <c r="D14" s="130">
        <v>0.12</v>
      </c>
      <c r="E14" s="130">
        <v>1.09</v>
      </c>
    </row>
    <row r="15" spans="2:5" ht="12">
      <c r="B15" s="126" t="s">
        <v>312</v>
      </c>
      <c r="C15" s="130">
        <v>1.39</v>
      </c>
      <c r="D15" s="135">
        <v>0.16</v>
      </c>
      <c r="E15" s="135">
        <v>0.79</v>
      </c>
    </row>
    <row r="16" spans="2:5" ht="12">
      <c r="B16" s="126" t="s">
        <v>86</v>
      </c>
      <c r="C16" s="130">
        <v>1.82</v>
      </c>
      <c r="D16" s="130">
        <v>0.28</v>
      </c>
      <c r="E16" s="135">
        <v>0.03</v>
      </c>
    </row>
    <row r="17" spans="2:5" ht="12">
      <c r="B17" s="126" t="s">
        <v>362</v>
      </c>
      <c r="C17" s="130">
        <v>0.98</v>
      </c>
      <c r="D17" s="130">
        <v>0.14</v>
      </c>
      <c r="E17" s="130">
        <v>0.75</v>
      </c>
    </row>
    <row r="18" spans="2:5" ht="12">
      <c r="B18" s="126" t="s">
        <v>316</v>
      </c>
      <c r="C18" s="130">
        <v>0.84</v>
      </c>
      <c r="D18" s="130">
        <v>0.22</v>
      </c>
      <c r="E18" s="130">
        <v>0.61</v>
      </c>
    </row>
    <row r="19" spans="2:5" ht="12">
      <c r="B19" s="126" t="s">
        <v>301</v>
      </c>
      <c r="C19" s="135">
        <v>0.84</v>
      </c>
      <c r="D19" s="130">
        <v>0.09</v>
      </c>
      <c r="E19" s="130">
        <v>0.71</v>
      </c>
    </row>
    <row r="20" spans="2:5" ht="12">
      <c r="B20" s="126" t="s">
        <v>67</v>
      </c>
      <c r="C20" s="130">
        <v>0.77</v>
      </c>
      <c r="D20" s="130">
        <v>0.19</v>
      </c>
      <c r="E20" s="130">
        <v>0.57</v>
      </c>
    </row>
    <row r="21" spans="2:5" ht="12">
      <c r="B21" s="126" t="s">
        <v>326</v>
      </c>
      <c r="C21" s="135">
        <v>0.63</v>
      </c>
      <c r="D21" s="135">
        <v>0.08</v>
      </c>
      <c r="E21" s="130">
        <v>0.62</v>
      </c>
    </row>
    <row r="22" spans="2:5" ht="12">
      <c r="B22" s="126" t="s">
        <v>332</v>
      </c>
      <c r="C22" s="130">
        <v>0.46</v>
      </c>
      <c r="D22" s="130">
        <v>0.2</v>
      </c>
      <c r="E22" s="130">
        <v>0.67</v>
      </c>
    </row>
    <row r="23" spans="2:5" ht="12">
      <c r="B23" s="126" t="s">
        <v>357</v>
      </c>
      <c r="C23" s="135">
        <v>0.76</v>
      </c>
      <c r="D23" s="130">
        <v>0.17</v>
      </c>
      <c r="E23" s="135">
        <v>0.4</v>
      </c>
    </row>
    <row r="24" spans="2:5" ht="12">
      <c r="B24" s="126" t="s">
        <v>307</v>
      </c>
      <c r="C24" s="130">
        <v>0.54</v>
      </c>
      <c r="D24" s="130">
        <v>0.26</v>
      </c>
      <c r="E24" s="130">
        <v>0.46</v>
      </c>
    </row>
    <row r="25" spans="2:5" ht="12">
      <c r="B25" s="126" t="s">
        <v>330</v>
      </c>
      <c r="C25" s="130">
        <v>0.26</v>
      </c>
      <c r="D25" s="130">
        <v>0.19</v>
      </c>
      <c r="E25" s="130">
        <v>0.74</v>
      </c>
    </row>
    <row r="26" spans="2:5" ht="12">
      <c r="B26" s="126" t="s">
        <v>346</v>
      </c>
      <c r="C26" s="130">
        <v>0.22</v>
      </c>
      <c r="D26" s="130">
        <v>0.28</v>
      </c>
      <c r="E26" s="130">
        <v>0.68</v>
      </c>
    </row>
    <row r="27" spans="2:5" ht="12">
      <c r="B27" s="126" t="s">
        <v>319</v>
      </c>
      <c r="C27" s="135">
        <v>0.27</v>
      </c>
      <c r="D27" s="130">
        <v>0.15</v>
      </c>
      <c r="E27" s="130">
        <v>0.7</v>
      </c>
    </row>
    <row r="28" spans="2:5" ht="12">
      <c r="B28" s="126" t="s">
        <v>334</v>
      </c>
      <c r="C28" s="130">
        <v>0.34</v>
      </c>
      <c r="D28" s="130">
        <v>0.18</v>
      </c>
      <c r="E28" s="130">
        <v>0.51</v>
      </c>
    </row>
    <row r="29" spans="2:5" ht="12">
      <c r="B29" s="126" t="s">
        <v>343</v>
      </c>
      <c r="C29" s="130">
        <v>0.1</v>
      </c>
      <c r="D29" s="130">
        <v>0.2</v>
      </c>
      <c r="E29" s="130">
        <v>0.72</v>
      </c>
    </row>
    <row r="30" spans="2:5" ht="12">
      <c r="B30" s="126" t="s">
        <v>373</v>
      </c>
      <c r="C30" s="135">
        <v>0.49</v>
      </c>
      <c r="D30" s="135">
        <v>0.21</v>
      </c>
      <c r="E30" s="135">
        <v>0.23</v>
      </c>
    </row>
    <row r="31" spans="2:5" ht="12">
      <c r="B31" s="126" t="s">
        <v>350</v>
      </c>
      <c r="C31" s="135">
        <v>0.25</v>
      </c>
      <c r="D31" s="130">
        <v>0.04</v>
      </c>
      <c r="E31" s="130">
        <v>0.55</v>
      </c>
    </row>
    <row r="32" spans="2:5" ht="12">
      <c r="B32" s="126" t="s">
        <v>376</v>
      </c>
      <c r="C32" s="130">
        <v>0.18</v>
      </c>
      <c r="D32" s="130">
        <v>0.16</v>
      </c>
      <c r="E32" s="130">
        <v>0.5</v>
      </c>
    </row>
    <row r="33" spans="2:5" ht="12">
      <c r="B33" s="126" t="s">
        <v>339</v>
      </c>
      <c r="C33" s="130">
        <v>0.18</v>
      </c>
      <c r="D33" s="130">
        <v>0.17</v>
      </c>
      <c r="E33" s="130">
        <v>0.48</v>
      </c>
    </row>
    <row r="34" spans="2:5" ht="12">
      <c r="B34" s="126" t="s">
        <v>365</v>
      </c>
      <c r="C34" s="130">
        <v>0.1</v>
      </c>
      <c r="D34" s="130">
        <v>0.14</v>
      </c>
      <c r="E34" s="130">
        <v>0.51</v>
      </c>
    </row>
    <row r="35" spans="2:5" ht="12">
      <c r="B35" s="126" t="s">
        <v>68</v>
      </c>
      <c r="C35" s="130">
        <v>0.18</v>
      </c>
      <c r="D35" s="130">
        <v>0.13</v>
      </c>
      <c r="E35" s="130">
        <v>0.39</v>
      </c>
    </row>
    <row r="36" spans="2:5" ht="12">
      <c r="B36" s="126" t="s">
        <v>337</v>
      </c>
      <c r="C36" s="130">
        <v>0.16</v>
      </c>
      <c r="D36" s="130">
        <v>0.2</v>
      </c>
      <c r="E36" s="130">
        <v>0.21</v>
      </c>
    </row>
    <row r="37" spans="2:5" ht="12">
      <c r="B37" s="126" t="s">
        <v>303</v>
      </c>
      <c r="C37" s="130">
        <v>0.08</v>
      </c>
      <c r="D37" s="130">
        <v>0.33</v>
      </c>
      <c r="E37" s="130">
        <v>0.13</v>
      </c>
    </row>
    <row r="38" spans="2:5" ht="12">
      <c r="B38" s="126" t="s">
        <v>369</v>
      </c>
      <c r="C38" s="130">
        <v>0.17</v>
      </c>
      <c r="D38" s="130">
        <v>0.1</v>
      </c>
      <c r="E38" s="130">
        <v>0.14</v>
      </c>
    </row>
    <row r="39" spans="2:5" ht="12">
      <c r="B39" s="126" t="s">
        <v>393</v>
      </c>
      <c r="C39" s="130"/>
      <c r="D39" s="130">
        <v>0.08</v>
      </c>
      <c r="E39" s="130"/>
    </row>
    <row r="40" spans="3:5" ht="12">
      <c r="C40" s="132"/>
      <c r="D40" s="132"/>
      <c r="E40" s="132"/>
    </row>
    <row r="41" spans="2:5" ht="12">
      <c r="B41" s="126" t="s">
        <v>397</v>
      </c>
      <c r="C41" s="132">
        <v>1.37</v>
      </c>
      <c r="D41" s="132">
        <v>1.08</v>
      </c>
      <c r="E41" s="132">
        <v>0.82</v>
      </c>
    </row>
    <row r="42" spans="2:5" ht="12">
      <c r="B42" s="126" t="s">
        <v>399</v>
      </c>
      <c r="C42" s="132">
        <v>1.01</v>
      </c>
      <c r="D42" s="132">
        <v>0.28</v>
      </c>
      <c r="E42" s="132">
        <v>0.93</v>
      </c>
    </row>
    <row r="43" spans="2:5" ht="12">
      <c r="B43" s="126" t="s">
        <v>406</v>
      </c>
      <c r="C43" s="132">
        <v>0.18</v>
      </c>
      <c r="D43" s="132">
        <v>0.35</v>
      </c>
      <c r="E43" s="132">
        <v>0.56</v>
      </c>
    </row>
    <row r="44" spans="2:5" ht="12">
      <c r="B44" s="126" t="s">
        <v>413</v>
      </c>
      <c r="C44" s="132">
        <v>0.04</v>
      </c>
      <c r="D44" s="132">
        <v>0.04</v>
      </c>
      <c r="E44" s="132">
        <v>0.26</v>
      </c>
    </row>
    <row r="45" spans="3:5" ht="12">
      <c r="C45" s="131"/>
      <c r="D45" s="131"/>
      <c r="E45" s="131"/>
    </row>
    <row r="46" ht="12">
      <c r="B46" s="126" t="s">
        <v>175</v>
      </c>
    </row>
    <row r="47" ht="12">
      <c r="B47" s="126" t="s">
        <v>79</v>
      </c>
    </row>
    <row r="48" ht="12">
      <c r="B48" s="126" t="s">
        <v>87</v>
      </c>
    </row>
    <row r="49" ht="12">
      <c r="B49" s="126" t="s">
        <v>176</v>
      </c>
    </row>
    <row r="50" ht="12">
      <c r="B50" s="126" t="s">
        <v>177</v>
      </c>
    </row>
    <row r="51" ht="12">
      <c r="B51" s="126" t="s">
        <v>178</v>
      </c>
    </row>
    <row r="52" ht="12">
      <c r="B52" s="126" t="s">
        <v>179</v>
      </c>
    </row>
    <row r="53" ht="12">
      <c r="B53" s="126" t="s">
        <v>180</v>
      </c>
    </row>
    <row r="54" ht="12">
      <c r="B54" s="126" t="s">
        <v>181</v>
      </c>
    </row>
    <row r="55" ht="12">
      <c r="B55" s="126" t="s">
        <v>182</v>
      </c>
    </row>
    <row r="56" ht="12">
      <c r="B56" s="126" t="s">
        <v>183</v>
      </c>
    </row>
    <row r="57" ht="12">
      <c r="B57" s="126" t="s">
        <v>184</v>
      </c>
    </row>
    <row r="58" ht="12">
      <c r="B58" s="126" t="s">
        <v>185</v>
      </c>
    </row>
    <row r="59" ht="12">
      <c r="B59" s="126" t="s">
        <v>186</v>
      </c>
    </row>
    <row r="60" ht="12">
      <c r="B60" s="126" t="s">
        <v>88</v>
      </c>
    </row>
    <row r="61" ht="12">
      <c r="B61" s="123" t="s">
        <v>112</v>
      </c>
    </row>
    <row r="63" ht="12">
      <c r="B63" s="126" t="s">
        <v>113</v>
      </c>
    </row>
  </sheetData>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B2:E45"/>
  <sheetViews>
    <sheetView workbookViewId="0" topLeftCell="A1">
      <selection activeCell="A1" sqref="A1"/>
    </sheetView>
  </sheetViews>
  <sheetFormatPr defaultColWidth="9.140625" defaultRowHeight="12.75"/>
  <cols>
    <col min="1" max="1" width="9.140625" style="126" customWidth="1"/>
    <col min="2" max="2" width="16.421875" style="126" customWidth="1"/>
    <col min="3" max="3" width="11.00390625" style="126" customWidth="1"/>
    <col min="4" max="4" width="9.421875" style="126" customWidth="1"/>
    <col min="5" max="16384" width="9.140625" style="126" customWidth="1"/>
  </cols>
  <sheetData>
    <row r="1" ht="12"/>
    <row r="2" ht="12">
      <c r="B2" s="123" t="s">
        <v>123</v>
      </c>
    </row>
    <row r="3" ht="12">
      <c r="B3" s="123" t="s">
        <v>124</v>
      </c>
    </row>
    <row r="4" ht="12">
      <c r="B4" s="123" t="s">
        <v>125</v>
      </c>
    </row>
    <row r="5" ht="12"/>
    <row r="6" ht="12">
      <c r="B6" s="126" t="s">
        <v>187</v>
      </c>
    </row>
    <row r="7" ht="12">
      <c r="B7" s="126" t="s">
        <v>188</v>
      </c>
    </row>
    <row r="8" ht="12"/>
    <row r="9" spans="3:5" ht="65.25" customHeight="1">
      <c r="C9" s="132" t="s">
        <v>191</v>
      </c>
      <c r="D9" s="132" t="s">
        <v>189</v>
      </c>
      <c r="E9" s="132" t="s">
        <v>190</v>
      </c>
    </row>
    <row r="10" spans="2:5" ht="12">
      <c r="B10" s="126" t="s">
        <v>85</v>
      </c>
      <c r="C10" s="136">
        <v>31.2</v>
      </c>
      <c r="D10" s="136">
        <v>18.1</v>
      </c>
      <c r="E10" s="131">
        <v>13.1</v>
      </c>
    </row>
    <row r="11" spans="2:5" ht="12">
      <c r="B11" s="126" t="s">
        <v>426</v>
      </c>
      <c r="C11" s="136">
        <v>32.6</v>
      </c>
      <c r="D11" s="136">
        <v>18.3</v>
      </c>
      <c r="E11" s="131">
        <v>14.3</v>
      </c>
    </row>
    <row r="12" spans="3:5" ht="12">
      <c r="C12" s="136"/>
      <c r="D12" s="136"/>
      <c r="E12" s="131"/>
    </row>
    <row r="13" spans="2:5" ht="12">
      <c r="B13" s="126" t="s">
        <v>385</v>
      </c>
      <c r="C13" s="136">
        <v>42.2</v>
      </c>
      <c r="D13" s="136">
        <v>25.8</v>
      </c>
      <c r="E13" s="131">
        <v>16.4</v>
      </c>
    </row>
    <row r="14" spans="2:5" ht="12">
      <c r="B14" s="126" t="s">
        <v>311</v>
      </c>
      <c r="C14" s="136">
        <v>41.6</v>
      </c>
      <c r="D14" s="136">
        <v>28.6</v>
      </c>
      <c r="E14" s="131">
        <v>13</v>
      </c>
    </row>
    <row r="15" spans="2:5" ht="12">
      <c r="B15" s="126" t="s">
        <v>65</v>
      </c>
      <c r="C15" s="136">
        <v>40.3</v>
      </c>
      <c r="D15" s="136">
        <v>24.8</v>
      </c>
      <c r="E15" s="131">
        <v>15.5</v>
      </c>
    </row>
    <row r="16" spans="2:5" ht="12">
      <c r="B16" s="126" t="s">
        <v>356</v>
      </c>
      <c r="C16" s="136">
        <v>40.3</v>
      </c>
      <c r="D16" s="136">
        <v>24.3</v>
      </c>
      <c r="E16" s="131">
        <v>16</v>
      </c>
    </row>
    <row r="17" spans="2:5" ht="12">
      <c r="B17" s="126" t="s">
        <v>315</v>
      </c>
      <c r="C17" s="136">
        <v>38.6</v>
      </c>
      <c r="D17" s="136">
        <v>19.9</v>
      </c>
      <c r="E17" s="131">
        <v>18.7</v>
      </c>
    </row>
    <row r="18" spans="2:5" ht="12">
      <c r="B18" s="126" t="s">
        <v>381</v>
      </c>
      <c r="C18" s="136">
        <v>36.7</v>
      </c>
      <c r="D18" s="136">
        <v>25.6</v>
      </c>
      <c r="E18" s="131">
        <v>11.1</v>
      </c>
    </row>
    <row r="19" spans="2:5" ht="12">
      <c r="B19" s="126" t="s">
        <v>372</v>
      </c>
      <c r="C19" s="136">
        <v>34</v>
      </c>
      <c r="D19" s="136">
        <v>19.3</v>
      </c>
      <c r="E19" s="131">
        <v>14.7</v>
      </c>
    </row>
    <row r="20" spans="2:5" ht="12">
      <c r="B20" s="126" t="s">
        <v>307</v>
      </c>
      <c r="C20" s="136">
        <v>33.4</v>
      </c>
      <c r="D20" s="136">
        <v>12.2</v>
      </c>
      <c r="E20" s="131">
        <v>21.2</v>
      </c>
    </row>
    <row r="21" spans="2:5" ht="12">
      <c r="B21" s="126" t="s">
        <v>333</v>
      </c>
      <c r="C21" s="136">
        <v>32.2</v>
      </c>
      <c r="D21" s="136">
        <v>12.5</v>
      </c>
      <c r="E21" s="131">
        <v>19.7</v>
      </c>
    </row>
    <row r="22" spans="2:5" ht="12">
      <c r="B22" s="126" t="s">
        <v>361</v>
      </c>
      <c r="C22" s="136">
        <v>32.1</v>
      </c>
      <c r="D22" s="136">
        <v>13.2</v>
      </c>
      <c r="E22" s="131">
        <v>18.9</v>
      </c>
    </row>
    <row r="23" spans="2:5" ht="12">
      <c r="B23" s="126" t="s">
        <v>62</v>
      </c>
      <c r="C23" s="136">
        <v>31.7</v>
      </c>
      <c r="D23" s="136">
        <v>19.6</v>
      </c>
      <c r="E23" s="131">
        <v>12.1</v>
      </c>
    </row>
    <row r="24" spans="2:5" ht="12">
      <c r="B24" s="126" t="s">
        <v>376</v>
      </c>
      <c r="C24" s="136">
        <v>30.6</v>
      </c>
      <c r="D24" s="136">
        <v>13.2</v>
      </c>
      <c r="E24" s="131">
        <v>17.4</v>
      </c>
    </row>
    <row r="25" spans="2:5" ht="12">
      <c r="B25" s="126" t="s">
        <v>392</v>
      </c>
      <c r="C25" s="136">
        <v>29.2</v>
      </c>
      <c r="D25" s="136">
        <v>19.8</v>
      </c>
      <c r="E25" s="131">
        <v>9.4</v>
      </c>
    </row>
    <row r="26" spans="2:5" ht="12">
      <c r="B26" s="126" t="s">
        <v>349</v>
      </c>
      <c r="C26" s="136">
        <v>28.1</v>
      </c>
      <c r="D26" s="136">
        <v>13.5</v>
      </c>
      <c r="E26" s="131">
        <v>14.6</v>
      </c>
    </row>
    <row r="27" spans="2:5" ht="12">
      <c r="B27" s="126" t="s">
        <v>364</v>
      </c>
      <c r="C27" s="136">
        <v>27.6</v>
      </c>
      <c r="D27" s="136">
        <v>17</v>
      </c>
      <c r="E27" s="131">
        <v>10.6</v>
      </c>
    </row>
    <row r="28" spans="2:5" ht="12">
      <c r="B28" s="126" t="s">
        <v>318</v>
      </c>
      <c r="C28" s="136">
        <v>27.4</v>
      </c>
      <c r="D28" s="136">
        <v>19.2</v>
      </c>
      <c r="E28" s="131">
        <v>8.2</v>
      </c>
    </row>
    <row r="29" spans="2:5" ht="12">
      <c r="B29" s="126" t="s">
        <v>339</v>
      </c>
      <c r="C29" s="136">
        <v>27.3</v>
      </c>
      <c r="D29" s="136">
        <v>15.5</v>
      </c>
      <c r="E29" s="131">
        <v>11.8</v>
      </c>
    </row>
    <row r="30" spans="2:5" ht="12">
      <c r="B30" s="126" t="s">
        <v>346</v>
      </c>
      <c r="C30" s="136">
        <v>27.3</v>
      </c>
      <c r="D30" s="136">
        <v>15.8</v>
      </c>
      <c r="E30" s="131">
        <v>11.5</v>
      </c>
    </row>
    <row r="31" spans="2:5" ht="12">
      <c r="B31" s="126" t="s">
        <v>336</v>
      </c>
      <c r="C31" s="136">
        <v>27.1</v>
      </c>
      <c r="D31" s="136">
        <v>20.9</v>
      </c>
      <c r="E31" s="131">
        <v>6.2</v>
      </c>
    </row>
    <row r="32" spans="2:5" ht="12">
      <c r="B32" s="126" t="s">
        <v>343</v>
      </c>
      <c r="C32" s="136">
        <v>26.2</v>
      </c>
      <c r="D32" s="136">
        <v>18.1</v>
      </c>
      <c r="E32" s="131">
        <v>8.1</v>
      </c>
    </row>
    <row r="33" spans="2:5" ht="12">
      <c r="B33" s="126" t="s">
        <v>331</v>
      </c>
      <c r="C33" s="136">
        <v>25.2</v>
      </c>
      <c r="D33" s="136">
        <v>20</v>
      </c>
      <c r="E33" s="131">
        <v>5.2</v>
      </c>
    </row>
    <row r="34" spans="2:5" ht="12">
      <c r="B34" s="126" t="s">
        <v>329</v>
      </c>
      <c r="C34" s="136">
        <v>23.8</v>
      </c>
      <c r="D34" s="136">
        <v>18.5</v>
      </c>
      <c r="E34" s="131">
        <v>5.3</v>
      </c>
    </row>
    <row r="35" spans="2:5" ht="12">
      <c r="B35" s="126" t="s">
        <v>302</v>
      </c>
      <c r="C35" s="136">
        <v>22.4</v>
      </c>
      <c r="D35" s="136">
        <v>17.2</v>
      </c>
      <c r="E35" s="131">
        <v>5.2</v>
      </c>
    </row>
    <row r="36" spans="2:5" ht="12">
      <c r="B36" s="126" t="s">
        <v>368</v>
      </c>
      <c r="C36" s="136">
        <v>20.5</v>
      </c>
      <c r="D36" s="136">
        <v>11.6</v>
      </c>
      <c r="E36" s="131">
        <v>8.9</v>
      </c>
    </row>
    <row r="37" spans="2:5" ht="12">
      <c r="B37" s="126" t="s">
        <v>63</v>
      </c>
      <c r="C37" s="136">
        <v>19.2</v>
      </c>
      <c r="D37" s="136">
        <v>12</v>
      </c>
      <c r="E37" s="131">
        <v>7.2</v>
      </c>
    </row>
    <row r="38" spans="2:5" ht="12">
      <c r="B38" s="126" t="s">
        <v>299</v>
      </c>
      <c r="C38" s="136"/>
      <c r="D38" s="136"/>
      <c r="E38" s="131"/>
    </row>
    <row r="39" spans="2:5" ht="12">
      <c r="B39" s="126" t="s">
        <v>327</v>
      </c>
      <c r="C39" s="136"/>
      <c r="D39" s="136"/>
      <c r="E39" s="131"/>
    </row>
    <row r="40" spans="3:5" ht="12">
      <c r="C40" s="136"/>
      <c r="D40" s="136"/>
      <c r="E40" s="131"/>
    </row>
    <row r="41" spans="2:5" ht="12">
      <c r="B41" s="126" t="s">
        <v>403</v>
      </c>
      <c r="C41" s="136">
        <v>41.3</v>
      </c>
      <c r="D41" s="136">
        <v>22.6</v>
      </c>
      <c r="E41" s="131">
        <v>18.7</v>
      </c>
    </row>
    <row r="43" ht="12">
      <c r="B43" s="126" t="s">
        <v>192</v>
      </c>
    </row>
    <row r="44" ht="12">
      <c r="B44" s="126" t="s">
        <v>193</v>
      </c>
    </row>
    <row r="45" spans="2:5" ht="12">
      <c r="B45" s="123" t="s">
        <v>114</v>
      </c>
      <c r="C45" s="132"/>
      <c r="D45" s="132"/>
      <c r="E45" s="132"/>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5"/>
  <dimension ref="A1:O48"/>
  <sheetViews>
    <sheetView showGridLines="0" workbookViewId="0" topLeftCell="A1">
      <selection activeCell="A1" sqref="A1"/>
    </sheetView>
  </sheetViews>
  <sheetFormatPr defaultColWidth="9.140625" defaultRowHeight="12.75"/>
  <cols>
    <col min="1" max="1" width="1.421875" style="1" customWidth="1"/>
    <col min="2" max="2" width="16.00390625" style="9" customWidth="1"/>
    <col min="3" max="3" width="10.140625" style="1" customWidth="1"/>
    <col min="4" max="4" width="1.7109375" style="1" hidden="1" customWidth="1"/>
    <col min="5" max="8" width="6.28125" style="1" customWidth="1"/>
    <col min="9" max="9" width="1.7109375" style="1" customWidth="1"/>
    <col min="10" max="10" width="10.140625" style="1" customWidth="1"/>
    <col min="11" max="11" width="1.7109375" style="1" hidden="1" customWidth="1"/>
    <col min="12" max="15" width="7.57421875" style="1" customWidth="1"/>
    <col min="16" max="16384" width="9.140625" style="1" customWidth="1"/>
  </cols>
  <sheetData>
    <row r="1" ht="12">
      <c r="B1" s="1"/>
    </row>
    <row r="2" ht="12">
      <c r="B2" s="123" t="s">
        <v>123</v>
      </c>
    </row>
    <row r="3" spans="1:9" ht="12">
      <c r="A3" s="5"/>
      <c r="B3" s="123" t="s">
        <v>124</v>
      </c>
      <c r="I3" s="5"/>
    </row>
    <row r="4" ht="12">
      <c r="B4" s="123" t="s">
        <v>125</v>
      </c>
    </row>
    <row r="5" ht="12">
      <c r="B5" s="13"/>
    </row>
    <row r="6" ht="12">
      <c r="B6" s="9" t="s">
        <v>194</v>
      </c>
    </row>
    <row r="9" spans="1:15" ht="36" customHeight="1">
      <c r="A9" s="9"/>
      <c r="C9" s="219" t="s">
        <v>200</v>
      </c>
      <c r="D9" s="219"/>
      <c r="E9" s="219"/>
      <c r="F9" s="219"/>
      <c r="G9" s="219"/>
      <c r="H9" s="219"/>
      <c r="I9" s="17"/>
      <c r="J9" s="219" t="s">
        <v>201</v>
      </c>
      <c r="K9" s="219"/>
      <c r="L9" s="219"/>
      <c r="M9" s="219"/>
      <c r="N9" s="219"/>
      <c r="O9" s="219"/>
    </row>
    <row r="10" spans="1:15" s="6" customFormat="1" ht="18.75" customHeight="1">
      <c r="A10" s="7"/>
      <c r="B10" s="8"/>
      <c r="C10" s="20" t="s">
        <v>195</v>
      </c>
      <c r="D10" s="20"/>
      <c r="E10" s="224" t="s">
        <v>196</v>
      </c>
      <c r="F10" s="224"/>
      <c r="G10" s="224"/>
      <c r="H10" s="224"/>
      <c r="I10" s="17"/>
      <c r="J10" s="19" t="s">
        <v>195</v>
      </c>
      <c r="K10" s="20"/>
      <c r="L10" s="224" t="s">
        <v>196</v>
      </c>
      <c r="M10" s="224"/>
      <c r="N10" s="224"/>
      <c r="O10" s="224"/>
    </row>
    <row r="11" spans="1:15" s="41" customFormat="1" ht="18.75" customHeight="1">
      <c r="A11" s="87"/>
      <c r="B11" s="88"/>
      <c r="C11" s="89">
        <v>2006</v>
      </c>
      <c r="D11" s="89"/>
      <c r="E11" s="89">
        <v>2003</v>
      </c>
      <c r="F11" s="89">
        <v>2004</v>
      </c>
      <c r="G11" s="89">
        <v>2005</v>
      </c>
      <c r="H11" s="89">
        <v>2006</v>
      </c>
      <c r="I11" s="89"/>
      <c r="J11" s="89">
        <v>2006</v>
      </c>
      <c r="K11" s="13"/>
      <c r="L11" s="89">
        <v>2003</v>
      </c>
      <c r="M11" s="89">
        <v>2004</v>
      </c>
      <c r="N11" s="89">
        <v>2005</v>
      </c>
      <c r="O11" s="89">
        <v>2006</v>
      </c>
    </row>
    <row r="12" spans="1:15" s="9" customFormat="1" ht="12">
      <c r="A12" s="50"/>
      <c r="B12" s="83" t="s">
        <v>85</v>
      </c>
      <c r="C12" s="189">
        <v>56925</v>
      </c>
      <c r="D12" s="84"/>
      <c r="E12" s="186">
        <v>29.5</v>
      </c>
      <c r="F12" s="186">
        <v>30.4</v>
      </c>
      <c r="G12" s="186">
        <v>30.7</v>
      </c>
      <c r="H12" s="186">
        <v>31.2</v>
      </c>
      <c r="I12" s="90"/>
      <c r="J12" s="189">
        <v>33025</v>
      </c>
      <c r="K12" s="84"/>
      <c r="L12" s="186">
        <v>16.7</v>
      </c>
      <c r="M12" s="186">
        <v>17.5</v>
      </c>
      <c r="N12" s="186">
        <v>17.9</v>
      </c>
      <c r="O12" s="186">
        <v>18.1</v>
      </c>
    </row>
    <row r="13" spans="1:15" s="9" customFormat="1" ht="12">
      <c r="A13" s="23"/>
      <c r="B13" s="24" t="s">
        <v>426</v>
      </c>
      <c r="C13" s="190">
        <v>37539</v>
      </c>
      <c r="D13" s="85"/>
      <c r="E13" s="187">
        <v>30.8</v>
      </c>
      <c r="F13" s="187">
        <v>31.8</v>
      </c>
      <c r="G13" s="187">
        <v>32.1</v>
      </c>
      <c r="H13" s="187">
        <v>32.5</v>
      </c>
      <c r="I13" s="91"/>
      <c r="J13" s="190">
        <v>21067</v>
      </c>
      <c r="K13" s="85"/>
      <c r="L13" s="187">
        <v>17.1</v>
      </c>
      <c r="M13" s="187">
        <v>17.9</v>
      </c>
      <c r="N13" s="187">
        <v>18.3</v>
      </c>
      <c r="O13" s="187">
        <v>18.2</v>
      </c>
    </row>
    <row r="14" spans="1:15" s="9" customFormat="1" ht="12">
      <c r="A14" s="7"/>
      <c r="B14" s="8" t="s">
        <v>300</v>
      </c>
      <c r="C14" s="191" t="s">
        <v>64</v>
      </c>
      <c r="D14" s="28"/>
      <c r="E14" s="188">
        <v>31.7</v>
      </c>
      <c r="F14" s="188">
        <v>32.2</v>
      </c>
      <c r="G14" s="188">
        <v>33.5</v>
      </c>
      <c r="H14" s="188" t="s">
        <v>64</v>
      </c>
      <c r="I14" s="28"/>
      <c r="J14" s="191" t="s">
        <v>64</v>
      </c>
      <c r="K14" s="28"/>
      <c r="L14" s="188">
        <v>22.5</v>
      </c>
      <c r="M14" s="188">
        <v>23.1</v>
      </c>
      <c r="N14" s="188">
        <v>23.3</v>
      </c>
      <c r="O14" s="188" t="s">
        <v>64</v>
      </c>
    </row>
    <row r="15" spans="1:15" s="9" customFormat="1" ht="12">
      <c r="A15" s="7"/>
      <c r="B15" s="76" t="s">
        <v>302</v>
      </c>
      <c r="C15" s="191">
        <v>635</v>
      </c>
      <c r="D15" s="28"/>
      <c r="E15" s="188">
        <v>25.2</v>
      </c>
      <c r="F15" s="188">
        <v>23.8</v>
      </c>
      <c r="G15" s="188">
        <v>24.1</v>
      </c>
      <c r="H15" s="188">
        <v>22.4</v>
      </c>
      <c r="I15" s="77"/>
      <c r="J15" s="191">
        <v>488</v>
      </c>
      <c r="K15" s="28"/>
      <c r="L15" s="188">
        <v>17.8</v>
      </c>
      <c r="M15" s="188">
        <v>17.3</v>
      </c>
      <c r="N15" s="188">
        <v>17.7</v>
      </c>
      <c r="O15" s="188">
        <v>17.2</v>
      </c>
    </row>
    <row r="16" spans="1:15" s="9" customFormat="1" ht="12">
      <c r="A16" s="7"/>
      <c r="B16" s="8" t="s">
        <v>307</v>
      </c>
      <c r="C16" s="191">
        <v>1467</v>
      </c>
      <c r="D16" s="28"/>
      <c r="E16" s="188">
        <v>31</v>
      </c>
      <c r="F16" s="188">
        <v>31.6</v>
      </c>
      <c r="G16" s="188">
        <v>33.3</v>
      </c>
      <c r="H16" s="188">
        <v>33.4</v>
      </c>
      <c r="I16" s="77"/>
      <c r="J16" s="191">
        <v>537</v>
      </c>
      <c r="K16" s="28"/>
      <c r="L16" s="188">
        <v>10.8</v>
      </c>
      <c r="M16" s="188">
        <v>11.2</v>
      </c>
      <c r="N16" s="188">
        <v>11.9</v>
      </c>
      <c r="O16" s="188">
        <v>12.2</v>
      </c>
    </row>
    <row r="17" spans="1:15" s="9" customFormat="1" ht="12">
      <c r="A17" s="7"/>
      <c r="B17" s="8" t="s">
        <v>311</v>
      </c>
      <c r="C17" s="191">
        <v>983</v>
      </c>
      <c r="D17" s="28"/>
      <c r="E17" s="188">
        <v>38.7</v>
      </c>
      <c r="F17" s="188">
        <v>39.2</v>
      </c>
      <c r="G17" s="188">
        <v>40.6</v>
      </c>
      <c r="H17" s="188">
        <v>41.5</v>
      </c>
      <c r="I17" s="77"/>
      <c r="J17" s="191">
        <v>676</v>
      </c>
      <c r="K17" s="28"/>
      <c r="L17" s="188">
        <v>25.8</v>
      </c>
      <c r="M17" s="188">
        <v>26.7</v>
      </c>
      <c r="N17" s="188">
        <v>27.7</v>
      </c>
      <c r="O17" s="188">
        <v>28.5</v>
      </c>
    </row>
    <row r="18" spans="1:15" s="9" customFormat="1" ht="12">
      <c r="A18" s="7"/>
      <c r="B18" s="8" t="s">
        <v>315</v>
      </c>
      <c r="C18" s="191">
        <v>12471</v>
      </c>
      <c r="D18" s="28"/>
      <c r="E18" s="188">
        <v>36.5</v>
      </c>
      <c r="F18" s="188">
        <v>36.9</v>
      </c>
      <c r="G18" s="188">
        <v>37.5</v>
      </c>
      <c r="H18" s="188">
        <v>38.2</v>
      </c>
      <c r="I18" s="77"/>
      <c r="J18" s="191">
        <v>6412</v>
      </c>
      <c r="K18" s="28"/>
      <c r="L18" s="188">
        <v>18.7</v>
      </c>
      <c r="M18" s="188">
        <v>19.3</v>
      </c>
      <c r="N18" s="188">
        <v>20</v>
      </c>
      <c r="O18" s="188">
        <v>19.7</v>
      </c>
    </row>
    <row r="19" spans="1:15" s="9" customFormat="1" ht="12">
      <c r="A19" s="7"/>
      <c r="B19" s="8" t="s">
        <v>318</v>
      </c>
      <c r="C19" s="191">
        <v>152</v>
      </c>
      <c r="D19" s="28"/>
      <c r="E19" s="188">
        <v>25.6</v>
      </c>
      <c r="F19" s="188">
        <v>25</v>
      </c>
      <c r="G19" s="188">
        <v>28</v>
      </c>
      <c r="H19" s="188">
        <v>27.4</v>
      </c>
      <c r="I19" s="77"/>
      <c r="J19" s="191">
        <v>106</v>
      </c>
      <c r="K19" s="28"/>
      <c r="L19" s="188">
        <v>17.1</v>
      </c>
      <c r="M19" s="188">
        <v>16.4</v>
      </c>
      <c r="N19" s="188">
        <v>18.5</v>
      </c>
      <c r="O19" s="188">
        <v>19.2</v>
      </c>
    </row>
    <row r="20" spans="1:15" s="9" customFormat="1" ht="12">
      <c r="A20" s="7"/>
      <c r="B20" s="8" t="s">
        <v>325</v>
      </c>
      <c r="C20" s="191" t="s">
        <v>64</v>
      </c>
      <c r="D20" s="28"/>
      <c r="E20" s="188">
        <v>25</v>
      </c>
      <c r="F20" s="188">
        <v>25.7</v>
      </c>
      <c r="G20" s="188">
        <v>25</v>
      </c>
      <c r="H20" s="188" t="s">
        <v>64</v>
      </c>
      <c r="I20" s="28"/>
      <c r="J20" s="191" t="s">
        <v>64</v>
      </c>
      <c r="K20" s="28"/>
      <c r="L20" s="188">
        <v>18.4</v>
      </c>
      <c r="M20" s="188">
        <v>19</v>
      </c>
      <c r="N20" s="188">
        <v>18.7</v>
      </c>
      <c r="O20" s="188" t="s">
        <v>64</v>
      </c>
    </row>
    <row r="21" spans="1:15" s="9" customFormat="1" ht="12">
      <c r="A21" s="7"/>
      <c r="B21" s="8" t="s">
        <v>328</v>
      </c>
      <c r="C21" s="191">
        <v>970</v>
      </c>
      <c r="D21" s="28"/>
      <c r="E21" s="188">
        <v>21.2</v>
      </c>
      <c r="F21" s="188">
        <v>22.9</v>
      </c>
      <c r="G21" s="188">
        <v>22.8</v>
      </c>
      <c r="H21" s="188">
        <v>23.8</v>
      </c>
      <c r="I21" s="77"/>
      <c r="J21" s="191">
        <v>754</v>
      </c>
      <c r="K21" s="28"/>
      <c r="L21" s="188">
        <v>16.3</v>
      </c>
      <c r="M21" s="188">
        <v>18</v>
      </c>
      <c r="N21" s="188">
        <v>17.8</v>
      </c>
      <c r="O21" s="188">
        <v>18.5</v>
      </c>
    </row>
    <row r="22" spans="1:15" s="9" customFormat="1" ht="12">
      <c r="A22" s="7"/>
      <c r="B22" s="8" t="s">
        <v>331</v>
      </c>
      <c r="C22" s="191">
        <v>4435</v>
      </c>
      <c r="D22" s="28"/>
      <c r="E22" s="188">
        <v>23.6</v>
      </c>
      <c r="F22" s="188">
        <v>24.8</v>
      </c>
      <c r="G22" s="188">
        <v>25.5</v>
      </c>
      <c r="H22" s="188">
        <v>25.2</v>
      </c>
      <c r="I22" s="77"/>
      <c r="J22" s="191">
        <v>3519</v>
      </c>
      <c r="K22" s="28"/>
      <c r="L22" s="188">
        <v>18</v>
      </c>
      <c r="M22" s="188">
        <v>19.2</v>
      </c>
      <c r="N22" s="188">
        <v>19.7</v>
      </c>
      <c r="O22" s="188">
        <v>20</v>
      </c>
    </row>
    <row r="23" spans="1:15" s="9" customFormat="1" ht="12">
      <c r="A23" s="7"/>
      <c r="B23" s="8" t="s">
        <v>62</v>
      </c>
      <c r="C23" s="191">
        <v>7093</v>
      </c>
      <c r="D23" s="28"/>
      <c r="E23" s="188">
        <v>31.3</v>
      </c>
      <c r="F23" s="188">
        <v>31.4</v>
      </c>
      <c r="G23" s="188">
        <v>31.9</v>
      </c>
      <c r="H23" s="188">
        <v>31.7</v>
      </c>
      <c r="I23" s="77"/>
      <c r="J23" s="191">
        <v>4383</v>
      </c>
      <c r="K23" s="28"/>
      <c r="L23" s="188">
        <v>18.7</v>
      </c>
      <c r="M23" s="188">
        <v>18.8</v>
      </c>
      <c r="N23" s="188">
        <v>19.4</v>
      </c>
      <c r="O23" s="188">
        <v>19.6</v>
      </c>
    </row>
    <row r="24" spans="1:15" s="9" customFormat="1" ht="12">
      <c r="A24" s="7"/>
      <c r="B24" s="8" t="s">
        <v>334</v>
      </c>
      <c r="C24" s="191">
        <v>6785</v>
      </c>
      <c r="D24" s="28"/>
      <c r="E24" s="188">
        <v>29</v>
      </c>
      <c r="F24" s="188">
        <v>31.1</v>
      </c>
      <c r="G24" s="188">
        <v>30.5</v>
      </c>
      <c r="H24" s="188">
        <v>32.2</v>
      </c>
      <c r="I24" s="77"/>
      <c r="J24" s="191">
        <v>2633</v>
      </c>
      <c r="K24" s="28"/>
      <c r="L24" s="188">
        <v>11</v>
      </c>
      <c r="M24" s="188">
        <v>11.9</v>
      </c>
      <c r="N24" s="188">
        <v>11.9</v>
      </c>
      <c r="O24" s="188">
        <v>12.5</v>
      </c>
    </row>
    <row r="25" spans="1:15" s="9" customFormat="1" ht="12">
      <c r="A25" s="7"/>
      <c r="B25" s="8" t="s">
        <v>336</v>
      </c>
      <c r="C25" s="191">
        <v>85</v>
      </c>
      <c r="D25" s="28"/>
      <c r="E25" s="188">
        <v>27.8</v>
      </c>
      <c r="F25" s="188">
        <v>26.9</v>
      </c>
      <c r="G25" s="188">
        <v>26.6</v>
      </c>
      <c r="H25" s="188">
        <v>27.1</v>
      </c>
      <c r="I25" s="77"/>
      <c r="J25" s="191">
        <v>65</v>
      </c>
      <c r="K25" s="28"/>
      <c r="L25" s="188">
        <v>20.9</v>
      </c>
      <c r="M25" s="188">
        <v>20.6</v>
      </c>
      <c r="N25" s="188">
        <v>19.7</v>
      </c>
      <c r="O25" s="188">
        <v>20.9</v>
      </c>
    </row>
    <row r="26" spans="1:15" s="9" customFormat="1" ht="12">
      <c r="A26" s="7"/>
      <c r="B26" s="8" t="s">
        <v>340</v>
      </c>
      <c r="C26" s="191">
        <v>250</v>
      </c>
      <c r="D26" s="28"/>
      <c r="E26" s="188">
        <v>24.1</v>
      </c>
      <c r="F26" s="188">
        <v>23.5</v>
      </c>
      <c r="G26" s="188">
        <v>25.6</v>
      </c>
      <c r="H26" s="188">
        <v>27.2</v>
      </c>
      <c r="I26" s="77"/>
      <c r="J26" s="191">
        <v>142</v>
      </c>
      <c r="K26" s="28"/>
      <c r="L26" s="188">
        <v>11.6</v>
      </c>
      <c r="M26" s="188">
        <v>13.3</v>
      </c>
      <c r="N26" s="188">
        <v>15.1</v>
      </c>
      <c r="O26" s="188">
        <v>15.5</v>
      </c>
    </row>
    <row r="27" spans="1:15" s="9" customFormat="1" ht="12">
      <c r="A27" s="7"/>
      <c r="B27" s="8" t="s">
        <v>343</v>
      </c>
      <c r="C27" s="191">
        <v>353</v>
      </c>
      <c r="D27" s="28"/>
      <c r="E27" s="188">
        <v>23.8</v>
      </c>
      <c r="F27" s="188">
        <v>25.1</v>
      </c>
      <c r="G27" s="188">
        <v>27.4</v>
      </c>
      <c r="H27" s="188">
        <v>26.2</v>
      </c>
      <c r="I27" s="77"/>
      <c r="J27" s="191">
        <v>245</v>
      </c>
      <c r="K27" s="28"/>
      <c r="L27" s="188">
        <v>15.2</v>
      </c>
      <c r="M27" s="188">
        <v>16.7</v>
      </c>
      <c r="N27" s="188">
        <v>18.8</v>
      </c>
      <c r="O27" s="188">
        <v>18.1</v>
      </c>
    </row>
    <row r="28" spans="1:15" s="9" customFormat="1" ht="12">
      <c r="A28" s="7"/>
      <c r="B28" s="8" t="s">
        <v>96</v>
      </c>
      <c r="C28" s="191">
        <v>74</v>
      </c>
      <c r="D28" s="28"/>
      <c r="E28" s="188">
        <v>33.9</v>
      </c>
      <c r="F28" s="188">
        <v>40.1</v>
      </c>
      <c r="G28" s="188">
        <v>39.6</v>
      </c>
      <c r="H28" s="188">
        <v>40.3</v>
      </c>
      <c r="I28" s="77"/>
      <c r="J28" s="191">
        <v>45</v>
      </c>
      <c r="K28" s="28"/>
      <c r="L28" s="188">
        <v>14.6</v>
      </c>
      <c r="M28" s="188">
        <v>24</v>
      </c>
      <c r="N28" s="188">
        <v>26.7</v>
      </c>
      <c r="O28" s="188">
        <v>24.8</v>
      </c>
    </row>
    <row r="29" spans="1:15" s="9" customFormat="1" ht="12">
      <c r="A29" s="7"/>
      <c r="B29" s="8" t="s">
        <v>346</v>
      </c>
      <c r="C29" s="191">
        <v>987</v>
      </c>
      <c r="D29" s="28"/>
      <c r="E29" s="188">
        <v>26.2</v>
      </c>
      <c r="F29" s="188">
        <v>26.9</v>
      </c>
      <c r="G29" s="188">
        <v>26.1</v>
      </c>
      <c r="H29" s="188">
        <v>27.1</v>
      </c>
      <c r="I29" s="77"/>
      <c r="J29" s="191">
        <v>569</v>
      </c>
      <c r="K29" s="28"/>
      <c r="L29" s="188">
        <v>14.2</v>
      </c>
      <c r="M29" s="188">
        <v>15.2</v>
      </c>
      <c r="N29" s="188">
        <v>14.9</v>
      </c>
      <c r="O29" s="188">
        <v>15.7</v>
      </c>
    </row>
    <row r="30" spans="1:15" s="9" customFormat="1" ht="12">
      <c r="A30" s="7"/>
      <c r="B30" s="8" t="s">
        <v>349</v>
      </c>
      <c r="C30" s="191">
        <v>35</v>
      </c>
      <c r="D30" s="28"/>
      <c r="E30" s="188">
        <v>25</v>
      </c>
      <c r="F30" s="188">
        <v>25.5</v>
      </c>
      <c r="G30" s="188">
        <v>28</v>
      </c>
      <c r="H30" s="188">
        <v>28.1</v>
      </c>
      <c r="I30" s="77"/>
      <c r="J30" s="191">
        <v>17</v>
      </c>
      <c r="K30" s="28"/>
      <c r="L30" s="188">
        <v>10.6</v>
      </c>
      <c r="M30" s="188">
        <v>13.3</v>
      </c>
      <c r="N30" s="188">
        <v>14</v>
      </c>
      <c r="O30" s="188">
        <v>13.5</v>
      </c>
    </row>
    <row r="31" spans="1:15" s="9" customFormat="1" ht="12">
      <c r="A31" s="7"/>
      <c r="B31" s="8" t="s">
        <v>358</v>
      </c>
      <c r="C31" s="191">
        <v>2719</v>
      </c>
      <c r="D31" s="28"/>
      <c r="E31" s="188">
        <v>40.2</v>
      </c>
      <c r="F31" s="188">
        <v>41.6</v>
      </c>
      <c r="G31" s="188">
        <v>41.5</v>
      </c>
      <c r="H31" s="188">
        <v>39.8</v>
      </c>
      <c r="I31" s="77"/>
      <c r="J31" s="191">
        <v>1640</v>
      </c>
      <c r="K31" s="28"/>
      <c r="L31" s="188">
        <v>22.2</v>
      </c>
      <c r="M31" s="188">
        <v>24.4</v>
      </c>
      <c r="N31" s="188">
        <v>25</v>
      </c>
      <c r="O31" s="188">
        <v>24</v>
      </c>
    </row>
    <row r="32" spans="1:15" s="9" customFormat="1" ht="12">
      <c r="A32" s="7"/>
      <c r="B32" s="8" t="s">
        <v>362</v>
      </c>
      <c r="C32" s="191">
        <v>1075</v>
      </c>
      <c r="D32" s="28"/>
      <c r="E32" s="188">
        <v>26.5</v>
      </c>
      <c r="F32" s="188">
        <v>33.9</v>
      </c>
      <c r="G32" s="188">
        <v>32.5</v>
      </c>
      <c r="H32" s="188">
        <v>32.1</v>
      </c>
      <c r="I32" s="77"/>
      <c r="J32" s="191">
        <v>443</v>
      </c>
      <c r="K32" s="28"/>
      <c r="L32" s="188">
        <v>12.3</v>
      </c>
      <c r="M32" s="188">
        <v>14.1</v>
      </c>
      <c r="N32" s="188">
        <v>13.6</v>
      </c>
      <c r="O32" s="188">
        <v>13.2</v>
      </c>
    </row>
    <row r="33" spans="1:15" s="9" customFormat="1" ht="12">
      <c r="A33" s="7"/>
      <c r="B33" s="8" t="s">
        <v>364</v>
      </c>
      <c r="C33" s="191">
        <v>3577</v>
      </c>
      <c r="D33" s="28"/>
      <c r="E33" s="188">
        <v>26.5</v>
      </c>
      <c r="F33" s="188">
        <v>26.8</v>
      </c>
      <c r="G33" s="188">
        <v>27.1</v>
      </c>
      <c r="H33" s="188">
        <v>27.6</v>
      </c>
      <c r="I33" s="77"/>
      <c r="J33" s="191">
        <v>2194</v>
      </c>
      <c r="K33" s="28"/>
      <c r="L33" s="188">
        <v>14</v>
      </c>
      <c r="M33" s="188">
        <v>15.1</v>
      </c>
      <c r="N33" s="188">
        <v>16</v>
      </c>
      <c r="O33" s="188">
        <v>17</v>
      </c>
    </row>
    <row r="34" spans="1:15" s="9" customFormat="1" ht="12">
      <c r="A34" s="7"/>
      <c r="B34" s="8" t="s">
        <v>80</v>
      </c>
      <c r="C34" s="191">
        <v>842</v>
      </c>
      <c r="D34" s="28"/>
      <c r="E34" s="188">
        <v>15.7</v>
      </c>
      <c r="F34" s="188">
        <v>18.6</v>
      </c>
      <c r="G34" s="188">
        <v>18.6</v>
      </c>
      <c r="H34" s="188">
        <v>19.2</v>
      </c>
      <c r="I34" s="77"/>
      <c r="J34" s="191">
        <v>524</v>
      </c>
      <c r="K34" s="28"/>
      <c r="L34" s="188">
        <v>9.3</v>
      </c>
      <c r="M34" s="188">
        <v>11.5</v>
      </c>
      <c r="N34" s="188">
        <v>11.5</v>
      </c>
      <c r="O34" s="188">
        <v>12</v>
      </c>
    </row>
    <row r="35" spans="1:15" s="9" customFormat="1" ht="12">
      <c r="A35" s="7"/>
      <c r="B35" s="76" t="s">
        <v>368</v>
      </c>
      <c r="C35" s="191">
        <v>1652</v>
      </c>
      <c r="D35" s="28"/>
      <c r="E35" s="188">
        <v>18.7</v>
      </c>
      <c r="F35" s="188">
        <v>19.1</v>
      </c>
      <c r="G35" s="188">
        <v>19.5</v>
      </c>
      <c r="H35" s="188">
        <v>20.5</v>
      </c>
      <c r="I35" s="77"/>
      <c r="J35" s="191">
        <v>935</v>
      </c>
      <c r="K35" s="28"/>
      <c r="L35" s="188">
        <v>9.2</v>
      </c>
      <c r="M35" s="188">
        <v>10.2</v>
      </c>
      <c r="N35" s="188">
        <v>10.6</v>
      </c>
      <c r="O35" s="188">
        <v>11.6</v>
      </c>
    </row>
    <row r="36" spans="1:15" s="9" customFormat="1" ht="12">
      <c r="A36" s="7"/>
      <c r="B36" s="8" t="s">
        <v>372</v>
      </c>
      <c r="C36" s="191">
        <v>286</v>
      </c>
      <c r="D36" s="28"/>
      <c r="E36" s="188">
        <v>30.9</v>
      </c>
      <c r="F36" s="188">
        <v>31.3</v>
      </c>
      <c r="G36" s="188">
        <v>32.9</v>
      </c>
      <c r="H36" s="188">
        <v>33.8</v>
      </c>
      <c r="I36" s="77"/>
      <c r="J36" s="191">
        <v>162</v>
      </c>
      <c r="K36" s="28"/>
      <c r="L36" s="188">
        <v>16.1</v>
      </c>
      <c r="M36" s="188">
        <v>16.5</v>
      </c>
      <c r="N36" s="188">
        <v>17.7</v>
      </c>
      <c r="O36" s="188">
        <v>19.2</v>
      </c>
    </row>
    <row r="37" spans="1:15" s="9" customFormat="1" ht="12">
      <c r="A37" s="7"/>
      <c r="B37" s="8" t="s">
        <v>376</v>
      </c>
      <c r="C37" s="191">
        <v>634</v>
      </c>
      <c r="D37" s="28"/>
      <c r="E37" s="188">
        <v>29.4</v>
      </c>
      <c r="F37" s="188">
        <v>29.2</v>
      </c>
      <c r="G37" s="188">
        <v>30</v>
      </c>
      <c r="H37" s="188">
        <v>30.6</v>
      </c>
      <c r="I37" s="77"/>
      <c r="J37" s="191">
        <v>274</v>
      </c>
      <c r="K37" s="28"/>
      <c r="L37" s="188">
        <v>11.1</v>
      </c>
      <c r="M37" s="188">
        <v>11.7</v>
      </c>
      <c r="N37" s="188">
        <v>12.6</v>
      </c>
      <c r="O37" s="188">
        <v>13.2</v>
      </c>
    </row>
    <row r="38" spans="1:15" s="9" customFormat="1" ht="12">
      <c r="A38" s="7"/>
      <c r="B38" s="8" t="s">
        <v>381</v>
      </c>
      <c r="C38" s="191">
        <v>789</v>
      </c>
      <c r="D38" s="28"/>
      <c r="E38" s="188">
        <v>34.5</v>
      </c>
      <c r="F38" s="188">
        <v>35.5</v>
      </c>
      <c r="G38" s="188">
        <v>35.9</v>
      </c>
      <c r="H38" s="188">
        <v>36.7</v>
      </c>
      <c r="I38" s="77"/>
      <c r="J38" s="191">
        <v>550</v>
      </c>
      <c r="K38" s="28"/>
      <c r="L38" s="188">
        <v>24.5</v>
      </c>
      <c r="M38" s="188">
        <v>25.2</v>
      </c>
      <c r="N38" s="188">
        <v>25.1</v>
      </c>
      <c r="O38" s="188">
        <v>25.6</v>
      </c>
    </row>
    <row r="39" spans="1:15" s="9" customFormat="1" ht="12">
      <c r="A39" s="7"/>
      <c r="B39" s="8" t="s">
        <v>385</v>
      </c>
      <c r="C39" s="191">
        <v>1641</v>
      </c>
      <c r="D39" s="28"/>
      <c r="E39" s="188">
        <v>40.9</v>
      </c>
      <c r="F39" s="188">
        <v>41.5</v>
      </c>
      <c r="G39" s="188">
        <v>42</v>
      </c>
      <c r="H39" s="188">
        <v>42.2</v>
      </c>
      <c r="I39" s="77"/>
      <c r="J39" s="191">
        <v>1005</v>
      </c>
      <c r="K39" s="28"/>
      <c r="L39" s="188">
        <v>23.6</v>
      </c>
      <c r="M39" s="188">
        <v>24.2</v>
      </c>
      <c r="N39" s="188">
        <v>25.4</v>
      </c>
      <c r="O39" s="188">
        <v>25.8</v>
      </c>
    </row>
    <row r="40" spans="1:15" s="9" customFormat="1" ht="12">
      <c r="A40" s="23"/>
      <c r="B40" s="24" t="s">
        <v>392</v>
      </c>
      <c r="C40" s="190">
        <v>6935</v>
      </c>
      <c r="D40" s="85"/>
      <c r="E40" s="187">
        <v>27.2</v>
      </c>
      <c r="F40" s="187">
        <v>27.9</v>
      </c>
      <c r="G40" s="187">
        <v>28.2</v>
      </c>
      <c r="H40" s="187">
        <v>29.1</v>
      </c>
      <c r="I40" s="91"/>
      <c r="J40" s="190">
        <v>4704</v>
      </c>
      <c r="K40" s="85"/>
      <c r="L40" s="187">
        <v>18.4</v>
      </c>
      <c r="M40" s="187">
        <v>19.1</v>
      </c>
      <c r="N40" s="187">
        <v>19.3</v>
      </c>
      <c r="O40" s="187">
        <v>19.8</v>
      </c>
    </row>
    <row r="41" spans="1:15" s="9" customFormat="1" ht="12">
      <c r="A41" s="7"/>
      <c r="B41" s="76" t="s">
        <v>396</v>
      </c>
      <c r="C41" s="191" t="s">
        <v>64</v>
      </c>
      <c r="D41" s="28"/>
      <c r="E41" s="188">
        <v>35.2</v>
      </c>
      <c r="F41" s="188">
        <v>34.9</v>
      </c>
      <c r="G41" s="188">
        <v>38.4</v>
      </c>
      <c r="H41" s="188" t="s">
        <v>64</v>
      </c>
      <c r="I41" s="28"/>
      <c r="J41" s="191" t="s">
        <v>64</v>
      </c>
      <c r="K41" s="28"/>
      <c r="L41" s="188">
        <v>22.5</v>
      </c>
      <c r="M41" s="188">
        <v>22.2</v>
      </c>
      <c r="N41" s="188">
        <v>24.3</v>
      </c>
      <c r="O41" s="188" t="s">
        <v>64</v>
      </c>
    </row>
    <row r="42" spans="1:15" s="9" customFormat="1" ht="12">
      <c r="A42" s="7"/>
      <c r="B42" s="76" t="s">
        <v>398</v>
      </c>
      <c r="C42" s="191" t="s">
        <v>64</v>
      </c>
      <c r="D42" s="28"/>
      <c r="E42" s="188">
        <v>37.9</v>
      </c>
      <c r="F42" s="188">
        <v>39</v>
      </c>
      <c r="G42" s="188">
        <v>40.4</v>
      </c>
      <c r="H42" s="188" t="s">
        <v>64</v>
      </c>
      <c r="I42" s="28"/>
      <c r="J42" s="191" t="s">
        <v>64</v>
      </c>
      <c r="K42" s="28"/>
      <c r="L42" s="188">
        <v>25.3</v>
      </c>
      <c r="M42" s="188">
        <v>26.1</v>
      </c>
      <c r="N42" s="188">
        <v>27.7</v>
      </c>
      <c r="O42" s="188" t="s">
        <v>64</v>
      </c>
    </row>
    <row r="43" spans="1:15" s="9" customFormat="1" ht="12">
      <c r="A43" s="23"/>
      <c r="B43" s="82" t="s">
        <v>403</v>
      </c>
      <c r="C43" s="190">
        <v>1396</v>
      </c>
      <c r="D43" s="85"/>
      <c r="E43" s="187">
        <v>39.2</v>
      </c>
      <c r="F43" s="187">
        <v>39.9</v>
      </c>
      <c r="G43" s="187">
        <v>40.2</v>
      </c>
      <c r="H43" s="187">
        <v>41.1</v>
      </c>
      <c r="I43" s="91"/>
      <c r="J43" s="190">
        <v>763</v>
      </c>
      <c r="K43" s="85"/>
      <c r="L43" s="187">
        <v>20.2</v>
      </c>
      <c r="M43" s="187">
        <v>20.9</v>
      </c>
      <c r="N43" s="187">
        <v>21.8</v>
      </c>
      <c r="O43" s="187">
        <v>22.5</v>
      </c>
    </row>
    <row r="44" spans="1:15" s="9" customFormat="1" ht="12">
      <c r="A44" s="7"/>
      <c r="B44" s="8"/>
      <c r="C44" s="12"/>
      <c r="D44" s="12"/>
      <c r="E44" s="22"/>
      <c r="F44" s="22"/>
      <c r="G44" s="22"/>
      <c r="H44" s="22"/>
      <c r="I44" s="7"/>
      <c r="J44" s="12"/>
      <c r="K44" s="12"/>
      <c r="L44" s="22"/>
      <c r="M44" s="22"/>
      <c r="N44" s="22"/>
      <c r="O44" s="22"/>
    </row>
    <row r="45" spans="1:15" s="17" customFormat="1" ht="12">
      <c r="A45" s="7"/>
      <c r="B45" s="7" t="s">
        <v>197</v>
      </c>
      <c r="C45" s="12"/>
      <c r="D45" s="12"/>
      <c r="E45" s="53"/>
      <c r="F45" s="53"/>
      <c r="G45" s="53"/>
      <c r="H45" s="53"/>
      <c r="I45" s="53"/>
      <c r="K45" s="53"/>
      <c r="L45" s="78"/>
      <c r="M45" s="78"/>
      <c r="N45" s="78"/>
      <c r="O45" s="12"/>
    </row>
    <row r="46" spans="1:14" s="17" customFormat="1" ht="12">
      <c r="A46" s="7"/>
      <c r="B46" s="7" t="s">
        <v>198</v>
      </c>
      <c r="C46" s="12"/>
      <c r="D46" s="79"/>
      <c r="E46" s="79"/>
      <c r="F46" s="79"/>
      <c r="G46" s="79"/>
      <c r="H46" s="79"/>
      <c r="J46" s="79"/>
      <c r="K46" s="80"/>
      <c r="L46" s="80"/>
      <c r="M46" s="80"/>
      <c r="N46" s="12"/>
    </row>
    <row r="47" s="9" customFormat="1" ht="12">
      <c r="B47" s="7" t="s">
        <v>199</v>
      </c>
    </row>
    <row r="48" s="9" customFormat="1" ht="12">
      <c r="B48" s="123" t="s">
        <v>115</v>
      </c>
    </row>
  </sheetData>
  <mergeCells count="4">
    <mergeCell ref="L10:O10"/>
    <mergeCell ref="E10:H10"/>
    <mergeCell ref="J9:O9"/>
    <mergeCell ref="C9:H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36"/>
  <dimension ref="A2:J51"/>
  <sheetViews>
    <sheetView showGridLines="0" workbookViewId="0" topLeftCell="A1">
      <selection activeCell="A1" sqref="A1"/>
    </sheetView>
  </sheetViews>
  <sheetFormatPr defaultColWidth="9.140625" defaultRowHeight="12.75"/>
  <cols>
    <col min="1" max="1" width="1.7109375" style="9" customWidth="1"/>
    <col min="2" max="2" width="18.00390625" style="9" customWidth="1"/>
    <col min="3" max="3" width="5.00390625" style="9" customWidth="1"/>
    <col min="4" max="4" width="11.8515625" style="9" customWidth="1"/>
    <col min="5" max="5" width="12.421875" style="9" customWidth="1"/>
    <col min="6" max="6" width="5.00390625" style="9" customWidth="1"/>
    <col min="7" max="7" width="11.8515625" style="9" customWidth="1"/>
    <col min="8" max="8" width="12.421875" style="9" customWidth="1"/>
    <col min="9" max="9" width="5.00390625" style="9" customWidth="1"/>
    <col min="10" max="10" width="11.8515625" style="9" customWidth="1"/>
    <col min="11" max="16384" width="9.140625" style="9" customWidth="1"/>
  </cols>
  <sheetData>
    <row r="2" ht="12">
      <c r="B2" s="123" t="s">
        <v>123</v>
      </c>
    </row>
    <row r="3" ht="12">
      <c r="B3" s="123" t="s">
        <v>124</v>
      </c>
    </row>
    <row r="4" ht="12">
      <c r="B4" s="123" t="s">
        <v>125</v>
      </c>
    </row>
    <row r="6" ht="12">
      <c r="B6" s="9" t="s">
        <v>202</v>
      </c>
    </row>
    <row r="7" ht="12">
      <c r="B7" s="9" t="s">
        <v>434</v>
      </c>
    </row>
    <row r="9" spans="3:10" s="13" customFormat="1" ht="12">
      <c r="C9" s="225" t="s">
        <v>84</v>
      </c>
      <c r="D9" s="225"/>
      <c r="F9" s="225" t="s">
        <v>148</v>
      </c>
      <c r="G9" s="225"/>
      <c r="I9" s="225" t="s">
        <v>203</v>
      </c>
      <c r="J9" s="225"/>
    </row>
    <row r="10" spans="2:10" ht="12">
      <c r="B10" s="16"/>
      <c r="C10" s="18">
        <v>2000</v>
      </c>
      <c r="D10" s="18">
        <v>2005</v>
      </c>
      <c r="E10" s="18"/>
      <c r="F10" s="18">
        <v>2000</v>
      </c>
      <c r="G10" s="18">
        <v>2005</v>
      </c>
      <c r="I10" s="18">
        <v>2000</v>
      </c>
      <c r="J10" s="18">
        <v>2005</v>
      </c>
    </row>
    <row r="11" spans="1:10" ht="12">
      <c r="A11" s="81"/>
      <c r="B11" s="92" t="s">
        <v>85</v>
      </c>
      <c r="C11" s="93">
        <v>10.2</v>
      </c>
      <c r="D11" s="94">
        <v>13.2</v>
      </c>
      <c r="E11" s="94"/>
      <c r="F11" s="93">
        <v>13.9</v>
      </c>
      <c r="G11" s="94">
        <v>17.8</v>
      </c>
      <c r="H11" s="95"/>
      <c r="I11" s="93">
        <v>6.4</v>
      </c>
      <c r="J11" s="94">
        <v>8.4</v>
      </c>
    </row>
    <row r="12" spans="1:10" ht="12">
      <c r="A12" s="47"/>
      <c r="B12" s="69" t="s">
        <v>426</v>
      </c>
      <c r="C12" s="96">
        <v>10.2</v>
      </c>
      <c r="D12" s="97">
        <v>13.4</v>
      </c>
      <c r="E12" s="97"/>
      <c r="F12" s="96">
        <v>14.1</v>
      </c>
      <c r="G12" s="97">
        <v>18.6</v>
      </c>
      <c r="H12" s="98"/>
      <c r="I12" s="96">
        <v>6.1</v>
      </c>
      <c r="J12" s="97">
        <v>8.1</v>
      </c>
    </row>
    <row r="13" spans="2:10" ht="12">
      <c r="B13" s="68" t="s">
        <v>300</v>
      </c>
      <c r="C13" s="67">
        <v>9.7</v>
      </c>
      <c r="D13" s="67">
        <v>10.9</v>
      </c>
      <c r="E13" s="67"/>
      <c r="F13" s="67">
        <v>14.4</v>
      </c>
      <c r="G13" s="67">
        <v>15.7</v>
      </c>
      <c r="H13" s="15"/>
      <c r="I13" s="67">
        <v>4.9</v>
      </c>
      <c r="J13" s="67">
        <v>6</v>
      </c>
    </row>
    <row r="14" spans="2:10" ht="12">
      <c r="B14" s="68" t="s">
        <v>302</v>
      </c>
      <c r="C14" s="67">
        <v>6.6</v>
      </c>
      <c r="D14" s="67">
        <v>8.6</v>
      </c>
      <c r="E14" s="67"/>
      <c r="F14" s="67">
        <v>7</v>
      </c>
      <c r="G14" s="67">
        <v>9.9</v>
      </c>
      <c r="H14" s="15"/>
      <c r="I14" s="67">
        <v>6.1</v>
      </c>
      <c r="J14" s="67">
        <v>7.3</v>
      </c>
    </row>
    <row r="15" spans="2:10" ht="12">
      <c r="B15" s="68" t="s">
        <v>307</v>
      </c>
      <c r="C15" s="67">
        <v>5.5</v>
      </c>
      <c r="D15" s="67">
        <v>8.2</v>
      </c>
      <c r="E15" s="67"/>
      <c r="F15" s="67">
        <v>7.8</v>
      </c>
      <c r="G15" s="67">
        <v>11.7</v>
      </c>
      <c r="H15" s="15"/>
      <c r="I15" s="67">
        <v>3</v>
      </c>
      <c r="J15" s="67">
        <v>4.6</v>
      </c>
    </row>
    <row r="16" spans="2:10" ht="12">
      <c r="B16" s="68" t="s">
        <v>311</v>
      </c>
      <c r="C16" s="67">
        <v>11.7</v>
      </c>
      <c r="D16" s="67">
        <v>14.7</v>
      </c>
      <c r="E16" s="67"/>
      <c r="F16" s="67">
        <v>16.5</v>
      </c>
      <c r="G16" s="67">
        <v>19.3</v>
      </c>
      <c r="H16" s="15"/>
      <c r="I16" s="67">
        <v>6.8</v>
      </c>
      <c r="J16" s="67">
        <v>10.1</v>
      </c>
    </row>
    <row r="17" spans="2:10" ht="12">
      <c r="B17" s="68" t="s">
        <v>315</v>
      </c>
      <c r="C17" s="67">
        <v>8.2</v>
      </c>
      <c r="D17" s="67">
        <v>9.7</v>
      </c>
      <c r="E17" s="67"/>
      <c r="F17" s="67">
        <v>12.6</v>
      </c>
      <c r="G17" s="67">
        <v>14.5</v>
      </c>
      <c r="H17" s="15"/>
      <c r="I17" s="67">
        <v>3.6</v>
      </c>
      <c r="J17" s="67">
        <v>4.8</v>
      </c>
    </row>
    <row r="18" spans="2:10" ht="12">
      <c r="B18" s="68" t="s">
        <v>318</v>
      </c>
      <c r="C18" s="67">
        <v>7</v>
      </c>
      <c r="D18" s="67">
        <v>12.1</v>
      </c>
      <c r="E18" s="67"/>
      <c r="F18" s="67">
        <v>9</v>
      </c>
      <c r="G18" s="67">
        <v>13.5</v>
      </c>
      <c r="H18" s="15"/>
      <c r="I18" s="67">
        <v>5</v>
      </c>
      <c r="J18" s="67">
        <v>10.7</v>
      </c>
    </row>
    <row r="19" spans="2:10" ht="12">
      <c r="B19" s="68" t="s">
        <v>325</v>
      </c>
      <c r="C19" s="67">
        <v>24.2</v>
      </c>
      <c r="D19" s="67">
        <v>24.5</v>
      </c>
      <c r="E19" s="67"/>
      <c r="F19" s="67">
        <v>29.8</v>
      </c>
      <c r="G19" s="67">
        <v>33.8</v>
      </c>
      <c r="H19" s="15"/>
      <c r="I19" s="67">
        <v>18.5</v>
      </c>
      <c r="J19" s="67">
        <v>15</v>
      </c>
    </row>
    <row r="20" spans="2:10" ht="12">
      <c r="B20" s="68" t="s">
        <v>329</v>
      </c>
      <c r="C20" s="67" t="s">
        <v>64</v>
      </c>
      <c r="D20" s="67">
        <v>10.1</v>
      </c>
      <c r="E20" s="67"/>
      <c r="F20" s="67" t="s">
        <v>64</v>
      </c>
      <c r="G20" s="67">
        <v>11.5</v>
      </c>
      <c r="H20" s="15"/>
      <c r="I20" s="67" t="s">
        <v>64</v>
      </c>
      <c r="J20" s="67">
        <v>8.7</v>
      </c>
    </row>
    <row r="21" spans="2:10" ht="12">
      <c r="B21" s="68" t="s">
        <v>331</v>
      </c>
      <c r="C21" s="67">
        <v>9.9</v>
      </c>
      <c r="D21" s="67">
        <v>11.8</v>
      </c>
      <c r="E21" s="67"/>
      <c r="F21" s="67">
        <v>13.3</v>
      </c>
      <c r="G21" s="67">
        <v>16.2</v>
      </c>
      <c r="H21" s="15"/>
      <c r="I21" s="67">
        <v>6.4</v>
      </c>
      <c r="J21" s="67">
        <v>7.2</v>
      </c>
    </row>
    <row r="22" spans="2:10" ht="12">
      <c r="B22" s="68" t="s">
        <v>62</v>
      </c>
      <c r="C22" s="67">
        <v>19.6</v>
      </c>
      <c r="D22" s="67">
        <v>22.5</v>
      </c>
      <c r="E22" s="67"/>
      <c r="F22" s="67">
        <v>27</v>
      </c>
      <c r="G22" s="67">
        <v>32</v>
      </c>
      <c r="H22" s="15"/>
      <c r="I22" s="67">
        <v>12.1</v>
      </c>
      <c r="J22" s="67">
        <v>12.9</v>
      </c>
    </row>
    <row r="23" spans="2:10" ht="12">
      <c r="B23" s="68" t="s">
        <v>333</v>
      </c>
      <c r="C23" s="67">
        <v>5.7</v>
      </c>
      <c r="D23" s="67">
        <v>11.6</v>
      </c>
      <c r="E23" s="67"/>
      <c r="F23" s="67">
        <v>7.2</v>
      </c>
      <c r="G23" s="67">
        <v>14.3</v>
      </c>
      <c r="H23" s="15"/>
      <c r="I23" s="67">
        <v>4.3</v>
      </c>
      <c r="J23" s="67">
        <v>8.7</v>
      </c>
    </row>
    <row r="24" spans="2:10" ht="12">
      <c r="B24" s="68" t="s">
        <v>336</v>
      </c>
      <c r="C24" s="67">
        <v>3.4</v>
      </c>
      <c r="D24" s="67">
        <v>3.6</v>
      </c>
      <c r="E24" s="67"/>
      <c r="F24" s="67">
        <v>4.9</v>
      </c>
      <c r="G24" s="67">
        <v>4.3</v>
      </c>
      <c r="H24" s="15"/>
      <c r="I24" s="67">
        <v>2</v>
      </c>
      <c r="J24" s="67">
        <v>2.7</v>
      </c>
    </row>
    <row r="25" spans="2:10" ht="12">
      <c r="B25" s="68" t="s">
        <v>339</v>
      </c>
      <c r="C25" s="67">
        <v>7.4</v>
      </c>
      <c r="D25" s="67">
        <v>9.8</v>
      </c>
      <c r="E25" s="67"/>
      <c r="F25" s="67">
        <v>10.1</v>
      </c>
      <c r="G25" s="67">
        <v>13</v>
      </c>
      <c r="H25" s="15"/>
      <c r="I25" s="67">
        <v>4.7</v>
      </c>
      <c r="J25" s="67">
        <v>6.5</v>
      </c>
    </row>
    <row r="26" spans="2:10" ht="12">
      <c r="B26" s="68" t="s">
        <v>343</v>
      </c>
      <c r="C26" s="67">
        <v>13.5</v>
      </c>
      <c r="D26" s="67">
        <v>18.9</v>
      </c>
      <c r="E26" s="67"/>
      <c r="F26" s="67">
        <v>17.2</v>
      </c>
      <c r="G26" s="67">
        <v>24.2</v>
      </c>
      <c r="H26" s="15"/>
      <c r="I26" s="67">
        <v>9.7</v>
      </c>
      <c r="J26" s="67">
        <v>13.5</v>
      </c>
    </row>
    <row r="27" spans="2:10" ht="12">
      <c r="B27" s="68" t="s">
        <v>65</v>
      </c>
      <c r="C27" s="67">
        <v>1.8</v>
      </c>
      <c r="D27" s="67" t="s">
        <v>64</v>
      </c>
      <c r="E27" s="67"/>
      <c r="F27" s="67" t="s">
        <v>64</v>
      </c>
      <c r="G27" s="67" t="s">
        <v>64</v>
      </c>
      <c r="H27" s="15"/>
      <c r="I27" s="67" t="s">
        <v>64</v>
      </c>
      <c r="J27" s="67" t="s">
        <v>64</v>
      </c>
    </row>
    <row r="28" spans="2:10" ht="12">
      <c r="B28" s="68" t="s">
        <v>346</v>
      </c>
      <c r="C28" s="67">
        <v>4.5</v>
      </c>
      <c r="D28" s="67">
        <v>5.1</v>
      </c>
      <c r="E28" s="67"/>
      <c r="F28" s="67">
        <v>6.8</v>
      </c>
      <c r="G28" s="67">
        <v>7</v>
      </c>
      <c r="H28" s="15"/>
      <c r="I28" s="67">
        <v>2.1</v>
      </c>
      <c r="J28" s="67">
        <v>3.1</v>
      </c>
    </row>
    <row r="29" spans="2:10" ht="12">
      <c r="B29" s="68" t="s">
        <v>349</v>
      </c>
      <c r="C29" s="67">
        <v>3.4</v>
      </c>
      <c r="D29" s="67">
        <v>3.4</v>
      </c>
      <c r="E29" s="67"/>
      <c r="F29" s="67">
        <v>4.9</v>
      </c>
      <c r="G29" s="67">
        <v>4.6</v>
      </c>
      <c r="H29" s="15"/>
      <c r="I29" s="67">
        <v>1.9</v>
      </c>
      <c r="J29" s="67">
        <v>2.1</v>
      </c>
    </row>
    <row r="30" spans="2:10" ht="12">
      <c r="B30" s="68" t="s">
        <v>356</v>
      </c>
      <c r="C30" s="67">
        <v>5.8</v>
      </c>
      <c r="D30" s="67">
        <v>8.6</v>
      </c>
      <c r="E30" s="67"/>
      <c r="F30" s="67">
        <v>9.5</v>
      </c>
      <c r="G30" s="67">
        <v>13.6</v>
      </c>
      <c r="H30" s="15"/>
      <c r="I30" s="67">
        <v>2.1</v>
      </c>
      <c r="J30" s="67">
        <v>3.5</v>
      </c>
    </row>
    <row r="31" spans="2:10" ht="12">
      <c r="B31" s="68" t="s">
        <v>361</v>
      </c>
      <c r="C31" s="67">
        <v>7.2</v>
      </c>
      <c r="D31" s="67">
        <v>9.8</v>
      </c>
      <c r="E31" s="67"/>
      <c r="F31" s="67">
        <v>11.6</v>
      </c>
      <c r="G31" s="67">
        <v>14.8</v>
      </c>
      <c r="H31" s="15"/>
      <c r="I31" s="67">
        <v>2.9</v>
      </c>
      <c r="J31" s="67">
        <v>4.6</v>
      </c>
    </row>
    <row r="32" spans="2:10" ht="12">
      <c r="B32" s="68" t="s">
        <v>364</v>
      </c>
      <c r="C32" s="67">
        <v>6.6</v>
      </c>
      <c r="D32" s="67">
        <v>11.1</v>
      </c>
      <c r="E32" s="67"/>
      <c r="F32" s="67">
        <v>8.3</v>
      </c>
      <c r="G32" s="67">
        <v>13.9</v>
      </c>
      <c r="H32" s="15"/>
      <c r="I32" s="67">
        <v>4.8</v>
      </c>
      <c r="J32" s="67">
        <v>8.3</v>
      </c>
    </row>
    <row r="33" spans="2:10" ht="12">
      <c r="B33" s="68" t="s">
        <v>63</v>
      </c>
      <c r="C33" s="67">
        <v>6.3</v>
      </c>
      <c r="D33" s="67">
        <v>12</v>
      </c>
      <c r="E33" s="67"/>
      <c r="F33" s="67">
        <v>7.3</v>
      </c>
      <c r="G33" s="67">
        <v>14.3</v>
      </c>
      <c r="H33" s="15"/>
      <c r="I33" s="67">
        <v>5.4</v>
      </c>
      <c r="J33" s="67">
        <v>9.7</v>
      </c>
    </row>
    <row r="34" spans="2:10" ht="12">
      <c r="B34" s="68" t="s">
        <v>368</v>
      </c>
      <c r="C34" s="67">
        <v>4.9</v>
      </c>
      <c r="D34" s="67">
        <v>10.3</v>
      </c>
      <c r="E34" s="67"/>
      <c r="F34" s="67">
        <v>6.2</v>
      </c>
      <c r="G34" s="67">
        <v>12.1</v>
      </c>
      <c r="H34" s="15"/>
      <c r="I34" s="67">
        <v>3.5</v>
      </c>
      <c r="J34" s="67">
        <v>8.5</v>
      </c>
    </row>
    <row r="35" spans="2:10" ht="12">
      <c r="B35" s="68" t="s">
        <v>372</v>
      </c>
      <c r="C35" s="67">
        <v>8.9</v>
      </c>
      <c r="D35" s="67">
        <v>9.8</v>
      </c>
      <c r="E35" s="67"/>
      <c r="F35" s="67">
        <v>13.3</v>
      </c>
      <c r="G35" s="67">
        <v>14.1</v>
      </c>
      <c r="H35" s="15"/>
      <c r="I35" s="67">
        <v>4.2</v>
      </c>
      <c r="J35" s="67">
        <v>5.3</v>
      </c>
    </row>
    <row r="36" spans="2:10" ht="12">
      <c r="B36" s="68" t="s">
        <v>376</v>
      </c>
      <c r="C36" s="67">
        <v>5.3</v>
      </c>
      <c r="D36" s="67">
        <v>10.2</v>
      </c>
      <c r="E36" s="67"/>
      <c r="F36" s="67">
        <v>7.3</v>
      </c>
      <c r="G36" s="67">
        <v>12.9</v>
      </c>
      <c r="H36" s="15"/>
      <c r="I36" s="67">
        <v>3.2</v>
      </c>
      <c r="J36" s="67">
        <v>7.3</v>
      </c>
    </row>
    <row r="37" spans="2:10" ht="12">
      <c r="B37" s="68" t="s">
        <v>381</v>
      </c>
      <c r="C37" s="67">
        <v>16</v>
      </c>
      <c r="D37" s="67">
        <v>17.7</v>
      </c>
      <c r="E37" s="67"/>
      <c r="F37" s="67">
        <v>22.7</v>
      </c>
      <c r="G37" s="67">
        <v>24.3</v>
      </c>
      <c r="H37" s="15"/>
      <c r="I37" s="67">
        <v>8.9</v>
      </c>
      <c r="J37" s="67">
        <v>10.8</v>
      </c>
    </row>
    <row r="38" spans="2:10" ht="12">
      <c r="B38" s="68" t="s">
        <v>385</v>
      </c>
      <c r="C38" s="67">
        <v>11.6</v>
      </c>
      <c r="D38" s="67">
        <v>14.4</v>
      </c>
      <c r="E38" s="67"/>
      <c r="F38" s="67">
        <v>15.5</v>
      </c>
      <c r="G38" s="67">
        <v>18.7</v>
      </c>
      <c r="H38" s="15"/>
      <c r="I38" s="67">
        <v>7.6</v>
      </c>
      <c r="J38" s="67">
        <v>9.9</v>
      </c>
    </row>
    <row r="39" spans="2:10" ht="12">
      <c r="B39" s="68" t="s">
        <v>392</v>
      </c>
      <c r="C39" s="67">
        <v>18.5</v>
      </c>
      <c r="D39" s="67">
        <v>18.4</v>
      </c>
      <c r="E39" s="67"/>
      <c r="F39" s="67">
        <v>25.2</v>
      </c>
      <c r="G39" s="67">
        <v>25.3</v>
      </c>
      <c r="H39" s="15"/>
      <c r="I39" s="67">
        <v>11.9</v>
      </c>
      <c r="J39" s="67">
        <v>11.4</v>
      </c>
    </row>
    <row r="40" spans="1:10" ht="12">
      <c r="A40" s="81"/>
      <c r="B40" s="92" t="s">
        <v>405</v>
      </c>
      <c r="C40" s="94" t="s">
        <v>64</v>
      </c>
      <c r="D40" s="94">
        <v>5.7</v>
      </c>
      <c r="E40" s="94"/>
      <c r="F40" s="94" t="s">
        <v>64</v>
      </c>
      <c r="G40" s="94">
        <v>7.5</v>
      </c>
      <c r="H40" s="95"/>
      <c r="I40" s="94" t="s">
        <v>64</v>
      </c>
      <c r="J40" s="94">
        <v>3.8</v>
      </c>
    </row>
    <row r="41" spans="2:10" ht="12">
      <c r="B41" s="68" t="s">
        <v>407</v>
      </c>
      <c r="C41" s="67">
        <v>3.7</v>
      </c>
      <c r="D41" s="67">
        <v>4</v>
      </c>
      <c r="E41" s="67"/>
      <c r="F41" s="67">
        <v>4.2</v>
      </c>
      <c r="G41" s="67">
        <v>4.1</v>
      </c>
      <c r="H41" s="15"/>
      <c r="I41" s="67">
        <v>3.1</v>
      </c>
      <c r="J41" s="67">
        <v>3.8</v>
      </c>
    </row>
    <row r="42" spans="2:10" ht="12">
      <c r="B42" s="68" t="s">
        <v>412</v>
      </c>
      <c r="C42" s="67" t="s">
        <v>64</v>
      </c>
      <c r="D42" s="67">
        <v>5.7</v>
      </c>
      <c r="E42" s="67"/>
      <c r="F42" s="67" t="s">
        <v>64</v>
      </c>
      <c r="G42" s="67">
        <v>8</v>
      </c>
      <c r="H42" s="15"/>
      <c r="I42" s="67" t="s">
        <v>64</v>
      </c>
      <c r="J42" s="67">
        <v>3.3</v>
      </c>
    </row>
    <row r="43" spans="1:10" ht="12">
      <c r="A43" s="81"/>
      <c r="B43" s="92" t="s">
        <v>396</v>
      </c>
      <c r="C43" s="94">
        <v>8.4</v>
      </c>
      <c r="D43" s="94">
        <v>10.1</v>
      </c>
      <c r="E43" s="94"/>
      <c r="F43" s="94">
        <v>10.3</v>
      </c>
      <c r="G43" s="94">
        <v>12.5</v>
      </c>
      <c r="H43" s="95"/>
      <c r="I43" s="94">
        <v>6.5</v>
      </c>
      <c r="J43" s="94">
        <v>7.6</v>
      </c>
    </row>
    <row r="44" spans="2:10" ht="12">
      <c r="B44" s="68" t="s">
        <v>69</v>
      </c>
      <c r="C44" s="67" t="s">
        <v>64</v>
      </c>
      <c r="D44" s="67">
        <v>12.7</v>
      </c>
      <c r="E44" s="67"/>
      <c r="F44" s="67" t="s">
        <v>64</v>
      </c>
      <c r="G44" s="67">
        <v>18.1</v>
      </c>
      <c r="H44" s="15"/>
      <c r="I44" s="67" t="s">
        <v>64</v>
      </c>
      <c r="J44" s="67">
        <v>7.3</v>
      </c>
    </row>
    <row r="45" spans="2:10" ht="12">
      <c r="B45" s="68" t="s">
        <v>398</v>
      </c>
      <c r="C45" s="67">
        <v>7.9</v>
      </c>
      <c r="D45" s="67">
        <v>9</v>
      </c>
      <c r="E45" s="67"/>
      <c r="F45" s="67">
        <v>11.4</v>
      </c>
      <c r="G45" s="67">
        <v>13.1</v>
      </c>
      <c r="H45" s="15"/>
      <c r="I45" s="67">
        <v>4.3</v>
      </c>
      <c r="J45" s="67">
        <v>4.7</v>
      </c>
    </row>
    <row r="46" spans="1:10" ht="12">
      <c r="A46" s="81"/>
      <c r="B46" s="92" t="s">
        <v>418</v>
      </c>
      <c r="C46" s="94">
        <v>12.6</v>
      </c>
      <c r="D46" s="94">
        <v>13.7</v>
      </c>
      <c r="E46" s="94"/>
      <c r="F46" s="94">
        <v>21.5</v>
      </c>
      <c r="G46" s="94">
        <v>23</v>
      </c>
      <c r="H46" s="95"/>
      <c r="I46" s="94">
        <v>3.3</v>
      </c>
      <c r="J46" s="94">
        <v>4.1</v>
      </c>
    </row>
    <row r="47" spans="1:10" ht="12">
      <c r="A47" s="47"/>
      <c r="B47" s="69" t="s">
        <v>422</v>
      </c>
      <c r="C47" s="97">
        <v>9.7</v>
      </c>
      <c r="D47" s="97">
        <v>10.6</v>
      </c>
      <c r="E47" s="97"/>
      <c r="F47" s="97">
        <v>13</v>
      </c>
      <c r="G47" s="97">
        <v>14.2</v>
      </c>
      <c r="H47" s="98"/>
      <c r="I47" s="97">
        <v>6.2</v>
      </c>
      <c r="J47" s="97">
        <v>6.8</v>
      </c>
    </row>
    <row r="49" ht="12">
      <c r="B49" s="123" t="s">
        <v>133</v>
      </c>
    </row>
    <row r="51" ht="12">
      <c r="B51" s="9" t="s">
        <v>116</v>
      </c>
    </row>
  </sheetData>
  <mergeCells count="3">
    <mergeCell ref="C9:D9"/>
    <mergeCell ref="F9:G9"/>
    <mergeCell ref="I9:J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Andrew Redpath</cp:lastModifiedBy>
  <dcterms:created xsi:type="dcterms:W3CDTF">1996-10-14T23:33:28Z</dcterms:created>
  <dcterms:modified xsi:type="dcterms:W3CDTF">2008-08-06T15:51:51Z</dcterms:modified>
  <cp:category/>
  <cp:version/>
  <cp:contentType/>
  <cp:contentStatus/>
</cp:coreProperties>
</file>