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2.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23.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drawings/drawing24.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25.xml" ContentType="application/vnd.openxmlformats-officedocument.drawing+xml"/>
  <Override PartName="/xl/worksheets/sheet42.xml" ContentType="application/vnd.openxmlformats-officedocument.spreadsheetml.worksheet+xml"/>
  <Override PartName="/xl/drawings/drawing26.xml" ContentType="application/vnd.openxmlformats-officedocument.drawing+xml"/>
  <Override PartName="/xl/worksheets/sheet43.xml" ContentType="application/vnd.openxmlformats-officedocument.spreadsheetml.worksheet+xml"/>
  <Override PartName="/xl/drawings/drawing27.xml" ContentType="application/vnd.openxmlformats-officedocument.drawing+xml"/>
  <Override PartName="/xl/worksheets/sheet44.xml" ContentType="application/vnd.openxmlformats-officedocument.spreadsheetml.worksheet+xml"/>
  <Override PartName="/xl/drawings/drawing28.xml" ContentType="application/vnd.openxmlformats-officedocument.drawing+xml"/>
  <Override PartName="/xl/worksheets/sheet45.xml" ContentType="application/vnd.openxmlformats-officedocument.spreadsheetml.worksheet+xml"/>
  <Override PartName="/xl/drawings/drawing29.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30.xml" ContentType="application/vnd.openxmlformats-officedocument.drawing+xml"/>
  <Override PartName="/xl/worksheets/sheet48.xml" ContentType="application/vnd.openxmlformats-officedocument.spreadsheetml.worksheet+xml"/>
  <Override PartName="/xl/drawings/drawing31.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32.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drawings/drawing33.xml" ContentType="application/vnd.openxmlformats-officedocument.drawing+xml"/>
  <Override PartName="/xl/worksheets/sheet53.xml" ContentType="application/vnd.openxmlformats-officedocument.spreadsheetml.worksheet+xml"/>
  <Override PartName="/xl/drawings/drawing34.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35.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drawings/drawing36.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drawings/drawing37.xml" ContentType="application/vnd.openxmlformats-officedocument.drawing+xml"/>
  <Override PartName="/xl/worksheets/sheet63.xml" ContentType="application/vnd.openxmlformats-officedocument.spreadsheetml.worksheet+xml"/>
  <Override PartName="/xl/drawings/drawing38.xml" ContentType="application/vnd.openxmlformats-officedocument.drawing+xml"/>
  <Override PartName="/xl/worksheets/sheet64.xml" ContentType="application/vnd.openxmlformats-officedocument.spreadsheetml.worksheet+xml"/>
  <Override PartName="/xl/drawings/drawing39.xml" ContentType="application/vnd.openxmlformats-officedocument.drawing+xml"/>
  <Override PartName="/xl/worksheets/sheet65.xml" ContentType="application/vnd.openxmlformats-officedocument.spreadsheetml.worksheet+xml"/>
  <Override PartName="/xl/drawings/drawing40.xml" ContentType="application/vnd.openxmlformats-officedocument.drawing+xml"/>
  <Override PartName="/xl/worksheets/sheet66.xml" ContentType="application/vnd.openxmlformats-officedocument.spreadsheetml.worksheet+xml"/>
  <Override PartName="/xl/drawings/drawing41.xml" ContentType="application/vnd.openxmlformats-officedocument.drawing+xml"/>
  <Override PartName="/xl/worksheets/sheet67.xml" ContentType="application/vnd.openxmlformats-officedocument.spreadsheetml.worksheet+xml"/>
  <Override PartName="/xl/drawings/drawing42.xml" ContentType="application/vnd.openxmlformats-officedocument.drawing+xml"/>
  <Override PartName="/xl/worksheets/sheet68.xml" ContentType="application/vnd.openxmlformats-officedocument.spreadsheetml.worksheet+xml"/>
  <Override PartName="/xl/worksheets/sheet69.xml" ContentType="application/vnd.openxmlformats-officedocument.spreadsheetml.worksheet+xml"/>
  <Override PartName="/xl/drawings/drawing43.xml" ContentType="application/vnd.openxmlformats-officedocument.drawing+xml"/>
  <Override PartName="/xl/worksheets/sheet70.xml" ContentType="application/vnd.openxmlformats-officedocument.spreadsheetml.worksheet+xml"/>
  <Override PartName="/xl/worksheets/sheet71.xml" ContentType="application/vnd.openxmlformats-officedocument.spreadsheetml.worksheet+xml"/>
  <Override PartName="/xl/drawings/drawing44.xml" ContentType="application/vnd.openxmlformats-officedocument.drawing+xml"/>
  <Override PartName="/xl/worksheets/sheet72.xml" ContentType="application/vnd.openxmlformats-officedocument.spreadsheetml.worksheet+xml"/>
  <Override PartName="/xl/drawings/drawing45.xml" ContentType="application/vnd.openxmlformats-officedocument.drawing+xml"/>
  <Override PartName="/xl/worksheets/sheet73.xml" ContentType="application/vnd.openxmlformats-officedocument.spreadsheetml.worksheet+xml"/>
  <Override PartName="/xl/drawings/drawing46.xml" ContentType="application/vnd.openxmlformats-officedocument.drawing+xml"/>
  <Override PartName="/xl/worksheets/sheet74.xml" ContentType="application/vnd.openxmlformats-officedocument.spreadsheetml.worksheet+xml"/>
  <Override PartName="/xl/drawings/drawing47.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drawings/drawing48.xml" ContentType="application/vnd.openxmlformats-officedocument.drawing+xml"/>
  <Override PartName="/xl/worksheets/sheet80.xml" ContentType="application/vnd.openxmlformats-officedocument.spreadsheetml.worksheet+xml"/>
  <Override PartName="/xl/drawings/drawing49.xml" ContentType="application/vnd.openxmlformats-officedocument.drawing+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600" windowHeight="12540" tabRatio="854" activeTab="0"/>
  </bookViews>
  <sheets>
    <sheet name="SubCh 1.1" sheetId="1" r:id="rId1"/>
    <sheet name="C1F1" sheetId="2" r:id="rId2"/>
    <sheet name="C1T1" sheetId="3" r:id="rId3"/>
    <sheet name="C1T2" sheetId="4" r:id="rId4"/>
    <sheet name="C1F2" sheetId="5" r:id="rId5"/>
    <sheet name="C1F3" sheetId="6" r:id="rId6"/>
    <sheet name="C1T3" sheetId="7" r:id="rId7"/>
    <sheet name="C1F4" sheetId="8" r:id="rId8"/>
    <sheet name="C1F5" sheetId="9" r:id="rId9"/>
    <sheet name="C1T4" sheetId="10" r:id="rId10"/>
    <sheet name="SubCh 1.2" sheetId="11" r:id="rId11"/>
    <sheet name="C1F6" sheetId="12" r:id="rId12"/>
    <sheet name="C1F7" sheetId="13" r:id="rId13"/>
    <sheet name="C1F8" sheetId="14" r:id="rId14"/>
    <sheet name="C1F9" sheetId="15" r:id="rId15"/>
    <sheet name="C1F10" sheetId="16" r:id="rId16"/>
    <sheet name="SubCh 1.3" sheetId="17" r:id="rId17"/>
    <sheet name="C1F11" sheetId="18" r:id="rId18"/>
    <sheet name="C1F12" sheetId="19" r:id="rId19"/>
    <sheet name="C1F13" sheetId="20" r:id="rId20"/>
    <sheet name="C1T5" sheetId="21" r:id="rId21"/>
    <sheet name="SubCh 1.4" sheetId="22" r:id="rId22"/>
    <sheet name="C1F14" sheetId="23" r:id="rId23"/>
    <sheet name="C1T6" sheetId="24" r:id="rId24"/>
    <sheet name="C1F15" sheetId="25" r:id="rId25"/>
    <sheet name="C1F16" sheetId="26" r:id="rId26"/>
    <sheet name="C1F17" sheetId="27" r:id="rId27"/>
    <sheet name="C1F18" sheetId="28" r:id="rId28"/>
    <sheet name="C1F19" sheetId="29" r:id="rId29"/>
    <sheet name="C1F20" sheetId="30" r:id="rId30"/>
    <sheet name="SubCh 1.5" sheetId="31" r:id="rId31"/>
    <sheet name="C1F21" sheetId="32" r:id="rId32"/>
    <sheet name="C1T7" sheetId="33" r:id="rId33"/>
    <sheet name="C1T8" sheetId="34" r:id="rId34"/>
    <sheet name="C1F22" sheetId="35" r:id="rId35"/>
    <sheet name="SubCh 1.6" sheetId="36" r:id="rId36"/>
    <sheet name="C1F23" sheetId="37" r:id="rId37"/>
    <sheet name="C1T9" sheetId="38" r:id="rId38"/>
    <sheet name="C1F24" sheetId="39" r:id="rId39"/>
    <sheet name="C1T10" sheetId="40" r:id="rId40"/>
    <sheet name="C1F25" sheetId="41" r:id="rId41"/>
    <sheet name="C1F26" sheetId="42" r:id="rId42"/>
    <sheet name="C1F27" sheetId="43" r:id="rId43"/>
    <sheet name="C1F28" sheetId="44" r:id="rId44"/>
    <sheet name="C1F29" sheetId="45" r:id="rId45"/>
    <sheet name="C1T11" sheetId="46" r:id="rId46"/>
    <sheet name="C1F30" sheetId="47" r:id="rId47"/>
    <sheet name="C1F31" sheetId="48" r:id="rId48"/>
    <sheet name="SubCh 1.7" sheetId="49" r:id="rId49"/>
    <sheet name="C1F32" sheetId="50" r:id="rId50"/>
    <sheet name="C1T12" sheetId="51" r:id="rId51"/>
    <sheet name="C1F33" sheetId="52" r:id="rId52"/>
    <sheet name="C1F34" sheetId="53" r:id="rId53"/>
    <sheet name="SubCh 1.8" sheetId="54" r:id="rId54"/>
    <sheet name="C1T13" sheetId="55" r:id="rId55"/>
    <sheet name="C1F35" sheetId="56" r:id="rId56"/>
    <sheet name="C1T14" sheetId="57" r:id="rId57"/>
    <sheet name="SubCh 1.9" sheetId="58" r:id="rId58"/>
    <sheet name="C1F36" sheetId="59" r:id="rId59"/>
    <sheet name="C1T15" sheetId="60" r:id="rId60"/>
    <sheet name="C1T16" sheetId="61" r:id="rId61"/>
    <sheet name="C1F37" sheetId="62" r:id="rId62"/>
    <sheet name="C1F38" sheetId="63" r:id="rId63"/>
    <sheet name="C1F39" sheetId="64" r:id="rId64"/>
    <sheet name="C1F40" sheetId="65" r:id="rId65"/>
    <sheet name="C1F41" sheetId="66" r:id="rId66"/>
    <sheet name="C1F42" sheetId="67" r:id="rId67"/>
    <sheet name="SubCh 1.10" sheetId="68" r:id="rId68"/>
    <sheet name="C1F43" sheetId="69" r:id="rId69"/>
    <sheet name="C1T17" sheetId="70" r:id="rId70"/>
    <sheet name="C1F44" sheetId="71" r:id="rId71"/>
    <sheet name="C1F45" sheetId="72" r:id="rId72"/>
    <sheet name="C1F46" sheetId="73" r:id="rId73"/>
    <sheet name="C1F47" sheetId="74" r:id="rId74"/>
    <sheet name="C1T18" sheetId="75" r:id="rId75"/>
    <sheet name="SubCh 1.11" sheetId="76" r:id="rId76"/>
    <sheet name="C1T19" sheetId="77" r:id="rId77"/>
    <sheet name="C1T20" sheetId="78" r:id="rId78"/>
    <sheet name="C1F48" sheetId="79" r:id="rId79"/>
    <sheet name="C1F49" sheetId="80" r:id="rId80"/>
    <sheet name="C1T21" sheetId="81" r:id="rId81"/>
  </sheets>
  <definedNames>
    <definedName name="footnote_f" localSheetId="31">'C1F21'!#REF!</definedName>
  </definedNames>
  <calcPr fullCalcOnLoad="1"/>
</workbook>
</file>

<file path=xl/sharedStrings.xml><?xml version="1.0" encoding="utf-8"?>
<sst xmlns="http://schemas.openxmlformats.org/spreadsheetml/2006/main" count="3177" uniqueCount="566">
  <si>
    <t xml:space="preserve">Les impôts sur la production et les importations (SEC95 code D.2) comprennent tous les paiements obligatoires sans contrepartie, en espèces ou en nature, perçus périodiquement par les administrations publiques, ou par les institutions européennes, sur la production et l'importation de biens et de services, l'emploi de main-d'oeuvre, la propriété foncière ou l'exploitation foncière, les bâtiments ou autres biens utilisés dans la production. Dans le SEC95, les impôts sur la production et les importations comprennent: les impôts sur les produits et les autres impôts sur la production. </t>
  </si>
  <si>
    <t>-</t>
  </si>
  <si>
    <t>L'aide publique au développement (APD) est constituée de subventions ou prêts accordés par le secteur public avec comme objectif principal, la promotion du développement et du bien-être économiques dans les pays bénéficiaires. La partie non liée correspond à l'APD pour laquelle les biens et les services associés peuvent entièrement et librement être obtenus dans presque tous les pays. Les pays CAD (Comité d'aide au développement) font référence aux pays et territoires en développement de la partie I de la liste OCDE des bénéficiaires d'aide CAD pour lesquels il existe un objectif de longue date fixé par les Nations Unies et préconisant que 0,7 % du RNB des donneurs soit consacré à l'APD. Les parts de l'APD non liée sont calculées sur la base des chiffres de l'APD bilatérale total qui varient de ceux présentés au tableau sur l'APD bilatérale par catégorie.</t>
  </si>
  <si>
    <t xml:space="preserve">Les taux de change désignent le prix ou la valeur de la devise d'un pays par rapport à une autre devise. Ici, les taux de change sont ceux de l'euro publiés par la Banque centrale européenne. Avant 1999, les taux de change étaient ceux de l'ECU publiés par la Commission européenne. </t>
  </si>
  <si>
    <t xml:space="preserve">Un taux d'intérêt est le coût ou prix d'un emprunt, ou le revenu tiré d'un prêt, normalement exprimé en pourcentage annuel du montant emprunté. Les taux interbancaires à trois mois s'appliquent aux dépôts ou emprunts entre banques à échéance initiale de trois mois. L'argent au jour le jour désigne les dépôts ou emprunts effectués sur le marché monétaire à échéance d'un jour ouvrable. </t>
  </si>
  <si>
    <t xml:space="preserve">Le revenu brut désigne la rémunération (traitements et salaires) en espèces versée directement au salarié, avant déduction des impôts sur le revenu et des cotisations de sécurité sociale à la charge des salariés. Les données concernent les salariés à temps plein travaillant dans le secteur des industries et services. </t>
  </si>
  <si>
    <t xml:space="preserve">Les salaires minima sont entérinés par la loi et s'appliquent à la majorité des salariés à temps complet sur tout le territoire de chaque pays. Le salaire minimum est un montant brut, c'est-à-dire avant déduction de l'impôt sur le revenu et des cotisations sociales salariales. Ces déductions varient d'un pays à l'autre. Dans la plupart des pays, le salaire national minimum est convenu sous la forme d'un taux mensuel. </t>
  </si>
  <si>
    <t>Le piège du chômage mesure quel pourcentage de la rémunération brute (lors du passage d'une période de chômage vers un nouvel emploi), est absorbé par suite des effets combinés de l'accroissement des taux d'imposition et de cotisation sociale et de la perte des allocations. Cet indicateur couvre les personnes célibataires sans enfants qui gagnent, lorsqu'elles travaillent, 67 % du salaire moyen.</t>
  </si>
  <si>
    <t>L'indicateur piège des bas salaires mesure quel pourcentage de la rémunération brute est absorbé par d'une part l'accroissement des taux d'imposition et d'autre part la diminution ou la perte des allocations, lorsque la rémunération brute d'une personne seule sans enfant augmente de 33 % à 67 % du salaire moyen.</t>
  </si>
  <si>
    <t>L'indicateur piège des bas salaires mesure quel pourcentage de la rémunération brute est absorbé par d'une part l'accroissement des taux d'imposition et d'autre part la diminution ou la perte des allocations, lorsque la rémunération brute du salarié d'un couple avec 2 enfants (âgé de 4 et 6 ans) augmente de 33 % à 67 % du salaire moyen.</t>
  </si>
  <si>
    <t>(1999=100)</t>
  </si>
  <si>
    <t xml:space="preserve">Luxembourg </t>
  </si>
  <si>
    <t>Belgique</t>
  </si>
  <si>
    <t>Belgique (2)</t>
  </si>
  <si>
    <t>Belgique (1)</t>
  </si>
  <si>
    <t>Bulgarie</t>
  </si>
  <si>
    <t>Bulgarie (3)</t>
  </si>
  <si>
    <t>Bulgarie (2)</t>
  </si>
  <si>
    <t>Bulgarie (1)</t>
  </si>
  <si>
    <t>République tchèque</t>
  </si>
  <si>
    <t>République tchèque (1)</t>
  </si>
  <si>
    <t>Danemark</t>
  </si>
  <si>
    <t>Danemark (2)</t>
  </si>
  <si>
    <t>Danemark (5)</t>
  </si>
  <si>
    <t>Allemagne</t>
  </si>
  <si>
    <t xml:space="preserve">Allemagne </t>
  </si>
  <si>
    <t>Allemagne (2)</t>
  </si>
  <si>
    <t>Estonie</t>
  </si>
  <si>
    <t>Estonie (3)</t>
  </si>
  <si>
    <t>Estonie (1)</t>
  </si>
  <si>
    <t>Estonie (2)</t>
  </si>
  <si>
    <t>Estonie  (2)</t>
  </si>
  <si>
    <t>Irlande</t>
  </si>
  <si>
    <t>Irlande (1)</t>
  </si>
  <si>
    <t>Irlande (3)</t>
  </si>
  <si>
    <t>Irlande (2)</t>
  </si>
  <si>
    <t>Grèce (1)</t>
  </si>
  <si>
    <t>Grèce</t>
  </si>
  <si>
    <t>Grèce (2)</t>
  </si>
  <si>
    <t>Grèce (6)</t>
  </si>
  <si>
    <t>Grèce (4)</t>
  </si>
  <si>
    <t>Espagne</t>
  </si>
  <si>
    <t>Espagne (1)</t>
  </si>
  <si>
    <t>Italie</t>
  </si>
  <si>
    <t>Italie (3)</t>
  </si>
  <si>
    <t>Italie (2)</t>
  </si>
  <si>
    <t>Italie  (1)</t>
  </si>
  <si>
    <t>Chypre</t>
  </si>
  <si>
    <t>Chypre (3)</t>
  </si>
  <si>
    <t>Chypre (2)</t>
  </si>
  <si>
    <t>Chypre (1)</t>
  </si>
  <si>
    <t xml:space="preserve">Chypre </t>
  </si>
  <si>
    <t>Chypre  (2)</t>
  </si>
  <si>
    <t>Lettonie</t>
  </si>
  <si>
    <t>Lettonie (2, 3)</t>
  </si>
  <si>
    <t>Lettonie (1)</t>
  </si>
  <si>
    <t>Lituanie</t>
  </si>
  <si>
    <t>Lituanie (1)</t>
  </si>
  <si>
    <t>Lituanie (3)</t>
  </si>
  <si>
    <t>Lituanie (2)</t>
  </si>
  <si>
    <t>Hongrie</t>
  </si>
  <si>
    <t>Hongrie (3)</t>
  </si>
  <si>
    <t>Hongrie (1)</t>
  </si>
  <si>
    <t>Malte</t>
  </si>
  <si>
    <t>Malte (2, 3)</t>
  </si>
  <si>
    <t>Malte (1)</t>
  </si>
  <si>
    <t>Malte (3)</t>
  </si>
  <si>
    <t>Pays-Bas</t>
  </si>
  <si>
    <t>Pays-Bas (2)</t>
  </si>
  <si>
    <t>Pays-Bas (4)</t>
  </si>
  <si>
    <t>Pays-Bas (7)</t>
  </si>
  <si>
    <t>Pays-Bas (5)</t>
  </si>
  <si>
    <t>Autriche</t>
  </si>
  <si>
    <t>Autriche (1)</t>
  </si>
  <si>
    <t>Autriche (4)</t>
  </si>
  <si>
    <t>Pologne</t>
  </si>
  <si>
    <t>Pologne (3)</t>
  </si>
  <si>
    <t>Pologne (1)</t>
  </si>
  <si>
    <t>Roumanie (1)</t>
  </si>
  <si>
    <t>Roumanie</t>
  </si>
  <si>
    <t>Roumanie (4)</t>
  </si>
  <si>
    <t>Roumanie (6)</t>
  </si>
  <si>
    <t>Slovénie</t>
  </si>
  <si>
    <t>Slovénie (1)</t>
  </si>
  <si>
    <t>Slovénie (3)</t>
  </si>
  <si>
    <t>Slovénie (2)</t>
  </si>
  <si>
    <t>Slovaquie</t>
  </si>
  <si>
    <t>Slovaquie (1)</t>
  </si>
  <si>
    <t>Finlande</t>
  </si>
  <si>
    <t>Finlande (2)</t>
  </si>
  <si>
    <t>Suède</t>
  </si>
  <si>
    <t>Suède (6)</t>
  </si>
  <si>
    <t>Royaume-Uni</t>
  </si>
  <si>
    <t xml:space="preserve">Royaume-Uni </t>
  </si>
  <si>
    <t>Royaume-Uni (1)</t>
  </si>
  <si>
    <t>Rép. tchèque</t>
  </si>
  <si>
    <t>Slovénie (2, 3)</t>
  </si>
  <si>
    <t>Etats-Unis</t>
  </si>
  <si>
    <t>(1) ZE-12.</t>
  </si>
  <si>
    <t xml:space="preserve">La valeur ajoutée brute (VAB) est la valeur de toute la production moins la valeur de toute la consommation intermédiaire. La consommation du capital fixe n'est pas prise en considération. La valeur ajoutée brute est ventilée par branche d'origine, en utilisant la ventilation A6 selon la NACE rév. 1. </t>
  </si>
  <si>
    <t>Impôts, 2006</t>
  </si>
  <si>
    <t>Source: Eurostat (tec00018, tec00020 et tec00019)</t>
  </si>
  <si>
    <t>(2) ZE-12.</t>
  </si>
  <si>
    <t>Source: Eurostat (irt_cb_a, irt_lt_mcby_a, tec00035 et tec00034), BCE, banques centrales nationales</t>
  </si>
  <si>
    <t>Source: Eurostat (irt_cb_a), BCE, banques centrales nationales</t>
  </si>
  <si>
    <t>(1) L'euro a remplacé l'écu au 1 janvier 1999; le 1 janvier 2002, il a également remplacé les billets et les pièces de 12 monnaies nationales suite à l'introduction de l'euro au sein des membres de la zone euro (ZE-12); le 1 janvier 2007, l'euro est entré en circulation en Slovénie; le 1 janvier 2008, l'euro est entré en circulation à Chypres et à Malte.</t>
  </si>
  <si>
    <t>(en % de variation par rapport à l'année précédente)</t>
  </si>
  <si>
    <t>(2) ZE-12; zone euro concernant hors zone euro.</t>
  </si>
  <si>
    <t>(en milliards d'euros)</t>
  </si>
  <si>
    <t>(2) ZE-11 pour 1996-2000 et ZE-12 pour 2001-2005.</t>
  </si>
  <si>
    <t>(5) ZE-12.</t>
  </si>
  <si>
    <t>(3) ZE-12.</t>
  </si>
  <si>
    <t xml:space="preserve"> Distr. d’eau et assainissement</t>
  </si>
  <si>
    <t xml:space="preserve"> Politiq. en mat. de population</t>
  </si>
  <si>
    <t>Gouvern. et société civile</t>
  </si>
  <si>
    <t>Dest. plurisect./transversale</t>
  </si>
  <si>
    <t>Frais admin. des donneurs</t>
  </si>
  <si>
    <t>Islande</t>
  </si>
  <si>
    <t>Islande (3)</t>
  </si>
  <si>
    <t>Islande (1)</t>
  </si>
  <si>
    <t>Islande (5)</t>
  </si>
  <si>
    <t>Norvège</t>
  </si>
  <si>
    <t>Suisse</t>
  </si>
  <si>
    <t>Suisse (5)</t>
  </si>
  <si>
    <t>Suisse (4)</t>
  </si>
  <si>
    <t>Croatie (1)</t>
  </si>
  <si>
    <t>Croatie</t>
  </si>
  <si>
    <t>Croatie (2)</t>
  </si>
  <si>
    <t>ARY de Macédoine (1)</t>
  </si>
  <si>
    <t>ARY de Macédoine</t>
  </si>
  <si>
    <t>Turquie</t>
  </si>
  <si>
    <t>Japon (1)</t>
  </si>
  <si>
    <t>Japon</t>
  </si>
  <si>
    <t>Japon (3)</t>
  </si>
  <si>
    <t>États-Unis (1)</t>
  </si>
  <si>
    <t>États-Unis</t>
  </si>
  <si>
    <t>États-Unis (3)</t>
  </si>
  <si>
    <t>Zone euro</t>
  </si>
  <si>
    <t xml:space="preserve">Zone euro </t>
  </si>
  <si>
    <t>Zone euro (1)</t>
  </si>
  <si>
    <t>Zone euro (2)</t>
  </si>
  <si>
    <t>Zone euro (5)</t>
  </si>
  <si>
    <t>Zone euro (3)</t>
  </si>
  <si>
    <t>Chapitre 1</t>
  </si>
  <si>
    <t>L'Économie</t>
  </si>
  <si>
    <t>Les comptes nationaux – la production économique</t>
  </si>
  <si>
    <t>PIB par habitant aux prix courants du marché, 2006</t>
  </si>
  <si>
    <t>(en euros)</t>
  </si>
  <si>
    <t>(en SPA)</t>
  </si>
  <si>
    <t>(1) Estimations.</t>
  </si>
  <si>
    <t>Source: Eurostat (tec00001 et nama_gdp_c)</t>
  </si>
  <si>
    <t>PIB par habitant aux prix courants du marché</t>
  </si>
  <si>
    <t>(1) Rupture des séries, 2003.</t>
  </si>
  <si>
    <t>PIB
par habitant, 2006</t>
  </si>
  <si>
    <t>PIB aux prix courants du marché</t>
  </si>
  <si>
    <t>(en Mrd. EUR)</t>
  </si>
  <si>
    <t>Part de l'EU-27 (en %)</t>
  </si>
  <si>
    <t>Croissance du PIB réel, EU-27</t>
  </si>
  <si>
    <t>(% de variation en glissement annuel)</t>
  </si>
  <si>
    <t>Croissance du PIB réel</t>
  </si>
  <si>
    <t>Taux de croissance du PIB réel par habitant</t>
  </si>
  <si>
    <t xml:space="preserve">Le produit intérieur brut (PIB) est une mesure des résultats de l'activité économique. Il est défini comme la valeur de tous les biens et services produits moins la valeur des biens et services utilisés pour leur création. Le calcul du taux de croissance annuel du PIB en volume permet la comparaison du développement économique à la fois à travers le temps et entre des économies de différentes tailles, indépendamment des mouvements de prix. La croissance en volume du PIB est calculée avec des données aux prix de l'année précédente. </t>
  </si>
  <si>
    <t>Source: Eurostat (tsieb012 et tsdec100)</t>
  </si>
  <si>
    <t>Productivité de la main-d'œuvre</t>
  </si>
  <si>
    <t xml:space="preserve"> Productivité de la main-d’œuvre 
par heure travaillée
 (EU-15=100 basé sur des séries 
exprimées en SPA)</t>
  </si>
  <si>
    <t xml:space="preserve"> Productivité de la main-d’œuvre 
par personne occupée
 (EU-27=100 basé sur des séries 
exprimées en SPA)</t>
  </si>
  <si>
    <t>Productivité par heure travaillée</t>
  </si>
  <si>
    <t>Source: Eurostat (tsieb021 et tsieb022), OCDE</t>
  </si>
  <si>
    <t>(EU-15=100 basé sur des séries exprimées en SPA)</t>
  </si>
  <si>
    <t>(2) 2004 au lieu de 2005.</t>
  </si>
  <si>
    <t>(3) Non disponible pour 1995.</t>
  </si>
  <si>
    <t>(4) Non disponible.</t>
  </si>
  <si>
    <t>(5) Non disponible pour 2005.</t>
  </si>
  <si>
    <t>Source: Eurostat (tsieb022), OCDE</t>
  </si>
  <si>
    <t>Valeur ajoutée brute aux prix de base, EU-27, 2006 (1)</t>
  </si>
  <si>
    <t>(en % du total de la valeur ajoutée brute)</t>
  </si>
  <si>
    <t>Services aux entreprises et services financiers</t>
  </si>
  <si>
    <t>Autres services</t>
  </si>
  <si>
    <t>Commerce, transports et services de communication</t>
  </si>
  <si>
    <t>Industrie</t>
  </si>
  <si>
    <t>Agriculture, chasse et pêche</t>
  </si>
  <si>
    <t>(1) La somme des chiffres n'est pas égale à 100 % car les valeurs ont été arrondies.</t>
  </si>
  <si>
    <t>Source: Eurostat (tec00003, tec00004, tec00005, tec00006, tec00007 et tec00008)</t>
  </si>
  <si>
    <t>Valeur ajoutée brute aux prix de base</t>
  </si>
  <si>
    <t>Autres</t>
  </si>
  <si>
    <t>Agriculture,
 chasse et
pêche</t>
  </si>
  <si>
    <t xml:space="preserve">   Industrie</t>
  </si>
  <si>
    <t xml:space="preserve"> Commerce, 
transport et
services de communication</t>
  </si>
  <si>
    <t>Services aux entreprises
et services financiers</t>
  </si>
  <si>
    <t>Autres
services</t>
  </si>
  <si>
    <t>(1) 2005 au lieu de 2006.</t>
  </si>
  <si>
    <t>Les comptes nationaux - la consommation et les dépenses</t>
  </si>
  <si>
    <t>Dépenses de consommation et formation brute de capital fixe à prix constants, EU-27</t>
  </si>
  <si>
    <t>Formation brute de capital fixe</t>
  </si>
  <si>
    <t>PIB</t>
  </si>
  <si>
    <t>Dépenses de consommation à prix constants, 2006</t>
  </si>
  <si>
    <t>(1) Non disponible.</t>
  </si>
  <si>
    <t>Composantes des dépenses du PIB, EU-27, 2005</t>
  </si>
  <si>
    <t>Ménages et institutions sans but lucratif au service des ménages (échelle de gauche)</t>
  </si>
  <si>
    <t>Administrations publiques (échelle de gauche)</t>
  </si>
  <si>
    <t>Formation brute de capital fixe - investissements (échelle de gauche)</t>
  </si>
  <si>
    <t>Solde des échanges extérieurs de biens et de services (échelle de droite)</t>
  </si>
  <si>
    <t>Source: Eurostat (tec00009, tec00010, tec00011 et tec00012)</t>
  </si>
  <si>
    <t>Composantes des dépenses du PIB, EU-27, 2006</t>
  </si>
  <si>
    <t>(en % du PIB)</t>
  </si>
  <si>
    <t>Ménages et institutions sans but lucratif au service des ménages</t>
  </si>
  <si>
    <t>Formation brute de capital (investissements)</t>
  </si>
  <si>
    <t>Administrations publiques</t>
  </si>
  <si>
    <t>Solde des échanges extérieurs de biens et de services</t>
  </si>
  <si>
    <t>Formation brute de capital fixe, 2006</t>
  </si>
  <si>
    <t>(1) Estimation.</t>
  </si>
  <si>
    <t>Les comptes nationaux - le revenu des facteurs de production</t>
  </si>
  <si>
    <t>Répartition des revenus, EU-27</t>
  </si>
  <si>
    <t>Rémunération des salariés</t>
  </si>
  <si>
    <t>Excédent brut d'exploitation et revenu mixte</t>
  </si>
  <si>
    <t>Impôts sur la production et les importations moins subventions</t>
  </si>
  <si>
    <t>Source: Eurostat (tec00013, tec00015 et tec00016)</t>
  </si>
  <si>
    <t>Répartition des revenus, 2006</t>
  </si>
  <si>
    <t xml:space="preserve">(1) Tout ou partie des composantes non disponible. </t>
  </si>
  <si>
    <t>Épargne nationale brute</t>
  </si>
  <si>
    <t>(en % du revenu national disponible brut)</t>
  </si>
  <si>
    <t>(1) 1997, non disponible.</t>
  </si>
  <si>
    <t>(2) 2006, non disponible.</t>
  </si>
  <si>
    <t>(3) Non disponible.</t>
  </si>
  <si>
    <t>Épargne brute des ménages (1)</t>
  </si>
  <si>
    <t>(en % du revenu disponible brut des ménages)</t>
  </si>
  <si>
    <t>(1) Y compris l'ajustement net pour variation des droits des ménages sur les fonds de pension.</t>
  </si>
  <si>
    <t>Les comptes nationaux - les finances publiques</t>
  </si>
  <si>
    <t>Solde public</t>
  </si>
  <si>
    <t>(besoin net/capacité nette de financement du secteur consolidé des administrations publiques, en % du PIB)</t>
  </si>
  <si>
    <t>Seuil</t>
  </si>
  <si>
    <t>Solde public, dette publique</t>
  </si>
  <si>
    <t xml:space="preserve">         Solde public 
(besoin net/capacité nette de financement du secteur consolidé des administrations publiques en % du PIB)</t>
  </si>
  <si>
    <t>Dette publique 
(dette brute consolidée des administrations publiques en % du PIB)</t>
  </si>
  <si>
    <t>Source: Eurostat (tsieb060 et tsieb070)</t>
  </si>
  <si>
    <t>Dette publique</t>
  </si>
  <si>
    <t>(dette brute consolidée des administrations publiques, en % du PIB)</t>
  </si>
  <si>
    <t>Dépenses des administrations publiques par fonction de la CFAP, 2005 (1)</t>
  </si>
  <si>
    <t>Protection sociale</t>
  </si>
  <si>
    <t>Services publics généraux</t>
  </si>
  <si>
    <t>Santé</t>
  </si>
  <si>
    <t>Éducation</t>
  </si>
  <si>
    <t>Affaires économiques</t>
  </si>
  <si>
    <t>(1) CFAP: classification des fonctions des administrations publiques.</t>
  </si>
  <si>
    <t>Recettes et dépenses des administrations publiques, 2006</t>
  </si>
  <si>
    <t>Total des recettes des administrations publiques</t>
  </si>
  <si>
    <t>Total des dépenses des administrations publiques</t>
  </si>
  <si>
    <t>Source: Eurostat (tec00021 et tec00023)</t>
  </si>
  <si>
    <t>Impôts courants sur le revenu et le patrimoine</t>
  </si>
  <si>
    <t>Impôts sur la production et les importations</t>
  </si>
  <si>
    <t>Cotisations sociales</t>
  </si>
  <si>
    <t>Marchés publics</t>
  </si>
  <si>
    <t>(valeur des marchés publics passés selon la procédure ouverte, en % du PIB)</t>
  </si>
  <si>
    <t>(1) Non disponible pour 1995.</t>
  </si>
  <si>
    <t>Source: Eurostat (tsier040), services de la Commission</t>
  </si>
  <si>
    <t>Aides d'État, 2005</t>
  </si>
  <si>
    <t>Aides d'État totales</t>
  </si>
  <si>
    <t>Aides d'État sectorielles et ad hoc</t>
  </si>
  <si>
    <t>Source: Eurostat (tsier051 et tsier052), services de la Commission</t>
  </si>
  <si>
    <t>Les taux de change et les taux d’intérêt</t>
  </si>
  <si>
    <t>Taux de change par rapport à l'euro (1)</t>
  </si>
  <si>
    <t>(1) CHF, franc suisse; JPY, yen japonais; USD, dollar des États-Unis; une réduction de la valeur de l'indice indique une appréciation de la monnaie étrangère et une dépréciation de la valeur de l'euro.</t>
  </si>
  <si>
    <t>Source: Eurostat (tec00033), BCE</t>
  </si>
  <si>
    <t>(1 EUR =… monnaie nationale)</t>
  </si>
  <si>
    <t>Taux d'intérêt</t>
  </si>
  <si>
    <t>Taux d’intérêt 
des banques centrales: 
taux d’intérêt
officiels pour les emprunts</t>
  </si>
  <si>
    <t>Rendement des obligations - critère de convergence de l’UEM (critère de Maastricht) (1)</t>
  </si>
  <si>
    <t>Taux d’intérêt à court terme: taux interbancaires
à trois mois
(moyenne annuelle)</t>
  </si>
  <si>
    <t>Taux d’intérêt à court terme: taux de l’argent
au jour le jour
(moyenne annuelle)</t>
  </si>
  <si>
    <t>(1) L'indicateur pour l'Estonie représente les taux d'intérêt pour les nouveaux crédits aux sociétés non financières et aux ménages d'une durée de plus de 5 ans et libellés en EEK; toutefois, la majeure partie des créances sous-jacentes est sujette à des taux d'intérêt variables. L'indicateur pour le Luxembourg repose sur un panier d'obligations à long terme d'une échéance résiduelle moyenne proche de 10 ans; les obligations sont émises par un établissement de crédit privé.</t>
  </si>
  <si>
    <t>(2) Slovénie et Turquie, 2005.</t>
  </si>
  <si>
    <t>(3) EU-25, Estonie, Turquie, Japon et États-Unis, 2005.</t>
  </si>
  <si>
    <t>Taux d'intérêt des banques centrales: taux d'intérêt officiels pour les emprunts</t>
  </si>
  <si>
    <t>Les salaires et le coût de la main-d'œuvre</t>
  </si>
  <si>
    <t>Salaires dans l'industrie et les services (salaires annuels bruts moyens des salariés à temps plein dans les entreprises d'au moins 10 salariés), 2005</t>
  </si>
  <si>
    <t>Salaires dans l'industrie et les services (salaires annuels bruts moyens des salariés à temps plein dans les entreprises d'au moins 10 salariés)</t>
  </si>
  <si>
    <t>Écart de rémunération entre hommes et femmes - rémunérations des femmes inférieures à celles des hommes, 2006</t>
  </si>
  <si>
    <t>(% de différence entre la rémunération horaire brute moyenne des hommes et des femmes salariés, exprimé en % de la rémunération brute des hommes salariés, non corrigé)</t>
  </si>
  <si>
    <t>Salaire minimum et proportion de salariés rémunérés au salaire minimum</t>
  </si>
  <si>
    <t>Salaire minimum
(en EUR/mois)</t>
  </si>
  <si>
    <t>Proportion de salariés à plein temps 
rémunérés au salaire minimum (en %)</t>
  </si>
  <si>
    <t>Source: Eurostat (tps00155 et tps00156)</t>
  </si>
  <si>
    <t>Taux de prélèvement sur les bas salaires: poids de la fiscalité sur le coût de la main-d'œuvre, 2006</t>
  </si>
  <si>
    <t>(1) Disponible uniquement sur la base du travailleur moyen affecté à la production et non sur la base du travailleur moyen.</t>
  </si>
  <si>
    <t>(2) Non disponible.</t>
  </si>
  <si>
    <t>Source: Eurostat (tsiem041), OCDE, services de la Commission.</t>
  </si>
  <si>
    <t>Taux de prélèvement sur les bas salaires: piège à chômage, 2006</t>
  </si>
  <si>
    <t>Source: Eurostat (tsiem042), OCDE, services de la Commission.</t>
  </si>
  <si>
    <t>Taux de prélèvement sur les bas salaires: piège des bas salaires - célibataire sans enfant, 2006</t>
  </si>
  <si>
    <t>Source: Eurostat (tsiem043), OCDE, services de la Commission</t>
  </si>
  <si>
    <t>Taux de prélèvement sur les bas salaires: piège des bas salaires - couple à un seul salaire ayant deux enfants, 2006</t>
  </si>
  <si>
    <t>Source: Eurostat (tsiem044), OCDE, services de la Commission</t>
  </si>
  <si>
    <t>Coût de la main-d'œuvre (coût horaire moyen de la main-d'œuvre dans l'industrie et les services des salariés à temps plein dans les entreprises d'au moins 10 salariés), 2005</t>
  </si>
  <si>
    <t>Coût de la main-d'œuvre (coût de la main-d'œuvre horaire moyen dans l'industrie et les services des salariés à temps plein dans les entreprises d'au moins 10 salariés) (1)</t>
  </si>
  <si>
    <t>(1) Rupture des séries: Pays-Bas, 1997; Lituanie, 2000; Espagne, 2001; Malte, 2003.</t>
  </si>
  <si>
    <t>Ventilation du coût de la main-d'œuvre au sein de l'économie marchande, 2005</t>
  </si>
  <si>
    <t>(en % du coût total de la main-d'œuvre)</t>
  </si>
  <si>
    <t>Salaires et traitements</t>
  </si>
  <si>
    <t>Cotisations sociales à la charge de l'employeur</t>
  </si>
  <si>
    <t>Autres coûts de la main-d'œuvre</t>
  </si>
  <si>
    <t>Source: Eurostat (tps00113, tps00114 et tps00115)</t>
  </si>
  <si>
    <t>Croissance du coût de la main-d'œuvre (croissance réelle du coût unitaire de la main-d'œuvre: rémunération des salariés en prix courants divisée par le nombre total de salariés), EU-27</t>
  </si>
  <si>
    <t>Les prix à la consommation</t>
  </si>
  <si>
    <t>Indice des prix à la consommation et taux d'inflation dans l'UE (1)</t>
  </si>
  <si>
    <t>Indice des prix à la consommation harmonisé (IPCH) - moyenne annuelle (échelle de gauche, 2005=100) (2)</t>
  </si>
  <si>
    <t>Taux d'inflation (échelle de droite, % de variation en glissement annuel) (3)</t>
  </si>
  <si>
    <t>(1) Les données font référence à l'agrégat communautaire officiel. La zone de couverture varie en fonction de l'adhésion de nouveaux États membres et de leur intégration à l'aide d'une formule d'indice-chaîne.</t>
  </si>
  <si>
    <t>(2) 1996-1998, estimations.</t>
  </si>
  <si>
    <t>(3) 1996, non disponible; 1997-1999, estimations.</t>
  </si>
  <si>
    <t>Source: Eurostat (tec00027 et tsieb040)</t>
  </si>
  <si>
    <t>Taux d'inflation</t>
  </si>
  <si>
    <t>(% de variation en glissement annuel, basé sur l'indice des prix à la consommation harmonisé)</t>
  </si>
  <si>
    <t>(1) Les données font référence à l'agrégat officiel de l'UE. La zone de couverture varie en fonction de l'adhésion de nouveaux États membres et de leur intégration à l'aide d'une formule d'indice-chaîne.</t>
  </si>
  <si>
    <t>(2) Les données font référence à l'agrégat officiel de la zone euro. La zone de couverture varie en fonction de l'adhésion de nouveaux États membres et de leur intégration à l'aide d'une formule d'indice-chaîne.</t>
  </si>
  <si>
    <t>(3) IPC national: pas strictement comparable à l'IPCH.</t>
  </si>
  <si>
    <t>(1) Les données font référence à l'agrégat officiel de l'UE. La zone de couverture varie en fonction de l'adhésion de nouveaux États membres et de leur intégration à l'aide d'une formule d'indice-chaîne; 1996, non disponible; 1997-1999, estimations.</t>
  </si>
  <si>
    <t>(2) Les données font référence à l'agrégat officiel de la zone euro. La zone de couverture varie en fonction de l'adhésion de nouveaux États membres et de leur intégration à l'aide d'une formule d'indice-chaîne; 1996, non disponible; 1997, estimations.</t>
  </si>
  <si>
    <t>(3) IPC national: pas strictement comparable à l'IPCH; 2006, non disponible.</t>
  </si>
  <si>
    <t>Indices des prix à la consommation harmonisés, taux de variation annuel dans l'UE, 2006 (1)</t>
  </si>
  <si>
    <t>(en %)</t>
  </si>
  <si>
    <t>Logement, eau, électricité, gaz et autres combustibles</t>
  </si>
  <si>
    <t>Transports</t>
  </si>
  <si>
    <t>Restaurants et hôtels</t>
  </si>
  <si>
    <t>Boissons alcoolisées, tabac et narcotiques</t>
  </si>
  <si>
    <t>Biens et services divers</t>
  </si>
  <si>
    <t>Produits alimentaires et boissons non alcoolisées</t>
  </si>
  <si>
    <t>Meubles, articles de ménage et entretien courant de l'habitation</t>
  </si>
  <si>
    <t>Loisirs et culture</t>
  </si>
  <si>
    <t>Articles d'habillement et chaussures</t>
  </si>
  <si>
    <t>La convergence des prix</t>
  </si>
  <si>
    <t>Niveaux des prix comparés</t>
  </si>
  <si>
    <t>(dépenses de consommation finale des ménages y compris les impôts indirects, EU-27=100)</t>
  </si>
  <si>
    <t>Convergence des prix entre les États membres de l'UE</t>
  </si>
  <si>
    <t>(en %, coefficient de variation des niveaux de prix comparés de la consommation finale des ménages y compris les impôts indirectes)</t>
  </si>
  <si>
    <t>Compétitivité internationale en termes de prix (taux de change effectif réel)</t>
  </si>
  <si>
    <t>(1) Valeur pour la Belgique et le Luxembourg.</t>
  </si>
  <si>
    <t>(2) Voir note de bas de page (1).</t>
  </si>
  <si>
    <t>La balance des paiements - le compte des transactions courantes</t>
  </si>
  <si>
    <t>Transactions courantes dans l'EU-27 (1)</t>
  </si>
  <si>
    <t>Crédits (échelle de gauche)</t>
  </si>
  <si>
    <t>Débits (échelle de gauche)</t>
  </si>
  <si>
    <t>Balance (échelle de droite)</t>
  </si>
  <si>
    <t>Balance courante pour les Etats membres avec le reste du monde</t>
  </si>
  <si>
    <t>(en millions d'euros)</t>
  </si>
  <si>
    <t>Compte des transactions courantes, balance par composantes, 2006</t>
  </si>
  <si>
    <t>Compte des
transactions courantes</t>
  </si>
  <si>
    <t>Biens</t>
  </si>
  <si>
    <t>Revenus</t>
  </si>
  <si>
    <t>Transferts
courants</t>
  </si>
  <si>
    <t>Source: Eurostat (tec00038, tec00039, tec00040, tec00041, tec00042 et tec00001)</t>
  </si>
  <si>
    <t xml:space="preserve">Commerce international de services, EU-27 (1) </t>
  </si>
  <si>
    <t>(1) EU-25: pour 2001-2003.</t>
  </si>
  <si>
    <t>Revenus, EU-27 (1)</t>
  </si>
  <si>
    <t>Transferts courants, EU-27 (1)</t>
  </si>
  <si>
    <t>Crédits</t>
  </si>
  <si>
    <t>Débits</t>
  </si>
  <si>
    <t>Compte de transactions courantes, crédit par pays partenaires, EU-27, 2006</t>
  </si>
  <si>
    <t>(en % du total des crédits)</t>
  </si>
  <si>
    <t>Fédération de Russie</t>
  </si>
  <si>
    <t>Chine (sauf Hong-Kong)</t>
  </si>
  <si>
    <t>Hong-Kong</t>
  </si>
  <si>
    <t>Inde</t>
  </si>
  <si>
    <t>Brésil</t>
  </si>
  <si>
    <t>Autres pays hors EU-27</t>
  </si>
  <si>
    <t>Compte de transactions courantes, débit par pays partenaires, EU-27, 2006</t>
  </si>
  <si>
    <t>(en % du total des débits)</t>
  </si>
  <si>
    <t>Balance courante avec certains partenaires sélectionnés, EU-27, 2006</t>
  </si>
  <si>
    <t>Chine 
(sauf Hong-Kong)</t>
  </si>
  <si>
    <t>Hors 
EU-27</t>
  </si>
  <si>
    <t>La balance des paiements - les investissements directs étrangers</t>
  </si>
  <si>
    <t>Intensité des investissements directs étrangers</t>
  </si>
  <si>
    <t>(valeur moyenne des flux d'IDE entrants et sortants en % du PIB)</t>
  </si>
  <si>
    <t>(1) Non disponible pour 1996-2000.</t>
  </si>
  <si>
    <t>(3) Non disponible pour 1996-2000; axe des ordonnées coupé pour 2001-2005 (353,2 %).</t>
  </si>
  <si>
    <t>(4) Sauf entités à vocation spéciale.</t>
  </si>
  <si>
    <t>(5) Non disponible pour 2001-2005.</t>
  </si>
  <si>
    <t>(6) Non disponible.</t>
  </si>
  <si>
    <t>Investissements directs étrangers (1)</t>
  </si>
  <si>
    <t>Flux d’IDE en 2006 
(en millions d’euros) (2)</t>
  </si>
  <si>
    <t>Flux d’IDE en 2006 
(en % du PIB) (3)</t>
  </si>
  <si>
    <t>Stocks d’IDE en 2005 
(en % du PIB) (4)</t>
  </si>
  <si>
    <t>Entrants</t>
  </si>
  <si>
    <t>Sortants</t>
  </si>
  <si>
    <t>Flux sortants nets</t>
  </si>
  <si>
    <t>Actifs IDE net</t>
  </si>
  <si>
    <t>(1) EU-25, IDE auprès des partenaires hors EU-25; tous les autres pays, IDE dans le reste du monde</t>
  </si>
  <si>
    <t>(2) Zone euro, Croatie, Turquie, Suisse, Japon et États-Unis, 2005.</t>
  </si>
  <si>
    <t>(3) Zone euro, République tchèque, Irlande, France, Croatie, Turquie, Suisse, Japon et États-Unis, 2005.</t>
  </si>
  <si>
    <t>(4) Grèce et Autriche, 2003.</t>
  </si>
  <si>
    <t xml:space="preserve">(6) Entités à vocation spéciale exclues des stocks d'IDE. </t>
  </si>
  <si>
    <t>(7) Sauf entités à vocation spéciale</t>
  </si>
  <si>
    <t>Flux d'investissements directs étrangers dans l'EU-25</t>
  </si>
  <si>
    <t>Flux sortants de l'EU-25 vers les pays hors EU-25</t>
  </si>
  <si>
    <t>Flux entrants dans l'EU-25 en provenance des pays hors EU-25</t>
  </si>
  <si>
    <t>Flux sortants nets de l'EU-25 vers les pays hors EU-25</t>
  </si>
  <si>
    <t>Stocks d'investissements directs étrangers dans l'EU-25</t>
  </si>
  <si>
    <t>Stocks d'IDE sortants de l'EU-25 détenus dans les pays hors EU-25</t>
  </si>
  <si>
    <t>Stocks d'IDE entrants dans l'EU-25 détenus par les pays hors EU-25</t>
  </si>
  <si>
    <t>Actifs d'IDE nets de l'EU-25 dans les pays hors EU-25</t>
  </si>
  <si>
    <t>Stocks d'investissements directs étrangers de l'EU-25 à l'étranger, 2004 (1)</t>
  </si>
  <si>
    <t>(en % des IDE hors EU-25)</t>
  </si>
  <si>
    <t>Amérique du Nord</t>
  </si>
  <si>
    <t>Asie</t>
  </si>
  <si>
    <t>Amérique centrale</t>
  </si>
  <si>
    <t>Amérique du Sud</t>
  </si>
  <si>
    <t>Afrique</t>
  </si>
  <si>
    <t>Océanie</t>
  </si>
  <si>
    <t>Reste du monde</t>
  </si>
  <si>
    <t>Stocks d'investissements directs étrangers dans l'EU-25, 2004 (1)</t>
  </si>
  <si>
    <t>Stocks d'investissements directs étrangers concernant les pays partenaires sélectionnés, 2005 (1)</t>
  </si>
  <si>
    <t>Actifs nets à l’étranger (2)</t>
  </si>
  <si>
    <t>(1) EU-25: IDE auprès des partenaires hors EU-25; tous les autres pays: stocks d'IDE dans le reste du monde.</t>
  </si>
  <si>
    <t>(2) Stocks sortants - stocks entrants.</t>
  </si>
  <si>
    <t>(5) Sauf entités à vocation spéciale.</t>
  </si>
  <si>
    <t>L'aide au développement</t>
  </si>
  <si>
    <t>Aide publique au développement</t>
  </si>
  <si>
    <t>(en % du revenu national brut)</t>
  </si>
  <si>
    <t>Source: Eurostat (tsdgp100), OCDE (base de données CAD)</t>
  </si>
  <si>
    <t>Aide publique au développement bilatérale, EU-15</t>
  </si>
  <si>
    <t>Infrastructures sociales</t>
  </si>
  <si>
    <t>Aide sous forme de produits/Aide-programme générale</t>
  </si>
  <si>
    <t>Actions se rapportant à la dette</t>
  </si>
  <si>
    <t>Concours aux ONG</t>
  </si>
  <si>
    <t xml:space="preserve"> Santé</t>
  </si>
  <si>
    <t xml:space="preserve"> Autre</t>
  </si>
  <si>
    <t xml:space="preserve"> Infrastructures économiques</t>
  </si>
  <si>
    <t xml:space="preserve"> Secteurs de production</t>
  </si>
  <si>
    <t>Intervention d’urgence</t>
  </si>
  <si>
    <t>Non affecté/non spécifié</t>
  </si>
  <si>
    <t>Source: Eurostat (tsdgp350), OCDE (base de données CAD)</t>
  </si>
  <si>
    <t>Financement total pour les pays en développement, EU-15</t>
  </si>
  <si>
    <t>Flux privés</t>
  </si>
  <si>
    <t>Autres apports d'organismes officiels</t>
  </si>
  <si>
    <t>Subventions accordées par les ONG</t>
  </si>
  <si>
    <t>Source: Eurostat (tsdgp310), OCDE (base de données CAD)</t>
  </si>
  <si>
    <t>Aide publique au développement et investissements directs, EU-15, 2005</t>
  </si>
  <si>
    <t>Pays les moins avancés</t>
  </si>
  <si>
    <t>Autres pays à faible revenu</t>
  </si>
  <si>
    <t>Pays à revenu intermédiaire, tranche inférieure</t>
  </si>
  <si>
    <t>Ensemble ICPH (2)</t>
  </si>
  <si>
    <t>Pays à revenu intermédiaire, tranche supérieure</t>
  </si>
  <si>
    <t>Investissements directs</t>
  </si>
  <si>
    <t>Source: Eurostat (tsdgp320), OCDE</t>
  </si>
  <si>
    <t>Aide publique au développement par habitant</t>
  </si>
  <si>
    <t>Source: Eurostat (tsdgp520), OCDE (base de données CAD)</t>
  </si>
  <si>
    <t>Source: Eurostat (tsieb050)</t>
  </si>
  <si>
    <t>Source: Eurostat (tsieb040)</t>
  </si>
  <si>
    <t>Source: Eurostat (tsier011)</t>
  </si>
  <si>
    <t>Source: Eurostat (tsier012)</t>
  </si>
  <si>
    <t xml:space="preserve">Le PIB (produit intérieur brut) est un indicateur de la situation économique d'une nation. Il reflète la valeur totale de tous les biens et services produits, diminuée de la valeur des biens et services utilisés dans la consommation intermédiaire pour leur production. En exprimant le PIB en SPA (standards de pouvoir d'achat), on élimine les différences de niveaux de prix entre les pays et les calculs par tête permettent de comparer des économies présentant d'importantes différences en taille absolue. </t>
  </si>
  <si>
    <t>Source: Eurostat (tec00030)</t>
  </si>
  <si>
    <t>Source: Eurostat (tec00028)</t>
  </si>
  <si>
    <t>Source: Eurostat (tec00038)</t>
  </si>
  <si>
    <t>Source: Eurostat (tec00040)</t>
  </si>
  <si>
    <t>Source: Eurostat (tec00041)</t>
  </si>
  <si>
    <t>Source: Eurostat (tec00042)</t>
  </si>
  <si>
    <t>Source: Eurostat (bop_q_eu)</t>
  </si>
  <si>
    <t>Source: Eurostat (tec00046)</t>
  </si>
  <si>
    <t>Source: Eurostat (tec00047)</t>
  </si>
  <si>
    <t>Source: Eurostat (tec00094)</t>
  </si>
  <si>
    <t>Source: Eurostat (tec00095)</t>
  </si>
  <si>
    <t>Source: Eurostat (tsieb011)</t>
  </si>
  <si>
    <t>Les cotisations sociales (SEC95 code D.61) sont divisées en: cotisations sociales effectives et cotisations sociales imputées. Les cotisations sociales effectives comprennent: les cotisations sociales effectives des employeurs, les cotisations sociales à la charge des salariés et les cotisations sociales des travailleurs indépendants et des personnes n'occupant pas d'emploi. Les cotisations sociales imputées représentent la contrepartie des prestations sociales (moins les éventuelles cotisations sociales des employés) versées directement par les employeurs.</t>
  </si>
  <si>
    <t>Les données sur les marchés publics sont basées sur les informations contenues dans les appels d'offres et les avis de passation de marché soumis pour publication au Journal officiel de l'Union européenne (supplément S). Le numérateur est la valeur des marchés publics passés selon la procédure ouverte. Pour chacun des secteurs travaux, fournitures et services, le nombre d'appels d'offres publiés est multiplié par une moyenne basée, en général, sur l'ensemble des prix fournis dans les avis de passation de marché publiés au Journal officiel durant l'année concernée. Le dénominateur est le PIB (produit intérieur brut).</t>
  </si>
  <si>
    <t>Le numérateur est la somme de toutes les aides d'État à des secteurs spécifiques (agriculture, pêche, industrie manufacturière, charbon, transports sans chemin de fer et autres services), des aides d'État accordées sur une base ad hoc à des entreprises individuelles, par exemple pour le sauvetage et la restructuration et des aides d'Etat pour des objectives horizontaux comme la recherche et le développement, la sauvegarde de l'environnement, d'économie d'énergie, le support des petites et moyennes entreprises, la création de l'emploi, la promotion des formation et de l'aide pour le développement régional. Le dénominateur est le PIB (produit intérieur brut).</t>
  </si>
  <si>
    <t>Le numérateur est la somme de toutes les aides d'État à des secteurs spécifiques (agriculture, pêche, industrie manufacturière, charbon, transports sans chemin de fer et autres services) et des aides d'État accordées sur une base ad hoc à des entreprises individuelles, par exemple pour le sauvetage et la restructuration. Ces types d'aides sont considérés d'être potentiellement les plus susceptibles à fausser le libre jeu de la concurrence. Le dénominateur est le PIB (produit intérieur brut).</t>
  </si>
  <si>
    <t>L'aide publique au développement (APD) est constituée de subventions ou prêts accordés par le secteur public avec comme objectif principal, la promotion du développement et du bien-être économiques dans les pays bénéficiaires. Les versements sont la libération de fonds, ou l'achat de biens ou services, pour un bénéficiaire ; par extension, ils représentent la quantité d'argent ainsi dépensée. Les versements sont comptabilisés en fonction du transfert international réel de ressources financières, ou des biens ou services évalués au coût du donneur. Les pays CAD (Comité d'aide au développement) font référence aux 'pays et territoires en développement' de la partie I de la liste OCDE des bénéficiaires d'aide CAD pour lesquels il existe un objectif de longue date fixé par les Nations Unies et préconisant que 0,7 % du RNB des donneurs soit consacré à l'APD. Le RNB (revenu national brut) aux prix du marché est égal au PIB moins le revenu primaire payable par les unités résidantes aux unités non résidantes, plus le revenu primaire recevable par les unités résidantes du reste du monde.</t>
  </si>
  <si>
    <t>L'aide publique au développement (APD) est constituée de subventions ou prêts accordés par le secteur public avec comme objectif principal, la promotion du développement et du bien-être économiques dans les pays bénéficiaires. L'investissement direct à l'étranger (IDE) inclut des investissements importants réalisés par des sociétés étrangères d'équipements de production ou des participations prises dans des sociétés nationales. Les pays CAD (Comité d'aide au développement) font référence aux pays et territoires en développement de la partie I de la liste OCDE des bénéficiaires d'aide CAD pour lesquels il existe un objectif de longue date fixé par les Nations Unies et préconisant que 0,7 % du RNB des donneurs soit consacré à l'APD. La moyenne UE-15 de l'IDE exclut l'Irlande et le Luxembourg.</t>
  </si>
  <si>
    <t>Les dépenses de consommation finale de l'administration publique désignent la valeur des biens et services achetés ou produits par l'administration publique et directement fournis aux ménages privés pour leur consommation.</t>
  </si>
  <si>
    <t>La formation brute de capital fixe comprend les acquisitions des unités de production résidentes, moins la cession d'actifs fixes corporels et incorporels. Elle comporte en particulier les machines et l'équipement, les véhicules, les habitations et les autres bâtiments.</t>
  </si>
  <si>
    <t>La balance extérieure est la différence entre les exportations et les importations, qui permet de mesurer la valeur des échanges de biens et de services entre les résidents et les non-résidents.</t>
  </si>
  <si>
    <t>La rémunération des salariés est définie comme le total des rémunérations en espèces ou en nature que versent les employeurs à leurs salariés en paiement du travail accompli. Elle comprend les cotisations sociales versées par les employeurs.</t>
  </si>
  <si>
    <t>L'excédent brut d'exploitation est l'excédent (ou le déficit) généré par les activités de production préalablement à la prise en compte des intérêts, loyers ou charges payés ou reçus pour l'usage d'actifs. Le revenu mixte est la rémunération pour le travail effectué par le propriétaire d'une entreprise non constituée en société ou par les membres de sa famille. Celle-ci ne peut pas être distinguée de son profit en tant qu'entrepreneur: on parle de revenu mixte.</t>
  </si>
  <si>
    <t>(en SPA, EU-27=100)</t>
  </si>
  <si>
    <t>Dépenses de consommation à prix constants</t>
  </si>
  <si>
    <t xml:space="preserve">Le poids de la fiscalité sur le coût de la main-d'œuvre mesure la charge fiscale relative pour un salarié avec bas salaire. </t>
  </si>
  <si>
    <t>Les coûts horaires de la main-d'œuvre correspondent aux coûts annuels de la main-d'œuvre divisés par le nombre d'heures travaillées durant l'année.</t>
  </si>
  <si>
    <t>Les coûts de la main-d'œuvre sont toutes les dépenses à la charge des employeurs pour employer le personnel. Ils incluent l'indemnité de l'employé (incluant les salaires, les salaires comptants et en nature, la cotisation de sécurité sociale des employeurs), les coûts de la formation professionnelle, toute autre dépense telle que le coût de recrutement, la dépense sur des vêtements de fonction et les taxes sur l'emploi considérées comme les coûts de la main-d'œuvre sans toutes les subventions reçues.</t>
  </si>
  <si>
    <t>Source: Eurostat (prc_hicp_aind et tsieb040)</t>
  </si>
  <si>
    <t>(2) Plus couramment appelé taux d'inflation.</t>
  </si>
  <si>
    <t>(1) EU-25: pour 2002-2003; UE concernant hors UE.</t>
  </si>
  <si>
    <t>Source: Eurostat (tsier066), Banque du Japon, Bureau of Economic Analysis</t>
  </si>
  <si>
    <t>Source: Eurostat (tec00053, tec00049, tec00046 et tec00047), Banque du Japon, Bureau of Economic Analysis</t>
  </si>
  <si>
    <t>Source: Eurostat (tec00052 et tec00051)</t>
  </si>
  <si>
    <t>Source: Eurostat (tsier070)</t>
  </si>
  <si>
    <t>Source: Eurostat (tsieb060)</t>
  </si>
  <si>
    <t>Source: Eurostat (tsieb070)</t>
  </si>
  <si>
    <t>Source: Eurostat (tsiem030)</t>
  </si>
  <si>
    <t>Les recettes totales des administrations publiques sont définies dans le SEC 95 §8.99 en référence à une liste de catégories: la production marchande, la production à usage final personnel, les paiements pour l'autre production non marchande, les impôts sur la production et les importations, les autres subventions sur la production, les revenus de la propriété à percevoir, les impôts courants sur le revenu, le patrimoine, etc., les cotisations sociales, les autres transferts courants et les transferts en capital.</t>
  </si>
  <si>
    <t>Les dépenses des administrations publiques sont définies dans le SEC95 §8.99 en référence à une liste de catégories: consommation intermédiaire, formation brute de capital, rémunération des salariés, autres impôts sur la production, subventions à payer, revenus de la propriété, impôts courants sur le revenu, le patrimoine, etc., prestations sociales autres que les transferts sociaux en nature, transferts sociaux en nature correspondant aux dépenses consacrées à l'achat de produits fournis aux ménages par l'intermédiaire de producteurs marchands, autres transferts courants, ajustement pour variation des droits des ménages sur les fonds de pension, transferts de capital à payer et acquisitions moins cessions d'actifs non financiers non produits.</t>
  </si>
  <si>
    <t>Le produit intérieur brut (PIB) est une mesure de l'activité économique. Il est défini comme la valeur de tous les biens et services produits moins la valeur des biens et services utilisés dans leur création. L'indice de volume du PIB par habitant en standards de pouvoir d'achat (SPA) est exprimé par rapport à la moyenne de l'Union européenne (EU-27) fixée à 100. Si l'indice d'un pays est supérieur à 100, le niveau du PIB par tête pour ce pays est supérieur à la moyenne de l'Union européenne et vice versa. Les chiffres de base sont exprimés en SPA, c'est-à-dire dans une monnaie commune qui élimine les différences de niveaux de prix entre les pays, permettant des comparaisons significatives du PIB en volume entre les pays. Il est à noter que l'indice, calculé à partir des chiffres en SPA et exprimé par rapport à EU-27=100, est destiné aux comparaisons internationales plutôt qu'aux comparaisons temporelles.</t>
  </si>
  <si>
    <t>Le financement total pour le développement fait référence aux versements nets d'aide publique au développement (APD), aux autres apports du secteur public (AASP) et aux flux privés (principalement l'investissement direct à l'étranger, ou IDE) (voir tableaux connexes). L'aide publique au développement (APD) est constituée de subventions ou prêts accordés par le secteur public avec comme objectif principal, la promotion du développement et du bien-être économiques dans les pays bénéficiaires. Les flux privés incluent les crédits à l'exportation privés, l'investissement direct et le financement aux institutions multilatérales. Les autres apports du secteur public (AASP) sont des opérations qui ne satisfont pas les critères d'éligibilité au titre de l'Aide publique au développement (ou de l'aide publique), soit parce qu'elles ne visent pas en priorité le développement, soit parce qu'elles ont un don inférieur à 25 %. Les versements sont la libération de fonds, ou l'achat de biens ou services, pour un bénéficiaire ; par extension, ils représentent la quantité d'argent ainsi dépensée. Les versements sont comptabilisés en fonction du transfert international réel de ressources financières, ou des biens ou services évalués au coût du donneur. Les pays CAD (Comité d'aide au développement) font référence aux pays et territoires en développement de la partie I de la liste OCDE des bénéficiaires d'aide CAD pour lesquels il existe un objectif de longue date fixé par les Nations Unies et préconisant que 0,7 % du RNB des donneurs soit consacré à l'APD.</t>
  </si>
  <si>
    <t>Cet indicateur dérivé compare la rémunération par employé et la productivité [produit intérieur brut (PIB) par emploi] pour montrer comment la rémunération des employés est liée à la productivité de leur main-d'oeuvre. C'est le rapport entre combien chaque travailleur est payé et la valeur qu'il produit par son travail. Son taux de croissance est destiné à donner une impression des dynamiques de la participation du facteur travail dans la création de valeur ajoutée. Il est à noter que les variables utilisées au numérateur (rémunération, employés) se réfèrent à la main-d'oeuvre employée uniquement, alors que celles utilisées au dénominateur (PIB, emploi) se réfèrent à toute la main-d'oeuvre, travailleurs indépendants inclus.</t>
  </si>
  <si>
    <t xml:space="preserve">Les indices harmonisés des prix à la consommation ont été conçus pour permettre des comparaisons internationales de l'inflation des prix à la consommation. Ils sont notamment utilisés par la Banque centrale européenne pour étudier l'inflation de l'Union économique et monétaire, ainsi que pour évaluer la convergence de l'inflation comme l'exige l'article 121 du traité d'Amsterdam. </t>
  </si>
  <si>
    <t>Les niveaux des prix comparés sont le ratio entre les parités de pouvoir d'achat (PPA) et les taux de change du marché pour chaque pays. Les parités de pouvoir d'achat (PPA) sont des taux de conversion monétaires qui convertissent des indicateurs économiques exprimés en monnaies nationales en une monnaie commune appelée standard de pouvoir d'achat (SPA), qui égalise le pouvoir d'achat des différentes monnaies nationales et permet donc d'effectuer des comparaisons significatives. Le ratio est exprimé par rapport à la moyenne de l'UE (EU-27=100). Si l'indice des niveaux des prix comparés d'un pays est supérieur (inférieur) à 100, le pays concerné est relativement cher (bon marché) par rapport à la moyenne de l'UE.</t>
  </si>
  <si>
    <t xml:space="preserve">  Construction</t>
  </si>
  <si>
    <t>(1995=100)</t>
  </si>
  <si>
    <t>(2) 2004.</t>
  </si>
  <si>
    <t>Les niveaux des prix comparés sont le ratio entre les parités de pouvoir d'achat (PPA) et les taux de change du marché pour chaque pays. Les parités de pouvoir d'achat (PPA) sont des taux de conversion monétaires qui convertissent des indicateurs économiques exprimés en monnaies nationales en une monnaie commune appelée standard de pouvoir d'achat (SPA), qui égalise le pouvoir d'achat des différentes monnaies nationales et permet donc d'effectuer des comparaisons significatives. Si le coefficient de variation des niveaux de prix comparés pour l'UE diminue (augmente) dans le temps, les niveaux des prix nationaux dans les États membres convergent (divergent).</t>
  </si>
  <si>
    <t>La balance des paiements enregistre toutes les opérations internationales d'un pays donné avec le reste du monde. Elle comporte la balance des transactions courantes et la balance des investissements et autres opérations en capital. La balance des transactions courantes se subdivise elle-même en biens, services, revenus et transferts courants; elle enregistre la valeur des exportations (crédits) et des importations (débits).</t>
  </si>
  <si>
    <t>Moyenne des Investissements directs étrangers (IDE) entrants et sortants divisée par le PIB (produit intérieur brut). L'indice mesure l'intensité de l'intégration des investissements dans l'économie internationale. On entend par investissements directs les investissements internationaux réalisés par une entité résidente (investisseur direct) dans le but d'acquérir un intérêt durable dans une entité opérant dans une économie autre que celle de l'investisseur (entreprise d'investissement direct). Les investissements directs comprennent non seulement les transactions initiales entre les deux entités, mais également toutes les opérations en capital ultérieures ayant lieu entre elles et entre les entreprises apparentées, qu'elles soient dotées ou non de la personnalité morale. Les données sont exprimées en pourcentage du PIB pour éliminer l'effet des différences dans la taille des économies des pays déclarants.</t>
  </si>
  <si>
    <t>Pour tous les déclarants, les flux d'IDE sortants sont ventilés selon la destination principale de l'investissement. Les pays ou les zones de destination sont mis en évidence sur fond gris. Les investissements directs étrangers (IDE) sont des investissements internationaux qui reflètent l'intention d'une entité résidente d'une économie (investisseur direct) d'acquérir un intérêt durable dans une entreprise opérant dans une autre économie (entreprise d'investissement direct). L'intérêt durable est supposé exister si l'investisseur acquiert au moins 10 % des capitaux propres de l'entreprise.</t>
  </si>
  <si>
    <t xml:space="preserve">Pour tous les déclarants, les flux d'IDE entrants sont ventilés selon l'origine principale de l'investissement. Les pays ou les zones qui investissent sont mis en évidence sur fond gris. Les investissements directs étrangers (IDE) sont des investissements internationaux qui reflètent l'intention d'une entité résidente d'une économie (investisseur direct) d'acquérir un intérêt durable dans une entreprise opérant dans une autre économie (entreprise d'investissement direct). L'intérêt durable est supposé exister si l'investisseur acquiert au moins 10 % des capitaux propres de l'entreprise. </t>
  </si>
  <si>
    <t>Les investissements directs étrangers (IDE) sont des investissements internationaux qui reflètent l'intention d'une entité résidente d'une économie (investisseur direct) d'acquérir un intérêt durable dans une entreprise opérant dans une autre économie (entreprise d'investissement direct). L'intérêt durable est supposé exister si l'investisseur acquiert au moins 10 % des capitaux propres de l'entreprise. Les données sont exprimées en pourcentage du PIB pour éliminer l'effet des différences dans la taille des économies des pays déclarants.</t>
  </si>
  <si>
    <t>EU-27 (1)</t>
  </si>
  <si>
    <t>Le PIB par emploi, exprimé par rapport à la moyenne de l'Union européenne (EU-27), est destiné à donner une impression d'ensemble de la productivité des économies nationales. Si l'indice d'un pays est supérieur à 100, le niveau du PIB par personne occupée pour ce pays est supérieur à la moyenne de l'Union européenne et vice versa. Les chiffres de base sont exprimés en SPA, c'est-à-dire dans une monnaie commune qui élimine les différences de niveaux de prix entre les pays, permettant des comparaisons significatives du PIB en volume entre les pays. Il est à noter que la notion de personnes occupées ne fait pas de distinction entre emploi à temps complet et emploi à temps partiel.</t>
  </si>
  <si>
    <t>Le PIB par heure de travail, exprimé par rapport à la moyenne de l'Union européenne, est destiné à donner une image de la productivité des économies nationales. Si l'indice est supérieur à 100, le niveau du PIB par heure de travail de ce pays est supérieur à la moyenne de l'Union européenne et vice versa. Les chiffres de base sont exprimés en SPA, c'est-à-dire dans une monnaie commune qui élimine les différences de niveaux de prix entre les pays, permettant des comparaisons significatives du PIB en volume entre les pays. Exprimer la productivité par heure de travail éliminera les différences dans la composition temps plein/temps partiel de la force de travail.</t>
  </si>
  <si>
    <t>Source: Eurostat (ert_eff_ic_a)</t>
  </si>
  <si>
    <t>Luxembourg (6)</t>
  </si>
  <si>
    <t>Source: Eurostat (nama_gdp_k)</t>
  </si>
  <si>
    <t>Les dépenses de consommation privée sont composées des dépenses encourues pour satisfaire directement les besoins individuels ou collectifs des ménages privés ou des organisations à but non lucratif au service des ménages (comme les associations religieuses, les clubs de sport et autres, les partis politiques, etc.).</t>
  </si>
  <si>
    <t>Total</t>
  </si>
  <si>
    <t>Services</t>
  </si>
  <si>
    <t>Construction</t>
  </si>
  <si>
    <t>Portugal (1)</t>
  </si>
  <si>
    <t>US</t>
  </si>
  <si>
    <t>JP</t>
  </si>
  <si>
    <t>CHF</t>
  </si>
  <si>
    <t>JPY</t>
  </si>
  <si>
    <t>USD</t>
  </si>
  <si>
    <t>EU-25 (1)</t>
  </si>
  <si>
    <t>Luxembourg (2)</t>
  </si>
  <si>
    <t>(1) 2004.</t>
  </si>
  <si>
    <t>:</t>
  </si>
  <si>
    <t>EU-25</t>
  </si>
  <si>
    <t>EU-15</t>
  </si>
  <si>
    <t>France</t>
  </si>
  <si>
    <t>Luxembourg</t>
  </si>
  <si>
    <t>Portugal</t>
  </si>
  <si>
    <t>Portugal (2)</t>
  </si>
  <si>
    <t>EU-27</t>
  </si>
  <si>
    <t>EU -27</t>
  </si>
  <si>
    <t>EU-27 (2)</t>
  </si>
  <si>
    <t>Liechtenstein</t>
  </si>
  <si>
    <t>(1997=100)</t>
  </si>
  <si>
    <t>Luxembourg (3)</t>
  </si>
  <si>
    <t>2006 (2)</t>
  </si>
  <si>
    <t>2006 (3)</t>
  </si>
  <si>
    <t>Balance</t>
  </si>
  <si>
    <t>1996-2000</t>
  </si>
  <si>
    <t>2001-2005</t>
  </si>
  <si>
    <t>TOTAL</t>
  </si>
  <si>
    <t>L'écart de rémunération entre hommes et femmes est donné comme l'écart de la rémunération horaire brute moyenne entre hommes salariés et femmes salariées en pourcentage de la rémunération horaire brute moyenne des hommes salariés. La population comprend tous les salariés âgés de 16 à 64 ans qui travaillent au minimum 15 heures par semaine.</t>
  </si>
  <si>
    <t>EU (1)</t>
  </si>
  <si>
    <t>Source: Eurostat (tec00001), Secrétariat de l'Etat à l'Economie, Economic and Social Research Institute, Bureau of Economic Analysis</t>
  </si>
  <si>
    <t>Les impôts et subventions sur les produits sont des transferts courants sans contrepartie aux ou de la part des administrations publiques ou les institutions de l'Union européenne dus par unité de bien ou de service produite ou échangée. Ils peuvent correspondre à un montant monétaire déterminé à verser par unité de quantité du bien ou du service ou être calculés ad valorem sous la forme d'un pourcentage déterminé de leur prix unitaire ou de leur valeur.</t>
  </si>
  <si>
    <t>Source: Eurostat (tsdec240)</t>
  </si>
  <si>
    <t>Le taux d'épargne brute des ménages mesure la portion du revenu disponible qui n'est pas utilisée par les ménages pour de la consommation finale. Il est calculé comme l'épargne brute divisée par le revenu disponible brut ajusté pour les changements dans les capitaux nets des réserves des fonds de pension.</t>
  </si>
  <si>
    <t>Communications</t>
  </si>
  <si>
    <t>Le besoin (-) ou la capacité (+) de financement des administrations publiques est la différence entre les recettes et les dépenses des administrations publiques. Le secteur des administrations publiques comprend les sous-secteurs de l'administration centrale, des administrations d'États fédérés, des administrations locales et des administrations de sécurité sociale. Le PIB utilisé comme dénominateur est le produit intérieur brut aux prix courants du marché.</t>
  </si>
  <si>
    <t>Le secteur des administrations publiques comprend les sous-secteurs de l'administration centrale, des administrations d'États fédérés, des administrations locales et des administrations de sécurité sociale. Le PIB utilisé comme dénominateur est le produit intérieur brut aux prix courants du marché. La dette est évaluée en valeur nominale (faciale) et la dette en monnaie étrangère est convertie en monnaie nationale en utilisant les taux de change du marché en fin d'année (bien que des règles spéciales s'appliquent aux contrats). Les données nationales pour le secteur des administrations publiques sont consolidées entre les sous-secteurs. Les données de base sont en monnaie nationale, converties en euros en utilisant les taux de change de l'euro en fin d'année fournis par la Banque centrale européenne.</t>
  </si>
  <si>
    <t>Luxembourg (5)</t>
  </si>
  <si>
    <t>Portugal (6)</t>
  </si>
  <si>
    <t>(4) 2003.</t>
  </si>
  <si>
    <t>(6) 2004.</t>
  </si>
  <si>
    <t>Canada</t>
  </si>
  <si>
    <t>France (1)</t>
  </si>
  <si>
    <t>(2) 2005.</t>
  </si>
  <si>
    <t xml:space="preserve">France </t>
  </si>
  <si>
    <t>(2) 2003.</t>
  </si>
  <si>
    <t>(4) 2004.</t>
  </si>
  <si>
    <t>(3) 2002.</t>
  </si>
  <si>
    <t>Source: Eurostat (tec00001)</t>
  </si>
  <si>
    <t>Source: Eurostat (nama_inc_c)</t>
  </si>
  <si>
    <t>Source: Eurostat (gov_a_exp)</t>
  </si>
  <si>
    <t>Les impôts courant sur le revenu, le patrimoine, etc. (SEC95 code D.5), désignent tous les paiements obligatoires sans contrepartie, en espèces ou en nature, perçus périodiquement par les administrations publiques et par le reste du monde sur le revenu et le patrimoine des unités institutionnelles, ainsi que des impôts périodiques qui ne sont évalués ni sur les revenus ni sur le patrimoine. Dans le SEC95, les impôts courants sur les revenus, le patrimoine, etc., sont divisés en: impôts sur le revenu et autres impôts courants.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</si>
</sst>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0"/>
    <numFmt numFmtId="180" formatCode="0.000"/>
    <numFmt numFmtId="181" formatCode="0.00000"/>
    <numFmt numFmtId="182" formatCode="#,##0;[Black]#,##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000"/>
    <numFmt numFmtId="190" formatCode="0.0000000"/>
    <numFmt numFmtId="191" formatCode="_-* #,##0.0_-;\-* #,##0.0_-;_-* &quot;-&quot;??_-;_-@_-"/>
    <numFmt numFmtId="192" formatCode="#,##0.000"/>
    <numFmt numFmtId="193" formatCode="#,##0.0000"/>
    <numFmt numFmtId="194" formatCode="_-* #,##0_-;\-* #,##0_-;_-* &quot;-&quot;??_-;_-@_-"/>
  </numFmts>
  <fonts count="19">
    <font>
      <sz val="10"/>
      <name val="Arial"/>
      <family val="0"/>
    </font>
    <font>
      <sz val="8"/>
      <name val="Arial"/>
      <family val="0"/>
    </font>
    <font>
      <u val="single"/>
      <sz val="10"/>
      <color indexed="36"/>
      <name val="Arial"/>
      <family val="0"/>
    </font>
    <font>
      <u val="single"/>
      <sz val="10"/>
      <color indexed="12"/>
      <name val="Arial"/>
      <family val="0"/>
    </font>
    <font>
      <sz val="9"/>
      <name val="Frutiger 45"/>
      <family val="2"/>
    </font>
    <font>
      <b/>
      <sz val="9"/>
      <name val="Frutiger 45"/>
      <family val="2"/>
    </font>
    <font>
      <sz val="8"/>
      <name val="Frutiger 45"/>
      <family val="2"/>
    </font>
    <font>
      <b/>
      <sz val="9"/>
      <color indexed="14"/>
      <name val="Frutiger 45"/>
      <family val="2"/>
    </font>
    <font>
      <sz val="9"/>
      <color indexed="10"/>
      <name val="Frutiger 45"/>
      <family val="2"/>
    </font>
    <font>
      <sz val="9"/>
      <color indexed="62"/>
      <name val="Frutiger 45"/>
      <family val="2"/>
    </font>
    <font>
      <sz val="8"/>
      <color indexed="8"/>
      <name val="Arial"/>
      <family val="2"/>
    </font>
    <font>
      <i/>
      <sz val="9"/>
      <name val="Frutiger 45"/>
      <family val="2"/>
    </font>
    <font>
      <i/>
      <sz val="9"/>
      <color indexed="62"/>
      <name val="Frutiger 45"/>
      <family val="2"/>
    </font>
    <font>
      <sz val="9"/>
      <color indexed="18"/>
      <name val="Frutiger 45"/>
      <family val="2"/>
    </font>
    <font>
      <sz val="9"/>
      <color indexed="63"/>
      <name val="Frutiger 45"/>
      <family val="2"/>
    </font>
    <font>
      <b/>
      <sz val="8"/>
      <color indexed="58"/>
      <name val="Frutiger 45"/>
      <family val="2"/>
    </font>
    <font>
      <b/>
      <sz val="9"/>
      <color indexed="62"/>
      <name val="Frutiger 45"/>
      <family val="2"/>
    </font>
    <font>
      <sz val="10"/>
      <color indexed="18"/>
      <name val="Arial"/>
      <family val="0"/>
    </font>
    <font>
      <b/>
      <sz val="9"/>
      <color indexed="18"/>
      <name val="Frutiger 45"/>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4" fillId="0" borderId="0" xfId="0" applyFont="1" applyFill="1" applyBorder="1" applyAlignment="1">
      <alignment/>
    </xf>
    <xf numFmtId="0" fontId="5" fillId="0" borderId="1" xfId="0" applyFont="1" applyFill="1" applyBorder="1" applyAlignment="1">
      <alignment/>
    </xf>
    <xf numFmtId="188" fontId="5" fillId="0" borderId="1" xfId="0" applyNumberFormat="1" applyFont="1" applyFill="1" applyBorder="1" applyAlignment="1">
      <alignment horizontal="right"/>
    </xf>
    <xf numFmtId="188" fontId="5" fillId="0" borderId="1" xfId="0" applyNumberFormat="1" applyFont="1" applyFill="1" applyBorder="1" applyAlignment="1">
      <alignment horizontal="right" wrapText="1"/>
    </xf>
    <xf numFmtId="0" fontId="5" fillId="0" borderId="0" xfId="0" applyFont="1" applyFill="1" applyAlignment="1">
      <alignment vertical="center"/>
    </xf>
    <xf numFmtId="188" fontId="4" fillId="0" borderId="0" xfId="0" applyNumberFormat="1" applyFont="1" applyFill="1" applyAlignment="1">
      <alignment horizontal="right" vertical="center"/>
    </xf>
    <xf numFmtId="0" fontId="5" fillId="0" borderId="0" xfId="0" applyFont="1" applyFill="1" applyBorder="1" applyAlignment="1">
      <alignment vertical="center"/>
    </xf>
    <xf numFmtId="188" fontId="4" fillId="0" borderId="0" xfId="0" applyNumberFormat="1" applyFont="1" applyFill="1" applyBorder="1" applyAlignment="1">
      <alignment horizontal="right" vertical="center"/>
    </xf>
    <xf numFmtId="0" fontId="5" fillId="0" borderId="1" xfId="0" applyFont="1" applyFill="1" applyBorder="1" applyAlignment="1">
      <alignment vertical="center"/>
    </xf>
    <xf numFmtId="188" fontId="4" fillId="0" borderId="1" xfId="0" applyNumberFormat="1" applyFont="1" applyFill="1" applyBorder="1" applyAlignment="1">
      <alignment horizontal="right" vertical="center"/>
    </xf>
    <xf numFmtId="3" fontId="4" fillId="0" borderId="0" xfId="0" applyNumberFormat="1" applyFont="1" applyFill="1" applyAlignment="1">
      <alignment horizontal="right" vertical="center"/>
    </xf>
    <xf numFmtId="3" fontId="4" fillId="0" borderId="2"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7"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1" xfId="0" applyFont="1" applyFill="1" applyBorder="1" applyAlignment="1">
      <alignment/>
    </xf>
    <xf numFmtId="0" fontId="5" fillId="0" borderId="1" xfId="0" applyFont="1" applyFill="1" applyBorder="1" applyAlignment="1">
      <alignment/>
    </xf>
    <xf numFmtId="0" fontId="4" fillId="0" borderId="0" xfId="0"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5" fillId="0" borderId="2" xfId="0" applyFont="1" applyFill="1" applyBorder="1" applyAlignment="1">
      <alignment vertical="center"/>
    </xf>
    <xf numFmtId="188" fontId="4" fillId="0" borderId="2" xfId="0" applyNumberFormat="1" applyFont="1" applyFill="1" applyBorder="1" applyAlignment="1">
      <alignment horizontal="right" vertical="center"/>
    </xf>
    <xf numFmtId="4" fontId="4" fillId="0" borderId="0" xfId="0" applyNumberFormat="1" applyFont="1" applyFill="1" applyAlignment="1">
      <alignment horizontal="right" vertical="center"/>
    </xf>
    <xf numFmtId="4" fontId="4" fillId="0" borderId="1" xfId="0" applyNumberFormat="1" applyFont="1" applyFill="1" applyBorder="1" applyAlignment="1">
      <alignment horizontal="right" vertical="center"/>
    </xf>
    <xf numFmtId="0" fontId="4" fillId="0" borderId="3" xfId="0" applyFont="1" applyFill="1" applyBorder="1" applyAlignment="1">
      <alignment vertical="center"/>
    </xf>
    <xf numFmtId="0" fontId="5" fillId="0" borderId="3" xfId="0" applyFont="1" applyFill="1" applyBorder="1" applyAlignment="1">
      <alignment vertical="center"/>
    </xf>
    <xf numFmtId="4" fontId="4" fillId="0" borderId="3" xfId="0" applyNumberFormat="1" applyFont="1" applyFill="1" applyBorder="1" applyAlignment="1">
      <alignment horizontal="right" vertical="center"/>
    </xf>
    <xf numFmtId="0" fontId="5" fillId="0" borderId="0" xfId="0" applyFont="1" applyFill="1" applyBorder="1" applyAlignment="1">
      <alignment horizontal="center" wrapText="1"/>
    </xf>
    <xf numFmtId="0" fontId="5" fillId="0" borderId="0" xfId="0" applyFont="1" applyFill="1" applyBorder="1" applyAlignment="1">
      <alignment/>
    </xf>
    <xf numFmtId="0" fontId="4" fillId="0" borderId="1" xfId="0" applyFont="1" applyFill="1" applyBorder="1" applyAlignment="1">
      <alignment/>
    </xf>
    <xf numFmtId="0" fontId="5" fillId="0" borderId="1" xfId="0" applyNumberFormat="1" applyFont="1" applyFill="1" applyBorder="1" applyAlignment="1">
      <alignment/>
    </xf>
    <xf numFmtId="3" fontId="4" fillId="0" borderId="1" xfId="0" applyNumberFormat="1" applyFont="1" applyFill="1" applyBorder="1" applyAlignment="1">
      <alignment horizontal="right" vertical="center"/>
    </xf>
    <xf numFmtId="0" fontId="5" fillId="0" borderId="0" xfId="0" applyFont="1" applyFill="1" applyBorder="1" applyAlignment="1">
      <alignment horizontal="center"/>
    </xf>
    <xf numFmtId="188" fontId="5" fillId="0" borderId="0" xfId="0" applyNumberFormat="1" applyFont="1" applyFill="1" applyBorder="1" applyAlignment="1">
      <alignment horizontal="right" wrapText="1"/>
    </xf>
    <xf numFmtId="188" fontId="4" fillId="0" borderId="3" xfId="0" applyNumberFormat="1" applyFont="1" applyFill="1" applyBorder="1" applyAlignment="1">
      <alignment horizontal="right" vertical="center"/>
    </xf>
    <xf numFmtId="178" fontId="4" fillId="0" borderId="0" xfId="0" applyNumberFormat="1" applyFont="1" applyFill="1" applyAlignment="1">
      <alignment/>
    </xf>
    <xf numFmtId="4" fontId="4" fillId="0" borderId="0" xfId="0" applyNumberFormat="1" applyFont="1" applyFill="1" applyBorder="1" applyAlignment="1">
      <alignment horizontal="right" vertical="center"/>
    </xf>
    <xf numFmtId="0" fontId="4" fillId="0" borderId="0" xfId="0" applyNumberFormat="1" applyFont="1" applyFill="1" applyAlignment="1">
      <alignment horizontal="right" vertical="center"/>
    </xf>
    <xf numFmtId="180" fontId="4" fillId="0" borderId="0" xfId="0" applyNumberFormat="1" applyFont="1" applyFill="1" applyAlignment="1">
      <alignment horizontal="right" vertical="center"/>
    </xf>
    <xf numFmtId="179"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2" fontId="4" fillId="0" borderId="0" xfId="0" applyNumberFormat="1" applyFont="1" applyFill="1" applyAlignment="1">
      <alignment horizontal="right" vertical="center"/>
    </xf>
    <xf numFmtId="179" fontId="4" fillId="0" borderId="0" xfId="0" applyNumberFormat="1" applyFont="1" applyFill="1" applyAlignment="1">
      <alignment horizontal="right" vertical="center"/>
    </xf>
    <xf numFmtId="0" fontId="4" fillId="0" borderId="2" xfId="0" applyNumberFormat="1" applyFont="1" applyFill="1" applyBorder="1" applyAlignment="1">
      <alignment horizontal="right" vertical="center"/>
    </xf>
    <xf numFmtId="0" fontId="4" fillId="0" borderId="1" xfId="0"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1" fontId="5" fillId="0" borderId="1" xfId="0" applyNumberFormat="1" applyFont="1" applyFill="1" applyBorder="1" applyAlignment="1">
      <alignment horizontal="right"/>
    </xf>
    <xf numFmtId="0" fontId="5" fillId="0" borderId="0" xfId="0" applyFont="1" applyFill="1" applyBorder="1" applyAlignment="1">
      <alignment horizontal="right" wrapText="1"/>
    </xf>
    <xf numFmtId="178" fontId="4" fillId="0" borderId="0" xfId="0" applyNumberFormat="1" applyFont="1" applyFill="1" applyAlignment="1">
      <alignment horizontal="right"/>
    </xf>
    <xf numFmtId="0" fontId="4" fillId="0" borderId="0" xfId="0" applyFont="1" applyFill="1" applyAlignment="1">
      <alignment horizontal="right"/>
    </xf>
    <xf numFmtId="2" fontId="4" fillId="0" borderId="0" xfId="0" applyNumberFormat="1" applyFont="1" applyFill="1" applyAlignment="1">
      <alignment horizontal="right"/>
    </xf>
    <xf numFmtId="2" fontId="4" fillId="0" borderId="0" xfId="0" applyNumberFormat="1" applyFont="1" applyFill="1" applyAlignment="1">
      <alignment/>
    </xf>
    <xf numFmtId="0" fontId="4" fillId="0" borderId="0" xfId="0" applyFont="1" applyFill="1" applyAlignment="1">
      <alignment/>
    </xf>
    <xf numFmtId="1" fontId="4" fillId="0" borderId="0" xfId="0" applyNumberFormat="1" applyFont="1" applyFill="1" applyAlignment="1">
      <alignment/>
    </xf>
    <xf numFmtId="3" fontId="4" fillId="0" borderId="0" xfId="0" applyNumberFormat="1"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8" fillId="0" borderId="0" xfId="0" applyFont="1" applyFill="1" applyAlignment="1">
      <alignment/>
    </xf>
    <xf numFmtId="0" fontId="4" fillId="0" borderId="0" xfId="0" applyFont="1" applyFill="1" applyBorder="1" applyAlignment="1">
      <alignment horizontal="right" wrapText="1"/>
    </xf>
    <xf numFmtId="0" fontId="4" fillId="0" borderId="0" xfId="0" applyFont="1" applyFill="1" applyBorder="1" applyAlignment="1">
      <alignment horizontal="right"/>
    </xf>
    <xf numFmtId="0" fontId="4" fillId="0" borderId="0" xfId="0" applyFont="1" applyFill="1" applyAlignment="1">
      <alignment wrapText="1"/>
    </xf>
    <xf numFmtId="0" fontId="4" fillId="0" borderId="0" xfId="0" applyFont="1" applyFill="1" applyAlignment="1">
      <alignment horizontal="right" wrapText="1"/>
    </xf>
    <xf numFmtId="3" fontId="4" fillId="0" borderId="0" xfId="0" applyNumberFormat="1" applyFont="1" applyFill="1" applyAlignment="1">
      <alignment/>
    </xf>
    <xf numFmtId="0" fontId="4" fillId="0" borderId="0" xfId="0" applyNumberFormat="1" applyFont="1" applyFill="1" applyBorder="1" applyAlignment="1">
      <alignment vertical="center"/>
    </xf>
    <xf numFmtId="0" fontId="4" fillId="2" borderId="0" xfId="0" applyFont="1" applyFill="1" applyAlignment="1">
      <alignment/>
    </xf>
    <xf numFmtId="0" fontId="4" fillId="2" borderId="0" xfId="0" applyFont="1" applyFill="1" applyAlignment="1">
      <alignment horizontal="right"/>
    </xf>
    <xf numFmtId="178" fontId="4" fillId="2" borderId="0" xfId="0" applyNumberFormat="1" applyFont="1" applyFill="1" applyAlignment="1">
      <alignment horizontal="righ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horizontal="center" wrapText="1"/>
    </xf>
    <xf numFmtId="0" fontId="4" fillId="0" borderId="1" xfId="0" applyFont="1" applyBorder="1" applyAlignment="1">
      <alignment/>
    </xf>
    <xf numFmtId="0" fontId="5" fillId="0" borderId="1" xfId="0" applyFont="1" applyBorder="1" applyAlignment="1">
      <alignment/>
    </xf>
    <xf numFmtId="1" fontId="5" fillId="0" borderId="1" xfId="0" applyNumberFormat="1" applyFont="1" applyBorder="1" applyAlignment="1">
      <alignment horizontal="right"/>
    </xf>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188" fontId="4" fillId="0" borderId="0" xfId="0" applyNumberFormat="1" applyFont="1" applyAlignment="1">
      <alignment horizontal="right" vertical="center"/>
    </xf>
    <xf numFmtId="0" fontId="0" fillId="0" borderId="0" xfId="0"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188" fontId="4" fillId="0" borderId="1"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188" fontId="4" fillId="0" borderId="0" xfId="0" applyNumberFormat="1" applyFont="1" applyBorder="1" applyAlignment="1">
      <alignment horizontal="right" vertical="center"/>
    </xf>
    <xf numFmtId="0" fontId="4" fillId="2" borderId="0" xfId="0" applyFont="1" applyFill="1" applyBorder="1" applyAlignment="1">
      <alignment/>
    </xf>
    <xf numFmtId="188" fontId="4" fillId="2" borderId="0" xfId="0" applyNumberFormat="1" applyFont="1" applyFill="1" applyBorder="1" applyAlignment="1">
      <alignment horizontal="right" vertical="center"/>
    </xf>
    <xf numFmtId="178" fontId="4" fillId="2" borderId="0" xfId="0" applyNumberFormat="1" applyFont="1" applyFill="1" applyAlignment="1">
      <alignment/>
    </xf>
    <xf numFmtId="0" fontId="4" fillId="2" borderId="0" xfId="0" applyFont="1" applyFill="1" applyBorder="1" applyAlignment="1">
      <alignment horizontal="left" wrapText="1"/>
    </xf>
    <xf numFmtId="0" fontId="4" fillId="2" borderId="0" xfId="0" applyFont="1" applyFill="1" applyBorder="1" applyAlignment="1">
      <alignment vertical="center"/>
    </xf>
    <xf numFmtId="0" fontId="4" fillId="2" borderId="0" xfId="0" applyFont="1" applyFill="1" applyAlignment="1">
      <alignment horizontal="right" wrapText="1"/>
    </xf>
    <xf numFmtId="3" fontId="11" fillId="0" borderId="0" xfId="0" applyNumberFormat="1" applyFont="1" applyFill="1" applyAlignment="1">
      <alignment horizontal="right" vertical="center"/>
    </xf>
    <xf numFmtId="3" fontId="11" fillId="0" borderId="1"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3" fontId="11" fillId="0" borderId="2" xfId="0" applyNumberFormat="1" applyFont="1" applyFill="1" applyBorder="1" applyAlignment="1">
      <alignment horizontal="right" vertical="center"/>
    </xf>
    <xf numFmtId="0" fontId="5" fillId="0" borderId="1" xfId="0" applyNumberFormat="1" applyFont="1" applyFill="1" applyBorder="1" applyAlignment="1">
      <alignment horizontal="right"/>
    </xf>
    <xf numFmtId="0" fontId="0" fillId="2" borderId="0" xfId="0" applyFill="1" applyAlignment="1">
      <alignment/>
    </xf>
    <xf numFmtId="188" fontId="4" fillId="2" borderId="0" xfId="0" applyNumberFormat="1" applyFont="1" applyFill="1" applyBorder="1" applyAlignment="1">
      <alignment/>
    </xf>
    <xf numFmtId="0" fontId="4" fillId="0" borderId="0" xfId="0" applyFont="1" applyFill="1" applyAlignment="1">
      <alignment horizontal="right" vertical="center"/>
    </xf>
    <xf numFmtId="0" fontId="4" fillId="0" borderId="1" xfId="0" applyFont="1" applyFill="1" applyBorder="1" applyAlignment="1">
      <alignment horizontal="right" vertical="center"/>
    </xf>
    <xf numFmtId="0" fontId="4" fillId="0" borderId="0" xfId="0" applyFont="1" applyFill="1" applyBorder="1" applyAlignment="1">
      <alignment horizontal="right" vertical="center"/>
    </xf>
    <xf numFmtId="1" fontId="5" fillId="0" borderId="0" xfId="0" applyNumberFormat="1" applyFont="1" applyFill="1" applyBorder="1" applyAlignment="1">
      <alignment horizontal="right"/>
    </xf>
    <xf numFmtId="178" fontId="9" fillId="2" borderId="2" xfId="0" applyNumberFormat="1" applyFont="1" applyFill="1" applyBorder="1" applyAlignment="1">
      <alignment horizontal="right" wrapText="1"/>
    </xf>
    <xf numFmtId="178" fontId="9" fillId="2" borderId="1" xfId="0" applyNumberFormat="1" applyFont="1" applyFill="1" applyBorder="1" applyAlignment="1">
      <alignment horizontal="right" wrapText="1"/>
    </xf>
    <xf numFmtId="178" fontId="12" fillId="2" borderId="1" xfId="0" applyNumberFormat="1" applyFont="1" applyFill="1" applyBorder="1" applyAlignment="1">
      <alignment horizontal="right" wrapText="1"/>
    </xf>
    <xf numFmtId="178" fontId="9" fillId="2" borderId="0" xfId="0" applyNumberFormat="1" applyFont="1" applyFill="1" applyBorder="1" applyAlignment="1">
      <alignment horizontal="right" wrapText="1"/>
    </xf>
    <xf numFmtId="178" fontId="12" fillId="2" borderId="0" xfId="0" applyNumberFormat="1" applyFont="1" applyFill="1" applyBorder="1" applyAlignment="1">
      <alignment horizontal="right" wrapText="1"/>
    </xf>
    <xf numFmtId="178" fontId="9" fillId="2" borderId="3" xfId="0" applyNumberFormat="1" applyFont="1" applyFill="1" applyBorder="1" applyAlignment="1">
      <alignment horizontal="right" wrapText="1"/>
    </xf>
    <xf numFmtId="0" fontId="4" fillId="0" borderId="3" xfId="0" applyFont="1" applyFill="1" applyBorder="1" applyAlignment="1">
      <alignment horizontal="right" vertical="center"/>
    </xf>
    <xf numFmtId="0" fontId="11" fillId="0" borderId="0" xfId="0" applyFont="1" applyFill="1" applyAlignment="1">
      <alignment/>
    </xf>
    <xf numFmtId="0" fontId="13" fillId="0" borderId="0" xfId="0" applyFont="1" applyFill="1" applyAlignment="1">
      <alignment/>
    </xf>
    <xf numFmtId="0" fontId="13" fillId="0" borderId="0" xfId="0" applyFont="1" applyFill="1" applyAlignment="1">
      <alignment horizontal="left"/>
    </xf>
    <xf numFmtId="188" fontId="11" fillId="0" borderId="0" xfId="0" applyNumberFormat="1" applyFont="1" applyFill="1" applyAlignment="1">
      <alignment horizontal="right" vertical="center"/>
    </xf>
    <xf numFmtId="188" fontId="11" fillId="0" borderId="1" xfId="0" applyNumberFormat="1" applyFont="1" applyFill="1" applyBorder="1" applyAlignment="1">
      <alignment horizontal="right" vertical="center"/>
    </xf>
    <xf numFmtId="188" fontId="4" fillId="0" borderId="0" xfId="15" applyNumberFormat="1" applyFont="1" applyFill="1" applyAlignment="1">
      <alignment/>
    </xf>
    <xf numFmtId="178" fontId="4" fillId="2" borderId="0" xfId="0" applyNumberFormat="1" applyFont="1" applyFill="1" applyBorder="1" applyAlignment="1">
      <alignment/>
    </xf>
    <xf numFmtId="0" fontId="4" fillId="2" borderId="0" xfId="0" applyFont="1" applyFill="1" applyAlignment="1">
      <alignment horizontal="left"/>
    </xf>
    <xf numFmtId="180" fontId="4" fillId="0" borderId="2" xfId="0" applyNumberFormat="1" applyFont="1" applyFill="1" applyBorder="1" applyAlignment="1">
      <alignment horizontal="right" vertical="center"/>
    </xf>
    <xf numFmtId="0" fontId="4" fillId="2" borderId="0" xfId="0" applyNumberFormat="1" applyFont="1" applyFill="1" applyBorder="1" applyAlignment="1">
      <alignment horizontal="right" vertical="center"/>
    </xf>
    <xf numFmtId="179" fontId="4" fillId="2" borderId="0" xfId="0" applyNumberFormat="1" applyFont="1" applyFill="1" applyBorder="1" applyAlignment="1">
      <alignment horizontal="right" vertical="center"/>
    </xf>
    <xf numFmtId="180" fontId="4" fillId="2" borderId="0" xfId="0" applyNumberFormat="1" applyFont="1" applyFill="1" applyBorder="1" applyAlignment="1">
      <alignment horizontal="right" vertical="center"/>
    </xf>
    <xf numFmtId="0" fontId="4" fillId="2" borderId="0" xfId="0" applyNumberFormat="1" applyFont="1" applyFill="1" applyAlignment="1">
      <alignment horizontal="right" vertical="center"/>
    </xf>
    <xf numFmtId="2" fontId="4" fillId="2" borderId="0" xfId="0" applyNumberFormat="1" applyFont="1" applyFill="1" applyBorder="1" applyAlignment="1">
      <alignment horizontal="right" vertical="center"/>
    </xf>
    <xf numFmtId="4" fontId="11" fillId="0" borderId="0" xfId="0" applyNumberFormat="1" applyFont="1" applyFill="1" applyAlignment="1">
      <alignment horizontal="right" vertical="center"/>
    </xf>
    <xf numFmtId="4" fontId="4" fillId="2" borderId="0" xfId="0" applyNumberFormat="1" applyFont="1" applyFill="1" applyAlignment="1">
      <alignment horizontal="right" vertical="center"/>
    </xf>
    <xf numFmtId="4" fontId="4" fillId="2" borderId="0" xfId="0" applyNumberFormat="1" applyFont="1" applyFill="1" applyBorder="1" applyAlignment="1">
      <alignment horizontal="right" vertical="center"/>
    </xf>
    <xf numFmtId="4" fontId="4" fillId="2" borderId="3" xfId="0" applyNumberFormat="1" applyFont="1" applyFill="1" applyBorder="1" applyAlignment="1">
      <alignment horizontal="right" vertical="center"/>
    </xf>
    <xf numFmtId="4" fontId="4" fillId="2" borderId="1" xfId="0" applyNumberFormat="1" applyFont="1" applyFill="1" applyBorder="1" applyAlignment="1">
      <alignment horizontal="right" vertical="center"/>
    </xf>
    <xf numFmtId="188" fontId="4" fillId="0" borderId="0" xfId="0" applyNumberFormat="1" applyFont="1" applyFill="1" applyAlignment="1">
      <alignment horizontal="right"/>
    </xf>
    <xf numFmtId="3" fontId="4" fillId="0" borderId="3" xfId="0" applyNumberFormat="1" applyFont="1" applyFill="1" applyBorder="1" applyAlignment="1">
      <alignment horizontal="right" vertical="center"/>
    </xf>
    <xf numFmtId="0" fontId="14" fillId="0" borderId="0" xfId="0" applyFont="1" applyFill="1" applyAlignment="1">
      <alignment/>
    </xf>
    <xf numFmtId="0" fontId="10" fillId="2" borderId="0" xfId="0" applyFont="1" applyFill="1" applyBorder="1" applyAlignment="1">
      <alignment horizontal="right" wrapText="1"/>
    </xf>
    <xf numFmtId="3" fontId="4" fillId="0" borderId="0" xfId="0" applyNumberFormat="1" applyFont="1" applyFill="1" applyBorder="1" applyAlignment="1">
      <alignment/>
    </xf>
    <xf numFmtId="192" fontId="4" fillId="0" borderId="2" xfId="0" applyNumberFormat="1" applyFont="1" applyFill="1" applyBorder="1" applyAlignment="1">
      <alignment horizontal="right" vertical="center"/>
    </xf>
    <xf numFmtId="192" fontId="4" fillId="0" borderId="1" xfId="0" applyNumberFormat="1" applyFont="1" applyFill="1" applyBorder="1" applyAlignment="1">
      <alignment horizontal="right" vertical="center"/>
    </xf>
    <xf numFmtId="192" fontId="4" fillId="0" borderId="0" xfId="0" applyNumberFormat="1" applyFont="1" applyFill="1" applyBorder="1" applyAlignment="1">
      <alignment horizontal="right" vertical="center"/>
    </xf>
    <xf numFmtId="192" fontId="4" fillId="0" borderId="0" xfId="0" applyNumberFormat="1" applyFont="1" applyFill="1" applyAlignment="1">
      <alignment horizontal="right" vertical="center"/>
    </xf>
    <xf numFmtId="192" fontId="4" fillId="0" borderId="3" xfId="0" applyNumberFormat="1" applyFont="1" applyFill="1" applyBorder="1" applyAlignment="1">
      <alignment horizontal="right" vertical="center"/>
    </xf>
    <xf numFmtId="2" fontId="4" fillId="0" borderId="2"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2" fontId="4" fillId="0" borderId="1" xfId="0" applyNumberFormat="1" applyFont="1" applyFill="1" applyBorder="1" applyAlignment="1">
      <alignment horizontal="right" vertical="center"/>
    </xf>
    <xf numFmtId="0" fontId="5" fillId="0" borderId="0" xfId="0" applyFont="1" applyFill="1" applyAlignment="1">
      <alignment horizontal="left" vertical="center" indent="1"/>
    </xf>
    <xf numFmtId="0" fontId="5" fillId="0" borderId="0" xfId="0" applyFont="1" applyFill="1" applyBorder="1" applyAlignment="1">
      <alignment horizontal="left" vertical="center" indent="1"/>
    </xf>
    <xf numFmtId="0" fontId="13" fillId="2" borderId="0" xfId="0" applyFont="1" applyFill="1" applyAlignment="1">
      <alignment/>
    </xf>
    <xf numFmtId="188" fontId="4" fillId="2" borderId="2" xfId="0" applyNumberFormat="1" applyFont="1" applyFill="1" applyBorder="1" applyAlignment="1">
      <alignment horizontal="right" vertical="center"/>
    </xf>
    <xf numFmtId="188" fontId="4" fillId="2" borderId="1" xfId="0" applyNumberFormat="1" applyFont="1" applyFill="1" applyBorder="1" applyAlignment="1">
      <alignment horizontal="right" vertical="center"/>
    </xf>
    <xf numFmtId="2" fontId="4" fillId="2" borderId="0" xfId="0" applyNumberFormat="1" applyFont="1" applyFill="1" applyAlignment="1">
      <alignment horizontal="right" vertical="center"/>
    </xf>
    <xf numFmtId="0" fontId="4" fillId="2" borderId="0" xfId="0" applyFont="1" applyFill="1" applyAlignment="1">
      <alignment vertical="center"/>
    </xf>
    <xf numFmtId="2" fontId="4" fillId="2" borderId="1" xfId="0" applyNumberFormat="1" applyFont="1" applyFill="1" applyBorder="1" applyAlignment="1">
      <alignment horizontal="right" vertical="center"/>
    </xf>
    <xf numFmtId="0" fontId="4" fillId="2" borderId="1" xfId="0" applyFont="1" applyFill="1" applyBorder="1" applyAlignment="1">
      <alignment vertical="center"/>
    </xf>
    <xf numFmtId="188" fontId="4" fillId="2" borderId="0" xfId="0" applyNumberFormat="1" applyFont="1" applyFill="1" applyAlignment="1">
      <alignment horizontal="right" vertical="center"/>
    </xf>
    <xf numFmtId="0" fontId="4" fillId="0" borderId="3" xfId="0" applyFont="1" applyBorder="1" applyAlignment="1">
      <alignment vertical="center"/>
    </xf>
    <xf numFmtId="0" fontId="5" fillId="0" borderId="3" xfId="0" applyFont="1" applyBorder="1" applyAlignment="1">
      <alignment vertical="center"/>
    </xf>
    <xf numFmtId="188" fontId="4" fillId="0" borderId="3" xfId="0" applyNumberFormat="1" applyFont="1" applyBorder="1" applyAlignment="1">
      <alignment horizontal="right" vertical="center"/>
    </xf>
    <xf numFmtId="0" fontId="9" fillId="0" borderId="0" xfId="0" applyFont="1" applyFill="1" applyAlignment="1">
      <alignment/>
    </xf>
    <xf numFmtId="0" fontId="9" fillId="0" borderId="0" xfId="0" applyFont="1" applyFill="1" applyBorder="1" applyAlignment="1">
      <alignment vertical="center"/>
    </xf>
    <xf numFmtId="0" fontId="9" fillId="0" borderId="0" xfId="0" applyFont="1" applyFill="1" applyAlignment="1">
      <alignment/>
    </xf>
    <xf numFmtId="178" fontId="4" fillId="0" borderId="0" xfId="0" applyNumberFormat="1" applyFont="1" applyFill="1" applyAlignment="1">
      <alignment horizontal="left"/>
    </xf>
    <xf numFmtId="191" fontId="4" fillId="0" borderId="0" xfId="15" applyNumberFormat="1" applyFont="1" applyFill="1" applyAlignment="1">
      <alignment horizontal="right"/>
    </xf>
    <xf numFmtId="178" fontId="4" fillId="0" borderId="0" xfId="0" applyNumberFormat="1" applyFont="1" applyFill="1" applyAlignment="1">
      <alignment horizontal="left" wrapText="1"/>
    </xf>
    <xf numFmtId="0" fontId="4" fillId="0" borderId="0" xfId="0" applyFont="1" applyFill="1" applyAlignment="1">
      <alignment horizontal="left" wrapText="1"/>
    </xf>
    <xf numFmtId="3" fontId="4" fillId="0" borderId="0" xfId="15" applyNumberFormat="1" applyFont="1" applyFill="1" applyAlignment="1">
      <alignment/>
    </xf>
    <xf numFmtId="3" fontId="4" fillId="2" borderId="0" xfId="0" applyNumberFormat="1" applyFont="1" applyFill="1" applyAlignment="1">
      <alignment horizontal="right"/>
    </xf>
    <xf numFmtId="3" fontId="4" fillId="2" borderId="0" xfId="0" applyNumberFormat="1" applyFont="1" applyFill="1" applyAlignment="1">
      <alignment horizontal="right" vertical="center"/>
    </xf>
    <xf numFmtId="3" fontId="4" fillId="2" borderId="1"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xf>
    <xf numFmtId="188" fontId="4" fillId="0" borderId="0" xfId="0" applyNumberFormat="1" applyFont="1" applyFill="1" applyAlignment="1">
      <alignment/>
    </xf>
    <xf numFmtId="0" fontId="16" fillId="0" borderId="0" xfId="0" applyFont="1" applyFill="1" applyAlignment="1">
      <alignment vertical="center"/>
    </xf>
    <xf numFmtId="0" fontId="16" fillId="0" borderId="0" xfId="0" applyFont="1" applyFill="1" applyBorder="1" applyAlignment="1">
      <alignment/>
    </xf>
    <xf numFmtId="0" fontId="16" fillId="0" borderId="0" xfId="0" applyFont="1" applyFill="1" applyBorder="1" applyAlignment="1">
      <alignment horizontal="right" wrapText="1"/>
    </xf>
    <xf numFmtId="0" fontId="16" fillId="0" borderId="1" xfId="0" applyFont="1" applyFill="1" applyBorder="1" applyAlignment="1">
      <alignment vertical="center"/>
    </xf>
    <xf numFmtId="0" fontId="16" fillId="0" borderId="1" xfId="0" applyNumberFormat="1" applyFont="1" applyFill="1" applyBorder="1" applyAlignment="1">
      <alignment/>
    </xf>
    <xf numFmtId="3" fontId="9" fillId="0" borderId="0" xfId="0" applyNumberFormat="1" applyFont="1" applyFill="1" applyAlignment="1">
      <alignment horizontal="right" vertical="center"/>
    </xf>
    <xf numFmtId="178" fontId="9" fillId="0" borderId="0" xfId="0" applyNumberFormat="1" applyFont="1" applyFill="1" applyAlignment="1">
      <alignment horizontal="right" vertical="center"/>
    </xf>
    <xf numFmtId="3" fontId="9" fillId="0"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0" fontId="16" fillId="0" borderId="0" xfId="0" applyFont="1" applyFill="1" applyBorder="1" applyAlignment="1">
      <alignment vertical="center"/>
    </xf>
    <xf numFmtId="3" fontId="9"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88" fontId="9" fillId="0" borderId="0" xfId="0" applyNumberFormat="1" applyFont="1" applyFill="1" applyAlignment="1">
      <alignment horizontal="right" vertical="center"/>
    </xf>
    <xf numFmtId="0" fontId="16" fillId="0" borderId="2" xfId="0" applyFont="1" applyFill="1" applyBorder="1" applyAlignment="1">
      <alignment vertical="center"/>
    </xf>
    <xf numFmtId="3" fontId="9" fillId="0" borderId="2" xfId="0" applyNumberFormat="1" applyFont="1" applyFill="1" applyBorder="1" applyAlignment="1">
      <alignment horizontal="right" vertical="center"/>
    </xf>
    <xf numFmtId="178" fontId="9" fillId="0" borderId="2" xfId="0" applyNumberFormat="1" applyFont="1" applyFill="1" applyBorder="1" applyAlignment="1">
      <alignment horizontal="right" vertical="center"/>
    </xf>
    <xf numFmtId="4" fontId="4" fillId="0" borderId="2" xfId="0" applyNumberFormat="1" applyFont="1" applyFill="1" applyBorder="1" applyAlignment="1">
      <alignment horizontal="right" vertical="center"/>
    </xf>
    <xf numFmtId="0" fontId="4" fillId="2" borderId="0" xfId="0" applyNumberFormat="1" applyFont="1" applyFill="1" applyAlignment="1">
      <alignment/>
    </xf>
    <xf numFmtId="0" fontId="4" fillId="0" borderId="0" xfId="0" applyNumberFormat="1" applyFont="1" applyFill="1" applyAlignment="1">
      <alignment/>
    </xf>
    <xf numFmtId="0" fontId="13" fillId="2" borderId="0" xfId="0" applyFont="1" applyFill="1" applyAlignment="1">
      <alignment horizontal="right"/>
    </xf>
    <xf numFmtId="0" fontId="5" fillId="0" borderId="1" xfId="0" applyFont="1" applyFill="1" applyBorder="1" applyAlignment="1">
      <alignment horizontal="center" wrapText="1"/>
    </xf>
    <xf numFmtId="0" fontId="5" fillId="0" borderId="1" xfId="0" applyFont="1" applyFill="1" applyBorder="1" applyAlignment="1">
      <alignment horizontal="right" wrapText="1"/>
    </xf>
    <xf numFmtId="0" fontId="5" fillId="0" borderId="1" xfId="0" applyFont="1" applyBorder="1" applyAlignment="1">
      <alignment horizontal="center" wrapText="1"/>
    </xf>
    <xf numFmtId="0" fontId="5" fillId="0" borderId="1" xfId="0" applyFont="1" applyFill="1" applyBorder="1" applyAlignment="1">
      <alignment horizontal="center"/>
    </xf>
    <xf numFmtId="0" fontId="5" fillId="0" borderId="0" xfId="0" applyFont="1" applyFill="1" applyAlignment="1">
      <alignment horizontal="left" vertical="center" wrapText="1"/>
    </xf>
    <xf numFmtId="0" fontId="17" fillId="0" borderId="0" xfId="0" applyFont="1" applyAlignment="1">
      <alignment/>
    </xf>
    <xf numFmtId="0" fontId="13" fillId="0" borderId="0" xfId="0" applyFont="1" applyFill="1" applyAlignment="1">
      <alignment horizontal="right"/>
    </xf>
    <xf numFmtId="0" fontId="18" fillId="2" borderId="0" xfId="0" applyFont="1" applyFill="1" applyAlignment="1">
      <alignment/>
    </xf>
    <xf numFmtId="0" fontId="13" fillId="0" borderId="0" xfId="0" applyFont="1" applyAlignment="1">
      <alignment/>
    </xf>
    <xf numFmtId="0" fontId="17"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0425"/>
        </c:manualLayout>
      </c:layout>
      <c:barChart>
        <c:barDir val="col"/>
        <c:grouping val="clustered"/>
        <c:varyColors val="0"/>
        <c:ser>
          <c:idx val="0"/>
          <c:order val="0"/>
          <c:tx>
            <c:strRef>
              <c:f>'C1F1'!$C$10</c:f>
              <c:strCache>
                <c:ptCount val="1"/>
                <c:pt idx="0">
                  <c:v>(en euros)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'C1F1'!$B$11:$B$49</c:f>
              <c:strCache/>
            </c:strRef>
          </c:cat>
          <c:val>
            <c:numRef>
              <c:f>'C1F1'!$C$11:$C$49</c:f>
              <c:numCache/>
            </c:numRef>
          </c:val>
        </c:ser>
        <c:axId val="42191569"/>
        <c:axId val="44179802"/>
      </c:barChart>
      <c:scatterChart>
        <c:scatterStyle val="lineMarker"/>
        <c:varyColors val="0"/>
        <c:ser>
          <c:idx val="1"/>
          <c:order val="1"/>
          <c:tx>
            <c:strRef>
              <c:f>'C1F1'!$D$10</c:f>
              <c:strCache>
                <c:ptCount val="1"/>
                <c:pt idx="0">
                  <c:v>(en SPA)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xVal>
            <c:strRef>
              <c:f>'C1F1'!$B$11:$B$49</c:f>
              <c:strCache/>
            </c:strRef>
          </c:xVal>
          <c:yVal>
            <c:numRef>
              <c:f>'C1F1'!$D$11:$D$49</c:f>
              <c:numCache/>
            </c:numRef>
          </c:yVal>
          <c:smooth val="0"/>
        </c:ser>
        <c:axId val="62073899"/>
        <c:axId val="21794180"/>
      </c:scatterChart>
      <c:catAx>
        <c:axId val="4219156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4179802"/>
        <c:crosses val="autoZero"/>
        <c:auto val="1"/>
        <c:lblOffset val="0"/>
        <c:tickLblSkip val="1"/>
        <c:noMultiLvlLbl val="0"/>
      </c:catAx>
      <c:valAx>
        <c:axId val="44179802"/>
        <c:scaling>
          <c:orientation val="minMax"/>
          <c:max val="80000"/>
          <c:min val="0"/>
        </c:scaling>
        <c:axPos val="l"/>
        <c:majorGridlines>
          <c:spPr>
            <a:ln w="3175">
              <a:solidFill/>
            </a:ln>
          </c:spPr>
        </c:majorGridlines>
        <c:delete val="0"/>
        <c:numFmt formatCode="#,##0" sourceLinked="0"/>
        <c:majorTickMark val="none"/>
        <c:minorTickMark val="none"/>
        <c:tickLblPos val="nextTo"/>
        <c:crossAx val="42191569"/>
        <c:crossesAt val="1"/>
        <c:crossBetween val="between"/>
        <c:dispUnits/>
        <c:majorUnit val="20000"/>
      </c:valAx>
      <c:valAx>
        <c:axId val="62073899"/>
        <c:scaling>
          <c:orientation val="minMax"/>
        </c:scaling>
        <c:axPos val="b"/>
        <c:delete val="1"/>
        <c:majorTickMark val="out"/>
        <c:minorTickMark val="none"/>
        <c:tickLblPos val="nextTo"/>
        <c:crossAx val="21794180"/>
        <c:crosses val="max"/>
        <c:crossBetween val="midCat"/>
        <c:dispUnits/>
      </c:valAx>
      <c:valAx>
        <c:axId val="21794180"/>
        <c:scaling>
          <c:orientation val="minMax"/>
          <c:min val="-40"/>
        </c:scaling>
        <c:axPos val="l"/>
        <c:delete val="1"/>
        <c:majorTickMark val="out"/>
        <c:minorTickMark val="none"/>
        <c:tickLblPos val="nextTo"/>
        <c:crossAx val="62073899"/>
        <c:crosses val="max"/>
        <c:crossBetween val="midCat"/>
        <c:dispUnits/>
        <c:majorUnit val="25562.40855"/>
      </c:valAx>
      <c:spPr>
        <a:noFill/>
        <a:ln>
          <a:noFill/>
        </a:ln>
      </c:spPr>
    </c:plotArea>
    <c:legend>
      <c:legendPos val="r"/>
      <c:layout>
        <c:manualLayout>
          <c:xMode val="edge"/>
          <c:yMode val="edge"/>
          <c:x val="0.37075"/>
          <c:y val="0.8975"/>
          <c:w val="0.34675"/>
          <c:h val="0.06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'C1F10'!$C$9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'C1F10'!$B$10:$B$43</c:f>
              <c:strCache/>
            </c:strRef>
          </c:cat>
          <c:val>
            <c:numRef>
              <c:f>'C1F10'!$C$10:$C$43</c:f>
              <c:numCache/>
            </c:numRef>
          </c:val>
        </c:ser>
        <c:axId val="21590907"/>
        <c:axId val="60100436"/>
      </c:barChart>
      <c:catAx>
        <c:axId val="2159090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0100436"/>
        <c:crosses val="autoZero"/>
        <c:auto val="1"/>
        <c:lblOffset val="0"/>
        <c:tickLblSkip val="1"/>
        <c:noMultiLvlLbl val="0"/>
      </c:catAx>
      <c:valAx>
        <c:axId val="60100436"/>
        <c:scaling>
          <c:orientation val="minMax"/>
          <c:max val="35"/>
          <c:min val="0"/>
        </c:scaling>
        <c:axPos val="l"/>
        <c:majorGridlines>
          <c:spPr>
            <a:ln w="3175">
              <a:solidFill/>
            </a:ln>
          </c:spPr>
        </c:majorGridlines>
        <c:delete val="0"/>
        <c:numFmt formatCode="0" sourceLinked="0"/>
        <c:majorTickMark val="none"/>
        <c:minorTickMark val="none"/>
        <c:tickLblPos val="nextTo"/>
        <c:crossAx val="21590907"/>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425"/>
        </c:manualLayout>
      </c:layout>
      <c:lineChart>
        <c:grouping val="standard"/>
        <c:varyColors val="0"/>
        <c:ser>
          <c:idx val="2"/>
          <c:order val="0"/>
          <c:tx>
            <c:strRef>
              <c:f>'C1F11'!$B$12</c:f>
              <c:strCache>
                <c:ptCount val="1"/>
                <c:pt idx="0">
                  <c:v>Impôts sur la production et les importations moins subventions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'C1F11'!$C$9:$L$9</c:f>
              <c:numCache/>
            </c:numRef>
          </c:cat>
          <c:val>
            <c:numRef>
              <c:f>'C1F11'!$C$12:$L$12</c:f>
              <c:numCache/>
            </c:numRef>
          </c:val>
          <c:smooth val="0"/>
        </c:ser>
        <c:ser>
          <c:idx val="1"/>
          <c:order val="1"/>
          <c:tx>
            <c:strRef>
              <c:f>'C1F11'!$B$11</c:f>
              <c:strCache>
                <c:ptCount val="1"/>
                <c:pt idx="0">
                  <c:v>Excédent brut d'exploitation et revenu mixte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'C1F11'!$C$9:$L$9</c:f>
              <c:numCache/>
            </c:numRef>
          </c:cat>
          <c:val>
            <c:numRef>
              <c:f>'C1F11'!$C$11:$L$11</c:f>
              <c:numCache/>
            </c:numRef>
          </c:val>
          <c:smooth val="0"/>
        </c:ser>
        <c:ser>
          <c:idx val="0"/>
          <c:order val="2"/>
          <c:tx>
            <c:strRef>
              <c:f>'C1F11'!$B$10</c:f>
              <c:strCache>
                <c:ptCount val="1"/>
                <c:pt idx="0">
                  <c:v>Rémunération des salariés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'C1F11'!$C$9:$L$9</c:f>
              <c:numCache/>
            </c:numRef>
          </c:cat>
          <c:val>
            <c:numRef>
              <c:f>'C1F11'!$C$10:$L$10</c:f>
              <c:numCache/>
            </c:numRef>
          </c:val>
          <c:smooth val="0"/>
        </c:ser>
        <c:axId val="4033013"/>
        <c:axId val="36297118"/>
      </c:lineChart>
      <c:catAx>
        <c:axId val="4033013"/>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36297118"/>
        <c:crossesAt val="100"/>
        <c:auto val="1"/>
        <c:lblOffset val="100"/>
        <c:noMultiLvlLbl val="0"/>
      </c:catAx>
      <c:valAx>
        <c:axId val="36297118"/>
        <c:scaling>
          <c:orientation val="minMax"/>
          <c:max val="160"/>
          <c:min val="100"/>
        </c:scaling>
        <c:axPos val="l"/>
        <c:majorGridlines>
          <c:spPr>
            <a:ln w="3175">
              <a:solidFill/>
            </a:ln>
          </c:spPr>
        </c:majorGridlines>
        <c:delete val="0"/>
        <c:numFmt formatCode="#,##0" sourceLinked="0"/>
        <c:majorTickMark val="none"/>
        <c:minorTickMark val="none"/>
        <c:tickLblPos val="nextTo"/>
        <c:crossAx val="4033013"/>
        <c:crossesAt val="1"/>
        <c:crossBetween val="between"/>
        <c:dispUnits/>
        <c:majorUnit val="20"/>
      </c:valAx>
      <c:spPr>
        <a:noFill/>
        <a:ln>
          <a:noFill/>
        </a:ln>
      </c:spPr>
    </c:plotArea>
    <c:legend>
      <c:legendPos val="b"/>
      <c:layout>
        <c:manualLayout>
          <c:xMode val="edge"/>
          <c:yMode val="edge"/>
          <c:x val="0.24125"/>
          <c:y val="0.822"/>
          <c:w val="0.5565"/>
          <c:h val="0.17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15"/>
        </c:manualLayout>
      </c:layout>
      <c:barChart>
        <c:barDir val="col"/>
        <c:grouping val="percentStacked"/>
        <c:varyColors val="0"/>
        <c:ser>
          <c:idx val="0"/>
          <c:order val="0"/>
          <c:tx>
            <c:strRef>
              <c:f>'C1F12'!$C$9</c:f>
              <c:strCache>
                <c:ptCount val="1"/>
                <c:pt idx="0">
                  <c:v>Rémunération des salariés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'C1F12'!$B$10:$B$43</c:f>
              <c:strCache/>
            </c:strRef>
          </c:cat>
          <c:val>
            <c:numRef>
              <c:f>'C1F12'!$C$10:$C$43</c:f>
              <c:numCache/>
            </c:numRef>
          </c:val>
        </c:ser>
        <c:ser>
          <c:idx val="1"/>
          <c:order val="1"/>
          <c:tx>
            <c:strRef>
              <c:f>'C1F12'!$D$9</c:f>
              <c:strCache>
                <c:ptCount val="1"/>
                <c:pt idx="0">
                  <c:v>Excédent brut d'exploitation et revenu mixte</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'C1F12'!$B$10:$B$43</c:f>
              <c:strCache/>
            </c:strRef>
          </c:cat>
          <c:val>
            <c:numRef>
              <c:f>'C1F12'!$D$10:$D$43</c:f>
              <c:numCache/>
            </c:numRef>
          </c:val>
        </c:ser>
        <c:ser>
          <c:idx val="2"/>
          <c:order val="2"/>
          <c:tx>
            <c:strRef>
              <c:f>'C1F12'!$E$9</c:f>
              <c:strCache>
                <c:ptCount val="1"/>
                <c:pt idx="0">
                  <c:v>Impôts sur la production et les importations moins subventions</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'C1F12'!$B$10:$B$43</c:f>
              <c:strCache/>
            </c:strRef>
          </c:cat>
          <c:val>
            <c:numRef>
              <c:f>'C1F12'!$E$10:$E$43</c:f>
              <c:numCache/>
            </c:numRef>
          </c:val>
        </c:ser>
        <c:overlap val="100"/>
        <c:axId val="58238607"/>
        <c:axId val="54385416"/>
      </c:barChart>
      <c:catAx>
        <c:axId val="5823860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4385416"/>
        <c:crosses val="autoZero"/>
        <c:auto val="1"/>
        <c:lblOffset val="0"/>
        <c:tickLblSkip val="1"/>
        <c:noMultiLvlLbl val="0"/>
      </c:catAx>
      <c:valAx>
        <c:axId val="54385416"/>
        <c:scaling>
          <c:orientation val="minMax"/>
          <c:max val="1"/>
          <c:min val="0"/>
        </c:scaling>
        <c:axPos val="l"/>
        <c:majorGridlines>
          <c:spPr>
            <a:ln w="3175">
              <a:solidFill/>
            </a:ln>
          </c:spPr>
        </c:majorGridlines>
        <c:delete val="0"/>
        <c:numFmt formatCode="0%" sourceLinked="0"/>
        <c:majorTickMark val="none"/>
        <c:minorTickMark val="none"/>
        <c:tickLblPos val="nextTo"/>
        <c:crossAx val="58238607"/>
        <c:crossesAt val="1"/>
        <c:crossBetween val="between"/>
        <c:dispUnits/>
        <c:majorUnit val="0.25"/>
      </c:valAx>
      <c:spPr>
        <a:noFill/>
        <a:ln>
          <a:noFill/>
        </a:ln>
      </c:spPr>
    </c:plotArea>
    <c:legend>
      <c:legendPos val="r"/>
      <c:layout>
        <c:manualLayout>
          <c:xMode val="edge"/>
          <c:yMode val="edge"/>
          <c:x val="0.2855"/>
          <c:y val="0.84275"/>
          <c:w val="0.53075"/>
          <c:h val="0.14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'C1F13'!$C$9</c:f>
              <c:strCache>
                <c:ptCount val="1"/>
                <c:pt idx="0">
                  <c:v>1997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'C1F13'!$B$10:$B$39</c:f>
              <c:strCache/>
            </c:strRef>
          </c:cat>
          <c:val>
            <c:numRef>
              <c:f>'C1F13'!$C$10:$C$39</c:f>
              <c:numCache/>
            </c:numRef>
          </c:val>
        </c:ser>
        <c:ser>
          <c:idx val="1"/>
          <c:order val="1"/>
          <c:tx>
            <c:strRef>
              <c:f>'C1F13'!$D$9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'C1F13'!$B$10:$B$39</c:f>
              <c:strCache/>
            </c:strRef>
          </c:cat>
          <c:val>
            <c:numRef>
              <c:f>'C1F13'!$D$10:$D$39</c:f>
              <c:numCache/>
            </c:numRef>
          </c:val>
        </c:ser>
        <c:axId val="19706697"/>
        <c:axId val="43142546"/>
      </c:barChart>
      <c:catAx>
        <c:axId val="1970669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3142546"/>
        <c:crosses val="autoZero"/>
        <c:auto val="1"/>
        <c:lblOffset val="0"/>
        <c:tickLblSkip val="1"/>
        <c:noMultiLvlLbl val="0"/>
      </c:catAx>
      <c:valAx>
        <c:axId val="43142546"/>
        <c:scaling>
          <c:orientation val="minMax"/>
          <c:max val="35"/>
          <c:min val="0"/>
        </c:scaling>
        <c:axPos val="l"/>
        <c:majorGridlines>
          <c:spPr>
            <a:ln w="3175">
              <a:solidFill/>
            </a:ln>
          </c:spPr>
        </c:majorGridlines>
        <c:delete val="0"/>
        <c:numFmt formatCode="#,##0" sourceLinked="0"/>
        <c:majorTickMark val="none"/>
        <c:minorTickMark val="none"/>
        <c:tickLblPos val="nextTo"/>
        <c:crossAx val="19706697"/>
        <c:crossesAt val="1"/>
        <c:crossBetween val="between"/>
        <c:dispUnits/>
        <c:majorUnit val="5"/>
        <c:minorUnit val="5"/>
      </c:valAx>
      <c:spPr>
        <a:noFill/>
        <a:ln>
          <a:noFill/>
        </a:ln>
      </c:spPr>
    </c:plotArea>
    <c:legend>
      <c:legendPos val="r"/>
      <c:layout>
        <c:manualLayout>
          <c:xMode val="edge"/>
          <c:yMode val="edge"/>
          <c:x val="0.383"/>
          <c:y val="0.919"/>
          <c:w val="0.264"/>
          <c:h val="0.07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'C1F14'!$C$9</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'C1F14'!$B$10:$B$43</c:f>
              <c:strCache/>
            </c:strRef>
          </c:cat>
          <c:val>
            <c:numRef>
              <c:f>'C1F14'!$C$10:$C$43</c:f>
              <c:numCache/>
            </c:numRef>
          </c:val>
        </c:ser>
        <c:ser>
          <c:idx val="1"/>
          <c:order val="1"/>
          <c:tx>
            <c:strRef>
              <c:f>'C1F14'!$D$9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'C1F14'!$B$10:$B$43</c:f>
              <c:strCache/>
            </c:strRef>
          </c:cat>
          <c:val>
            <c:numRef>
              <c:f>'C1F14'!$D$10:$D$43</c:f>
              <c:numCache/>
            </c:numRef>
          </c:val>
        </c:ser>
        <c:axId val="52738595"/>
        <c:axId val="4885308"/>
      </c:barChart>
      <c:lineChart>
        <c:grouping val="standard"/>
        <c:varyColors val="0"/>
        <c:ser>
          <c:idx val="2"/>
          <c:order val="2"/>
          <c:tx>
            <c:strRef>
              <c:f>'C1F14'!$E$9</c:f>
              <c:strCache>
                <c:ptCount val="1"/>
                <c:pt idx="0">
                  <c:v>Seuil</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0"/>
                  <c:y val="0"/>
                </c:manualLayout>
              </c:layout>
              <c:tx>
                <c:rich>
                  <a:bodyPr vert="horz" rot="0" anchor="ctr"/>
                  <a:lstStyle/>
                  <a:p>
                    <a:pPr algn="ctr">
                      <a:defRPr/>
                    </a:pPr>
                    <a:r>
                      <a:rPr lang="en-US"/>
                      <a:t>Seuil</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LeaderLines val="1"/>
            <c:showPercent val="0"/>
          </c:dLbls>
          <c:cat>
            <c:strRef>
              <c:f>'C1F14'!$B$10:$B$43</c:f>
              <c:strCache/>
            </c:strRef>
          </c:cat>
          <c:val>
            <c:numRef>
              <c:f>'C1F14'!$E$10:$E$43</c:f>
              <c:numCache/>
            </c:numRef>
          </c:val>
          <c:smooth val="0"/>
        </c:ser>
        <c:axId val="52738595"/>
        <c:axId val="4885308"/>
      </c:lineChart>
      <c:catAx>
        <c:axId val="5273859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885308"/>
        <c:crosses val="autoZero"/>
        <c:auto val="1"/>
        <c:lblOffset val="0"/>
        <c:tickLblSkip val="1"/>
        <c:noMultiLvlLbl val="0"/>
      </c:catAx>
      <c:valAx>
        <c:axId val="4885308"/>
        <c:scaling>
          <c:orientation val="minMax"/>
          <c:max val="18"/>
          <c:min val="-12"/>
        </c:scaling>
        <c:axPos val="l"/>
        <c:majorGridlines>
          <c:spPr>
            <a:ln w="3175">
              <a:solidFill/>
            </a:ln>
          </c:spPr>
        </c:majorGridlines>
        <c:delete val="0"/>
        <c:numFmt formatCode="#,##0" sourceLinked="0"/>
        <c:majorTickMark val="none"/>
        <c:minorTickMark val="none"/>
        <c:tickLblPos val="nextTo"/>
        <c:crossAx val="52738595"/>
        <c:crossesAt val="1"/>
        <c:crossBetween val="between"/>
        <c:dispUnits/>
        <c:majorUnit val="3"/>
        <c:minorUnit val="1"/>
      </c:valAx>
      <c:spPr>
        <a:noFill/>
        <a:ln>
          <a:noFill/>
        </a:ln>
      </c:spPr>
    </c:plotArea>
    <c:legend>
      <c:legendPos val="r"/>
      <c:legendEntry>
        <c:idx val="2"/>
        <c:delete val="1"/>
      </c:legendEntry>
      <c:layout>
        <c:manualLayout>
          <c:xMode val="edge"/>
          <c:yMode val="edge"/>
          <c:x val="0.33775"/>
          <c:y val="0.9195"/>
          <c:w val="0.295"/>
          <c:h val="0.07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5"/>
        </c:manualLayout>
      </c:layout>
      <c:barChart>
        <c:barDir val="col"/>
        <c:grouping val="clustered"/>
        <c:varyColors val="0"/>
        <c:ser>
          <c:idx val="0"/>
          <c:order val="0"/>
          <c:tx>
            <c:strRef>
              <c:f>'C1F15'!$C$9</c:f>
              <c:strCache>
                <c:ptCount val="1"/>
                <c:pt idx="0">
                  <c:v>2003</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'C1F15'!$B$10:$B$43</c:f>
              <c:strCache/>
            </c:strRef>
          </c:cat>
          <c:val>
            <c:numRef>
              <c:f>'C1F15'!$C$10:$C$43</c:f>
              <c:numCache/>
            </c:numRef>
          </c:val>
        </c:ser>
        <c:ser>
          <c:idx val="1"/>
          <c:order val="1"/>
          <c:tx>
            <c:strRef>
              <c:f>'C1F15'!$D$9</c:f>
              <c:strCache>
                <c:ptCount val="1"/>
                <c:pt idx="0">
                  <c:v>2006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'C1F15'!$B$10:$B$43</c:f>
              <c:strCache/>
            </c:strRef>
          </c:cat>
          <c:val>
            <c:numRef>
              <c:f>'C1F15'!$D$10:$D$43</c:f>
              <c:numCache/>
            </c:numRef>
          </c:val>
        </c:ser>
        <c:axId val="43967773"/>
        <c:axId val="60165638"/>
      </c:barChart>
      <c:lineChart>
        <c:grouping val="standard"/>
        <c:varyColors val="0"/>
        <c:ser>
          <c:idx val="2"/>
          <c:order val="2"/>
          <c:tx>
            <c:strRef>
              <c:f>'C1F15'!$E$9</c:f>
              <c:strCache>
                <c:ptCount val="1"/>
                <c:pt idx="0">
                  <c:v>Seuil</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layout>
                <c:manualLayout>
                  <c:x val="0"/>
                  <c:y val="0"/>
                </c:manualLayout>
              </c:layout>
              <c:tx>
                <c:rich>
                  <a:bodyPr vert="horz" rot="0" anchor="ctr"/>
                  <a:lstStyle/>
                  <a:p>
                    <a:pPr algn="ctr">
                      <a:defRPr/>
                    </a:pPr>
                    <a:r>
                      <a:rPr lang="en-US"/>
                      <a:t>Seuil</a:t>
                    </a:r>
                  </a:p>
                </c:rich>
              </c:tx>
              <c:numFmt formatCode="General" sourceLinked="1"/>
              <c:spPr>
                <a:noFill/>
                <a:ln>
                  <a:noFill/>
                </a:ln>
              </c:spPr>
              <c:showLegendKey val="0"/>
              <c:showVal val="0"/>
              <c:showBubbleSize val="0"/>
              <c:showCatName val="0"/>
              <c:showSerName val="1"/>
              <c:showPercent val="0"/>
            </c:dLbl>
            <c:dLbl>
              <c:idx val="30"/>
              <c:delete val="1"/>
            </c:dLbl>
            <c:dLbl>
              <c:idx val="31"/>
              <c:delete val="1"/>
            </c:dLbl>
            <c:dLbl>
              <c:idx val="32"/>
              <c:delete val="1"/>
            </c:dLbl>
            <c:dLbl>
              <c:idx val="33"/>
              <c:delete val="1"/>
            </c:dLbl>
            <c:numFmt formatCode="General" sourceLinked="1"/>
            <c:spPr>
              <a:noFill/>
              <a:ln>
                <a:noFill/>
              </a:ln>
            </c:spPr>
            <c:showLegendKey val="0"/>
            <c:showVal val="0"/>
            <c:showBubbleSize val="0"/>
            <c:showCatName val="0"/>
            <c:showSerName val="1"/>
            <c:showLeaderLines val="1"/>
            <c:showPercent val="0"/>
          </c:dLbls>
          <c:cat>
            <c:strRef>
              <c:f>'C1F15'!$B$10:$B$43</c:f>
              <c:strCache/>
            </c:strRef>
          </c:cat>
          <c:val>
            <c:numRef>
              <c:f>'C1F15'!$E$10:$E$43</c:f>
              <c:numCache/>
            </c:numRef>
          </c:val>
          <c:smooth val="0"/>
        </c:ser>
        <c:axId val="43967773"/>
        <c:axId val="60165638"/>
      </c:lineChart>
      <c:catAx>
        <c:axId val="4396777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0165638"/>
        <c:crosses val="autoZero"/>
        <c:auto val="1"/>
        <c:lblOffset val="0"/>
        <c:tickLblSkip val="1"/>
        <c:noMultiLvlLbl val="0"/>
      </c:catAx>
      <c:valAx>
        <c:axId val="60165638"/>
        <c:scaling>
          <c:orientation val="minMax"/>
          <c:max val="120"/>
          <c:min val="0"/>
        </c:scaling>
        <c:axPos val="l"/>
        <c:majorGridlines>
          <c:spPr>
            <a:ln w="3175">
              <a:solidFill/>
            </a:ln>
          </c:spPr>
        </c:majorGridlines>
        <c:delete val="0"/>
        <c:numFmt formatCode="#,##0" sourceLinked="0"/>
        <c:majorTickMark val="none"/>
        <c:minorTickMark val="none"/>
        <c:tickLblPos val="nextTo"/>
        <c:crossAx val="43967773"/>
        <c:crossesAt val="1"/>
        <c:crossBetween val="between"/>
        <c:dispUnits/>
        <c:majorUnit val="20"/>
        <c:minorUnit val="5"/>
      </c:valAx>
      <c:spPr>
        <a:noFill/>
        <a:ln>
          <a:noFill/>
        </a:ln>
      </c:spPr>
    </c:plotArea>
    <c:legend>
      <c:legendPos val="r"/>
      <c:legendEntry>
        <c:idx val="2"/>
        <c:delete val="1"/>
      </c:legendEntry>
      <c:layout>
        <c:manualLayout>
          <c:xMode val="edge"/>
          <c:yMode val="edge"/>
          <c:x val="0.352"/>
          <c:y val="0.927"/>
          <c:w val="0.31875"/>
          <c:h val="0.07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06"/>
        </c:manualLayout>
      </c:layout>
      <c:barChart>
        <c:barDir val="col"/>
        <c:grouping val="stacked"/>
        <c:varyColors val="0"/>
        <c:ser>
          <c:idx val="0"/>
          <c:order val="0"/>
          <c:tx>
            <c:strRef>
              <c:f>'C1F16'!$C$9</c:f>
              <c:strCache>
                <c:ptCount val="1"/>
                <c:pt idx="0">
                  <c:v>Protection sociale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'C1F16'!$C$10:$C$41</c:f>
              <c:numCache/>
            </c:numRef>
          </c:val>
        </c:ser>
        <c:ser>
          <c:idx val="1"/>
          <c:order val="1"/>
          <c:tx>
            <c:strRef>
              <c:f>'C1F16'!$D$9</c:f>
              <c:strCache>
                <c:ptCount val="1"/>
                <c:pt idx="0">
                  <c:v>Services publics généraux</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'C1F16'!$D$10:$D$41</c:f>
              <c:numCache/>
            </c:numRef>
          </c:val>
        </c:ser>
        <c:ser>
          <c:idx val="2"/>
          <c:order val="2"/>
          <c:tx>
            <c:strRef>
              <c:f>'C1F16'!$E$9</c:f>
              <c:strCache>
                <c:ptCount val="1"/>
                <c:pt idx="0">
                  <c:v>Santé</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'C1F16'!$E$10:$E$41</c:f>
              <c:numCache/>
            </c:numRef>
          </c:val>
        </c:ser>
        <c:ser>
          <c:idx val="3"/>
          <c:order val="3"/>
          <c:tx>
            <c:strRef>
              <c:f>'C1F16'!$F$9</c:f>
              <c:strCache>
                <c:ptCount val="1"/>
                <c:pt idx="0">
                  <c:v>Éducation</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'C1F16'!$F$10:$F$41</c:f>
              <c:numCache/>
            </c:numRef>
          </c:val>
        </c:ser>
        <c:ser>
          <c:idx val="4"/>
          <c:order val="4"/>
          <c:tx>
            <c:strRef>
              <c:f>'C1F16'!$G$9</c:f>
              <c:strCache>
                <c:ptCount val="1"/>
                <c:pt idx="0">
                  <c:v>Affaires économiques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'C1F16'!$G$10:$G$41</c:f>
              <c:numCache/>
            </c:numRef>
          </c:val>
        </c:ser>
        <c:ser>
          <c:idx val="5"/>
          <c:order val="5"/>
          <c:tx>
            <c:strRef>
              <c:f>'C1F16'!$H$9</c:f>
              <c:strCache>
                <c:ptCount val="1"/>
                <c:pt idx="0">
                  <c:v>Autres</c:v>
                </c:pt>
              </c:strCache>
            </c:strRef>
          </c:tx>
          <c:spPr>
            <a:solidFill>
              <a:srgbClr val="CADD5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'C1F16'!$B$10:$B$41</c:f>
              <c:strCache/>
            </c:strRef>
          </c:cat>
          <c:val>
            <c:numRef>
              <c:f>'C1F16'!$H$10:$H$41</c:f>
              <c:numCache/>
            </c:numRef>
          </c:val>
        </c:ser>
        <c:overlap val="100"/>
        <c:axId val="4619831"/>
        <c:axId val="41578480"/>
      </c:barChart>
      <c:catAx>
        <c:axId val="461983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1578480"/>
        <c:crosses val="autoZero"/>
        <c:auto val="1"/>
        <c:lblOffset val="0"/>
        <c:tickLblSkip val="1"/>
        <c:noMultiLvlLbl val="0"/>
      </c:catAx>
      <c:valAx>
        <c:axId val="41578480"/>
        <c:scaling>
          <c:orientation val="minMax"/>
          <c:max val="60"/>
          <c:min val="0"/>
        </c:scaling>
        <c:axPos val="l"/>
        <c:majorGridlines>
          <c:spPr>
            <a:ln w="3175">
              <a:solidFill/>
            </a:ln>
          </c:spPr>
        </c:majorGridlines>
        <c:delete val="0"/>
        <c:numFmt formatCode="0" sourceLinked="0"/>
        <c:majorTickMark val="none"/>
        <c:minorTickMark val="none"/>
        <c:tickLblPos val="nextTo"/>
        <c:crossAx val="4619831"/>
        <c:crossesAt val="1"/>
        <c:crossBetween val="between"/>
        <c:dispUnits/>
        <c:majorUnit val="10"/>
        <c:minorUnit val="0.5"/>
      </c:valAx>
      <c:spPr>
        <a:noFill/>
        <a:ln>
          <a:noFill/>
        </a:ln>
      </c:spPr>
    </c:plotArea>
    <c:legend>
      <c:legendPos val="b"/>
      <c:layout>
        <c:manualLayout>
          <c:xMode val="edge"/>
          <c:yMode val="edge"/>
          <c:x val="0.32775"/>
          <c:y val="0.7205"/>
          <c:w val="0.33675"/>
          <c:h val="0.27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425"/>
        </c:manualLayout>
      </c:layout>
      <c:barChart>
        <c:barDir val="col"/>
        <c:grouping val="clustered"/>
        <c:varyColors val="0"/>
        <c:ser>
          <c:idx val="0"/>
          <c:order val="0"/>
          <c:tx>
            <c:strRef>
              <c:f>'C1F17'!$C$9</c:f>
              <c:strCache>
                <c:ptCount val="1"/>
                <c:pt idx="0">
                  <c:v>Total des recettes des administrations publiques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'C1F17'!$B$10:$B$42</c:f>
              <c:strCache/>
            </c:strRef>
          </c:cat>
          <c:val>
            <c:numRef>
              <c:f>'C1F17'!$C$10:$C$42</c:f>
              <c:numCache/>
            </c:numRef>
          </c:val>
        </c:ser>
        <c:ser>
          <c:idx val="1"/>
          <c:order val="1"/>
          <c:tx>
            <c:strRef>
              <c:f>'C1F17'!$D$9</c:f>
              <c:strCache>
                <c:ptCount val="1"/>
                <c:pt idx="0">
                  <c:v>Total des dépenses des administrations publiques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'C1F17'!$B$10:$B$42</c:f>
              <c:strCache/>
            </c:strRef>
          </c:cat>
          <c:val>
            <c:numRef>
              <c:f>'C1F17'!$D$10:$D$42</c:f>
              <c:numCache/>
            </c:numRef>
          </c:val>
        </c:ser>
        <c:axId val="38662001"/>
        <c:axId val="12413690"/>
      </c:barChart>
      <c:catAx>
        <c:axId val="3866200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2413690"/>
        <c:crosses val="autoZero"/>
        <c:auto val="1"/>
        <c:lblOffset val="0"/>
        <c:tickLblSkip val="1"/>
        <c:noMultiLvlLbl val="0"/>
      </c:catAx>
      <c:valAx>
        <c:axId val="12413690"/>
        <c:scaling>
          <c:orientation val="minMax"/>
          <c:max val="60"/>
          <c:min val="0"/>
        </c:scaling>
        <c:axPos val="l"/>
        <c:majorGridlines>
          <c:spPr>
            <a:ln w="3175">
              <a:solidFill/>
            </a:ln>
          </c:spPr>
        </c:majorGridlines>
        <c:delete val="0"/>
        <c:numFmt formatCode="#,##0" sourceLinked="0"/>
        <c:majorTickMark val="none"/>
        <c:minorTickMark val="none"/>
        <c:tickLblPos val="nextTo"/>
        <c:crossAx val="38662001"/>
        <c:crossesAt val="1"/>
        <c:crossBetween val="between"/>
        <c:dispUnits/>
        <c:majorUnit val="20"/>
        <c:minorUnit val="5"/>
      </c:valAx>
      <c:spPr>
        <a:noFill/>
        <a:ln>
          <a:noFill/>
        </a:ln>
      </c:spPr>
    </c:plotArea>
    <c:legend>
      <c:legendPos val="b"/>
      <c:layout>
        <c:manualLayout>
          <c:xMode val="edge"/>
          <c:yMode val="edge"/>
          <c:x val="0.21375"/>
          <c:y val="0.822"/>
          <c:w val="0.62925"/>
          <c:h val="0.09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095"/>
        </c:manualLayout>
      </c:layout>
      <c:barChart>
        <c:barDir val="col"/>
        <c:grouping val="stacked"/>
        <c:varyColors val="0"/>
        <c:ser>
          <c:idx val="0"/>
          <c:order val="0"/>
          <c:tx>
            <c:strRef>
              <c:f>'C1F18'!$C$9</c:f>
              <c:strCache>
                <c:ptCount val="1"/>
                <c:pt idx="0">
                  <c:v>Impôts courants sur le revenu et le patrimoine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'C1F18'!$B$10:$B$42</c:f>
              <c:strCache/>
            </c:strRef>
          </c:cat>
          <c:val>
            <c:numRef>
              <c:f>'C1F18'!$C$10:$C$42</c:f>
              <c:numCache/>
            </c:numRef>
          </c:val>
        </c:ser>
        <c:ser>
          <c:idx val="1"/>
          <c:order val="1"/>
          <c:tx>
            <c:strRef>
              <c:f>'C1F18'!$D$9</c:f>
              <c:strCache>
                <c:ptCount val="1"/>
                <c:pt idx="0">
                  <c:v>Impôts sur la production et les importations</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'C1F18'!$B$10:$B$42</c:f>
              <c:strCache/>
            </c:strRef>
          </c:cat>
          <c:val>
            <c:numRef>
              <c:f>'C1F18'!$D$10:$D$42</c:f>
              <c:numCache/>
            </c:numRef>
          </c:val>
        </c:ser>
        <c:ser>
          <c:idx val="2"/>
          <c:order val="2"/>
          <c:tx>
            <c:strRef>
              <c:f>'C1F18'!$E$9</c:f>
              <c:strCache>
                <c:ptCount val="1"/>
                <c:pt idx="0">
                  <c:v>Cotisations sociales</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'C1F18'!$B$10:$B$42</c:f>
              <c:strCache/>
            </c:strRef>
          </c:cat>
          <c:val>
            <c:numRef>
              <c:f>'C1F18'!$E$10:$E$42</c:f>
              <c:numCache/>
            </c:numRef>
          </c:val>
        </c:ser>
        <c:overlap val="100"/>
        <c:axId val="44614347"/>
        <c:axId val="65984804"/>
      </c:barChart>
      <c:catAx>
        <c:axId val="4461434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5984804"/>
        <c:crosses val="autoZero"/>
        <c:auto val="1"/>
        <c:lblOffset val="0"/>
        <c:tickLblSkip val="1"/>
        <c:noMultiLvlLbl val="0"/>
      </c:catAx>
      <c:valAx>
        <c:axId val="65984804"/>
        <c:scaling>
          <c:orientation val="minMax"/>
          <c:max val="60"/>
          <c:min val="0"/>
        </c:scaling>
        <c:axPos val="l"/>
        <c:majorGridlines>
          <c:spPr>
            <a:ln w="3175">
              <a:solidFill/>
            </a:ln>
          </c:spPr>
        </c:majorGridlines>
        <c:delete val="0"/>
        <c:numFmt formatCode="0" sourceLinked="0"/>
        <c:majorTickMark val="none"/>
        <c:minorTickMark val="none"/>
        <c:tickLblPos val="nextTo"/>
        <c:crossAx val="44614347"/>
        <c:crossesAt val="1"/>
        <c:crossBetween val="between"/>
        <c:dispUnits/>
        <c:majorUnit val="10"/>
        <c:minorUnit val="0.5"/>
      </c:valAx>
      <c:spPr>
        <a:noFill/>
        <a:ln>
          <a:noFill/>
        </a:ln>
      </c:spPr>
    </c:plotArea>
    <c:legend>
      <c:legendPos val="r"/>
      <c:layout>
        <c:manualLayout>
          <c:xMode val="edge"/>
          <c:yMode val="edge"/>
          <c:x val="0.33325"/>
          <c:y val="0.858"/>
          <c:w val="0.393"/>
          <c:h val="0.1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5"/>
        </c:manualLayout>
      </c:layout>
      <c:barChart>
        <c:barDir val="col"/>
        <c:grouping val="clustered"/>
        <c:varyColors val="0"/>
        <c:ser>
          <c:idx val="0"/>
          <c:order val="0"/>
          <c:tx>
            <c:strRef>
              <c:f>'C1F19'!$C$9</c:f>
              <c:strCache>
                <c:ptCount val="1"/>
                <c:pt idx="0">
                  <c:v>1995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'C1F19'!$B$10:$B$37</c:f>
              <c:strCache/>
            </c:strRef>
          </c:cat>
          <c:val>
            <c:numRef>
              <c:f>'C1F19'!$C$10:$C$37</c:f>
              <c:numCache/>
            </c:numRef>
          </c:val>
        </c:ser>
        <c:ser>
          <c:idx val="1"/>
          <c:order val="1"/>
          <c:tx>
            <c:strRef>
              <c:f>'C1F19'!$D$9</c:f>
              <c:strCache>
                <c:ptCount val="1"/>
                <c:pt idx="0">
                  <c:v>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'C1F19'!$B$10:$B$37</c:f>
              <c:strCache/>
            </c:strRef>
          </c:cat>
          <c:val>
            <c:numRef>
              <c:f>'C1F19'!$D$10:$D$37</c:f>
              <c:numCache/>
            </c:numRef>
          </c:val>
        </c:ser>
        <c:axId val="56992325"/>
        <c:axId val="43168878"/>
      </c:barChart>
      <c:catAx>
        <c:axId val="56992325"/>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3168878"/>
        <c:crosses val="autoZero"/>
        <c:auto val="1"/>
        <c:lblOffset val="0"/>
        <c:tickLblSkip val="1"/>
        <c:noMultiLvlLbl val="0"/>
      </c:catAx>
      <c:valAx>
        <c:axId val="43168878"/>
        <c:scaling>
          <c:orientation val="minMax"/>
          <c:max val="10"/>
          <c:min val="0"/>
        </c:scaling>
        <c:axPos val="l"/>
        <c:majorGridlines>
          <c:spPr>
            <a:ln w="3175">
              <a:solidFill/>
            </a:ln>
          </c:spPr>
        </c:majorGridlines>
        <c:delete val="0"/>
        <c:numFmt formatCode="#,##0" sourceLinked="0"/>
        <c:majorTickMark val="none"/>
        <c:minorTickMark val="none"/>
        <c:tickLblPos val="nextTo"/>
        <c:crossAx val="56992325"/>
        <c:crossesAt val="1"/>
        <c:crossBetween val="between"/>
        <c:dispUnits/>
        <c:majorUnit val="2"/>
        <c:minorUnit val="0.5"/>
      </c:valAx>
      <c:spPr>
        <a:noFill/>
        <a:ln>
          <a:noFill/>
        </a:ln>
      </c:spPr>
    </c:plotArea>
    <c:legend>
      <c:legendPos val="r"/>
      <c:layout>
        <c:manualLayout>
          <c:xMode val="edge"/>
          <c:yMode val="edge"/>
          <c:x val="0.411"/>
          <c:y val="0.91975"/>
          <c:w val="0.22725"/>
          <c:h val="0.07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3"/>
        </c:manualLayout>
      </c:layout>
      <c:lineChart>
        <c:grouping val="standard"/>
        <c:varyColors val="0"/>
        <c:ser>
          <c:idx val="0"/>
          <c:order val="0"/>
          <c:tx>
            <c:strRef>
              <c:f>'C1F2'!$B$10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'C1F2'!$C$9:$M$9</c:f>
              <c:numCache/>
            </c:numRef>
          </c:cat>
          <c:val>
            <c:numRef>
              <c:f>'C1F2'!$C$10:$M$10</c:f>
              <c:numCache/>
            </c:numRef>
          </c:val>
          <c:smooth val="0"/>
        </c:ser>
        <c:ser>
          <c:idx val="1"/>
          <c:order val="1"/>
          <c:tx>
            <c:strRef>
              <c:f>'C1F2'!$B$12</c:f>
              <c:strCache>
                <c:ptCount val="1"/>
                <c:pt idx="0">
                  <c:v>États-Unis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'C1F2'!$C$9:$M$9</c:f>
              <c:numCache/>
            </c:numRef>
          </c:cat>
          <c:val>
            <c:numRef>
              <c:f>'C1F2'!$C$12:$M$12</c:f>
              <c:numCache/>
            </c:numRef>
          </c:val>
          <c:smooth val="0"/>
        </c:ser>
        <c:ser>
          <c:idx val="2"/>
          <c:order val="2"/>
          <c:tx>
            <c:strRef>
              <c:f>'C1F2'!$B$11</c:f>
              <c:strCache>
                <c:ptCount val="1"/>
                <c:pt idx="0">
                  <c:v>Japon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'C1F2'!$C$9:$M$9</c:f>
              <c:numCache/>
            </c:numRef>
          </c:cat>
          <c:val>
            <c:numRef>
              <c:f>'C1F2'!$C$11:$M$11</c:f>
              <c:numCache/>
            </c:numRef>
          </c:val>
          <c:smooth val="0"/>
        </c:ser>
        <c:axId val="61929893"/>
        <c:axId val="20498126"/>
      </c:lineChart>
      <c:catAx>
        <c:axId val="61929893"/>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0498126"/>
        <c:crosses val="autoZero"/>
        <c:auto val="1"/>
        <c:lblOffset val="100"/>
        <c:noMultiLvlLbl val="0"/>
      </c:catAx>
      <c:valAx>
        <c:axId val="20498126"/>
        <c:scaling>
          <c:orientation val="minMax"/>
          <c:max val="15000"/>
        </c:scaling>
        <c:axPos val="l"/>
        <c:majorGridlines>
          <c:spPr>
            <a:ln w="3175">
              <a:solidFill/>
            </a:ln>
          </c:spPr>
        </c:majorGridlines>
        <c:delete val="0"/>
        <c:numFmt formatCode="#,##0" sourceLinked="0"/>
        <c:majorTickMark val="none"/>
        <c:minorTickMark val="none"/>
        <c:tickLblPos val="nextTo"/>
        <c:crossAx val="61929893"/>
        <c:crossesAt val="1"/>
        <c:crossBetween val="between"/>
        <c:dispUnits/>
        <c:majorUnit val="3000"/>
      </c:valAx>
      <c:spPr>
        <a:noFill/>
        <a:ln>
          <a:noFill/>
        </a:ln>
      </c:spPr>
    </c:plotArea>
    <c:legend>
      <c:legendPos val="b"/>
      <c:layout>
        <c:manualLayout>
          <c:xMode val="edge"/>
          <c:yMode val="edge"/>
          <c:x val="0.45475"/>
          <c:y val="0.82125"/>
          <c:w val="0.18575"/>
          <c:h val="0.17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'C1F20'!$C$9</c:f>
              <c:strCache>
                <c:ptCount val="1"/>
                <c:pt idx="0">
                  <c:v>Aides d'État totales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'C1F20'!$B$10:$B$39</c:f>
              <c:strCache/>
            </c:strRef>
          </c:cat>
          <c:val>
            <c:numRef>
              <c:f>'C1F20'!$C$10:$C$39</c:f>
              <c:numCache/>
            </c:numRef>
          </c:val>
        </c:ser>
        <c:ser>
          <c:idx val="1"/>
          <c:order val="1"/>
          <c:tx>
            <c:strRef>
              <c:f>'C1F20'!$D$9</c:f>
              <c:strCache>
                <c:ptCount val="1"/>
                <c:pt idx="0">
                  <c:v>Aides d'État sectorielles et ad hoc</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'C1F20'!$B$10:$B$39</c:f>
              <c:strCache/>
            </c:strRef>
          </c:cat>
          <c:val>
            <c:numRef>
              <c:f>'C1F20'!$D$10:$D$39</c:f>
              <c:numCache/>
            </c:numRef>
          </c:val>
        </c:ser>
        <c:axId val="52975583"/>
        <c:axId val="7018200"/>
      </c:barChart>
      <c:catAx>
        <c:axId val="5297558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7018200"/>
        <c:crosses val="autoZero"/>
        <c:auto val="1"/>
        <c:lblOffset val="0"/>
        <c:tickLblSkip val="1"/>
        <c:noMultiLvlLbl val="0"/>
      </c:catAx>
      <c:valAx>
        <c:axId val="7018200"/>
        <c:scaling>
          <c:orientation val="minMax"/>
          <c:max val="4"/>
          <c:min val="0"/>
        </c:scaling>
        <c:axPos val="l"/>
        <c:majorGridlines>
          <c:spPr>
            <a:ln w="3175">
              <a:solidFill/>
            </a:ln>
          </c:spPr>
        </c:majorGridlines>
        <c:delete val="0"/>
        <c:numFmt formatCode="#,##0" sourceLinked="0"/>
        <c:majorTickMark val="none"/>
        <c:minorTickMark val="none"/>
        <c:tickLblPos val="nextTo"/>
        <c:crossAx val="52975583"/>
        <c:crossesAt val="1"/>
        <c:crossBetween val="between"/>
        <c:dispUnits/>
        <c:majorUnit val="1"/>
        <c:minorUnit val="0.5"/>
      </c:valAx>
      <c:spPr>
        <a:noFill/>
        <a:ln>
          <a:noFill/>
        </a:ln>
      </c:spPr>
    </c:plotArea>
    <c:legend>
      <c:legendPos val="r"/>
      <c:layout>
        <c:manualLayout>
          <c:xMode val="edge"/>
          <c:yMode val="edge"/>
          <c:x val="0.07625"/>
          <c:y val="0.92275"/>
          <c:w val="0.92225"/>
          <c:h val="0.069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9"/>
          <c:w val="0.97"/>
          <c:h val="0.7825"/>
        </c:manualLayout>
      </c:layout>
      <c:lineChart>
        <c:grouping val="standard"/>
        <c:varyColors val="0"/>
        <c:ser>
          <c:idx val="0"/>
          <c:order val="0"/>
          <c:tx>
            <c:strRef>
              <c:f>'C1F21'!$B$10</c:f>
              <c:strCache>
                <c:ptCount val="1"/>
                <c:pt idx="0">
                  <c:v>CHF</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'C1F21'!$C$9:$L$9</c:f>
              <c:numCache/>
            </c:numRef>
          </c:cat>
          <c:val>
            <c:numRef>
              <c:f>'C1F21'!$C$10:$L$10</c:f>
              <c:numCache/>
            </c:numRef>
          </c:val>
          <c:smooth val="0"/>
        </c:ser>
        <c:ser>
          <c:idx val="1"/>
          <c:order val="1"/>
          <c:tx>
            <c:strRef>
              <c:f>'C1F21'!$B$11</c:f>
              <c:strCache>
                <c:ptCount val="1"/>
                <c:pt idx="0">
                  <c:v>JPY</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'C1F21'!$C$9:$L$9</c:f>
              <c:numCache/>
            </c:numRef>
          </c:cat>
          <c:val>
            <c:numRef>
              <c:f>'C1F21'!$C$11:$L$11</c:f>
              <c:numCache/>
            </c:numRef>
          </c:val>
          <c:smooth val="0"/>
        </c:ser>
        <c:ser>
          <c:idx val="2"/>
          <c:order val="2"/>
          <c:tx>
            <c:strRef>
              <c:f>'C1F21'!$B$12</c:f>
              <c:strCache>
                <c:ptCount val="1"/>
                <c:pt idx="0">
                  <c:v>USD</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'C1F21'!$C$9:$L$9</c:f>
              <c:numCache/>
            </c:numRef>
          </c:cat>
          <c:val>
            <c:numRef>
              <c:f>'C1F21'!$C$12:$L$12</c:f>
              <c:numCache/>
            </c:numRef>
          </c:val>
          <c:smooth val="0"/>
        </c:ser>
        <c:axId val="63163801"/>
        <c:axId val="31603298"/>
      </c:lineChart>
      <c:catAx>
        <c:axId val="63163801"/>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31603298"/>
        <c:crossesAt val="100"/>
        <c:auto val="1"/>
        <c:lblOffset val="100"/>
        <c:noMultiLvlLbl val="0"/>
      </c:catAx>
      <c:valAx>
        <c:axId val="31603298"/>
        <c:scaling>
          <c:orientation val="minMax"/>
          <c:max val="120"/>
          <c:min val="70"/>
        </c:scaling>
        <c:axPos val="l"/>
        <c:majorGridlines>
          <c:spPr>
            <a:ln w="3175">
              <a:solidFill/>
            </a:ln>
          </c:spPr>
        </c:majorGridlines>
        <c:delete val="0"/>
        <c:numFmt formatCode="#,##0" sourceLinked="0"/>
        <c:majorTickMark val="none"/>
        <c:minorTickMark val="none"/>
        <c:tickLblPos val="nextTo"/>
        <c:crossAx val="63163801"/>
        <c:crossesAt val="1"/>
        <c:crossBetween val="between"/>
        <c:dispUnits/>
        <c:majorUnit val="10"/>
      </c:valAx>
      <c:spPr>
        <a:noFill/>
        <a:ln>
          <a:noFill/>
        </a:ln>
      </c:spPr>
    </c:plotArea>
    <c:legend>
      <c:legendPos val="b"/>
      <c:layout>
        <c:manualLayout>
          <c:xMode val="edge"/>
          <c:yMode val="edge"/>
          <c:x val="0.03325"/>
          <c:y val="0.84725"/>
          <c:w val="0.95625"/>
          <c:h val="0.15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5"/>
          <c:w val="0.97"/>
          <c:h val="0.7445"/>
        </c:manualLayout>
      </c:layout>
      <c:lineChart>
        <c:grouping val="standard"/>
        <c:varyColors val="0"/>
        <c:ser>
          <c:idx val="0"/>
          <c:order val="0"/>
          <c:tx>
            <c:strRef>
              <c:f>'C1F22'!$B$10</c:f>
              <c:strCache>
                <c:ptCount val="1"/>
                <c:pt idx="0">
                  <c:v>Zone euro</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'C1F22'!$C$9:$J$9</c:f>
              <c:numCache/>
            </c:numRef>
          </c:cat>
          <c:val>
            <c:numRef>
              <c:f>'C1F22'!$C$10:$J$10</c:f>
              <c:numCache/>
            </c:numRef>
          </c:val>
          <c:smooth val="0"/>
        </c:ser>
        <c:ser>
          <c:idx val="1"/>
          <c:order val="1"/>
          <c:tx>
            <c:strRef>
              <c:f>'C1F22'!$B$12</c:f>
              <c:strCache>
                <c:ptCount val="1"/>
                <c:pt idx="0">
                  <c:v>États-Unis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'C1F22'!$C$9:$J$9</c:f>
              <c:numCache/>
            </c:numRef>
          </c:cat>
          <c:val>
            <c:numRef>
              <c:f>'C1F22'!$C$12:$J$12</c:f>
              <c:numCache/>
            </c:numRef>
          </c:val>
          <c:smooth val="0"/>
        </c:ser>
        <c:ser>
          <c:idx val="2"/>
          <c:order val="2"/>
          <c:tx>
            <c:strRef>
              <c:f>'C1F22'!$B$11</c:f>
              <c:strCache>
                <c:ptCount val="1"/>
                <c:pt idx="0">
                  <c:v>Japon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'C1F22'!$C$9:$J$9</c:f>
              <c:numCache/>
            </c:numRef>
          </c:cat>
          <c:val>
            <c:numRef>
              <c:f>'C1F22'!$C$11:$J$11</c:f>
              <c:numCache/>
            </c:numRef>
          </c:val>
          <c:smooth val="0"/>
        </c:ser>
        <c:axId val="15994227"/>
        <c:axId val="9730316"/>
      </c:lineChart>
      <c:catAx>
        <c:axId val="1599422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9730316"/>
        <c:crosses val="autoZero"/>
        <c:auto val="1"/>
        <c:lblOffset val="100"/>
        <c:noMultiLvlLbl val="0"/>
      </c:catAx>
      <c:valAx>
        <c:axId val="9730316"/>
        <c:scaling>
          <c:orientation val="minMax"/>
          <c:max val="7"/>
        </c:scaling>
        <c:axPos val="l"/>
        <c:majorGridlines>
          <c:spPr>
            <a:ln w="3175">
              <a:solidFill/>
            </a:ln>
          </c:spPr>
        </c:majorGridlines>
        <c:delete val="0"/>
        <c:numFmt formatCode="#,##0" sourceLinked="0"/>
        <c:majorTickMark val="none"/>
        <c:minorTickMark val="none"/>
        <c:tickLblPos val="nextTo"/>
        <c:crossAx val="15994227"/>
        <c:crossesAt val="1"/>
        <c:crossBetween val="between"/>
        <c:dispUnits/>
        <c:majorUnit val="1"/>
      </c:valAx>
      <c:spPr>
        <a:noFill/>
        <a:ln>
          <a:noFill/>
        </a:ln>
      </c:spPr>
    </c:plotArea>
    <c:legend>
      <c:legendPos val="b"/>
      <c:layout>
        <c:manualLayout>
          <c:xMode val="edge"/>
          <c:yMode val="edge"/>
          <c:x val="0.403"/>
          <c:y val="0.83825"/>
          <c:w val="0.215"/>
          <c:h val="0.16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'C1F23'!$C$9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'C1F23'!$B$10:$B$42</c:f>
              <c:strCache/>
            </c:strRef>
          </c:cat>
          <c:val>
            <c:numRef>
              <c:f>'C1F23'!$C$10:$C$42</c:f>
              <c:numCache/>
            </c:numRef>
          </c:val>
        </c:ser>
        <c:axId val="20463981"/>
        <c:axId val="49958102"/>
      </c:barChart>
      <c:catAx>
        <c:axId val="2046398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9958102"/>
        <c:crosses val="autoZero"/>
        <c:auto val="1"/>
        <c:lblOffset val="0"/>
        <c:tickLblSkip val="1"/>
        <c:noMultiLvlLbl val="0"/>
      </c:catAx>
      <c:valAx>
        <c:axId val="49958102"/>
        <c:scaling>
          <c:orientation val="minMax"/>
          <c:max val="50000"/>
          <c:min val="0"/>
        </c:scaling>
        <c:axPos val="l"/>
        <c:majorGridlines>
          <c:spPr>
            <a:ln w="3175">
              <a:solidFill/>
            </a:ln>
          </c:spPr>
        </c:majorGridlines>
        <c:delete val="0"/>
        <c:numFmt formatCode="#,##0" sourceLinked="0"/>
        <c:majorTickMark val="none"/>
        <c:minorTickMark val="none"/>
        <c:tickLblPos val="nextTo"/>
        <c:crossAx val="20463981"/>
        <c:crossesAt val="1"/>
        <c:crossBetween val="between"/>
        <c:dispUnits/>
        <c:majorUnit val="1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'C1F24'!$C$9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'C1F24'!$B$10:$B$43</c:f>
              <c:strCache/>
            </c:strRef>
          </c:cat>
          <c:val>
            <c:numRef>
              <c:f>'C1F24'!$C$10:$C$43</c:f>
              <c:numCache/>
            </c:numRef>
          </c:val>
        </c:ser>
        <c:axId val="46969735"/>
        <c:axId val="20074432"/>
      </c:barChart>
      <c:catAx>
        <c:axId val="4696973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0074432"/>
        <c:crosses val="autoZero"/>
        <c:auto val="1"/>
        <c:lblOffset val="0"/>
        <c:tickLblSkip val="1"/>
        <c:noMultiLvlLbl val="0"/>
      </c:catAx>
      <c:valAx>
        <c:axId val="20074432"/>
        <c:scaling>
          <c:orientation val="minMax"/>
          <c:max val="25"/>
          <c:min val="0"/>
        </c:scaling>
        <c:axPos val="l"/>
        <c:majorGridlines>
          <c:spPr>
            <a:ln w="3175">
              <a:solidFill/>
            </a:ln>
          </c:spPr>
        </c:majorGridlines>
        <c:delete val="0"/>
        <c:numFmt formatCode="#,##0" sourceLinked="0"/>
        <c:majorTickMark val="none"/>
        <c:minorTickMark val="none"/>
        <c:tickLblPos val="nextTo"/>
        <c:crossAx val="46969735"/>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'C1F25'!$C$9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'C1F25'!$B$10:$B$45</c:f>
              <c:strCache/>
            </c:strRef>
          </c:cat>
          <c:val>
            <c:numRef>
              <c:f>'C1F25'!$C$10:$C$45</c:f>
              <c:numCache/>
            </c:numRef>
          </c:val>
        </c:ser>
        <c:axId val="46452161"/>
        <c:axId val="15416266"/>
      </c:barChart>
      <c:catAx>
        <c:axId val="4645216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5416266"/>
        <c:crosses val="autoZero"/>
        <c:auto val="1"/>
        <c:lblOffset val="0"/>
        <c:tickLblSkip val="1"/>
        <c:noMultiLvlLbl val="0"/>
      </c:catAx>
      <c:valAx>
        <c:axId val="15416266"/>
        <c:scaling>
          <c:orientation val="minMax"/>
          <c:max val="100"/>
          <c:min val="0"/>
        </c:scaling>
        <c:axPos val="l"/>
        <c:majorGridlines>
          <c:spPr>
            <a:ln w="3175">
              <a:solidFill/>
            </a:ln>
          </c:spPr>
        </c:majorGridlines>
        <c:delete val="0"/>
        <c:numFmt formatCode="#,##0" sourceLinked="0"/>
        <c:majorTickMark val="none"/>
        <c:minorTickMark val="none"/>
        <c:tickLblPos val="nextTo"/>
        <c:crossAx val="46452161"/>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'C1F26'!$C$9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'C1F26'!$B$10:$B$44</c:f>
              <c:strCache/>
            </c:strRef>
          </c:cat>
          <c:val>
            <c:numRef>
              <c:f>'C1F26'!$C$10:$C$44</c:f>
              <c:numCache/>
            </c:numRef>
          </c:val>
        </c:ser>
        <c:axId val="4528667"/>
        <c:axId val="40758004"/>
      </c:barChart>
      <c:catAx>
        <c:axId val="452866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0758004"/>
        <c:crosses val="autoZero"/>
        <c:auto val="1"/>
        <c:lblOffset val="0"/>
        <c:tickLblSkip val="1"/>
        <c:noMultiLvlLbl val="0"/>
      </c:catAx>
      <c:valAx>
        <c:axId val="40758004"/>
        <c:scaling>
          <c:orientation val="minMax"/>
          <c:max val="100"/>
          <c:min val="0"/>
        </c:scaling>
        <c:axPos val="l"/>
        <c:majorGridlines>
          <c:spPr>
            <a:ln w="3175">
              <a:solidFill/>
            </a:ln>
          </c:spPr>
        </c:majorGridlines>
        <c:delete val="0"/>
        <c:numFmt formatCode="#,##0" sourceLinked="0"/>
        <c:majorTickMark val="none"/>
        <c:minorTickMark val="none"/>
        <c:tickLblPos val="nextTo"/>
        <c:crossAx val="4528667"/>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'C1F27'!$C$9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'C1F27'!$B$10:$B$44</c:f>
              <c:strCache/>
            </c:strRef>
          </c:cat>
          <c:val>
            <c:numRef>
              <c:f>'C1F27'!$C$10:$C$44</c:f>
              <c:numCache/>
            </c:numRef>
          </c:val>
        </c:ser>
        <c:axId val="31277717"/>
        <c:axId val="13063998"/>
      </c:barChart>
      <c:catAx>
        <c:axId val="3127771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3063998"/>
        <c:crosses val="autoZero"/>
        <c:auto val="1"/>
        <c:lblOffset val="0"/>
        <c:tickLblSkip val="1"/>
        <c:noMultiLvlLbl val="0"/>
      </c:catAx>
      <c:valAx>
        <c:axId val="13063998"/>
        <c:scaling>
          <c:orientation val="minMax"/>
          <c:max val="100"/>
          <c:min val="0"/>
        </c:scaling>
        <c:axPos val="l"/>
        <c:majorGridlines>
          <c:spPr>
            <a:ln w="3175">
              <a:solidFill/>
            </a:ln>
          </c:spPr>
        </c:majorGridlines>
        <c:delete val="0"/>
        <c:numFmt formatCode="#,##0" sourceLinked="0"/>
        <c:majorTickMark val="none"/>
        <c:minorTickMark val="none"/>
        <c:tickLblPos val="nextTo"/>
        <c:crossAx val="31277717"/>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'C1F28'!$C$9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'C1F28'!$B$10:$B$44</c:f>
              <c:strCache/>
            </c:strRef>
          </c:cat>
          <c:val>
            <c:numRef>
              <c:f>'C1F28'!$C$10:$C$44</c:f>
              <c:numCache/>
            </c:numRef>
          </c:val>
        </c:ser>
        <c:axId val="50467119"/>
        <c:axId val="51550888"/>
      </c:barChart>
      <c:catAx>
        <c:axId val="5046711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1550888"/>
        <c:crosses val="autoZero"/>
        <c:auto val="1"/>
        <c:lblOffset val="0"/>
        <c:tickLblSkip val="1"/>
        <c:noMultiLvlLbl val="0"/>
      </c:catAx>
      <c:valAx>
        <c:axId val="51550888"/>
        <c:scaling>
          <c:orientation val="minMax"/>
          <c:max val="125"/>
          <c:min val="-25"/>
        </c:scaling>
        <c:axPos val="l"/>
        <c:majorGridlines>
          <c:spPr>
            <a:ln w="3175">
              <a:solidFill/>
            </a:ln>
          </c:spPr>
        </c:majorGridlines>
        <c:delete val="0"/>
        <c:numFmt formatCode="#,##0" sourceLinked="0"/>
        <c:majorTickMark val="none"/>
        <c:minorTickMark val="none"/>
        <c:tickLblPos val="nextTo"/>
        <c:crossAx val="50467119"/>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'C1F29'!$C$9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'C1F29'!$B$10:$B$41</c:f>
              <c:strCache/>
            </c:strRef>
          </c:cat>
          <c:val>
            <c:numRef>
              <c:f>'C1F29'!$C$10:$C$41</c:f>
              <c:numCache/>
            </c:numRef>
          </c:val>
        </c:ser>
        <c:axId val="61304809"/>
        <c:axId val="14872370"/>
      </c:barChart>
      <c:catAx>
        <c:axId val="6130480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4872370"/>
        <c:crosses val="autoZero"/>
        <c:auto val="1"/>
        <c:lblOffset val="0"/>
        <c:tickLblSkip val="1"/>
        <c:noMultiLvlLbl val="0"/>
      </c:catAx>
      <c:valAx>
        <c:axId val="14872370"/>
        <c:scaling>
          <c:orientation val="minMax"/>
          <c:max val="35"/>
          <c:min val="0"/>
        </c:scaling>
        <c:axPos val="l"/>
        <c:majorGridlines>
          <c:spPr>
            <a:ln w="3175">
              <a:solidFill/>
            </a:ln>
          </c:spPr>
        </c:majorGridlines>
        <c:delete val="0"/>
        <c:numFmt formatCode="#,##0" sourceLinked="0"/>
        <c:majorTickMark val="none"/>
        <c:minorTickMark val="none"/>
        <c:tickLblPos val="nextTo"/>
        <c:crossAx val="61304809"/>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3075"/>
        </c:manualLayout>
      </c:layout>
      <c:lineChart>
        <c:grouping val="standard"/>
        <c:varyColors val="0"/>
        <c:ser>
          <c:idx val="0"/>
          <c:order val="0"/>
          <c:tx>
            <c:strRef>
              <c:f>'C1F3'!$B$10</c:f>
              <c:strCache>
                <c:ptCount val="1"/>
                <c:pt idx="0">
                  <c:v>Croissance du PIB réel</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'C1F3'!$C$9:$L$9</c:f>
              <c:numCache/>
            </c:numRef>
          </c:cat>
          <c:val>
            <c:numRef>
              <c:f>'C1F3'!$C$10:$L$10</c:f>
              <c:numCache/>
            </c:numRef>
          </c:val>
          <c:smooth val="0"/>
        </c:ser>
        <c:ser>
          <c:idx val="1"/>
          <c:order val="1"/>
          <c:tx>
            <c:strRef>
              <c:f>'C1F3'!$B$11</c:f>
              <c:strCache>
                <c:ptCount val="1"/>
                <c:pt idx="0">
                  <c:v>Taux de croissance du PIB réel par habitant</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'C1F3'!$C$9:$L$9</c:f>
              <c:numCache/>
            </c:numRef>
          </c:cat>
          <c:val>
            <c:numRef>
              <c:f>'C1F3'!$C$11:$L$11</c:f>
              <c:numCache/>
            </c:numRef>
          </c:val>
          <c:smooth val="0"/>
        </c:ser>
        <c:axId val="50265407"/>
        <c:axId val="49735480"/>
      </c:lineChart>
      <c:catAx>
        <c:axId val="5026540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9735480"/>
        <c:crosses val="autoZero"/>
        <c:auto val="1"/>
        <c:lblOffset val="100"/>
        <c:noMultiLvlLbl val="0"/>
      </c:catAx>
      <c:valAx>
        <c:axId val="49735480"/>
        <c:scaling>
          <c:orientation val="minMax"/>
          <c:max val="5"/>
        </c:scaling>
        <c:axPos val="l"/>
        <c:majorGridlines>
          <c:spPr>
            <a:ln w="3175">
              <a:solidFill/>
            </a:ln>
          </c:spPr>
        </c:majorGridlines>
        <c:delete val="0"/>
        <c:numFmt formatCode="#,##0" sourceLinked="0"/>
        <c:majorTickMark val="none"/>
        <c:minorTickMark val="none"/>
        <c:tickLblPos val="nextTo"/>
        <c:crossAx val="50265407"/>
        <c:crossesAt val="1"/>
        <c:crossBetween val="between"/>
        <c:dispUnits/>
        <c:majorUnit val="1"/>
      </c:valAx>
      <c:spPr>
        <a:noFill/>
        <a:ln>
          <a:noFill/>
        </a:ln>
      </c:spPr>
    </c:plotArea>
    <c:legend>
      <c:legendPos val="b"/>
      <c:layout>
        <c:manualLayout>
          <c:xMode val="edge"/>
          <c:yMode val="edge"/>
          <c:x val="0.30925"/>
          <c:y val="0.822"/>
          <c:w val="0.41175"/>
          <c:h val="0.1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335"/>
        </c:manualLayout>
      </c:layout>
      <c:barChart>
        <c:barDir val="col"/>
        <c:grouping val="percentStacked"/>
        <c:varyColors val="0"/>
        <c:ser>
          <c:idx val="0"/>
          <c:order val="0"/>
          <c:tx>
            <c:strRef>
              <c:f>'C1F30'!$C$9</c:f>
              <c:strCache>
                <c:ptCount val="1"/>
                <c:pt idx="0">
                  <c:v>Salaires et traitements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'C1F30'!$B$10:$B$38</c:f>
              <c:strCache/>
            </c:strRef>
          </c:cat>
          <c:val>
            <c:numRef>
              <c:f>'C1F30'!$C$10:$C$38</c:f>
              <c:numCache/>
            </c:numRef>
          </c:val>
        </c:ser>
        <c:ser>
          <c:idx val="1"/>
          <c:order val="1"/>
          <c:tx>
            <c:strRef>
              <c:f>'C1F30'!$D$9</c:f>
              <c:strCache>
                <c:ptCount val="1"/>
                <c:pt idx="0">
                  <c:v>Cotisations sociales à la charge de l'employeur</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'C1F30'!$B$10:$B$38</c:f>
              <c:strCache/>
            </c:strRef>
          </c:cat>
          <c:val>
            <c:numRef>
              <c:f>'C1F30'!$D$10:$D$38</c:f>
              <c:numCache/>
            </c:numRef>
          </c:val>
        </c:ser>
        <c:ser>
          <c:idx val="2"/>
          <c:order val="2"/>
          <c:tx>
            <c:strRef>
              <c:f>'C1F30'!$E$9</c:f>
              <c:strCache>
                <c:ptCount val="1"/>
                <c:pt idx="0">
                  <c:v>Autres coûts de la main-d'œuvre</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'C1F30'!$B$10:$B$38</c:f>
              <c:strCache/>
            </c:strRef>
          </c:cat>
          <c:val>
            <c:numRef>
              <c:f>'C1F30'!$E$10:$E$38</c:f>
              <c:numCache/>
            </c:numRef>
          </c:val>
        </c:ser>
        <c:overlap val="100"/>
        <c:axId val="66742467"/>
        <c:axId val="63811292"/>
      </c:barChart>
      <c:catAx>
        <c:axId val="6674246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3811292"/>
        <c:crosses val="autoZero"/>
        <c:auto val="1"/>
        <c:lblOffset val="0"/>
        <c:tickLblSkip val="1"/>
        <c:noMultiLvlLbl val="0"/>
      </c:catAx>
      <c:valAx>
        <c:axId val="63811292"/>
        <c:scaling>
          <c:orientation val="minMax"/>
          <c:max val="1"/>
          <c:min val="0"/>
        </c:scaling>
        <c:axPos val="l"/>
        <c:majorGridlines>
          <c:spPr>
            <a:ln w="3175">
              <a:solidFill/>
            </a:ln>
          </c:spPr>
        </c:majorGridlines>
        <c:delete val="0"/>
        <c:numFmt formatCode="0%" sourceLinked="0"/>
        <c:majorTickMark val="none"/>
        <c:minorTickMark val="none"/>
        <c:tickLblPos val="nextTo"/>
        <c:crossAx val="66742467"/>
        <c:crossesAt val="1"/>
        <c:crossBetween val="between"/>
        <c:dispUnits/>
        <c:majorUnit val="0.25"/>
      </c:valAx>
      <c:spPr>
        <a:noFill/>
        <a:ln>
          <a:noFill/>
        </a:ln>
      </c:spPr>
    </c:plotArea>
    <c:legend>
      <c:legendPos val="r"/>
      <c:layout>
        <c:manualLayout>
          <c:xMode val="edge"/>
          <c:yMode val="edge"/>
          <c:x val="0.33325"/>
          <c:y val="0.82025"/>
          <c:w val="0.405"/>
          <c:h val="0.176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'C1F31'!$B$10</c:f>
              <c:strCache>
                <c:ptCount val="1"/>
                <c:pt idx="0">
                  <c:v>EU-27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BDD52F"/>
              </a:solidFill>
              <a:ln w="3175">
                <a:noFill/>
              </a:ln>
            </c:spPr>
          </c:dPt>
          <c:dPt>
            <c:idx val="12"/>
            <c:invertIfNegative val="0"/>
            <c:spPr>
              <a:solidFill>
                <a:srgbClr val="BDD52F"/>
              </a:solidFill>
              <a:ln w="3175">
                <a:noFill/>
              </a:ln>
            </c:spPr>
          </c:dPt>
          <c:dPt>
            <c:idx val="29"/>
            <c:invertIfNegative val="0"/>
            <c:spPr>
              <a:solidFill>
                <a:srgbClr val="9199CA"/>
              </a:solidFill>
              <a:ln w="3175">
                <a:noFill/>
              </a:ln>
            </c:spPr>
          </c:dPt>
          <c:dPt>
            <c:idx val="30"/>
            <c:invertIfNegative val="0"/>
            <c:spPr>
              <a:solidFill>
                <a:srgbClr val="C2C5E2"/>
              </a:solidFill>
              <a:ln w="3175">
                <a:noFill/>
              </a:ln>
            </c:spPr>
          </c:dPt>
          <c:dPt>
            <c:idx val="31"/>
            <c:invertIfNegative val="0"/>
            <c:spPr>
              <a:solidFill>
                <a:srgbClr val="9199CA"/>
              </a:solidFill>
              <a:ln w="3175">
                <a:noFill/>
              </a:ln>
            </c:spPr>
          </c:dPt>
          <c:cat>
            <c:numRef>
              <c:f>'C1F31'!$C$9:$M$9</c:f>
              <c:numCache/>
            </c:numRef>
          </c:cat>
          <c:val>
            <c:numRef>
              <c:f>'C1F31'!$C$10:$M$10</c:f>
              <c:numCache/>
            </c:numRef>
          </c:val>
        </c:ser>
        <c:axId val="37430717"/>
        <c:axId val="1332134"/>
      </c:barChart>
      <c:catAx>
        <c:axId val="37430717"/>
        <c:scaling>
          <c:orientation val="minMax"/>
        </c:scaling>
        <c:axPos val="b"/>
        <c:delete val="0"/>
        <c:numFmt formatCode="General" sourceLinked="1"/>
        <c:majorTickMark val="in"/>
        <c:minorTickMark val="none"/>
        <c:tickLblPos val="low"/>
        <c:crossAx val="1332134"/>
        <c:crosses val="autoZero"/>
        <c:auto val="1"/>
        <c:lblOffset val="0"/>
        <c:tickLblSkip val="1"/>
        <c:noMultiLvlLbl val="0"/>
      </c:catAx>
      <c:valAx>
        <c:axId val="1332134"/>
        <c:scaling>
          <c:orientation val="minMax"/>
          <c:max val="0.5"/>
          <c:min val="-1.5"/>
        </c:scaling>
        <c:axPos val="l"/>
        <c:majorGridlines>
          <c:spPr>
            <a:ln w="3175">
              <a:solidFill/>
            </a:ln>
          </c:spPr>
        </c:majorGridlines>
        <c:delete val="0"/>
        <c:numFmt formatCode="#,##0.0" sourceLinked="0"/>
        <c:majorTickMark val="none"/>
        <c:minorTickMark val="none"/>
        <c:tickLblPos val="nextTo"/>
        <c:crossAx val="37430717"/>
        <c:crossesAt val="1"/>
        <c:crossBetween val="between"/>
        <c:dispUnits/>
        <c:majorUnit val="0.5"/>
        <c:minorUnit val="0.0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84"/>
        </c:manualLayout>
      </c:layout>
      <c:barChart>
        <c:barDir val="col"/>
        <c:grouping val="clustered"/>
        <c:varyColors val="0"/>
        <c:ser>
          <c:idx val="0"/>
          <c:order val="0"/>
          <c:tx>
            <c:strRef>
              <c:f>'C1F32'!$B$10</c:f>
              <c:strCache>
                <c:ptCount val="1"/>
                <c:pt idx="0">
                  <c:v>Indice des prix à la consommation harmonisé (IPCH) - moyenne annuelle (échelle de gauche, 2005=100) (2)</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'C1F32'!$C$9:$M$9</c:f>
              <c:numCache/>
            </c:numRef>
          </c:cat>
          <c:val>
            <c:numRef>
              <c:f>'C1F32'!$C$10:$M$10</c:f>
              <c:numCache/>
            </c:numRef>
          </c:val>
        </c:ser>
        <c:axId val="11989207"/>
        <c:axId val="40794000"/>
      </c:barChart>
      <c:lineChart>
        <c:grouping val="standard"/>
        <c:varyColors val="0"/>
        <c:ser>
          <c:idx val="1"/>
          <c:order val="1"/>
          <c:tx>
            <c:strRef>
              <c:f>'C1F32'!$B$11</c:f>
              <c:strCache>
                <c:ptCount val="1"/>
                <c:pt idx="0">
                  <c:v>Taux d'inflation (échelle de droite, % de variation en glissement annuel) (3)</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'C1F32'!$C$9:$M$9</c:f>
              <c:numCache/>
            </c:numRef>
          </c:cat>
          <c:val>
            <c:numRef>
              <c:f>'C1F32'!$C$11:$M$11</c:f>
              <c:numCache/>
            </c:numRef>
          </c:val>
          <c:smooth val="0"/>
        </c:ser>
        <c:axId val="31601681"/>
        <c:axId val="15979674"/>
      </c:lineChart>
      <c:catAx>
        <c:axId val="11989207"/>
        <c:scaling>
          <c:orientation val="minMax"/>
        </c:scaling>
        <c:axPos val="b"/>
        <c:delete val="0"/>
        <c:numFmt formatCode="General" sourceLinked="1"/>
        <c:majorTickMark val="in"/>
        <c:minorTickMark val="none"/>
        <c:tickLblPos val="nextTo"/>
        <c:crossAx val="40794000"/>
        <c:crosses val="autoZero"/>
        <c:auto val="1"/>
        <c:lblOffset val="0"/>
        <c:tickLblSkip val="1"/>
        <c:noMultiLvlLbl val="0"/>
      </c:catAx>
      <c:valAx>
        <c:axId val="40794000"/>
        <c:scaling>
          <c:orientation val="minMax"/>
          <c:max val="150"/>
          <c:min val="0"/>
        </c:scaling>
        <c:axPos val="l"/>
        <c:majorGridlines>
          <c:spPr>
            <a:ln w="3175">
              <a:solidFill/>
            </a:ln>
          </c:spPr>
        </c:majorGridlines>
        <c:delete val="0"/>
        <c:numFmt formatCode="#,##0" sourceLinked="0"/>
        <c:majorTickMark val="none"/>
        <c:minorTickMark val="none"/>
        <c:tickLblPos val="nextTo"/>
        <c:crossAx val="11989207"/>
        <c:crossesAt val="1"/>
        <c:crossBetween val="between"/>
        <c:dispUnits/>
        <c:majorUnit val="50"/>
        <c:minorUnit val="0.5"/>
      </c:valAx>
      <c:catAx>
        <c:axId val="31601681"/>
        <c:scaling>
          <c:orientation val="minMax"/>
        </c:scaling>
        <c:axPos val="b"/>
        <c:delete val="1"/>
        <c:majorTickMark val="in"/>
        <c:minorTickMark val="none"/>
        <c:tickLblPos val="nextTo"/>
        <c:crossAx val="15979674"/>
        <c:crosses val="autoZero"/>
        <c:auto val="1"/>
        <c:lblOffset val="100"/>
        <c:noMultiLvlLbl val="0"/>
      </c:catAx>
      <c:valAx>
        <c:axId val="15979674"/>
        <c:scaling>
          <c:orientation val="minMax"/>
        </c:scaling>
        <c:axPos val="l"/>
        <c:delete val="0"/>
        <c:numFmt formatCode="0" sourceLinked="0"/>
        <c:majorTickMark val="none"/>
        <c:minorTickMark val="none"/>
        <c:tickLblPos val="nextTo"/>
        <c:crossAx val="31601681"/>
        <c:crosses val="max"/>
        <c:crossBetween val="between"/>
        <c:dispUnits/>
        <c:majorUnit val="1"/>
      </c:valAx>
      <c:spPr>
        <a:noFill/>
        <a:ln>
          <a:noFill/>
        </a:ln>
      </c:spPr>
    </c:plotArea>
    <c:legend>
      <c:legendPos val="b"/>
      <c:layout>
        <c:manualLayout>
          <c:xMode val="edge"/>
          <c:yMode val="edge"/>
          <c:x val="0.0875"/>
          <c:y val="0.855"/>
          <c:w val="0.85025"/>
          <c:h val="0.13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0825"/>
        </c:manualLayout>
      </c:layout>
      <c:lineChart>
        <c:grouping val="standard"/>
        <c:varyColors val="0"/>
        <c:ser>
          <c:idx val="0"/>
          <c:order val="0"/>
          <c:tx>
            <c:strRef>
              <c:f>'C1F33'!$B$10</c:f>
              <c:strCache>
                <c:ptCount val="1"/>
                <c:pt idx="0">
                  <c:v>EU (1)</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numRef>
          </c:cat>
          <c:val>
            <c:numRef>
              <c:f>'C1F33'!$C$10:$M$10</c:f>
              <c:numCache/>
            </c:numRef>
          </c:val>
          <c:smooth val="0"/>
        </c:ser>
        <c:ser>
          <c:idx val="1"/>
          <c:order val="1"/>
          <c:tx>
            <c:strRef>
              <c:f>'C1F33'!$B$11</c:f>
              <c:strCache>
                <c:ptCount val="1"/>
                <c:pt idx="0">
                  <c:v>Zone euro (2)</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numRef>
          </c:cat>
          <c:val>
            <c:numRef>
              <c:f>'C1F33'!$C$11:$M$11</c:f>
              <c:numCache/>
            </c:numRef>
          </c:val>
          <c:smooth val="0"/>
        </c:ser>
        <c:ser>
          <c:idx val="2"/>
          <c:order val="2"/>
          <c:tx>
            <c:strRef>
              <c:f>'C1F33'!$B$13</c:f>
              <c:strCache>
                <c:ptCount val="1"/>
                <c:pt idx="0">
                  <c:v>États-Unis (3)</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numRef>
          </c:cat>
          <c:val>
            <c:numRef>
              <c:f>'C1F33'!$C$13:$M$13</c:f>
              <c:numCache/>
            </c:numRef>
          </c:val>
          <c:smooth val="0"/>
        </c:ser>
        <c:ser>
          <c:idx val="3"/>
          <c:order val="3"/>
          <c:tx>
            <c:strRef>
              <c:f>'C1F33'!$B$12</c:f>
              <c:strCache>
                <c:ptCount val="1"/>
                <c:pt idx="0">
                  <c:v>Japon (3)</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'C1F33'!$C$9:$M$9</c:f>
              <c:numCache/>
            </c:numRef>
          </c:cat>
          <c:val>
            <c:numRef>
              <c:f>'C1F33'!$C$12:$M$12</c:f>
              <c:numCache/>
            </c:numRef>
          </c:val>
          <c:smooth val="0"/>
        </c:ser>
        <c:axId val="9599339"/>
        <c:axId val="19285188"/>
      </c:lineChart>
      <c:catAx>
        <c:axId val="9599339"/>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9285188"/>
        <c:crosses val="autoZero"/>
        <c:auto val="1"/>
        <c:lblOffset val="100"/>
        <c:noMultiLvlLbl val="0"/>
      </c:catAx>
      <c:valAx>
        <c:axId val="19285188"/>
        <c:scaling>
          <c:orientation val="minMax"/>
          <c:min val="-2"/>
        </c:scaling>
        <c:axPos val="l"/>
        <c:majorGridlines>
          <c:spPr>
            <a:ln w="3175">
              <a:solidFill/>
            </a:ln>
          </c:spPr>
        </c:majorGridlines>
        <c:delete val="0"/>
        <c:numFmt formatCode="0" sourceLinked="0"/>
        <c:majorTickMark val="none"/>
        <c:minorTickMark val="none"/>
        <c:tickLblPos val="nextTo"/>
        <c:crossAx val="9599339"/>
        <c:crossesAt val="1"/>
        <c:crossBetween val="between"/>
        <c:dispUnits/>
        <c:majorUnit val="1"/>
      </c:valAx>
      <c:spPr>
        <a:noFill/>
        <a:ln>
          <a:noFill/>
        </a:ln>
      </c:spPr>
    </c:plotArea>
    <c:legend>
      <c:legendPos val="b"/>
      <c:layout>
        <c:manualLayout>
          <c:xMode val="edge"/>
          <c:yMode val="edge"/>
          <c:x val="0.40575"/>
          <c:y val="0.78025"/>
          <c:w val="0.21125"/>
          <c:h val="0.20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5"/>
          <c:h val="1"/>
        </c:manualLayout>
      </c:layout>
      <c:barChart>
        <c:barDir val="bar"/>
        <c:grouping val="clustered"/>
        <c:varyColors val="0"/>
        <c:ser>
          <c:idx val="0"/>
          <c:order val="0"/>
          <c:tx>
            <c:strRef>
              <c:f>'C1F34'!$C$9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'C1F34'!$B$10:$B$23</c:f>
              <c:strCache/>
            </c:strRef>
          </c:cat>
          <c:val>
            <c:numRef>
              <c:f>'C1F34'!$C$10:$C$23</c:f>
              <c:numCache/>
            </c:numRef>
          </c:val>
        </c:ser>
        <c:axId val="39348965"/>
        <c:axId val="18596366"/>
      </c:barChart>
      <c:catAx>
        <c:axId val="39348965"/>
        <c:scaling>
          <c:orientation val="maxMin"/>
        </c:scaling>
        <c:axPos val="l"/>
        <c:delete val="0"/>
        <c:numFmt formatCode="General" sourceLinked="1"/>
        <c:majorTickMark val="in"/>
        <c:minorTickMark val="none"/>
        <c:tickLblPos val="low"/>
        <c:txPr>
          <a:bodyPr vert="horz" rot="0"/>
          <a:lstStyle/>
          <a:p>
            <a:pPr>
              <a:defRPr lang="en-US" cap="none" sz="800" b="0" i="0" u="none" baseline="0">
                <a:solidFill>
                  <a:srgbClr val="000000"/>
                </a:solidFill>
              </a:defRPr>
            </a:pPr>
          </a:p>
        </c:txPr>
        <c:crossAx val="18596366"/>
        <c:crosses val="autoZero"/>
        <c:auto val="1"/>
        <c:lblOffset val="100"/>
        <c:tickLblSkip val="1"/>
        <c:noMultiLvlLbl val="0"/>
      </c:catAx>
      <c:valAx>
        <c:axId val="18596366"/>
        <c:scaling>
          <c:orientation val="minMax"/>
          <c:max val="6"/>
          <c:min val="-4"/>
        </c:scaling>
        <c:axPos val="t"/>
        <c:majorGridlines>
          <c:spPr>
            <a:ln w="3175">
              <a:solidFill/>
            </a:ln>
          </c:spPr>
        </c:majorGridlines>
        <c:delete val="0"/>
        <c:numFmt formatCode="#,##0" sourceLinked="0"/>
        <c:majorTickMark val="none"/>
        <c:minorTickMark val="none"/>
        <c:tickLblPos val="nextTo"/>
        <c:crossAx val="39348965"/>
        <c:crosses val="max"/>
        <c:crossBetween val="between"/>
        <c:dispUnits/>
        <c:maj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75"/>
          <c:w val="0.97"/>
          <c:h val="0.6935"/>
        </c:manualLayout>
      </c:layout>
      <c:lineChart>
        <c:grouping val="standard"/>
        <c:varyColors val="0"/>
        <c:ser>
          <c:idx val="0"/>
          <c:order val="0"/>
          <c:tx>
            <c:strRef>
              <c:f>'C1F35'!$B$10</c:f>
              <c:strCache>
                <c:ptCount val="1"/>
                <c:pt idx="0">
                  <c:v>EU-27</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'C1F35'!$C$9:$M$9</c:f>
              <c:numCache/>
            </c:numRef>
          </c:cat>
          <c:val>
            <c:numRef>
              <c:f>'C1F35'!$C$10:$M$10</c:f>
              <c:numCache/>
            </c:numRef>
          </c:val>
          <c:smooth val="0"/>
        </c:ser>
        <c:ser>
          <c:idx val="1"/>
          <c:order val="1"/>
          <c:tx>
            <c:strRef>
              <c:f>'C1F35'!$B$11</c:f>
              <c:strCache>
                <c:ptCount val="1"/>
                <c:pt idx="0">
                  <c:v>Zone euro</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'C1F35'!$C$9:$M$9</c:f>
              <c:numCache/>
            </c:numRef>
          </c:cat>
          <c:val>
            <c:numRef>
              <c:f>'C1F35'!$C$11:$M$11</c:f>
              <c:numCache/>
            </c:numRef>
          </c:val>
          <c:smooth val="0"/>
        </c:ser>
        <c:axId val="33149567"/>
        <c:axId val="29910648"/>
      </c:lineChart>
      <c:catAx>
        <c:axId val="3314956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9910648"/>
        <c:crosses val="autoZero"/>
        <c:auto val="1"/>
        <c:lblOffset val="100"/>
        <c:noMultiLvlLbl val="0"/>
      </c:catAx>
      <c:valAx>
        <c:axId val="29910648"/>
        <c:scaling>
          <c:orientation val="minMax"/>
          <c:max val="50"/>
        </c:scaling>
        <c:axPos val="l"/>
        <c:majorGridlines>
          <c:spPr>
            <a:ln w="3175">
              <a:solidFill/>
            </a:ln>
          </c:spPr>
        </c:majorGridlines>
        <c:delete val="0"/>
        <c:numFmt formatCode="0" sourceLinked="0"/>
        <c:majorTickMark val="none"/>
        <c:minorTickMark val="none"/>
        <c:tickLblPos val="nextTo"/>
        <c:crossAx val="33149567"/>
        <c:crossesAt val="1"/>
        <c:crossBetween val="between"/>
        <c:dispUnits/>
        <c:majorUnit val="10"/>
      </c:valAx>
      <c:spPr>
        <a:noFill/>
        <a:ln>
          <a:noFill/>
        </a:ln>
      </c:spPr>
    </c:plotArea>
    <c:legend>
      <c:legendPos val="b"/>
      <c:layout>
        <c:manualLayout>
          <c:xMode val="edge"/>
          <c:yMode val="edge"/>
          <c:x val="0.41725"/>
          <c:y val="0.81525"/>
          <c:w val="0.16725"/>
          <c:h val="0.147"/>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15"/>
        </c:manualLayout>
      </c:layout>
      <c:barChart>
        <c:barDir val="col"/>
        <c:grouping val="clustered"/>
        <c:varyColors val="0"/>
        <c:ser>
          <c:idx val="2"/>
          <c:order val="2"/>
          <c:tx>
            <c:strRef>
              <c:f>'C1F36'!$B$12</c:f>
              <c:strCache>
                <c:ptCount val="1"/>
                <c:pt idx="0">
                  <c:v>Balance (échelle de droite)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'C1F36'!$C$9:$H$9</c:f>
              <c:numCache/>
            </c:numRef>
          </c:cat>
          <c:val>
            <c:numRef>
              <c:f>'C1F36'!$C$12:$H$12</c:f>
              <c:numCache/>
            </c:numRef>
          </c:val>
        </c:ser>
        <c:axId val="760377"/>
        <c:axId val="6843394"/>
      </c:barChart>
      <c:lineChart>
        <c:grouping val="standard"/>
        <c:varyColors val="0"/>
        <c:ser>
          <c:idx val="0"/>
          <c:order val="0"/>
          <c:tx>
            <c:strRef>
              <c:f>'C1F36'!$B$10</c:f>
              <c:strCache>
                <c:ptCount val="1"/>
                <c:pt idx="0">
                  <c:v>Crédits (échelle de gauche)</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'C1F36'!$C$9:$H$9</c:f>
              <c:numCache/>
            </c:numRef>
          </c:cat>
          <c:val>
            <c:numRef>
              <c:f>'C1F36'!$C$10:$H$10</c:f>
              <c:numCache/>
            </c:numRef>
          </c:val>
          <c:smooth val="0"/>
        </c:ser>
        <c:ser>
          <c:idx val="1"/>
          <c:order val="1"/>
          <c:tx>
            <c:strRef>
              <c:f>'C1F36'!$B$11</c:f>
              <c:strCache>
                <c:ptCount val="1"/>
                <c:pt idx="0">
                  <c:v>Débits (échelle de gauche)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'C1F36'!$C$9:$H$9</c:f>
              <c:numCache/>
            </c:numRef>
          </c:cat>
          <c:val>
            <c:numRef>
              <c:f>'C1F36'!$C$11:$H$11</c:f>
              <c:numCache/>
            </c:numRef>
          </c:val>
          <c:smooth val="0"/>
        </c:ser>
        <c:marker val="1"/>
        <c:axId val="61590547"/>
        <c:axId val="17444012"/>
      </c:lineChart>
      <c:catAx>
        <c:axId val="61590547"/>
        <c:scaling>
          <c:orientation val="minMax"/>
        </c:scaling>
        <c:axPos val="b"/>
        <c:delete val="0"/>
        <c:numFmt formatCode="General" sourceLinked="1"/>
        <c:majorTickMark val="in"/>
        <c:minorTickMark val="none"/>
        <c:tickLblPos val="low"/>
        <c:crossAx val="17444012"/>
        <c:crossesAt val="2000"/>
        <c:auto val="1"/>
        <c:lblOffset val="0"/>
        <c:tickLblSkip val="1"/>
        <c:noMultiLvlLbl val="0"/>
      </c:catAx>
      <c:valAx>
        <c:axId val="17444012"/>
        <c:scaling>
          <c:orientation val="minMax"/>
          <c:max val="2500"/>
          <c:min val="0"/>
        </c:scaling>
        <c:axPos val="l"/>
        <c:majorGridlines>
          <c:spPr>
            <a:ln w="3175">
              <a:solidFill/>
            </a:ln>
          </c:spPr>
        </c:majorGridlines>
        <c:delete val="0"/>
        <c:numFmt formatCode="#,##0" sourceLinked="0"/>
        <c:majorTickMark val="none"/>
        <c:minorTickMark val="none"/>
        <c:tickLblPos val="nextTo"/>
        <c:crossAx val="61590547"/>
        <c:crossesAt val="1"/>
        <c:crossBetween val="between"/>
        <c:dispUnits/>
        <c:majorUnit val="500"/>
      </c:valAx>
      <c:catAx>
        <c:axId val="760377"/>
        <c:scaling>
          <c:orientation val="minMax"/>
        </c:scaling>
        <c:axPos val="b"/>
        <c:delete val="1"/>
        <c:majorTickMark val="in"/>
        <c:minorTickMark val="none"/>
        <c:tickLblPos val="nextTo"/>
        <c:crossAx val="6843394"/>
        <c:crosses val="autoZero"/>
        <c:auto val="1"/>
        <c:lblOffset val="100"/>
        <c:noMultiLvlLbl val="0"/>
      </c:catAx>
      <c:valAx>
        <c:axId val="6843394"/>
        <c:scaling>
          <c:orientation val="minMax"/>
          <c:max val="25"/>
          <c:min val="-100"/>
        </c:scaling>
        <c:axPos val="l"/>
        <c:delete val="0"/>
        <c:numFmt formatCode="0" sourceLinked="0"/>
        <c:majorTickMark val="none"/>
        <c:minorTickMark val="none"/>
        <c:tickLblPos val="nextTo"/>
        <c:crossAx val="760377"/>
        <c:crosses val="max"/>
        <c:crossBetween val="between"/>
        <c:dispUnits/>
        <c:majorUnit val="25"/>
      </c:valAx>
      <c:spPr>
        <a:noFill/>
        <a:ln>
          <a:noFill/>
        </a:ln>
      </c:spPr>
    </c:plotArea>
    <c:legend>
      <c:legendPos val="b"/>
      <c:layout>
        <c:manualLayout>
          <c:xMode val="edge"/>
          <c:yMode val="edge"/>
          <c:x val="0.30775"/>
          <c:y val="0.8045"/>
          <c:w val="0.392"/>
          <c:h val="0.195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325"/>
        </c:manualLayout>
      </c:layout>
      <c:barChart>
        <c:barDir val="col"/>
        <c:grouping val="clustered"/>
        <c:varyColors val="0"/>
        <c:ser>
          <c:idx val="2"/>
          <c:order val="2"/>
          <c:tx>
            <c:strRef>
              <c:f>'C1F37'!$B$12</c:f>
              <c:strCache>
                <c:ptCount val="1"/>
                <c:pt idx="0">
                  <c:v>Balance (échelle de droite)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'C1F37'!$C$9:$H$9</c:f>
              <c:numCache/>
            </c:numRef>
          </c:cat>
          <c:val>
            <c:numRef>
              <c:f>'C1F37'!$C$12:$H$12</c:f>
              <c:numCache/>
            </c:numRef>
          </c:val>
        </c:ser>
        <c:axId val="22778381"/>
        <c:axId val="3678838"/>
      </c:barChart>
      <c:lineChart>
        <c:grouping val="standard"/>
        <c:varyColors val="0"/>
        <c:ser>
          <c:idx val="0"/>
          <c:order val="0"/>
          <c:tx>
            <c:strRef>
              <c:f>'C1F37'!$B$10</c:f>
              <c:strCache>
                <c:ptCount val="1"/>
                <c:pt idx="0">
                  <c:v>Crédits (échelle de gauche)</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'C1F37'!$C$9:$H$9</c:f>
              <c:numCache/>
            </c:numRef>
          </c:cat>
          <c:val>
            <c:numRef>
              <c:f>'C1F37'!$C$10:$H$10</c:f>
              <c:numCache/>
            </c:numRef>
          </c:val>
          <c:smooth val="0"/>
        </c:ser>
        <c:ser>
          <c:idx val="1"/>
          <c:order val="1"/>
          <c:tx>
            <c:strRef>
              <c:f>'C1F37'!$B$11</c:f>
              <c:strCache>
                <c:ptCount val="1"/>
                <c:pt idx="0">
                  <c:v>Débits (échelle de gauche)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'C1F37'!$C$9:$H$9</c:f>
              <c:numCache/>
            </c:numRef>
          </c:cat>
          <c:val>
            <c:numRef>
              <c:f>'C1F37'!$C$11:$H$11</c:f>
              <c:numCache/>
            </c:numRef>
          </c:val>
          <c:smooth val="0"/>
        </c:ser>
        <c:marker val="1"/>
        <c:axId val="33109543"/>
        <c:axId val="29550432"/>
      </c:lineChart>
      <c:catAx>
        <c:axId val="33109543"/>
        <c:scaling>
          <c:orientation val="minMax"/>
        </c:scaling>
        <c:axPos val="b"/>
        <c:delete val="0"/>
        <c:numFmt formatCode="General" sourceLinked="1"/>
        <c:majorTickMark val="in"/>
        <c:minorTickMark val="none"/>
        <c:tickLblPos val="nextTo"/>
        <c:crossAx val="29550432"/>
        <c:crosses val="autoZero"/>
        <c:auto val="1"/>
        <c:lblOffset val="0"/>
        <c:tickLblSkip val="1"/>
        <c:noMultiLvlLbl val="0"/>
      </c:catAx>
      <c:valAx>
        <c:axId val="29550432"/>
        <c:scaling>
          <c:orientation val="minMax"/>
          <c:max val="600"/>
          <c:min val="0"/>
        </c:scaling>
        <c:axPos val="l"/>
        <c:majorGridlines>
          <c:spPr>
            <a:ln w="3175">
              <a:solidFill/>
            </a:ln>
          </c:spPr>
        </c:majorGridlines>
        <c:delete val="0"/>
        <c:numFmt formatCode="#,##0" sourceLinked="0"/>
        <c:majorTickMark val="none"/>
        <c:minorTickMark val="none"/>
        <c:tickLblPos val="nextTo"/>
        <c:crossAx val="33109543"/>
        <c:crossesAt val="1"/>
        <c:crossBetween val="between"/>
        <c:dispUnits/>
        <c:majorUnit val="200"/>
      </c:valAx>
      <c:catAx>
        <c:axId val="22778381"/>
        <c:scaling>
          <c:orientation val="minMax"/>
        </c:scaling>
        <c:axPos val="b"/>
        <c:delete val="1"/>
        <c:majorTickMark val="in"/>
        <c:minorTickMark val="none"/>
        <c:tickLblPos val="nextTo"/>
        <c:crossAx val="3678838"/>
        <c:crosses val="autoZero"/>
        <c:auto val="1"/>
        <c:lblOffset val="100"/>
        <c:noMultiLvlLbl val="0"/>
      </c:catAx>
      <c:valAx>
        <c:axId val="3678838"/>
        <c:scaling>
          <c:orientation val="minMax"/>
          <c:max val="90"/>
          <c:min val="0"/>
        </c:scaling>
        <c:axPos val="l"/>
        <c:delete val="0"/>
        <c:numFmt formatCode="0" sourceLinked="0"/>
        <c:majorTickMark val="none"/>
        <c:minorTickMark val="none"/>
        <c:tickLblPos val="nextTo"/>
        <c:crossAx val="22778381"/>
        <c:crosses val="max"/>
        <c:crossBetween val="between"/>
        <c:dispUnits/>
        <c:majorUnit val="30"/>
      </c:valAx>
      <c:spPr>
        <a:noFill/>
        <a:ln>
          <a:noFill/>
        </a:ln>
      </c:spPr>
    </c:plotArea>
    <c:legend>
      <c:legendPos val="b"/>
      <c:layout>
        <c:manualLayout>
          <c:xMode val="edge"/>
          <c:yMode val="edge"/>
          <c:x val="0.34875"/>
          <c:y val="0.82125"/>
          <c:w val="0.31275"/>
          <c:h val="0.178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4"/>
        </c:manualLayout>
      </c:layout>
      <c:barChart>
        <c:barDir val="col"/>
        <c:grouping val="clustered"/>
        <c:varyColors val="0"/>
        <c:ser>
          <c:idx val="2"/>
          <c:order val="2"/>
          <c:tx>
            <c:strRef>
              <c:f>'C1F38'!$B$12</c:f>
              <c:strCache>
                <c:ptCount val="1"/>
                <c:pt idx="0">
                  <c:v>Balance (échelle de droite)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'C1F38'!$C$9:$H$9</c:f>
              <c:numCache/>
            </c:numRef>
          </c:cat>
          <c:val>
            <c:numRef>
              <c:f>'C1F38'!$C$12:$H$12</c:f>
              <c:numCache/>
            </c:numRef>
          </c:val>
        </c:ser>
        <c:axId val="64627297"/>
        <c:axId val="44774762"/>
      </c:barChart>
      <c:lineChart>
        <c:grouping val="standard"/>
        <c:varyColors val="0"/>
        <c:ser>
          <c:idx val="0"/>
          <c:order val="0"/>
          <c:tx>
            <c:strRef>
              <c:f>'C1F38'!$B$10</c:f>
              <c:strCache>
                <c:ptCount val="1"/>
                <c:pt idx="0">
                  <c:v>Crédits (échelle de gauche)</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'C1F38'!$C$9:$H$9</c:f>
              <c:numCache/>
            </c:numRef>
          </c:cat>
          <c:val>
            <c:numRef>
              <c:f>'C1F38'!$C$10:$H$10</c:f>
              <c:numCache/>
            </c:numRef>
          </c:val>
          <c:smooth val="0"/>
        </c:ser>
        <c:ser>
          <c:idx val="1"/>
          <c:order val="1"/>
          <c:tx>
            <c:strRef>
              <c:f>'C1F38'!$B$11</c:f>
              <c:strCache>
                <c:ptCount val="1"/>
                <c:pt idx="0">
                  <c:v>Débits (échelle de gauche)</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'C1F38'!$C$9:$H$9</c:f>
              <c:numCache/>
            </c:numRef>
          </c:cat>
          <c:val>
            <c:numRef>
              <c:f>'C1F38'!$C$11:$H$11</c:f>
              <c:numCache/>
            </c:numRef>
          </c:val>
          <c:smooth val="0"/>
        </c:ser>
        <c:marker val="1"/>
        <c:axId val="319675"/>
        <c:axId val="2877076"/>
      </c:lineChart>
      <c:catAx>
        <c:axId val="319675"/>
        <c:scaling>
          <c:orientation val="minMax"/>
        </c:scaling>
        <c:axPos val="b"/>
        <c:delete val="0"/>
        <c:numFmt formatCode="General" sourceLinked="1"/>
        <c:majorTickMark val="in"/>
        <c:minorTickMark val="none"/>
        <c:tickLblPos val="low"/>
        <c:crossAx val="2877076"/>
        <c:crossesAt val="200"/>
        <c:auto val="1"/>
        <c:lblOffset val="0"/>
        <c:tickLblSkip val="1"/>
        <c:noMultiLvlLbl val="0"/>
      </c:catAx>
      <c:valAx>
        <c:axId val="2877076"/>
        <c:scaling>
          <c:orientation val="minMax"/>
          <c:max val="600"/>
          <c:min val="0"/>
        </c:scaling>
        <c:axPos val="l"/>
        <c:majorGridlines>
          <c:spPr>
            <a:ln w="3175">
              <a:solidFill/>
            </a:ln>
          </c:spPr>
        </c:majorGridlines>
        <c:delete val="0"/>
        <c:numFmt formatCode="0" sourceLinked="0"/>
        <c:majorTickMark val="none"/>
        <c:minorTickMark val="none"/>
        <c:tickLblPos val="nextTo"/>
        <c:crossAx val="319675"/>
        <c:crossesAt val="1"/>
        <c:crossBetween val="between"/>
        <c:dispUnits/>
        <c:majorUnit val="100"/>
      </c:valAx>
      <c:catAx>
        <c:axId val="64627297"/>
        <c:scaling>
          <c:orientation val="minMax"/>
        </c:scaling>
        <c:axPos val="b"/>
        <c:delete val="1"/>
        <c:majorTickMark val="in"/>
        <c:minorTickMark val="none"/>
        <c:tickLblPos val="nextTo"/>
        <c:crossAx val="44774762"/>
        <c:crosses val="autoZero"/>
        <c:auto val="1"/>
        <c:lblOffset val="100"/>
        <c:noMultiLvlLbl val="0"/>
      </c:catAx>
      <c:valAx>
        <c:axId val="44774762"/>
        <c:scaling>
          <c:orientation val="minMax"/>
          <c:max val="80"/>
          <c:min val="-40"/>
        </c:scaling>
        <c:axPos val="l"/>
        <c:delete val="0"/>
        <c:numFmt formatCode="0" sourceLinked="0"/>
        <c:majorTickMark val="none"/>
        <c:minorTickMark val="none"/>
        <c:tickLblPos val="nextTo"/>
        <c:crossAx val="64627297"/>
        <c:crosses val="max"/>
        <c:crossBetween val="between"/>
        <c:dispUnits/>
        <c:majorUnit val="20"/>
        <c:minorUnit val="1"/>
      </c:valAx>
      <c:spPr>
        <a:noFill/>
        <a:ln>
          <a:noFill/>
        </a:ln>
      </c:spPr>
    </c:plotArea>
    <c:legend>
      <c:legendPos val="b"/>
      <c:layout>
        <c:manualLayout>
          <c:xMode val="edge"/>
          <c:yMode val="edge"/>
          <c:x val="0.32"/>
          <c:y val="0.81825"/>
          <c:w val="0.36325"/>
          <c:h val="0.18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8475"/>
        </c:manualLayout>
      </c:layout>
      <c:barChart>
        <c:barDir val="col"/>
        <c:grouping val="clustered"/>
        <c:varyColors val="0"/>
        <c:ser>
          <c:idx val="2"/>
          <c:order val="2"/>
          <c:tx>
            <c:strRef>
              <c:f>'C1F39'!$B$12</c:f>
              <c:strCache>
                <c:ptCount val="1"/>
                <c:pt idx="0">
                  <c:v>Balance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'C1F39'!$C$9:$H$9</c:f>
              <c:numCache/>
            </c:numRef>
          </c:cat>
          <c:val>
            <c:numRef>
              <c:f>'C1F39'!$C$12:$H$12</c:f>
              <c:numCache/>
            </c:numRef>
          </c:val>
        </c:ser>
        <c:axId val="25893685"/>
        <c:axId val="31716574"/>
      </c:barChart>
      <c:lineChart>
        <c:grouping val="standard"/>
        <c:varyColors val="0"/>
        <c:ser>
          <c:idx val="0"/>
          <c:order val="0"/>
          <c:tx>
            <c:strRef>
              <c:f>'C1F39'!$B$10</c:f>
              <c:strCache>
                <c:ptCount val="1"/>
                <c:pt idx="0">
                  <c:v>Crédits</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4"/>
            <c:spPr>
              <a:solidFill>
                <a:srgbClr val="BDD52F"/>
              </a:solidFill>
              <a:ln w="25400">
                <a:solidFill>
                  <a:srgbClr val="BDD52F"/>
                </a:solidFill>
              </a:ln>
            </c:spPr>
            <c:marker>
              <c:symbol val="none"/>
            </c:marker>
          </c:dPt>
          <c:dPt>
            <c:idx val="17"/>
            <c:spPr>
              <a:solidFill>
                <a:srgbClr val="BDD52F"/>
              </a:solidFill>
              <a:ln w="25400">
                <a:solidFill>
                  <a:srgbClr val="BDD52F"/>
                </a:solidFill>
              </a:ln>
            </c:spPr>
            <c:marker>
              <c:symbol val="none"/>
            </c:marker>
          </c:dPt>
          <c:dPt>
            <c:idx val="19"/>
            <c:spPr>
              <a:solidFill>
                <a:srgbClr val="BDD52F"/>
              </a:solidFill>
              <a:ln w="25400">
                <a:solidFill>
                  <a:srgbClr val="BDD52F"/>
                </a:solidFill>
              </a:ln>
            </c:spPr>
            <c:marker>
              <c:symbol val="none"/>
            </c:marker>
          </c:dPt>
          <c:dPt>
            <c:idx val="29"/>
            <c:spPr>
              <a:solidFill>
                <a:srgbClr val="9199CA"/>
              </a:solidFill>
              <a:ln w="25400">
                <a:solidFill>
                  <a:srgbClr val="BDD52F"/>
                </a:solidFill>
              </a:ln>
            </c:spPr>
            <c:marker>
              <c:symbol val="none"/>
            </c:marker>
          </c:dPt>
          <c:dPt>
            <c:idx val="30"/>
            <c:spPr>
              <a:solidFill>
                <a:srgbClr val="C2C5E2"/>
              </a:solidFill>
              <a:ln w="25400">
                <a:solidFill>
                  <a:srgbClr val="BDD52F"/>
                </a:solidFill>
              </a:ln>
            </c:spPr>
            <c:marker>
              <c:symbol val="none"/>
            </c:marker>
          </c:dPt>
          <c:dPt>
            <c:idx val="31"/>
            <c:spPr>
              <a:solidFill>
                <a:srgbClr val="9199CA"/>
              </a:solidFill>
              <a:ln w="25400">
                <a:solidFill>
                  <a:srgbClr val="BDD52F"/>
                </a:solidFill>
              </a:ln>
            </c:spPr>
            <c:marker>
              <c:symbol val="none"/>
            </c:marker>
          </c:dPt>
          <c:dPt>
            <c:idx val="32"/>
            <c:spPr>
              <a:solidFill>
                <a:srgbClr val="DEDFEF"/>
              </a:solidFill>
              <a:ln w="25400">
                <a:solidFill>
                  <a:srgbClr val="BDD52F"/>
                </a:solidFill>
              </a:ln>
            </c:spPr>
            <c:marker>
              <c:symbol val="none"/>
            </c:marker>
          </c:dPt>
          <c:dPt>
            <c:idx val="33"/>
            <c:spPr>
              <a:solidFill>
                <a:srgbClr val="9199CA"/>
              </a:solidFill>
              <a:ln w="25400">
                <a:solidFill>
                  <a:srgbClr val="BDD52F"/>
                </a:solidFill>
              </a:ln>
            </c:spPr>
            <c:marker>
              <c:symbol val="none"/>
            </c:marker>
          </c:dPt>
          <c:dPt>
            <c:idx val="34"/>
            <c:spPr>
              <a:solidFill>
                <a:srgbClr val="C2C5E2"/>
              </a:solidFill>
              <a:ln w="25400">
                <a:solidFill>
                  <a:srgbClr val="BDD52F"/>
                </a:solidFill>
              </a:ln>
            </c:spPr>
            <c:marker>
              <c:symbol val="none"/>
            </c:marker>
          </c:dPt>
          <c:dPt>
            <c:idx val="35"/>
            <c:spPr>
              <a:solidFill>
                <a:srgbClr val="DEDFEF"/>
              </a:solidFill>
              <a:ln w="25400">
                <a:solidFill>
                  <a:srgbClr val="BDD52F"/>
                </a:solidFill>
              </a:ln>
            </c:spPr>
            <c:marker>
              <c:symbol val="none"/>
            </c:marker>
          </c:dPt>
          <c:dPt>
            <c:idx val="36"/>
            <c:spPr>
              <a:solidFill>
                <a:srgbClr val="9199CA"/>
              </a:solidFill>
              <a:ln w="25400">
                <a:solidFill>
                  <a:srgbClr val="BDD52F"/>
                </a:solidFill>
              </a:ln>
            </c:spPr>
            <c:marker>
              <c:symbol val="none"/>
            </c:marker>
          </c:dPt>
          <c:dPt>
            <c:idx val="37"/>
            <c:spPr>
              <a:solidFill>
                <a:srgbClr val="C2C5E2"/>
              </a:solidFill>
              <a:ln w="25400">
                <a:solidFill>
                  <a:srgbClr val="BDD52F"/>
                </a:solidFill>
              </a:ln>
            </c:spPr>
            <c:marker>
              <c:symbol val="none"/>
            </c:marker>
          </c:dPt>
          <c:cat>
            <c:numRef>
              <c:f>'C1F39'!$C$9:$H$9</c:f>
              <c:numCache/>
            </c:numRef>
          </c:cat>
          <c:val>
            <c:numRef>
              <c:f>'C1F39'!$C$10:$H$10</c:f>
              <c:numCache/>
            </c:numRef>
          </c:val>
          <c:smooth val="0"/>
        </c:ser>
        <c:ser>
          <c:idx val="1"/>
          <c:order val="1"/>
          <c:tx>
            <c:strRef>
              <c:f>'C1F39'!$B$11</c:f>
              <c:strCache>
                <c:ptCount val="1"/>
                <c:pt idx="0">
                  <c:v>Débits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'C1F39'!$C$9:$H$9</c:f>
              <c:numCache/>
            </c:numRef>
          </c:cat>
          <c:val>
            <c:numRef>
              <c:f>'C1F39'!$C$11:$H$11</c:f>
              <c:numCache/>
            </c:numRef>
          </c:val>
          <c:smooth val="0"/>
        </c:ser>
        <c:axId val="25893685"/>
        <c:axId val="31716574"/>
      </c:lineChart>
      <c:catAx>
        <c:axId val="25893685"/>
        <c:scaling>
          <c:orientation val="minMax"/>
        </c:scaling>
        <c:axPos val="b"/>
        <c:delete val="0"/>
        <c:numFmt formatCode="General" sourceLinked="1"/>
        <c:majorTickMark val="in"/>
        <c:minorTickMark val="none"/>
        <c:tickLblPos val="low"/>
        <c:crossAx val="31716574"/>
        <c:crossesAt val="0"/>
        <c:auto val="1"/>
        <c:lblOffset val="0"/>
        <c:tickLblSkip val="1"/>
        <c:noMultiLvlLbl val="0"/>
      </c:catAx>
      <c:valAx>
        <c:axId val="31716574"/>
        <c:scaling>
          <c:orientation val="minMax"/>
          <c:max val="120"/>
          <c:min val="-60"/>
        </c:scaling>
        <c:axPos val="l"/>
        <c:majorGridlines>
          <c:spPr>
            <a:ln w="3175">
              <a:solidFill/>
            </a:ln>
          </c:spPr>
        </c:majorGridlines>
        <c:delete val="0"/>
        <c:numFmt formatCode="0" sourceLinked="0"/>
        <c:majorTickMark val="none"/>
        <c:minorTickMark val="none"/>
        <c:tickLblPos val="nextTo"/>
        <c:crossAx val="25893685"/>
        <c:crossesAt val="1"/>
        <c:crossBetween val="between"/>
        <c:dispUnits/>
        <c:majorUnit val="30"/>
      </c:valAx>
      <c:spPr>
        <a:noFill/>
        <a:ln>
          <a:noFill/>
        </a:ln>
      </c:spPr>
    </c:plotArea>
    <c:legend>
      <c:legendPos val="b"/>
      <c:layout>
        <c:manualLayout>
          <c:xMode val="edge"/>
          <c:yMode val="edge"/>
          <c:x val="0.421"/>
          <c:y val="0.815"/>
          <c:w val="0.203"/>
          <c:h val="0.1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25"/>
        </c:manualLayout>
      </c:layout>
      <c:barChart>
        <c:barDir val="col"/>
        <c:grouping val="clustered"/>
        <c:varyColors val="0"/>
        <c:ser>
          <c:idx val="0"/>
          <c:order val="0"/>
          <c:tx>
            <c:strRef>
              <c:f>'C1F4'!$C$9</c:f>
              <c:strCache>
                <c:ptCount val="1"/>
                <c:pt idx="0">
                  <c:v>1995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'C1F4'!$B$10:$B$43</c:f>
              <c:strCache/>
            </c:strRef>
          </c:cat>
          <c:val>
            <c:numRef>
              <c:f>'C1F4'!$C$10:$C$43</c:f>
              <c:numCache/>
            </c:numRef>
          </c:val>
        </c:ser>
        <c:ser>
          <c:idx val="1"/>
          <c:order val="1"/>
          <c:tx>
            <c:strRef>
              <c:f>'C1F4'!$D$9</c:f>
              <c:strCache>
                <c:ptCount val="1"/>
                <c:pt idx="0">
                  <c:v>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'C1F4'!$B$10:$B$43</c:f>
              <c:strCache/>
            </c:strRef>
          </c:cat>
          <c:val>
            <c:numRef>
              <c:f>'C1F4'!$D$10:$D$43</c:f>
              <c:numCache/>
            </c:numRef>
          </c:val>
        </c:ser>
        <c:axId val="44966137"/>
        <c:axId val="2042050"/>
      </c:barChart>
      <c:catAx>
        <c:axId val="4496613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042050"/>
        <c:crosses val="autoZero"/>
        <c:auto val="1"/>
        <c:lblOffset val="0"/>
        <c:tickLblSkip val="1"/>
        <c:noMultiLvlLbl val="0"/>
      </c:catAx>
      <c:valAx>
        <c:axId val="2042050"/>
        <c:scaling>
          <c:orientation val="minMax"/>
          <c:max val="200"/>
          <c:min val="0"/>
        </c:scaling>
        <c:axPos val="l"/>
        <c:majorGridlines>
          <c:spPr>
            <a:ln w="3175">
              <a:solidFill/>
            </a:ln>
          </c:spPr>
        </c:majorGridlines>
        <c:delete val="0"/>
        <c:numFmt formatCode="#,##0" sourceLinked="0"/>
        <c:majorTickMark val="none"/>
        <c:minorTickMark val="none"/>
        <c:tickLblPos val="nextTo"/>
        <c:crossAx val="44966137"/>
        <c:crossesAt val="1"/>
        <c:crossBetween val="between"/>
        <c:dispUnits/>
        <c:majorUnit val="50"/>
        <c:minorUnit val="5"/>
      </c:valAx>
      <c:spPr>
        <a:noFill/>
        <a:ln>
          <a:noFill/>
        </a:ln>
      </c:spPr>
    </c:plotArea>
    <c:legend>
      <c:legendPos val="r"/>
      <c:layout>
        <c:manualLayout>
          <c:xMode val="edge"/>
          <c:yMode val="edge"/>
          <c:x val="0.39"/>
          <c:y val="0.919"/>
          <c:w val="0.2585"/>
          <c:h val="0.073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725"/>
          <c:y val="0.16325"/>
          <c:w val="0.2565"/>
          <c:h val="0.68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Pt>
            <c:idx val="8"/>
            <c:spPr>
              <a:solidFill>
                <a:srgbClr val="A8AED9"/>
              </a:solidFill>
              <a:ln w="3175">
                <a:noFill/>
              </a:ln>
            </c:spPr>
          </c:dPt>
          <c:dPt>
            <c:idx val="9"/>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layout>
                <c:manualLayout>
                  <c:x val="0"/>
                  <c:y val="0"/>
                </c:manualLayout>
              </c:layout>
              <c:numFmt formatCode="0.0%" sourceLinked="0"/>
              <c:showLegendKey val="0"/>
              <c:showVal val="0"/>
              <c:showBubbleSize val="0"/>
              <c:showCatName val="1"/>
              <c:showSerName val="0"/>
              <c:showPercent val="1"/>
            </c:dLbl>
            <c:dLbl>
              <c:idx val="9"/>
              <c:tx>
                <c:rich>
                  <a:bodyPr vert="horz" rot="0" anchor="ctr"/>
                  <a:lstStyle/>
                  <a:p>
                    <a:pPr algn="ctr">
                      <a:defRPr/>
                    </a:pPr>
                    <a:r>
                      <a:rPr lang="en-US" cap="none" sz="800" b="0" i="0" u="none" baseline="0"/>
                      <a:t>Autres pays 
hors EU-27
43,2%</a:t>
                    </a:r>
                  </a:p>
                </c:rich>
              </c:tx>
              <c:numFmt formatCode="General" sourceLinked="1"/>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'C1F40'!$B$9:$B$18</c:f>
              <c:strCache/>
            </c:strRef>
          </c:cat>
          <c:val>
            <c:numRef>
              <c:f>'C1F40'!$C$9:$C$18</c:f>
              <c:numCache/>
            </c:numRef>
          </c:val>
        </c:ser>
        <c:firstSliceAng val="110"/>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375"/>
          <c:y val="0.22325"/>
          <c:w val="0.256"/>
          <c:h val="0.69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Pt>
            <c:idx val="8"/>
            <c:spPr>
              <a:solidFill>
                <a:srgbClr val="A8AED9"/>
              </a:solidFill>
              <a:ln w="3175">
                <a:noFill/>
              </a:ln>
            </c:spPr>
          </c:dPt>
          <c:dPt>
            <c:idx val="9"/>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layout>
                <c:manualLayout>
                  <c:x val="0"/>
                  <c:y val="0"/>
                </c:manualLayout>
              </c:layout>
              <c:numFmt formatCode="0.0%" sourceLinked="0"/>
              <c:showLegendKey val="0"/>
              <c:showVal val="0"/>
              <c:showBubbleSize val="0"/>
              <c:showCatName val="1"/>
              <c:showSerName val="0"/>
              <c:showPercent val="1"/>
            </c:dLbl>
            <c:dLbl>
              <c:idx val="9"/>
              <c:tx>
                <c:rich>
                  <a:bodyPr vert="horz" rot="0" anchor="ctr"/>
                  <a:lstStyle/>
                  <a:p>
                    <a:pPr algn="ctr">
                      <a:defRPr/>
                    </a:pPr>
                    <a:r>
                      <a:rPr lang="en-US" cap="none" sz="800" b="0" i="0" u="none" baseline="0"/>
                      <a:t>Autres pays 
hors EU-27
42,9%</a:t>
                    </a:r>
                  </a:p>
                </c:rich>
              </c:tx>
              <c:numFmt formatCode="General" sourceLinked="1"/>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'C1F41'!$B$9:$B$18</c:f>
              <c:strCache/>
            </c:strRef>
          </c:cat>
          <c:val>
            <c:numRef>
              <c:f>'C1F41'!$C$9:$C$18</c:f>
              <c:numCache/>
            </c:numRef>
          </c:val>
        </c:ser>
        <c:firstSliceAng val="140"/>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1"/>
        </c:manualLayout>
      </c:layout>
      <c:barChart>
        <c:barDir val="col"/>
        <c:grouping val="clustered"/>
        <c:varyColors val="0"/>
        <c:ser>
          <c:idx val="0"/>
          <c:order val="0"/>
          <c:tx>
            <c:strRef>
              <c:f>'C1F42'!$C$9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'C1F42'!$B$10:$B$20</c:f>
              <c:strCache/>
            </c:strRef>
          </c:cat>
          <c:val>
            <c:numRef>
              <c:f>'C1F42'!$C$10:$C$20</c:f>
              <c:numCache/>
            </c:numRef>
          </c:val>
        </c:ser>
        <c:axId val="17013711"/>
        <c:axId val="18905672"/>
      </c:barChart>
      <c:catAx>
        <c:axId val="17013711"/>
        <c:scaling>
          <c:orientation val="minMax"/>
        </c:scaling>
        <c:axPos val="b"/>
        <c:delete val="0"/>
        <c:numFmt formatCode="General" sourceLinked="1"/>
        <c:majorTickMark val="in"/>
        <c:minorTickMark val="none"/>
        <c:tickLblPos val="low"/>
        <c:crossAx val="18905672"/>
        <c:crossesAt val="0"/>
        <c:auto val="1"/>
        <c:lblOffset val="0"/>
        <c:tickLblSkip val="1"/>
        <c:noMultiLvlLbl val="0"/>
      </c:catAx>
      <c:valAx>
        <c:axId val="18905672"/>
        <c:scaling>
          <c:orientation val="minMax"/>
          <c:max val="120"/>
          <c:min val="-120"/>
        </c:scaling>
        <c:axPos val="l"/>
        <c:majorGridlines>
          <c:spPr>
            <a:ln w="3175">
              <a:solidFill/>
            </a:ln>
          </c:spPr>
        </c:majorGridlines>
        <c:delete val="0"/>
        <c:numFmt formatCode="0" sourceLinked="0"/>
        <c:majorTickMark val="none"/>
        <c:minorTickMark val="none"/>
        <c:tickLblPos val="nextTo"/>
        <c:crossAx val="17013711"/>
        <c:crossesAt val="1"/>
        <c:crossBetween val="between"/>
        <c:dispUnits/>
        <c:majorUnit val="6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
        </c:manualLayout>
      </c:layout>
      <c:barChart>
        <c:barDir val="col"/>
        <c:grouping val="clustered"/>
        <c:varyColors val="0"/>
        <c:ser>
          <c:idx val="0"/>
          <c:order val="0"/>
          <c:tx>
            <c:strRef>
              <c:f>'C1F43'!$C$9</c:f>
              <c:strCache>
                <c:ptCount val="1"/>
                <c:pt idx="0">
                  <c:v>1996-2000</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'C1F43'!$B$10:$B$44</c:f>
              <c:strCache/>
            </c:strRef>
          </c:cat>
          <c:val>
            <c:numRef>
              <c:f>'C1F43'!$C$10:$C$44</c:f>
              <c:numCache/>
            </c:numRef>
          </c:val>
        </c:ser>
        <c:ser>
          <c:idx val="1"/>
          <c:order val="1"/>
          <c:tx>
            <c:strRef>
              <c:f>'C1F43'!$D$9</c:f>
              <c:strCache>
                <c:ptCount val="1"/>
                <c:pt idx="0">
                  <c:v>2001-2005</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'C1F43'!$B$10:$B$44</c:f>
              <c:strCache/>
            </c:strRef>
          </c:cat>
          <c:val>
            <c:numRef>
              <c:f>'C1F43'!$D$10:$D$44</c:f>
              <c:numCache/>
            </c:numRef>
          </c:val>
        </c:ser>
        <c:axId val="35933321"/>
        <c:axId val="54964434"/>
      </c:barChart>
      <c:catAx>
        <c:axId val="35933321"/>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4964434"/>
        <c:crosses val="autoZero"/>
        <c:auto val="1"/>
        <c:lblOffset val="0"/>
        <c:tickLblSkip val="1"/>
        <c:noMultiLvlLbl val="0"/>
      </c:catAx>
      <c:valAx>
        <c:axId val="54964434"/>
        <c:scaling>
          <c:orientation val="minMax"/>
          <c:max val="15"/>
          <c:min val="0"/>
        </c:scaling>
        <c:axPos val="l"/>
        <c:majorGridlines>
          <c:spPr>
            <a:ln w="3175">
              <a:solidFill/>
            </a:ln>
          </c:spPr>
        </c:majorGridlines>
        <c:delete val="0"/>
        <c:numFmt formatCode="0" sourceLinked="0"/>
        <c:majorTickMark val="none"/>
        <c:minorTickMark val="none"/>
        <c:tickLblPos val="nextTo"/>
        <c:crossAx val="35933321"/>
        <c:crossesAt val="1"/>
        <c:crossBetween val="between"/>
        <c:dispUnits/>
        <c:majorUnit val="5"/>
      </c:valAx>
      <c:spPr>
        <a:noFill/>
        <a:ln>
          <a:noFill/>
        </a:ln>
      </c:spPr>
    </c:plotArea>
    <c:legend>
      <c:legendPos val="b"/>
      <c:layout>
        <c:manualLayout>
          <c:xMode val="edge"/>
          <c:yMode val="edge"/>
          <c:x val="0.34775"/>
          <c:y val="0.941"/>
          <c:w val="0.29725"/>
          <c:h val="0.05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5"/>
          <c:h val="0.727"/>
        </c:manualLayout>
      </c:layout>
      <c:barChart>
        <c:barDir val="col"/>
        <c:grouping val="clustered"/>
        <c:varyColors val="0"/>
        <c:ser>
          <c:idx val="5"/>
          <c:order val="2"/>
          <c:tx>
            <c:strRef>
              <c:f>'C1F44'!$B$12</c:f>
              <c:strCache>
                <c:ptCount val="1"/>
                <c:pt idx="0">
                  <c:v>Flux sortants nets de l'EU-25 vers les pays hors EU-25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'C1F44'!$C$9:$H$9</c:f>
              <c:numCache/>
            </c:numRef>
          </c:cat>
          <c:val>
            <c:numRef>
              <c:f>'C1F44'!$C$12:$H$12</c:f>
              <c:numCache/>
            </c:numRef>
          </c:val>
        </c:ser>
        <c:axId val="24917859"/>
        <c:axId val="22934140"/>
      </c:barChart>
      <c:lineChart>
        <c:grouping val="standard"/>
        <c:varyColors val="0"/>
        <c:ser>
          <c:idx val="2"/>
          <c:order val="0"/>
          <c:tx>
            <c:strRef>
              <c:f>'C1F44'!$B$10</c:f>
              <c:strCache>
                <c:ptCount val="1"/>
                <c:pt idx="0">
                  <c:v>Flux sortants de l'EU-25 vers les pays hors EU-25</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'C1F44'!$C$9:$H$9</c:f>
              <c:numCache/>
            </c:numRef>
          </c:cat>
          <c:val>
            <c:numRef>
              <c:f>'C1F44'!$C$10:$H$10</c:f>
              <c:numCache/>
            </c:numRef>
          </c:val>
          <c:smooth val="0"/>
        </c:ser>
        <c:ser>
          <c:idx val="3"/>
          <c:order val="1"/>
          <c:tx>
            <c:strRef>
              <c:f>'C1F44'!$B$11</c:f>
              <c:strCache>
                <c:ptCount val="1"/>
                <c:pt idx="0">
                  <c:v>Flux entrants dans l'EU-25 en provenance des pays hors EU-25</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'C1F44'!$C$9:$H$9</c:f>
              <c:numCache/>
            </c:numRef>
          </c:cat>
          <c:val>
            <c:numRef>
              <c:f>'C1F44'!$C$11:$H$11</c:f>
              <c:numCache/>
            </c:numRef>
          </c:val>
          <c:smooth val="0"/>
        </c:ser>
        <c:axId val="24917859"/>
        <c:axId val="22934140"/>
      </c:lineChart>
      <c:catAx>
        <c:axId val="24917859"/>
        <c:scaling>
          <c:orientation val="minMax"/>
        </c:scaling>
        <c:axPos val="b"/>
        <c:delete val="0"/>
        <c:numFmt formatCode="General" sourceLinked="1"/>
        <c:majorTickMark val="in"/>
        <c:minorTickMark val="none"/>
        <c:tickLblPos val="nextTo"/>
        <c:crossAx val="22934140"/>
        <c:crosses val="autoZero"/>
        <c:auto val="1"/>
        <c:lblOffset val="0"/>
        <c:tickLblSkip val="1"/>
        <c:noMultiLvlLbl val="0"/>
      </c:catAx>
      <c:valAx>
        <c:axId val="22934140"/>
        <c:scaling>
          <c:orientation val="minMax"/>
          <c:max val="4"/>
          <c:min val="0"/>
        </c:scaling>
        <c:axPos val="l"/>
        <c:majorGridlines>
          <c:spPr>
            <a:ln w="3175">
              <a:solidFill/>
            </a:ln>
          </c:spPr>
        </c:majorGridlines>
        <c:delete val="0"/>
        <c:numFmt formatCode="#,##0" sourceLinked="0"/>
        <c:majorTickMark val="none"/>
        <c:minorTickMark val="none"/>
        <c:tickLblPos val="nextTo"/>
        <c:crossAx val="24917859"/>
        <c:crossesAt val="1"/>
        <c:crossBetween val="between"/>
        <c:dispUnits/>
        <c:majorUnit val="1"/>
        <c:minorUnit val="0.5"/>
      </c:valAx>
      <c:spPr>
        <a:noFill/>
        <a:ln>
          <a:noFill/>
        </a:ln>
      </c:spPr>
    </c:plotArea>
    <c:legend>
      <c:legendPos val="b"/>
      <c:layout>
        <c:manualLayout>
          <c:xMode val="edge"/>
          <c:yMode val="edge"/>
          <c:x val="0.116"/>
          <c:y val="0.809"/>
          <c:w val="0.78125"/>
          <c:h val="0.19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275"/>
          <c:h val="0.72775"/>
        </c:manualLayout>
      </c:layout>
      <c:barChart>
        <c:barDir val="col"/>
        <c:grouping val="clustered"/>
        <c:varyColors val="0"/>
        <c:ser>
          <c:idx val="5"/>
          <c:order val="2"/>
          <c:tx>
            <c:strRef>
              <c:f>'C1F45'!$B$12</c:f>
              <c:strCache>
                <c:ptCount val="1"/>
                <c:pt idx="0">
                  <c:v>Actifs d'IDE nets de l'EU-25 dans les pays hors EU-25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'C1F45'!$C$9:$G$9</c:f>
              <c:numCache/>
            </c:numRef>
          </c:cat>
          <c:val>
            <c:numRef>
              <c:f>'C1F45'!$C$12:$G$12</c:f>
              <c:numCache/>
            </c:numRef>
          </c:val>
        </c:ser>
        <c:axId val="5080669"/>
        <c:axId val="45726022"/>
      </c:barChart>
      <c:lineChart>
        <c:grouping val="standard"/>
        <c:varyColors val="0"/>
        <c:ser>
          <c:idx val="2"/>
          <c:order val="0"/>
          <c:tx>
            <c:strRef>
              <c:f>'C1F45'!$B$10</c:f>
              <c:strCache>
                <c:ptCount val="1"/>
                <c:pt idx="0">
                  <c:v>Stocks d'IDE sortants de l'EU-25 détenus dans les pays hors EU-25</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'C1F45'!$C$9:$G$9</c:f>
              <c:numCache/>
            </c:numRef>
          </c:cat>
          <c:val>
            <c:numRef>
              <c:f>'C1F45'!$C$10:$G$10</c:f>
              <c:numCache/>
            </c:numRef>
          </c:val>
          <c:smooth val="0"/>
        </c:ser>
        <c:ser>
          <c:idx val="3"/>
          <c:order val="1"/>
          <c:tx>
            <c:strRef>
              <c:f>'C1F45'!$B$11</c:f>
              <c:strCache>
                <c:ptCount val="1"/>
                <c:pt idx="0">
                  <c:v>Stocks d'IDE entrants dans l'EU-25 détenus par les pays hors EU-25</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'C1F45'!$C$9:$G$9</c:f>
              <c:numCache/>
            </c:numRef>
          </c:cat>
          <c:val>
            <c:numRef>
              <c:f>'C1F45'!$C$11:$G$11</c:f>
              <c:numCache/>
            </c:numRef>
          </c:val>
          <c:smooth val="0"/>
        </c:ser>
        <c:axId val="5080669"/>
        <c:axId val="45726022"/>
      </c:lineChart>
      <c:catAx>
        <c:axId val="5080669"/>
        <c:scaling>
          <c:orientation val="minMax"/>
        </c:scaling>
        <c:axPos val="b"/>
        <c:delete val="0"/>
        <c:numFmt formatCode="General" sourceLinked="1"/>
        <c:majorTickMark val="in"/>
        <c:minorTickMark val="none"/>
        <c:tickLblPos val="nextTo"/>
        <c:crossAx val="45726022"/>
        <c:crosses val="autoZero"/>
        <c:auto val="1"/>
        <c:lblOffset val="0"/>
        <c:tickLblSkip val="1"/>
        <c:noMultiLvlLbl val="0"/>
      </c:catAx>
      <c:valAx>
        <c:axId val="45726022"/>
        <c:scaling>
          <c:orientation val="minMax"/>
          <c:max val="25"/>
          <c:min val="0"/>
        </c:scaling>
        <c:axPos val="l"/>
        <c:majorGridlines>
          <c:spPr>
            <a:ln w="3175">
              <a:solidFill/>
            </a:ln>
          </c:spPr>
        </c:majorGridlines>
        <c:delete val="0"/>
        <c:numFmt formatCode="#,##0" sourceLinked="0"/>
        <c:majorTickMark val="none"/>
        <c:minorTickMark val="none"/>
        <c:tickLblPos val="nextTo"/>
        <c:crossAx val="5080669"/>
        <c:crossesAt val="1"/>
        <c:crossBetween val="between"/>
        <c:dispUnits/>
        <c:majorUnit val="5"/>
        <c:minorUnit val="0.5"/>
      </c:valAx>
      <c:spPr>
        <a:noFill/>
        <a:ln>
          <a:noFill/>
        </a:ln>
      </c:spPr>
    </c:plotArea>
    <c:legend>
      <c:legendPos val="b"/>
      <c:layout>
        <c:manualLayout>
          <c:xMode val="edge"/>
          <c:yMode val="edge"/>
          <c:x val="0.12175"/>
          <c:y val="0.821"/>
          <c:w val="0.78"/>
          <c:h val="0.17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375"/>
          <c:y val="0.09925"/>
          <c:w val="0.2585"/>
          <c:h val="0.6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tx>
                <c:rich>
                  <a:bodyPr vert="horz" rot="0" anchor="ctr"/>
                  <a:lstStyle/>
                  <a:p>
                    <a:pPr algn="ctr">
                      <a:defRPr/>
                    </a:pPr>
                    <a:r>
                      <a:rPr lang="en-US" cap="none" sz="800" b="0" i="0" u="none" baseline="0"/>
                      <a:t>Amérique 
du Nord
39,1%</a:t>
                    </a:r>
                  </a:p>
                </c:rich>
              </c:tx>
              <c:numFmt formatCode="General" sourceLinked="1"/>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tx>
                <c:rich>
                  <a:bodyPr vert="horz" rot="0" anchor="ctr"/>
                  <a:lstStyle/>
                  <a:p>
                    <a:pPr algn="ctr">
                      <a:defRPr/>
                    </a:pPr>
                    <a:r>
                      <a:rPr lang="en-US" cap="none" sz="800" b="0" i="0" u="none" baseline="0"/>
                      <a:t>Amérique 
centrale
10,3%</a:t>
                    </a:r>
                  </a:p>
                </c:rich>
              </c:tx>
              <c:numFmt formatCode="General" sourceLinked="1"/>
              <c:showLegendKey val="0"/>
              <c:showVal val="0"/>
              <c:showBubbleSize val="0"/>
              <c:showCatName val="1"/>
              <c:showSerName val="0"/>
              <c:showPercent val="1"/>
            </c:dLbl>
            <c:dLbl>
              <c:idx val="3"/>
              <c:tx>
                <c:rich>
                  <a:bodyPr vert="horz" rot="0" anchor="ctr"/>
                  <a:lstStyle/>
                  <a:p>
                    <a:pPr algn="ctr">
                      <a:defRPr/>
                    </a:pPr>
                    <a:r>
                      <a:rPr lang="en-US" cap="none" sz="800" b="0" i="0" u="none" baseline="0"/>
                      <a:t>Amérique 
du Sud
7,0%</a:t>
                    </a:r>
                  </a:p>
                </c:rich>
              </c:tx>
              <c:numFmt formatCode="General" sourceLinked="1"/>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800" b="0" i="0" u="none" baseline="0"/>
                      <a:t>Reste 
du monde
20,9%</a:t>
                    </a:r>
                  </a:p>
                </c:rich>
              </c:tx>
              <c:numFmt formatCode="General" sourceLinked="1"/>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'C1F46'!$B$10:$B$16</c:f>
              <c:strCache/>
            </c:strRef>
          </c:cat>
          <c:val>
            <c:numRef>
              <c:f>'C1F46'!$C$10:$C$16</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5"/>
          <c:y val="0.09925"/>
          <c:w val="0.25725"/>
          <c:h val="0.65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tx>
                <c:rich>
                  <a:bodyPr vert="horz" rot="0" anchor="ctr"/>
                  <a:lstStyle/>
                  <a:p>
                    <a:pPr algn="ctr">
                      <a:defRPr/>
                    </a:pPr>
                    <a:r>
                      <a:rPr lang="en-US" cap="none" sz="800" b="0" i="0" u="none" baseline="0"/>
                      <a:t>Amérique 
du Nord
51,7%</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800" b="0" i="0" u="none" baseline="0"/>
                      <a:t>Amérique 
centrale
13,6%</a:t>
                    </a:r>
                  </a:p>
                </c:rich>
              </c:tx>
              <c:numFmt formatCode="General" sourceLinked="1"/>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Amérique 
du Sud
0,8%</a:t>
                    </a:r>
                  </a:p>
                </c:rich>
              </c:tx>
              <c:numFmt formatCode="General" sourceLinked="1"/>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tx>
                <c:rich>
                  <a:bodyPr vert="horz" rot="0" anchor="ctr"/>
                  <a:lstStyle/>
                  <a:p>
                    <a:pPr algn="ctr">
                      <a:defRPr/>
                    </a:pPr>
                    <a:r>
                      <a:rPr lang="en-US" cap="none" sz="800" b="0" i="0" u="none" baseline="0"/>
                      <a:t>Reste 
du monde
22,0%</a:t>
                    </a:r>
                  </a:p>
                </c:rich>
              </c:tx>
              <c:numFmt formatCode="General" sourceLinked="1"/>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'C1F47'!$B$10:$B$16</c:f>
              <c:strCache/>
            </c:strRef>
          </c:cat>
          <c:val>
            <c:numRef>
              <c:f>'C1F47'!$C$10:$C$16</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69975"/>
        </c:manualLayout>
      </c:layout>
      <c:barChart>
        <c:barDir val="col"/>
        <c:grouping val="stacked"/>
        <c:varyColors val="0"/>
        <c:ser>
          <c:idx val="0"/>
          <c:order val="0"/>
          <c:tx>
            <c:strRef>
              <c:f>'C1F48'!$B$10</c:f>
              <c:strCache>
                <c:ptCount val="1"/>
                <c:pt idx="0">
                  <c:v>Aide publique au développement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numRef>
          </c:cat>
          <c:val>
            <c:numRef>
              <c:f>'C1F48'!$C$10:$M$10</c:f>
              <c:numCache/>
            </c:numRef>
          </c:val>
        </c:ser>
        <c:ser>
          <c:idx val="1"/>
          <c:order val="1"/>
          <c:tx>
            <c:strRef>
              <c:f>'C1F48'!$B$11</c:f>
              <c:strCache>
                <c:ptCount val="1"/>
                <c:pt idx="0">
                  <c:v>Flux privés</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numRef>
          </c:cat>
          <c:val>
            <c:numRef>
              <c:f>'C1F48'!$C$11:$M$11</c:f>
              <c:numCache/>
            </c:numRef>
          </c:val>
        </c:ser>
        <c:ser>
          <c:idx val="2"/>
          <c:order val="2"/>
          <c:tx>
            <c:strRef>
              <c:f>'C1F48'!$B$12</c:f>
              <c:strCache>
                <c:ptCount val="1"/>
                <c:pt idx="0">
                  <c:v>Autres apports d'organismes officiels</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numRef>
          </c:cat>
          <c:val>
            <c:numRef>
              <c:f>'C1F48'!$C$12:$M$12</c:f>
              <c:numCache/>
            </c:numRef>
          </c:val>
        </c:ser>
        <c:ser>
          <c:idx val="3"/>
          <c:order val="3"/>
          <c:tx>
            <c:strRef>
              <c:f>'C1F48'!$B$13</c:f>
              <c:strCache>
                <c:ptCount val="1"/>
                <c:pt idx="0">
                  <c:v>Subventions accordées par les ONG</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'C1F48'!$C$9:$M$9</c:f>
              <c:numCache/>
            </c:numRef>
          </c:cat>
          <c:val>
            <c:numRef>
              <c:f>'C1F48'!$C$13:$M$13</c:f>
              <c:numCache/>
            </c:numRef>
          </c:val>
        </c:ser>
        <c:overlap val="100"/>
        <c:axId val="8881015"/>
        <c:axId val="12820272"/>
      </c:barChart>
      <c:catAx>
        <c:axId val="8881015"/>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2820272"/>
        <c:crosses val="autoZero"/>
        <c:auto val="1"/>
        <c:lblOffset val="100"/>
        <c:noMultiLvlLbl val="0"/>
      </c:catAx>
      <c:valAx>
        <c:axId val="12820272"/>
        <c:scaling>
          <c:orientation val="minMax"/>
          <c:max val="125000"/>
          <c:min val="-25000"/>
        </c:scaling>
        <c:axPos val="l"/>
        <c:majorGridlines>
          <c:spPr>
            <a:ln w="3175">
              <a:solidFill/>
            </a:ln>
          </c:spPr>
        </c:majorGridlines>
        <c:delete val="0"/>
        <c:numFmt formatCode="#,##0" sourceLinked="0"/>
        <c:majorTickMark val="none"/>
        <c:minorTickMark val="none"/>
        <c:tickLblPos val="nextTo"/>
        <c:crossAx val="8881015"/>
        <c:crossesAt val="1"/>
        <c:crossBetween val="between"/>
        <c:dispUnits/>
        <c:majorUnit val="25000"/>
      </c:valAx>
      <c:spPr>
        <a:noFill/>
        <a:ln>
          <a:noFill/>
        </a:ln>
      </c:spPr>
    </c:plotArea>
    <c:legend>
      <c:legendPos val="b"/>
      <c:layout>
        <c:manualLayout>
          <c:xMode val="edge"/>
          <c:yMode val="edge"/>
          <c:x val="0.361"/>
          <c:y val="0.768"/>
          <c:w val="0.30675"/>
          <c:h val="0.232"/>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806"/>
        </c:manualLayout>
      </c:layout>
      <c:barChart>
        <c:barDir val="col"/>
        <c:grouping val="stacked"/>
        <c:varyColors val="0"/>
        <c:ser>
          <c:idx val="0"/>
          <c:order val="0"/>
          <c:tx>
            <c:strRef>
              <c:f>'C1F49'!$C$9</c:f>
              <c:strCache>
                <c:ptCount val="1"/>
                <c:pt idx="0">
                  <c:v>Aide publique au développement</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'C1F49'!$B$10:$B$13</c:f>
              <c:strCache/>
            </c:strRef>
          </c:cat>
          <c:val>
            <c:numRef>
              <c:f>'C1F49'!$C$10:$C$13</c:f>
              <c:numCache/>
            </c:numRef>
          </c:val>
        </c:ser>
        <c:ser>
          <c:idx val="1"/>
          <c:order val="1"/>
          <c:tx>
            <c:strRef>
              <c:f>'C1F49'!$D$9</c:f>
              <c:strCache>
                <c:ptCount val="1"/>
                <c:pt idx="0">
                  <c:v>Investissements directs</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'C1F49'!$B$10:$B$13</c:f>
              <c:strCache/>
            </c:strRef>
          </c:cat>
          <c:val>
            <c:numRef>
              <c:f>'C1F49'!$D$10:$D$13</c:f>
              <c:numCache/>
            </c:numRef>
          </c:val>
        </c:ser>
        <c:overlap val="100"/>
        <c:axId val="48273585"/>
        <c:axId val="31809082"/>
      </c:barChart>
      <c:catAx>
        <c:axId val="48273585"/>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31809082"/>
        <c:crosses val="autoZero"/>
        <c:auto val="1"/>
        <c:lblOffset val="100"/>
        <c:noMultiLvlLbl val="0"/>
      </c:catAx>
      <c:valAx>
        <c:axId val="31809082"/>
        <c:scaling>
          <c:orientation val="minMax"/>
          <c:max val="40000"/>
          <c:min val="-10000"/>
        </c:scaling>
        <c:axPos val="l"/>
        <c:majorGridlines>
          <c:spPr>
            <a:ln w="3175">
              <a:solidFill/>
            </a:ln>
          </c:spPr>
        </c:majorGridlines>
        <c:delete val="0"/>
        <c:numFmt formatCode="#,##0" sourceLinked="0"/>
        <c:majorTickMark val="none"/>
        <c:minorTickMark val="none"/>
        <c:tickLblPos val="nextTo"/>
        <c:crossAx val="48273585"/>
        <c:crossesAt val="1"/>
        <c:crossBetween val="between"/>
        <c:dispUnits/>
        <c:majorUnit val="10000"/>
      </c:valAx>
      <c:spPr>
        <a:noFill/>
        <a:ln>
          <a:noFill/>
        </a:ln>
      </c:spPr>
    </c:plotArea>
    <c:legend>
      <c:legendPos val="b"/>
      <c:layout>
        <c:manualLayout>
          <c:xMode val="edge"/>
          <c:yMode val="edge"/>
          <c:x val="0.37625"/>
          <c:y val="0.867"/>
          <c:w val="0.32025"/>
          <c:h val="0.13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375"/>
          <c:y val="0.22425"/>
          <c:w val="0.25575"/>
          <c:h val="0.69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2C5E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'C1F5'!$B$10:$B$15</c:f>
              <c:strCache/>
            </c:strRef>
          </c:cat>
          <c:val>
            <c:numRef>
              <c:f>'C1F5'!$C$10:$C$15</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85"/>
          <c:h val="0.749"/>
        </c:manualLayout>
      </c:layout>
      <c:lineChart>
        <c:grouping val="standard"/>
        <c:varyColors val="0"/>
        <c:ser>
          <c:idx val="1"/>
          <c:order val="0"/>
          <c:tx>
            <c:strRef>
              <c:f>'C1F6'!$B$11</c:f>
              <c:strCache>
                <c:ptCount val="1"/>
                <c:pt idx="0">
                  <c:v>Formation brute de capital fixe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'C1F6'!$C$9:$N$9</c:f>
              <c:numCache/>
            </c:numRef>
          </c:cat>
          <c:val>
            <c:numRef>
              <c:f>'C1F6'!$C$11:$N$11</c:f>
              <c:numCache/>
            </c:numRef>
          </c:val>
          <c:smooth val="0"/>
        </c:ser>
        <c:ser>
          <c:idx val="0"/>
          <c:order val="1"/>
          <c:tx>
            <c:strRef>
              <c:f>'C1F6'!$B$10</c:f>
              <c:strCache>
                <c:ptCount val="1"/>
                <c:pt idx="0">
                  <c:v>Dépenses de consommation à prix constants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'C1F6'!$C$9:$N$9</c:f>
              <c:numCache/>
            </c:numRef>
          </c:cat>
          <c:val>
            <c:numRef>
              <c:f>'C1F6'!$C$10:$N$10</c:f>
              <c:numCache/>
            </c:numRef>
          </c:val>
          <c:smooth val="0"/>
        </c:ser>
        <c:ser>
          <c:idx val="2"/>
          <c:order val="2"/>
          <c:tx>
            <c:strRef>
              <c:f>'C1F6'!$B$12</c:f>
              <c:strCache>
                <c:ptCount val="1"/>
                <c:pt idx="0">
                  <c:v>PIB</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'C1F6'!$C$9:$N$9</c:f>
              <c:numCache/>
            </c:numRef>
          </c:cat>
          <c:val>
            <c:numRef>
              <c:f>'C1F6'!$C$12:$N$12</c:f>
              <c:numCache/>
            </c:numRef>
          </c:val>
          <c:smooth val="0"/>
        </c:ser>
        <c:axId val="18378451"/>
        <c:axId val="31188332"/>
      </c:lineChart>
      <c:catAx>
        <c:axId val="18378451"/>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31188332"/>
        <c:crosses val="autoZero"/>
        <c:auto val="1"/>
        <c:lblOffset val="100"/>
        <c:noMultiLvlLbl val="0"/>
      </c:catAx>
      <c:valAx>
        <c:axId val="31188332"/>
        <c:scaling>
          <c:orientation val="minMax"/>
          <c:max val="150"/>
          <c:min val="100"/>
        </c:scaling>
        <c:axPos val="l"/>
        <c:majorGridlines>
          <c:spPr>
            <a:ln w="3175">
              <a:solidFill/>
            </a:ln>
          </c:spPr>
        </c:majorGridlines>
        <c:delete val="0"/>
        <c:numFmt formatCode="#,##0" sourceLinked="0"/>
        <c:majorTickMark val="none"/>
        <c:minorTickMark val="none"/>
        <c:tickLblPos val="nextTo"/>
        <c:crossAx val="18378451"/>
        <c:crossesAt val="1"/>
        <c:crossBetween val="between"/>
        <c:dispUnits/>
        <c:majorUnit val="10"/>
      </c:valAx>
      <c:spPr>
        <a:noFill/>
        <a:ln>
          <a:noFill/>
        </a:ln>
      </c:spPr>
    </c:plotArea>
    <c:legend>
      <c:legendPos val="b"/>
      <c:layout>
        <c:manualLayout>
          <c:xMode val="edge"/>
          <c:yMode val="edge"/>
          <c:x val="0.293"/>
          <c:y val="0.787"/>
          <c:w val="0.46375"/>
          <c:h val="0.197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'C1F7'!$C$9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'C1F7'!$B$10:$B$44</c:f>
              <c:strCache/>
            </c:strRef>
          </c:cat>
          <c:val>
            <c:numRef>
              <c:f>'C1F7'!$C$10:$C$44</c:f>
              <c:numCache/>
            </c:numRef>
          </c:val>
        </c:ser>
        <c:axId val="12259533"/>
        <c:axId val="43226934"/>
      </c:barChart>
      <c:catAx>
        <c:axId val="1225953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3226934"/>
        <c:crosses val="autoZero"/>
        <c:auto val="1"/>
        <c:lblOffset val="0"/>
        <c:tickLblSkip val="1"/>
        <c:noMultiLvlLbl val="0"/>
      </c:catAx>
      <c:valAx>
        <c:axId val="43226934"/>
        <c:scaling>
          <c:orientation val="minMax"/>
          <c:max val="225"/>
          <c:min val="100"/>
        </c:scaling>
        <c:axPos val="l"/>
        <c:majorGridlines>
          <c:spPr>
            <a:ln w="3175">
              <a:solidFill/>
            </a:ln>
          </c:spPr>
        </c:majorGridlines>
        <c:delete val="0"/>
        <c:numFmt formatCode="#,##0" sourceLinked="0"/>
        <c:majorTickMark val="none"/>
        <c:minorTickMark val="none"/>
        <c:tickLblPos val="nextTo"/>
        <c:crossAx val="12259533"/>
        <c:crossesAt val="1"/>
        <c:crossBetween val="between"/>
        <c:dispUnits/>
        <c:majorUnit val="25"/>
        <c:min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85"/>
          <c:h val="0.7415"/>
        </c:manualLayout>
      </c:layout>
      <c:lineChart>
        <c:grouping val="standard"/>
        <c:varyColors val="0"/>
        <c:ser>
          <c:idx val="0"/>
          <c:order val="0"/>
          <c:tx>
            <c:strRef>
              <c:f>'C1F8'!$B$10</c:f>
              <c:strCache>
                <c:ptCount val="1"/>
                <c:pt idx="0">
                  <c:v>Ménages et institutions sans but lucratif au service des ménages (échelle de gauche)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numRef>
          </c:cat>
          <c:val>
            <c:numRef>
              <c:f>'C1F8'!$C$10:$L$10</c:f>
              <c:numCache/>
            </c:numRef>
          </c:val>
          <c:smooth val="0"/>
        </c:ser>
        <c:ser>
          <c:idx val="1"/>
          <c:order val="1"/>
          <c:tx>
            <c:strRef>
              <c:f>'C1F8'!$B$11</c:f>
              <c:strCache>
                <c:ptCount val="1"/>
                <c:pt idx="0">
                  <c:v>Administrations publiques (échelle de gauche)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numRef>
          </c:cat>
          <c:val>
            <c:numRef>
              <c:f>'C1F8'!$C$11:$L$11</c:f>
              <c:numCache/>
            </c:numRef>
          </c:val>
          <c:smooth val="0"/>
        </c:ser>
        <c:ser>
          <c:idx val="2"/>
          <c:order val="2"/>
          <c:tx>
            <c:strRef>
              <c:f>'C1F8'!$B$12</c:f>
              <c:strCache>
                <c:ptCount val="1"/>
                <c:pt idx="0">
                  <c:v>Formation brute de capital fixe - investissements (échelle de gauche)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numRef>
          </c:cat>
          <c:val>
            <c:numRef>
              <c:f>'C1F8'!$C$12:$L$12</c:f>
              <c:numCache/>
            </c:numRef>
          </c:val>
          <c:smooth val="0"/>
        </c:ser>
        <c:axId val="53498087"/>
        <c:axId val="11720736"/>
      </c:lineChart>
      <c:lineChart>
        <c:grouping val="standard"/>
        <c:varyColors val="0"/>
        <c:ser>
          <c:idx val="3"/>
          <c:order val="3"/>
          <c:tx>
            <c:strRef>
              <c:f>'C1F8'!$B$13</c:f>
              <c:strCache>
                <c:ptCount val="1"/>
                <c:pt idx="0">
                  <c:v>Solde des échanges extérieurs de biens et de services (échelle de droite)</c:v>
                </c:pt>
              </c:strCache>
            </c:strRef>
          </c:tx>
          <c:spPr>
            <a:ln w="25400">
              <a:solidFill>
                <a:srgbClr val="DEDFE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'C1F8'!$C$9:$L$9</c:f>
              <c:numCache/>
            </c:numRef>
          </c:cat>
          <c:val>
            <c:numRef>
              <c:f>'C1F8'!$C$13:$L$13</c:f>
              <c:numCache/>
            </c:numRef>
          </c:val>
          <c:smooth val="0"/>
        </c:ser>
        <c:axId val="38377761"/>
        <c:axId val="9855530"/>
      </c:lineChart>
      <c:catAx>
        <c:axId val="53498087"/>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11720736"/>
        <c:crosses val="autoZero"/>
        <c:auto val="1"/>
        <c:lblOffset val="100"/>
        <c:noMultiLvlLbl val="0"/>
      </c:catAx>
      <c:valAx>
        <c:axId val="11720736"/>
        <c:scaling>
          <c:orientation val="minMax"/>
          <c:max val="7500"/>
        </c:scaling>
        <c:axPos val="l"/>
        <c:majorGridlines>
          <c:spPr>
            <a:ln w="3175">
              <a:solidFill/>
            </a:ln>
          </c:spPr>
        </c:majorGridlines>
        <c:delete val="0"/>
        <c:numFmt formatCode="#,##0" sourceLinked="0"/>
        <c:majorTickMark val="none"/>
        <c:minorTickMark val="none"/>
        <c:tickLblPos val="nextTo"/>
        <c:crossAx val="53498087"/>
        <c:crossesAt val="1"/>
        <c:crossBetween val="between"/>
        <c:dispUnits/>
        <c:majorUnit val="2500"/>
      </c:valAx>
      <c:catAx>
        <c:axId val="38377761"/>
        <c:scaling>
          <c:orientation val="minMax"/>
        </c:scaling>
        <c:axPos val="b"/>
        <c:delete val="1"/>
        <c:majorTickMark val="in"/>
        <c:minorTickMark val="none"/>
        <c:tickLblPos val="nextTo"/>
        <c:crossAx val="9855530"/>
        <c:crosses val="autoZero"/>
        <c:auto val="1"/>
        <c:lblOffset val="100"/>
        <c:noMultiLvlLbl val="0"/>
      </c:catAx>
      <c:valAx>
        <c:axId val="9855530"/>
        <c:scaling>
          <c:orientation val="minMax"/>
          <c:max val="180"/>
        </c:scaling>
        <c:axPos val="l"/>
        <c:delete val="0"/>
        <c:numFmt formatCode="General" sourceLinked="1"/>
        <c:majorTickMark val="none"/>
        <c:minorTickMark val="none"/>
        <c:tickLblPos val="nextTo"/>
        <c:crossAx val="38377761"/>
        <c:crosses val="max"/>
        <c:crossBetween val="between"/>
        <c:dispUnits/>
        <c:majorUnit val="60"/>
      </c:valAx>
      <c:spPr>
        <a:noFill/>
        <a:ln>
          <a:noFill/>
        </a:ln>
      </c:spPr>
    </c:plotArea>
    <c:legend>
      <c:legendPos val="b"/>
      <c:layout>
        <c:manualLayout>
          <c:xMode val="edge"/>
          <c:yMode val="edge"/>
          <c:x val="0.1585"/>
          <c:y val="0.79075"/>
          <c:w val="0.7025"/>
          <c:h val="0.20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225"/>
          <c:y val="0.224"/>
          <c:w val="0.25975"/>
          <c:h val="0.69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DEDFEF"/>
              </a:solidFill>
              <a:ln w="3175">
                <a:noFill/>
              </a:ln>
            </c:spPr>
          </c:dPt>
          <c:dPt>
            <c:idx val="2"/>
            <c:spPr>
              <a:solidFill>
                <a:srgbClr val="A8AED9"/>
              </a:solidFill>
              <a:ln w="3175">
                <a:noFill/>
              </a:ln>
            </c:spPr>
          </c:dPt>
          <c:dPt>
            <c:idx val="3"/>
            <c:spPr>
              <a:solidFill>
                <a:srgbClr val="DEDFEF"/>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tx>
                <c:rich>
                  <a:bodyPr vert="horz" rot="0" anchor="ctr"/>
                  <a:lstStyle/>
                  <a:p>
                    <a:pPr algn="ctr">
                      <a:defRPr/>
                    </a:pPr>
                    <a:r>
                      <a:rPr lang="en-US" cap="none" sz="800" b="0" i="0" u="none" baseline="0"/>
                      <a:t>Ménages et institutions sans but lucratif au service des ménages
57,8%</a:t>
                    </a:r>
                  </a:p>
                </c:rich>
              </c:tx>
              <c:numFmt formatCode="General" sourceLinked="1"/>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t>Administrations 
publiques
20,8%</a:t>
                    </a:r>
                  </a:p>
                </c:rich>
              </c:tx>
              <c:numFmt formatCode="General" sourceLinked="1"/>
              <c:showLegendKey val="0"/>
              <c:showVal val="0"/>
              <c:showBubbleSize val="0"/>
              <c:showCatName val="1"/>
              <c:showSerName val="0"/>
              <c:showPercent val="1"/>
            </c:dLbl>
            <c:dLbl>
              <c:idx val="3"/>
              <c:tx>
                <c:rich>
                  <a:bodyPr vert="horz" rot="0" anchor="ctr"/>
                  <a:lstStyle/>
                  <a:p>
                    <a:pPr algn="ctr">
                      <a:defRPr/>
                    </a:pPr>
                    <a:r>
                      <a:rPr lang="en-US" cap="none" sz="800" b="0" i="0" u="none" baseline="0"/>
                      <a:t>Solde des échanges extérieurs de biens et de services
0,3%</a:t>
                    </a:r>
                  </a:p>
                </c:rich>
              </c:tx>
              <c:numFmt formatCode="General" sourceLinked="1"/>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'C1F9'!$B$9:$B$12</c:f>
              <c:strCache/>
            </c:strRef>
          </c:cat>
          <c:val>
            <c:numRef>
              <c:f>'C1F9'!$C$9:$C$12</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85725</xdr:colOff>
      <xdr:row>9</xdr:row>
      <xdr:rowOff>114300</xdr:rowOff>
    </xdr:from>
    <xdr:to>
      <xdr:col>14</xdr:col>
      <xdr:colOff>447675</xdr:colOff>
      <xdr:row>28</xdr:row>
      <xdr:rowOff>95250</xdr:rowOff>
    </xdr:to>
    <xdr:graphicFrame>
      <xdr:nvGraphicFramePr>
        <xdr:cNvPr id="1" name="Chart 3"/>
        <xdr:cNvGraphicFramePr/>
      </xdr:nvGraphicFramePr>
      <xdr:xfrm>
        <a:off x="2981325" y="1495425"/>
        <a:ext cx="6457950" cy="28765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342900</xdr:colOff>
      <xdr:row>8</xdr:row>
      <xdr:rowOff>0</xdr:rowOff>
    </xdr:from>
    <xdr:to>
      <xdr:col>14</xdr:col>
      <xdr:colOff>47625</xdr:colOff>
      <xdr:row>24</xdr:row>
      <xdr:rowOff>114300</xdr:rowOff>
    </xdr:to>
    <xdr:graphicFrame>
      <xdr:nvGraphicFramePr>
        <xdr:cNvPr id="1" name="Chart 2"/>
        <xdr:cNvGraphicFramePr/>
      </xdr:nvGraphicFramePr>
      <xdr:xfrm>
        <a:off x="2647950" y="12192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24</xdr:row>
      <xdr:rowOff>47625</xdr:rowOff>
    </xdr:from>
    <xdr:to>
      <xdr:col>7</xdr:col>
      <xdr:colOff>38100</xdr:colOff>
      <xdr:row>41</xdr:row>
      <xdr:rowOff>57150</xdr:rowOff>
    </xdr:to>
    <xdr:graphicFrame>
      <xdr:nvGraphicFramePr>
        <xdr:cNvPr id="1" name="Chart 2"/>
        <xdr:cNvGraphicFramePr/>
      </xdr:nvGraphicFramePr>
      <xdr:xfrm>
        <a:off x="628650" y="3762375"/>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276225</xdr:colOff>
      <xdr:row>8</xdr:row>
      <xdr:rowOff>876300</xdr:rowOff>
    </xdr:from>
    <xdr:to>
      <xdr:col>16</xdr:col>
      <xdr:colOff>28575</xdr:colOff>
      <xdr:row>26</xdr:row>
      <xdr:rowOff>123825</xdr:rowOff>
    </xdr:to>
    <xdr:graphicFrame>
      <xdr:nvGraphicFramePr>
        <xdr:cNvPr id="1" name="Chart 2"/>
        <xdr:cNvGraphicFramePr/>
      </xdr:nvGraphicFramePr>
      <xdr:xfrm>
        <a:off x="4543425" y="2095500"/>
        <a:ext cx="6457950" cy="2752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438150</xdr:colOff>
      <xdr:row>8</xdr:row>
      <xdr:rowOff>133350</xdr:rowOff>
    </xdr:from>
    <xdr:to>
      <xdr:col>15</xdr:col>
      <xdr:colOff>133350</xdr:colOff>
      <xdr:row>26</xdr:row>
      <xdr:rowOff>66675</xdr:rowOff>
    </xdr:to>
    <xdr:graphicFrame>
      <xdr:nvGraphicFramePr>
        <xdr:cNvPr id="1" name="Chart 1"/>
        <xdr:cNvGraphicFramePr/>
      </xdr:nvGraphicFramePr>
      <xdr:xfrm>
        <a:off x="3457575" y="1352550"/>
        <a:ext cx="6400800" cy="26765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200025</xdr:colOff>
      <xdr:row>14</xdr:row>
      <xdr:rowOff>104775</xdr:rowOff>
    </xdr:from>
    <xdr:to>
      <xdr:col>16</xdr:col>
      <xdr:colOff>38100</xdr:colOff>
      <xdr:row>32</xdr:row>
      <xdr:rowOff>47625</xdr:rowOff>
    </xdr:to>
    <xdr:graphicFrame>
      <xdr:nvGraphicFramePr>
        <xdr:cNvPr id="1" name="Chart 1"/>
        <xdr:cNvGraphicFramePr/>
      </xdr:nvGraphicFramePr>
      <xdr:xfrm>
        <a:off x="3790950" y="2238375"/>
        <a:ext cx="6543675" cy="26860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390525</xdr:colOff>
      <xdr:row>9</xdr:row>
      <xdr:rowOff>95250</xdr:rowOff>
    </xdr:from>
    <xdr:to>
      <xdr:col>16</xdr:col>
      <xdr:colOff>104775</xdr:colOff>
      <xdr:row>27</xdr:row>
      <xdr:rowOff>47625</xdr:rowOff>
    </xdr:to>
    <xdr:graphicFrame>
      <xdr:nvGraphicFramePr>
        <xdr:cNvPr id="1" name="Chart 1"/>
        <xdr:cNvGraphicFramePr/>
      </xdr:nvGraphicFramePr>
      <xdr:xfrm>
        <a:off x="3981450" y="1466850"/>
        <a:ext cx="6419850" cy="269557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47625</xdr:colOff>
      <xdr:row>9</xdr:row>
      <xdr:rowOff>19050</xdr:rowOff>
    </xdr:from>
    <xdr:to>
      <xdr:col>18</xdr:col>
      <xdr:colOff>400050</xdr:colOff>
      <xdr:row>30</xdr:row>
      <xdr:rowOff>142875</xdr:rowOff>
    </xdr:to>
    <xdr:graphicFrame>
      <xdr:nvGraphicFramePr>
        <xdr:cNvPr id="1" name="Chart 1"/>
        <xdr:cNvGraphicFramePr/>
      </xdr:nvGraphicFramePr>
      <xdr:xfrm>
        <a:off x="5743575" y="1695450"/>
        <a:ext cx="6448425" cy="33242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104775</xdr:colOff>
      <xdr:row>9</xdr:row>
      <xdr:rowOff>66675</xdr:rowOff>
    </xdr:from>
    <xdr:to>
      <xdr:col>16</xdr:col>
      <xdr:colOff>466725</xdr:colOff>
      <xdr:row>30</xdr:row>
      <xdr:rowOff>57150</xdr:rowOff>
    </xdr:to>
    <xdr:graphicFrame>
      <xdr:nvGraphicFramePr>
        <xdr:cNvPr id="1" name="Chart 1"/>
        <xdr:cNvGraphicFramePr/>
      </xdr:nvGraphicFramePr>
      <xdr:xfrm>
        <a:off x="4638675" y="2200275"/>
        <a:ext cx="6457950" cy="319087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238125</xdr:colOff>
      <xdr:row>8</xdr:row>
      <xdr:rowOff>361950</xdr:rowOff>
    </xdr:from>
    <xdr:to>
      <xdr:col>15</xdr:col>
      <xdr:colOff>600075</xdr:colOff>
      <xdr:row>29</xdr:row>
      <xdr:rowOff>95250</xdr:rowOff>
    </xdr:to>
    <xdr:graphicFrame>
      <xdr:nvGraphicFramePr>
        <xdr:cNvPr id="1" name="Chart 2"/>
        <xdr:cNvGraphicFramePr/>
      </xdr:nvGraphicFramePr>
      <xdr:xfrm>
        <a:off x="4972050" y="1581150"/>
        <a:ext cx="6457950" cy="32385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552450</xdr:colOff>
      <xdr:row>9</xdr:row>
      <xdr:rowOff>47625</xdr:rowOff>
    </xdr:from>
    <xdr:to>
      <xdr:col>16</xdr:col>
      <xdr:colOff>304800</xdr:colOff>
      <xdr:row>27</xdr:row>
      <xdr:rowOff>0</xdr:rowOff>
    </xdr:to>
    <xdr:graphicFrame>
      <xdr:nvGraphicFramePr>
        <xdr:cNvPr id="1" name="Chart 1"/>
        <xdr:cNvGraphicFramePr/>
      </xdr:nvGraphicFramePr>
      <xdr:xfrm>
        <a:off x="4276725" y="1419225"/>
        <a:ext cx="6457950" cy="2695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16</xdr:row>
      <xdr:rowOff>114300</xdr:rowOff>
    </xdr:from>
    <xdr:to>
      <xdr:col>11</xdr:col>
      <xdr:colOff>104775</xdr:colOff>
      <xdr:row>33</xdr:row>
      <xdr:rowOff>114300</xdr:rowOff>
    </xdr:to>
    <xdr:graphicFrame>
      <xdr:nvGraphicFramePr>
        <xdr:cNvPr id="1" name="Chart 2"/>
        <xdr:cNvGraphicFramePr/>
      </xdr:nvGraphicFramePr>
      <xdr:xfrm>
        <a:off x="619125" y="257175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495300</xdr:colOff>
      <xdr:row>8</xdr:row>
      <xdr:rowOff>323850</xdr:rowOff>
    </xdr:from>
    <xdr:to>
      <xdr:col>16</xdr:col>
      <xdr:colOff>238125</xdr:colOff>
      <xdr:row>25</xdr:row>
      <xdr:rowOff>104775</xdr:rowOff>
    </xdr:to>
    <xdr:graphicFrame>
      <xdr:nvGraphicFramePr>
        <xdr:cNvPr id="1" name="Chart 1"/>
        <xdr:cNvGraphicFramePr/>
      </xdr:nvGraphicFramePr>
      <xdr:xfrm>
        <a:off x="4629150" y="1543050"/>
        <a:ext cx="6448425" cy="26765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19</xdr:row>
      <xdr:rowOff>47625</xdr:rowOff>
    </xdr:from>
    <xdr:to>
      <xdr:col>11</xdr:col>
      <xdr:colOff>295275</xdr:colOff>
      <xdr:row>32</xdr:row>
      <xdr:rowOff>95250</xdr:rowOff>
    </xdr:to>
    <xdr:graphicFrame>
      <xdr:nvGraphicFramePr>
        <xdr:cNvPr id="1" name="Chart 2"/>
        <xdr:cNvGraphicFramePr/>
      </xdr:nvGraphicFramePr>
      <xdr:xfrm>
        <a:off x="590550" y="3000375"/>
        <a:ext cx="6410325" cy="21526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17</xdr:row>
      <xdr:rowOff>95250</xdr:rowOff>
    </xdr:from>
    <xdr:to>
      <xdr:col>11</xdr:col>
      <xdr:colOff>0</xdr:colOff>
      <xdr:row>34</xdr:row>
      <xdr:rowOff>123825</xdr:rowOff>
    </xdr:to>
    <xdr:graphicFrame>
      <xdr:nvGraphicFramePr>
        <xdr:cNvPr id="1" name="Chart 2"/>
        <xdr:cNvGraphicFramePr/>
      </xdr:nvGraphicFramePr>
      <xdr:xfrm>
        <a:off x="619125" y="2714625"/>
        <a:ext cx="6419850" cy="262890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390525</xdr:colOff>
      <xdr:row>8</xdr:row>
      <xdr:rowOff>104775</xdr:rowOff>
    </xdr:from>
    <xdr:to>
      <xdr:col>14</xdr:col>
      <xdr:colOff>95250</xdr:colOff>
      <xdr:row>25</xdr:row>
      <xdr:rowOff>66675</xdr:rowOff>
    </xdr:to>
    <xdr:graphicFrame>
      <xdr:nvGraphicFramePr>
        <xdr:cNvPr id="1" name="Chart 2"/>
        <xdr:cNvGraphicFramePr/>
      </xdr:nvGraphicFramePr>
      <xdr:xfrm>
        <a:off x="2762250" y="132397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495300</xdr:colOff>
      <xdr:row>9</xdr:row>
      <xdr:rowOff>66675</xdr:rowOff>
    </xdr:from>
    <xdr:to>
      <xdr:col>14</xdr:col>
      <xdr:colOff>209550</xdr:colOff>
      <xdr:row>26</xdr:row>
      <xdr:rowOff>38100</xdr:rowOff>
    </xdr:to>
    <xdr:graphicFrame>
      <xdr:nvGraphicFramePr>
        <xdr:cNvPr id="1" name="Chart 2"/>
        <xdr:cNvGraphicFramePr/>
      </xdr:nvGraphicFramePr>
      <xdr:xfrm>
        <a:off x="2809875" y="143827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104775</xdr:colOff>
      <xdr:row>8</xdr:row>
      <xdr:rowOff>104775</xdr:rowOff>
    </xdr:from>
    <xdr:to>
      <xdr:col>13</xdr:col>
      <xdr:colOff>438150</xdr:colOff>
      <xdr:row>25</xdr:row>
      <xdr:rowOff>85725</xdr:rowOff>
    </xdr:to>
    <xdr:graphicFrame>
      <xdr:nvGraphicFramePr>
        <xdr:cNvPr id="1" name="Chart 1"/>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28575</xdr:colOff>
      <xdr:row>8</xdr:row>
      <xdr:rowOff>104775</xdr:rowOff>
    </xdr:from>
    <xdr:to>
      <xdr:col>13</xdr:col>
      <xdr:colOff>361950</xdr:colOff>
      <xdr:row>25</xdr:row>
      <xdr:rowOff>85725</xdr:rowOff>
    </xdr:to>
    <xdr:graphicFrame>
      <xdr:nvGraphicFramePr>
        <xdr:cNvPr id="1" name="Chart 2"/>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142875</xdr:colOff>
      <xdr:row>8</xdr:row>
      <xdr:rowOff>104775</xdr:rowOff>
    </xdr:from>
    <xdr:to>
      <xdr:col>13</xdr:col>
      <xdr:colOff>476250</xdr:colOff>
      <xdr:row>25</xdr:row>
      <xdr:rowOff>85725</xdr:rowOff>
    </xdr:to>
    <xdr:graphicFrame>
      <xdr:nvGraphicFramePr>
        <xdr:cNvPr id="1" name="Chart 1"/>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95250</xdr:colOff>
      <xdr:row>8</xdr:row>
      <xdr:rowOff>104775</xdr:rowOff>
    </xdr:from>
    <xdr:to>
      <xdr:col>13</xdr:col>
      <xdr:colOff>428625</xdr:colOff>
      <xdr:row>25</xdr:row>
      <xdr:rowOff>85725</xdr:rowOff>
    </xdr:to>
    <xdr:graphicFrame>
      <xdr:nvGraphicFramePr>
        <xdr:cNvPr id="1" name="Chart 1"/>
        <xdr:cNvGraphicFramePr/>
      </xdr:nvGraphicFramePr>
      <xdr:xfrm>
        <a:off x="2390775" y="132397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390525</xdr:colOff>
      <xdr:row>8</xdr:row>
      <xdr:rowOff>142875</xdr:rowOff>
    </xdr:from>
    <xdr:to>
      <xdr:col>14</xdr:col>
      <xdr:colOff>123825</xdr:colOff>
      <xdr:row>25</xdr:row>
      <xdr:rowOff>133350</xdr:rowOff>
    </xdr:to>
    <xdr:graphicFrame>
      <xdr:nvGraphicFramePr>
        <xdr:cNvPr id="1" name="Chart 2"/>
        <xdr:cNvGraphicFramePr/>
      </xdr:nvGraphicFramePr>
      <xdr:xfrm>
        <a:off x="2762250" y="1362075"/>
        <a:ext cx="643890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21</xdr:row>
      <xdr:rowOff>47625</xdr:rowOff>
    </xdr:from>
    <xdr:to>
      <xdr:col>8</xdr:col>
      <xdr:colOff>304800</xdr:colOff>
      <xdr:row>37</xdr:row>
      <xdr:rowOff>57150</xdr:rowOff>
    </xdr:to>
    <xdr:graphicFrame>
      <xdr:nvGraphicFramePr>
        <xdr:cNvPr id="1" name="Chart 1"/>
        <xdr:cNvGraphicFramePr/>
      </xdr:nvGraphicFramePr>
      <xdr:xfrm>
        <a:off x="714375" y="3448050"/>
        <a:ext cx="6400800" cy="260032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209550</xdr:colOff>
      <xdr:row>8</xdr:row>
      <xdr:rowOff>590550</xdr:rowOff>
    </xdr:from>
    <xdr:to>
      <xdr:col>15</xdr:col>
      <xdr:colOff>571500</xdr:colOff>
      <xdr:row>25</xdr:row>
      <xdr:rowOff>133350</xdr:rowOff>
    </xdr:to>
    <xdr:graphicFrame>
      <xdr:nvGraphicFramePr>
        <xdr:cNvPr id="1" name="Chart 2"/>
        <xdr:cNvGraphicFramePr/>
      </xdr:nvGraphicFramePr>
      <xdr:xfrm>
        <a:off x="4048125" y="1809750"/>
        <a:ext cx="6457950" cy="28956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561975</xdr:colOff>
      <xdr:row>16</xdr:row>
      <xdr:rowOff>57150</xdr:rowOff>
    </xdr:from>
    <xdr:to>
      <xdr:col>11</xdr:col>
      <xdr:colOff>295275</xdr:colOff>
      <xdr:row>33</xdr:row>
      <xdr:rowOff>47625</xdr:rowOff>
    </xdr:to>
    <xdr:graphicFrame>
      <xdr:nvGraphicFramePr>
        <xdr:cNvPr id="1" name="Chart 2"/>
        <xdr:cNvGraphicFramePr/>
      </xdr:nvGraphicFramePr>
      <xdr:xfrm>
        <a:off x="561975" y="2552700"/>
        <a:ext cx="6438900" cy="27432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21</xdr:row>
      <xdr:rowOff>123825</xdr:rowOff>
    </xdr:from>
    <xdr:to>
      <xdr:col>5</xdr:col>
      <xdr:colOff>38100</xdr:colOff>
      <xdr:row>39</xdr:row>
      <xdr:rowOff>28575</xdr:rowOff>
    </xdr:to>
    <xdr:graphicFrame>
      <xdr:nvGraphicFramePr>
        <xdr:cNvPr id="1" name="Chart 2"/>
        <xdr:cNvGraphicFramePr/>
      </xdr:nvGraphicFramePr>
      <xdr:xfrm>
        <a:off x="590550" y="3324225"/>
        <a:ext cx="6505575" cy="26479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21</xdr:row>
      <xdr:rowOff>57150</xdr:rowOff>
    </xdr:from>
    <xdr:to>
      <xdr:col>10</xdr:col>
      <xdr:colOff>495300</xdr:colOff>
      <xdr:row>38</xdr:row>
      <xdr:rowOff>66675</xdr:rowOff>
    </xdr:to>
    <xdr:graphicFrame>
      <xdr:nvGraphicFramePr>
        <xdr:cNvPr id="1" name="Chart 2"/>
        <xdr:cNvGraphicFramePr/>
      </xdr:nvGraphicFramePr>
      <xdr:xfrm>
        <a:off x="609600" y="3267075"/>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30</xdr:row>
      <xdr:rowOff>9525</xdr:rowOff>
    </xdr:from>
    <xdr:to>
      <xdr:col>5</xdr:col>
      <xdr:colOff>552450</xdr:colOff>
      <xdr:row>47</xdr:row>
      <xdr:rowOff>9525</xdr:rowOff>
    </xdr:to>
    <xdr:graphicFrame>
      <xdr:nvGraphicFramePr>
        <xdr:cNvPr id="1" name="Chart 1"/>
        <xdr:cNvGraphicFramePr/>
      </xdr:nvGraphicFramePr>
      <xdr:xfrm>
        <a:off x="676275" y="4591050"/>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17</xdr:row>
      <xdr:rowOff>95250</xdr:rowOff>
    </xdr:from>
    <xdr:to>
      <xdr:col>10</xdr:col>
      <xdr:colOff>409575</xdr:colOff>
      <xdr:row>31</xdr:row>
      <xdr:rowOff>57150</xdr:rowOff>
    </xdr:to>
    <xdr:graphicFrame>
      <xdr:nvGraphicFramePr>
        <xdr:cNvPr id="1" name="Chart 2"/>
        <xdr:cNvGraphicFramePr/>
      </xdr:nvGraphicFramePr>
      <xdr:xfrm>
        <a:off x="638175" y="2686050"/>
        <a:ext cx="6410325" cy="20955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20</xdr:row>
      <xdr:rowOff>57150</xdr:rowOff>
    </xdr:from>
    <xdr:to>
      <xdr:col>9</xdr:col>
      <xdr:colOff>419100</xdr:colOff>
      <xdr:row>37</xdr:row>
      <xdr:rowOff>38100</xdr:rowOff>
    </xdr:to>
    <xdr:graphicFrame>
      <xdr:nvGraphicFramePr>
        <xdr:cNvPr id="1" name="Chart 2"/>
        <xdr:cNvGraphicFramePr/>
      </xdr:nvGraphicFramePr>
      <xdr:xfrm>
        <a:off x="638175" y="3105150"/>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600075</xdr:colOff>
      <xdr:row>18</xdr:row>
      <xdr:rowOff>85725</xdr:rowOff>
    </xdr:from>
    <xdr:to>
      <xdr:col>9</xdr:col>
      <xdr:colOff>438150</xdr:colOff>
      <xdr:row>35</xdr:row>
      <xdr:rowOff>85725</xdr:rowOff>
    </xdr:to>
    <xdr:graphicFrame>
      <xdr:nvGraphicFramePr>
        <xdr:cNvPr id="1" name="Chart 2"/>
        <xdr:cNvGraphicFramePr/>
      </xdr:nvGraphicFramePr>
      <xdr:xfrm>
        <a:off x="600075" y="2828925"/>
        <a:ext cx="6448425" cy="259080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18</xdr:row>
      <xdr:rowOff>66675</xdr:rowOff>
    </xdr:from>
    <xdr:to>
      <xdr:col>9</xdr:col>
      <xdr:colOff>428625</xdr:colOff>
      <xdr:row>35</xdr:row>
      <xdr:rowOff>76200</xdr:rowOff>
    </xdr:to>
    <xdr:graphicFrame>
      <xdr:nvGraphicFramePr>
        <xdr:cNvPr id="1" name="Chart 2"/>
        <xdr:cNvGraphicFramePr/>
      </xdr:nvGraphicFramePr>
      <xdr:xfrm>
        <a:off x="619125" y="2809875"/>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17</xdr:row>
      <xdr:rowOff>38100</xdr:rowOff>
    </xdr:from>
    <xdr:to>
      <xdr:col>9</xdr:col>
      <xdr:colOff>447675</xdr:colOff>
      <xdr:row>34</xdr:row>
      <xdr:rowOff>57150</xdr:rowOff>
    </xdr:to>
    <xdr:graphicFrame>
      <xdr:nvGraphicFramePr>
        <xdr:cNvPr id="1" name="Chart 2"/>
        <xdr:cNvGraphicFramePr/>
      </xdr:nvGraphicFramePr>
      <xdr:xfrm>
        <a:off x="619125" y="2628900"/>
        <a:ext cx="6467475" cy="2609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447675</xdr:colOff>
      <xdr:row>8</xdr:row>
      <xdr:rowOff>133350</xdr:rowOff>
    </xdr:from>
    <xdr:to>
      <xdr:col>15</xdr:col>
      <xdr:colOff>276225</xdr:colOff>
      <xdr:row>26</xdr:row>
      <xdr:rowOff>66675</xdr:rowOff>
    </xdr:to>
    <xdr:graphicFrame>
      <xdr:nvGraphicFramePr>
        <xdr:cNvPr id="1" name="Chart 3"/>
        <xdr:cNvGraphicFramePr/>
      </xdr:nvGraphicFramePr>
      <xdr:xfrm>
        <a:off x="3457575" y="1352550"/>
        <a:ext cx="6534150" cy="26765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20</xdr:row>
      <xdr:rowOff>85725</xdr:rowOff>
    </xdr:from>
    <xdr:to>
      <xdr:col>8</xdr:col>
      <xdr:colOff>209550</xdr:colOff>
      <xdr:row>38</xdr:row>
      <xdr:rowOff>114300</xdr:rowOff>
    </xdr:to>
    <xdr:graphicFrame>
      <xdr:nvGraphicFramePr>
        <xdr:cNvPr id="1" name="Chart 1"/>
        <xdr:cNvGraphicFramePr/>
      </xdr:nvGraphicFramePr>
      <xdr:xfrm>
        <a:off x="657225" y="3133725"/>
        <a:ext cx="7248525" cy="2781300"/>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21</xdr:row>
      <xdr:rowOff>28575</xdr:rowOff>
    </xdr:from>
    <xdr:to>
      <xdr:col>8</xdr:col>
      <xdr:colOff>333375</xdr:colOff>
      <xdr:row>39</xdr:row>
      <xdr:rowOff>57150</xdr:rowOff>
    </xdr:to>
    <xdr:graphicFrame>
      <xdr:nvGraphicFramePr>
        <xdr:cNvPr id="1" name="Chart 1"/>
        <xdr:cNvGraphicFramePr/>
      </xdr:nvGraphicFramePr>
      <xdr:xfrm>
        <a:off x="657225" y="3238500"/>
        <a:ext cx="7248525" cy="278130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7</xdr:row>
      <xdr:rowOff>123825</xdr:rowOff>
    </xdr:from>
    <xdr:to>
      <xdr:col>14</xdr:col>
      <xdr:colOff>28575</xdr:colOff>
      <xdr:row>20</xdr:row>
      <xdr:rowOff>104775</xdr:rowOff>
    </xdr:to>
    <xdr:graphicFrame>
      <xdr:nvGraphicFramePr>
        <xdr:cNvPr id="1" name="Chart 1"/>
        <xdr:cNvGraphicFramePr/>
      </xdr:nvGraphicFramePr>
      <xdr:xfrm>
        <a:off x="3248025" y="1190625"/>
        <a:ext cx="6467475" cy="226695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447675</xdr:colOff>
      <xdr:row>9</xdr:row>
      <xdr:rowOff>95250</xdr:rowOff>
    </xdr:from>
    <xdr:to>
      <xdr:col>15</xdr:col>
      <xdr:colOff>266700</xdr:colOff>
      <xdr:row>27</xdr:row>
      <xdr:rowOff>19050</xdr:rowOff>
    </xdr:to>
    <xdr:graphicFrame>
      <xdr:nvGraphicFramePr>
        <xdr:cNvPr id="1" name="Chart 3"/>
        <xdr:cNvGraphicFramePr/>
      </xdr:nvGraphicFramePr>
      <xdr:xfrm>
        <a:off x="3619500" y="1466850"/>
        <a:ext cx="6524625" cy="2667000"/>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561975</xdr:colOff>
      <xdr:row>18</xdr:row>
      <xdr:rowOff>19050</xdr:rowOff>
    </xdr:from>
    <xdr:to>
      <xdr:col>7</xdr:col>
      <xdr:colOff>523875</xdr:colOff>
      <xdr:row>35</xdr:row>
      <xdr:rowOff>57150</xdr:rowOff>
    </xdr:to>
    <xdr:graphicFrame>
      <xdr:nvGraphicFramePr>
        <xdr:cNvPr id="1" name="Chart 2"/>
        <xdr:cNvGraphicFramePr/>
      </xdr:nvGraphicFramePr>
      <xdr:xfrm>
        <a:off x="561975" y="2800350"/>
        <a:ext cx="6486525" cy="263842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16</xdr:row>
      <xdr:rowOff>123825</xdr:rowOff>
    </xdr:from>
    <xdr:to>
      <xdr:col>7</xdr:col>
      <xdr:colOff>419100</xdr:colOff>
      <xdr:row>34</xdr:row>
      <xdr:rowOff>19050</xdr:rowOff>
    </xdr:to>
    <xdr:graphicFrame>
      <xdr:nvGraphicFramePr>
        <xdr:cNvPr id="1" name="Chart 3"/>
        <xdr:cNvGraphicFramePr/>
      </xdr:nvGraphicFramePr>
      <xdr:xfrm>
        <a:off x="609600" y="2562225"/>
        <a:ext cx="6496050" cy="2638425"/>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22</xdr:row>
      <xdr:rowOff>57150</xdr:rowOff>
    </xdr:from>
    <xdr:to>
      <xdr:col>11</xdr:col>
      <xdr:colOff>9525</xdr:colOff>
      <xdr:row>38</xdr:row>
      <xdr:rowOff>114300</xdr:rowOff>
    </xdr:to>
    <xdr:graphicFrame>
      <xdr:nvGraphicFramePr>
        <xdr:cNvPr id="1" name="Chart 2"/>
        <xdr:cNvGraphicFramePr/>
      </xdr:nvGraphicFramePr>
      <xdr:xfrm>
        <a:off x="600075" y="3438525"/>
        <a:ext cx="7258050" cy="2495550"/>
      </xdr:xfrm>
      <a:graphic>
        <a:graphicData uri="http://schemas.openxmlformats.org/drawingml/2006/chart">
          <c:chart xmlns:c="http://schemas.openxmlformats.org/drawingml/2006/chart" r:id="rId1"/>
        </a:graphicData>
      </a:graphic>
    </xdr:graphicFrame>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21</xdr:row>
      <xdr:rowOff>142875</xdr:rowOff>
    </xdr:from>
    <xdr:to>
      <xdr:col>11</xdr:col>
      <xdr:colOff>190500</xdr:colOff>
      <xdr:row>38</xdr:row>
      <xdr:rowOff>38100</xdr:rowOff>
    </xdr:to>
    <xdr:graphicFrame>
      <xdr:nvGraphicFramePr>
        <xdr:cNvPr id="1" name="Chart 2"/>
        <xdr:cNvGraphicFramePr/>
      </xdr:nvGraphicFramePr>
      <xdr:xfrm>
        <a:off x="590550" y="3371850"/>
        <a:ext cx="7267575" cy="2486025"/>
      </xdr:xfrm>
      <a:graphic>
        <a:graphicData uri="http://schemas.openxmlformats.org/drawingml/2006/chart">
          <c:chart xmlns:c="http://schemas.openxmlformats.org/drawingml/2006/chart" r:id="rId1"/>
        </a:graphicData>
      </a:graphic>
    </xdr:graphicFrame>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20</xdr:row>
      <xdr:rowOff>38100</xdr:rowOff>
    </xdr:from>
    <xdr:to>
      <xdr:col>9</xdr:col>
      <xdr:colOff>257175</xdr:colOff>
      <xdr:row>37</xdr:row>
      <xdr:rowOff>38100</xdr:rowOff>
    </xdr:to>
    <xdr:graphicFrame>
      <xdr:nvGraphicFramePr>
        <xdr:cNvPr id="1" name="Chart 1"/>
        <xdr:cNvGraphicFramePr/>
      </xdr:nvGraphicFramePr>
      <xdr:xfrm>
        <a:off x="666750" y="311467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590550</xdr:colOff>
      <xdr:row>21</xdr:row>
      <xdr:rowOff>123825</xdr:rowOff>
    </xdr:from>
    <xdr:to>
      <xdr:col>6</xdr:col>
      <xdr:colOff>381000</xdr:colOff>
      <xdr:row>38</xdr:row>
      <xdr:rowOff>123825</xdr:rowOff>
    </xdr:to>
    <xdr:graphicFrame>
      <xdr:nvGraphicFramePr>
        <xdr:cNvPr id="1" name="Chart 1"/>
        <xdr:cNvGraphicFramePr/>
      </xdr:nvGraphicFramePr>
      <xdr:xfrm>
        <a:off x="590550" y="366712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25</xdr:row>
      <xdr:rowOff>47625</xdr:rowOff>
    </xdr:from>
    <xdr:to>
      <xdr:col>8</xdr:col>
      <xdr:colOff>190500</xdr:colOff>
      <xdr:row>43</xdr:row>
      <xdr:rowOff>66675</xdr:rowOff>
    </xdr:to>
    <xdr:graphicFrame>
      <xdr:nvGraphicFramePr>
        <xdr:cNvPr id="1" name="Chart 3"/>
        <xdr:cNvGraphicFramePr/>
      </xdr:nvGraphicFramePr>
      <xdr:xfrm>
        <a:off x="628650" y="3905250"/>
        <a:ext cx="7239000" cy="27717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15</xdr:row>
      <xdr:rowOff>123825</xdr:rowOff>
    </xdr:from>
    <xdr:to>
      <xdr:col>8</xdr:col>
      <xdr:colOff>66675</xdr:colOff>
      <xdr:row>32</xdr:row>
      <xdr:rowOff>133350</xdr:rowOff>
    </xdr:to>
    <xdr:graphicFrame>
      <xdr:nvGraphicFramePr>
        <xdr:cNvPr id="1" name="Chart 1"/>
        <xdr:cNvGraphicFramePr/>
      </xdr:nvGraphicFramePr>
      <xdr:xfrm>
        <a:off x="619125" y="240982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342900</xdr:colOff>
      <xdr:row>8</xdr:row>
      <xdr:rowOff>133350</xdr:rowOff>
    </xdr:from>
    <xdr:to>
      <xdr:col>15</xdr:col>
      <xdr:colOff>171450</xdr:colOff>
      <xdr:row>26</xdr:row>
      <xdr:rowOff>66675</xdr:rowOff>
    </xdr:to>
    <xdr:graphicFrame>
      <xdr:nvGraphicFramePr>
        <xdr:cNvPr id="1" name="Chart 1"/>
        <xdr:cNvGraphicFramePr/>
      </xdr:nvGraphicFramePr>
      <xdr:xfrm>
        <a:off x="3457575" y="1352550"/>
        <a:ext cx="6534150" cy="2676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28</xdr:row>
      <xdr:rowOff>104775</xdr:rowOff>
    </xdr:from>
    <xdr:to>
      <xdr:col>5</xdr:col>
      <xdr:colOff>390525</xdr:colOff>
      <xdr:row>45</xdr:row>
      <xdr:rowOff>104775</xdr:rowOff>
    </xdr:to>
    <xdr:graphicFrame>
      <xdr:nvGraphicFramePr>
        <xdr:cNvPr id="1" name="Chart 2"/>
        <xdr:cNvGraphicFramePr/>
      </xdr:nvGraphicFramePr>
      <xdr:xfrm>
        <a:off x="657225" y="4448175"/>
        <a:ext cx="6391275" cy="2600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20</xdr:row>
      <xdr:rowOff>85725</xdr:rowOff>
    </xdr:from>
    <xdr:to>
      <xdr:col>8</xdr:col>
      <xdr:colOff>285750</xdr:colOff>
      <xdr:row>38</xdr:row>
      <xdr:rowOff>114300</xdr:rowOff>
    </xdr:to>
    <xdr:graphicFrame>
      <xdr:nvGraphicFramePr>
        <xdr:cNvPr id="1" name="Chart 2"/>
        <xdr:cNvGraphicFramePr/>
      </xdr:nvGraphicFramePr>
      <xdr:xfrm>
        <a:off x="609600" y="3190875"/>
        <a:ext cx="7248525"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2.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6.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7.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8.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9.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40.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42.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4.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6.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7.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9.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54.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55.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56.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57.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58.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9.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60.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62.bin"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63.bin"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64.bin"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65.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6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7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tabColor indexed="54"/>
  </sheetPr>
  <dimension ref="A1:A1"/>
  <sheetViews>
    <sheetView tabSelected="1"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dimension ref="A1:T48"/>
  <sheetViews>
    <sheetView showGridLines="0" workbookViewId="0" topLeftCell="A1">
      <selection activeCell="A1" sqref="A1"/>
    </sheetView>
  </sheetViews>
  <sheetFormatPr defaultColWidth="9.140625" defaultRowHeight="12.75"/>
  <cols>
    <col min="1" max="1" width="1.7109375" style="16" customWidth="1"/>
    <col min="2" max="2" width="16.140625" style="16" customWidth="1"/>
    <col min="3" max="4" width="5.57421875" style="16" customWidth="1"/>
    <col min="5" max="5" width="2.00390625" style="16" customWidth="1"/>
    <col min="6" max="7" width="5.57421875" style="16" customWidth="1"/>
    <col min="8" max="8" width="2.00390625" style="16" customWidth="1"/>
    <col min="9" max="10" width="5.57421875" style="16" customWidth="1"/>
    <col min="11" max="11" width="2.00390625" style="16" customWidth="1"/>
    <col min="12" max="13" width="6.421875" style="16" customWidth="1"/>
    <col min="14" max="14" width="2.00390625" style="16" customWidth="1"/>
    <col min="15" max="15" width="5.421875" style="16" customWidth="1"/>
    <col min="16" max="16" width="5.28125" style="16" customWidth="1"/>
    <col min="17" max="17" width="2.00390625" style="16" customWidth="1"/>
    <col min="18" max="18" width="5.421875" style="16" customWidth="1"/>
    <col min="19" max="19" width="5.57421875" style="16" customWidth="1"/>
    <col min="20" max="20" width="1.7109375" style="16" customWidth="1"/>
    <col min="21" max="16384" width="9.140625" style="16" customWidth="1"/>
  </cols>
  <sheetData>
    <row r="1" spans="1:20" s="113" customFormat="1" ht="12">
      <c r="A1" s="146" t="e">
        <f aca="true" t="shared" si="0" ref="A1:T1">column_width(A1)</f>
        <v>#VALUE!</v>
      </c>
      <c r="B1" s="113" t="e">
        <f t="shared" si="0"/>
        <v>#VALUE!</v>
      </c>
      <c r="C1" s="113" t="e">
        <f t="shared" si="0"/>
        <v>#VALUE!</v>
      </c>
      <c r="D1" s="113" t="e">
        <f t="shared" si="0"/>
        <v>#VALUE!</v>
      </c>
      <c r="E1" s="113" t="e">
        <f t="shared" si="0"/>
        <v>#VALUE!</v>
      </c>
      <c r="F1" s="113" t="e">
        <f t="shared" si="0"/>
        <v>#VALUE!</v>
      </c>
      <c r="G1" s="113" t="e">
        <f t="shared" si="0"/>
        <v>#VALUE!</v>
      </c>
      <c r="H1" s="113" t="e">
        <f t="shared" si="0"/>
        <v>#VALUE!</v>
      </c>
      <c r="I1" s="113" t="e">
        <f t="shared" si="0"/>
        <v>#VALUE!</v>
      </c>
      <c r="J1" s="113" t="e">
        <f t="shared" si="0"/>
        <v>#VALUE!</v>
      </c>
      <c r="K1" s="113" t="e">
        <f t="shared" si="0"/>
        <v>#VALUE!</v>
      </c>
      <c r="L1" s="113" t="e">
        <f t="shared" si="0"/>
        <v>#VALUE!</v>
      </c>
      <c r="M1" s="113" t="e">
        <f t="shared" si="0"/>
        <v>#VALUE!</v>
      </c>
      <c r="N1" s="113" t="e">
        <f t="shared" si="0"/>
        <v>#VALUE!</v>
      </c>
      <c r="O1" s="113" t="e">
        <f t="shared" si="0"/>
        <v>#VALUE!</v>
      </c>
      <c r="P1" s="113" t="e">
        <f t="shared" si="0"/>
        <v>#VALUE!</v>
      </c>
      <c r="Q1" s="113" t="e">
        <f t="shared" si="0"/>
        <v>#VALUE!</v>
      </c>
      <c r="R1" s="113" t="e">
        <f t="shared" si="0"/>
        <v>#VALUE!</v>
      </c>
      <c r="S1" s="113" t="e">
        <f t="shared" si="0"/>
        <v>#VALUE!</v>
      </c>
      <c r="T1" s="113" t="e">
        <f t="shared" si="0"/>
        <v>#VALUE!</v>
      </c>
    </row>
    <row r="2" ht="12">
      <c r="B2" s="16" t="s">
        <v>143</v>
      </c>
    </row>
    <row r="3" spans="1:20" ht="12">
      <c r="A3" s="17"/>
      <c r="B3" s="16" t="s">
        <v>144</v>
      </c>
      <c r="T3" s="17"/>
    </row>
    <row r="4" ht="12">
      <c r="B4" s="16" t="s">
        <v>145</v>
      </c>
    </row>
    <row r="6" ht="12">
      <c r="B6" s="16" t="s">
        <v>183</v>
      </c>
    </row>
    <row r="7" ht="12">
      <c r="B7" s="16" t="s">
        <v>175</v>
      </c>
    </row>
    <row r="9" spans="1:20" ht="71.25" customHeight="1">
      <c r="A9" s="1"/>
      <c r="B9" s="1"/>
      <c r="C9" s="191" t="s">
        <v>185</v>
      </c>
      <c r="D9" s="191"/>
      <c r="E9" s="30"/>
      <c r="F9" s="191" t="s">
        <v>186</v>
      </c>
      <c r="G9" s="191"/>
      <c r="H9" s="30"/>
      <c r="I9" s="192" t="s">
        <v>495</v>
      </c>
      <c r="J9" s="192"/>
      <c r="K9" s="30"/>
      <c r="L9" s="191" t="s">
        <v>187</v>
      </c>
      <c r="M9" s="191"/>
      <c r="N9" s="30"/>
      <c r="O9" s="191" t="s">
        <v>188</v>
      </c>
      <c r="P9" s="191"/>
      <c r="Q9" s="30"/>
      <c r="R9" s="191" t="s">
        <v>189</v>
      </c>
      <c r="S9" s="191"/>
      <c r="T9" s="1"/>
    </row>
    <row r="10" spans="1:20" s="55" customFormat="1" ht="18.75" customHeight="1">
      <c r="A10" s="32"/>
      <c r="B10" s="2"/>
      <c r="C10" s="33">
        <v>2001</v>
      </c>
      <c r="D10" s="33">
        <v>2006</v>
      </c>
      <c r="E10" s="33"/>
      <c r="F10" s="33">
        <v>2001</v>
      </c>
      <c r="G10" s="33">
        <v>2006</v>
      </c>
      <c r="H10" s="33"/>
      <c r="I10" s="33">
        <v>2001</v>
      </c>
      <c r="J10" s="33">
        <v>2006</v>
      </c>
      <c r="K10" s="33"/>
      <c r="L10" s="33">
        <v>2001</v>
      </c>
      <c r="M10" s="33">
        <v>2006</v>
      </c>
      <c r="N10" s="33"/>
      <c r="O10" s="33">
        <v>2001</v>
      </c>
      <c r="P10" s="33">
        <v>2006</v>
      </c>
      <c r="Q10" s="33"/>
      <c r="R10" s="33">
        <v>2001</v>
      </c>
      <c r="S10" s="33">
        <v>2006</v>
      </c>
      <c r="T10" s="32"/>
    </row>
    <row r="11" spans="2:19" s="20" customFormat="1" ht="12">
      <c r="B11" s="5" t="s">
        <v>530</v>
      </c>
      <c r="C11" s="6">
        <v>2.4</v>
      </c>
      <c r="D11" s="6">
        <v>1.8</v>
      </c>
      <c r="E11" s="6"/>
      <c r="F11" s="6">
        <v>21.7</v>
      </c>
      <c r="G11" s="6">
        <v>20.2</v>
      </c>
      <c r="H11" s="6"/>
      <c r="I11" s="6">
        <v>5.7</v>
      </c>
      <c r="J11" s="6">
        <v>6.2</v>
      </c>
      <c r="K11" s="6"/>
      <c r="L11" s="6">
        <v>21.7</v>
      </c>
      <c r="M11" s="6">
        <v>21.2</v>
      </c>
      <c r="N11" s="6"/>
      <c r="O11" s="6">
        <v>26.3</v>
      </c>
      <c r="P11" s="6">
        <v>27.9</v>
      </c>
      <c r="Q11" s="6"/>
      <c r="R11" s="6">
        <v>22.2</v>
      </c>
      <c r="S11" s="6">
        <v>22.6</v>
      </c>
    </row>
    <row r="12" spans="1:20" s="20" customFormat="1" ht="12">
      <c r="A12" s="21"/>
      <c r="B12" s="9" t="s">
        <v>137</v>
      </c>
      <c r="C12" s="10">
        <v>2.5</v>
      </c>
      <c r="D12" s="10">
        <v>1.8</v>
      </c>
      <c r="E12" s="10"/>
      <c r="F12" s="10">
        <v>21.7</v>
      </c>
      <c r="G12" s="10">
        <v>20.2</v>
      </c>
      <c r="H12" s="10"/>
      <c r="I12" s="10">
        <v>5.7</v>
      </c>
      <c r="J12" s="10">
        <v>6.4</v>
      </c>
      <c r="K12" s="10"/>
      <c r="L12" s="10">
        <v>21.3</v>
      </c>
      <c r="M12" s="10">
        <v>20.8</v>
      </c>
      <c r="N12" s="10"/>
      <c r="O12" s="10">
        <v>26.5</v>
      </c>
      <c r="P12" s="10">
        <v>27.9</v>
      </c>
      <c r="Q12" s="10"/>
      <c r="R12" s="10">
        <v>22.2</v>
      </c>
      <c r="S12" s="10">
        <v>22.8</v>
      </c>
      <c r="T12" s="21"/>
    </row>
    <row r="13" spans="2:19" s="20" customFormat="1" ht="12">
      <c r="B13" s="5" t="s">
        <v>12</v>
      </c>
      <c r="C13" s="6">
        <v>1.3</v>
      </c>
      <c r="D13" s="6">
        <v>1</v>
      </c>
      <c r="E13" s="6"/>
      <c r="F13" s="6">
        <v>21.2</v>
      </c>
      <c r="G13" s="6">
        <v>19.2</v>
      </c>
      <c r="H13" s="6"/>
      <c r="I13" s="6">
        <v>4.9</v>
      </c>
      <c r="J13" s="6">
        <v>5.1</v>
      </c>
      <c r="K13" s="6"/>
      <c r="L13" s="6">
        <v>21.6</v>
      </c>
      <c r="M13" s="6">
        <v>22.5</v>
      </c>
      <c r="N13" s="6"/>
      <c r="O13" s="6">
        <v>28.2</v>
      </c>
      <c r="P13" s="6">
        <v>28.8</v>
      </c>
      <c r="Q13" s="6"/>
      <c r="R13" s="6">
        <v>22.9</v>
      </c>
      <c r="S13" s="6">
        <v>23.4</v>
      </c>
    </row>
    <row r="14" spans="2:19" s="20" customFormat="1" ht="12">
      <c r="B14" s="5" t="s">
        <v>15</v>
      </c>
      <c r="C14" s="6">
        <v>13.4</v>
      </c>
      <c r="D14" s="6">
        <v>8.5</v>
      </c>
      <c r="E14" s="6"/>
      <c r="F14" s="6">
        <v>25</v>
      </c>
      <c r="G14" s="6">
        <v>25.6</v>
      </c>
      <c r="H14" s="6"/>
      <c r="I14" s="6">
        <v>4.6</v>
      </c>
      <c r="J14" s="6">
        <v>5.9</v>
      </c>
      <c r="K14" s="6"/>
      <c r="L14" s="6">
        <v>22.2</v>
      </c>
      <c r="M14" s="6">
        <v>24.2</v>
      </c>
      <c r="N14" s="6"/>
      <c r="O14" s="6">
        <v>19.8</v>
      </c>
      <c r="P14" s="6">
        <v>20.7</v>
      </c>
      <c r="Q14" s="6"/>
      <c r="R14" s="6">
        <v>14.9</v>
      </c>
      <c r="S14" s="6">
        <v>15.1</v>
      </c>
    </row>
    <row r="15" spans="2:19" s="20" customFormat="1" ht="12">
      <c r="B15" s="5" t="s">
        <v>20</v>
      </c>
      <c r="C15" s="6">
        <v>3.9</v>
      </c>
      <c r="D15" s="6">
        <v>2.9</v>
      </c>
      <c r="E15" s="6"/>
      <c r="F15" s="6">
        <v>31.5</v>
      </c>
      <c r="G15" s="6">
        <v>31.5</v>
      </c>
      <c r="H15" s="6"/>
      <c r="I15" s="6">
        <v>6.3</v>
      </c>
      <c r="J15" s="6">
        <v>6.8</v>
      </c>
      <c r="K15" s="6"/>
      <c r="L15" s="6">
        <v>25.6</v>
      </c>
      <c r="M15" s="6">
        <v>24.7</v>
      </c>
      <c r="N15" s="6"/>
      <c r="O15" s="6">
        <v>16.5</v>
      </c>
      <c r="P15" s="6">
        <v>17</v>
      </c>
      <c r="Q15" s="6"/>
      <c r="R15" s="6">
        <v>16.1</v>
      </c>
      <c r="S15" s="6">
        <v>17</v>
      </c>
    </row>
    <row r="16" spans="2:19" s="20" customFormat="1" ht="12">
      <c r="B16" s="5" t="s">
        <v>21</v>
      </c>
      <c r="C16" s="6">
        <v>2.8</v>
      </c>
      <c r="D16" s="6">
        <v>1.6</v>
      </c>
      <c r="E16" s="6"/>
      <c r="F16" s="6">
        <v>20.6</v>
      </c>
      <c r="G16" s="6">
        <v>20</v>
      </c>
      <c r="H16" s="6"/>
      <c r="I16" s="6">
        <v>5.2</v>
      </c>
      <c r="J16" s="6">
        <v>6.1</v>
      </c>
      <c r="K16" s="6"/>
      <c r="L16" s="6">
        <v>21.5</v>
      </c>
      <c r="M16" s="6">
        <v>21.5</v>
      </c>
      <c r="N16" s="6"/>
      <c r="O16" s="6">
        <v>23</v>
      </c>
      <c r="P16" s="6">
        <v>24.1</v>
      </c>
      <c r="Q16" s="6"/>
      <c r="R16" s="6">
        <v>26.8</v>
      </c>
      <c r="S16" s="6">
        <v>26.7</v>
      </c>
    </row>
    <row r="17" spans="2:19" s="20" customFormat="1" ht="12">
      <c r="B17" s="5" t="s">
        <v>24</v>
      </c>
      <c r="C17" s="6">
        <v>1.4</v>
      </c>
      <c r="D17" s="6">
        <v>0.9</v>
      </c>
      <c r="E17" s="6"/>
      <c r="F17" s="6">
        <v>24.9</v>
      </c>
      <c r="G17" s="6">
        <v>25.4</v>
      </c>
      <c r="H17" s="6"/>
      <c r="I17" s="6">
        <v>4.8</v>
      </c>
      <c r="J17" s="6">
        <v>4</v>
      </c>
      <c r="K17" s="6"/>
      <c r="L17" s="6">
        <v>18.2</v>
      </c>
      <c r="M17" s="6">
        <v>17.9</v>
      </c>
      <c r="N17" s="6"/>
      <c r="O17" s="6">
        <v>28</v>
      </c>
      <c r="P17" s="6">
        <v>29.5</v>
      </c>
      <c r="Q17" s="6"/>
      <c r="R17" s="6">
        <v>22.7</v>
      </c>
      <c r="S17" s="6">
        <v>22.3</v>
      </c>
    </row>
    <row r="18" spans="2:19" s="20" customFormat="1" ht="12">
      <c r="B18" s="5" t="s">
        <v>27</v>
      </c>
      <c r="C18" s="6">
        <v>4.7</v>
      </c>
      <c r="D18" s="6">
        <v>3.2</v>
      </c>
      <c r="E18" s="6"/>
      <c r="F18" s="6">
        <v>22.7</v>
      </c>
      <c r="G18" s="6">
        <v>21.1</v>
      </c>
      <c r="H18" s="6"/>
      <c r="I18" s="6">
        <v>5.6</v>
      </c>
      <c r="J18" s="6">
        <v>8</v>
      </c>
      <c r="K18" s="6"/>
      <c r="L18" s="6">
        <v>28.3</v>
      </c>
      <c r="M18" s="6">
        <v>28.8</v>
      </c>
      <c r="N18" s="6"/>
      <c r="O18" s="6">
        <v>22</v>
      </c>
      <c r="P18" s="6">
        <v>23.3</v>
      </c>
      <c r="Q18" s="6"/>
      <c r="R18" s="6">
        <v>16.7</v>
      </c>
      <c r="S18" s="6">
        <v>15.6</v>
      </c>
    </row>
    <row r="19" spans="2:19" s="20" customFormat="1" ht="12">
      <c r="B19" s="5" t="s">
        <v>33</v>
      </c>
      <c r="C19" s="6">
        <v>3</v>
      </c>
      <c r="D19" s="6">
        <v>2.1</v>
      </c>
      <c r="E19" s="6"/>
      <c r="F19" s="6">
        <v>34.2</v>
      </c>
      <c r="G19" s="6">
        <v>26.1</v>
      </c>
      <c r="H19" s="6"/>
      <c r="I19" s="6">
        <v>7.8</v>
      </c>
      <c r="J19" s="6">
        <v>10</v>
      </c>
      <c r="K19" s="6"/>
      <c r="L19" s="6">
        <v>17.3</v>
      </c>
      <c r="M19" s="6">
        <v>17.2</v>
      </c>
      <c r="N19" s="6"/>
      <c r="O19" s="6">
        <v>21.7</v>
      </c>
      <c r="P19" s="6">
        <v>25.2</v>
      </c>
      <c r="Q19" s="6"/>
      <c r="R19" s="6">
        <v>16</v>
      </c>
      <c r="S19" s="6">
        <v>19.5</v>
      </c>
    </row>
    <row r="20" spans="2:19" s="20" customFormat="1" ht="12">
      <c r="B20" s="5" t="s">
        <v>36</v>
      </c>
      <c r="C20" s="6">
        <v>7.1</v>
      </c>
      <c r="D20" s="6">
        <v>5.2</v>
      </c>
      <c r="E20" s="6"/>
      <c r="F20" s="6">
        <v>13.9</v>
      </c>
      <c r="G20" s="6">
        <v>13.2</v>
      </c>
      <c r="H20" s="6"/>
      <c r="I20" s="6">
        <v>8.4</v>
      </c>
      <c r="J20" s="6">
        <v>7.6</v>
      </c>
      <c r="K20" s="6"/>
      <c r="L20" s="6">
        <v>29.3</v>
      </c>
      <c r="M20" s="6">
        <v>31.8</v>
      </c>
      <c r="N20" s="6"/>
      <c r="O20" s="6">
        <v>20.8</v>
      </c>
      <c r="P20" s="6">
        <v>19.3</v>
      </c>
      <c r="Q20" s="6"/>
      <c r="R20" s="6">
        <v>20.5</v>
      </c>
      <c r="S20" s="6">
        <v>22.9</v>
      </c>
    </row>
    <row r="21" spans="2:19" s="20" customFormat="1" ht="12">
      <c r="B21" s="5" t="s">
        <v>41</v>
      </c>
      <c r="C21" s="6">
        <v>4.3</v>
      </c>
      <c r="D21" s="6">
        <v>2.9</v>
      </c>
      <c r="E21" s="6"/>
      <c r="F21" s="6">
        <v>20.3</v>
      </c>
      <c r="G21" s="6">
        <v>18.2</v>
      </c>
      <c r="H21" s="6"/>
      <c r="I21" s="6">
        <v>8.9</v>
      </c>
      <c r="J21" s="6">
        <v>12.2</v>
      </c>
      <c r="K21" s="6"/>
      <c r="L21" s="6">
        <v>26</v>
      </c>
      <c r="M21" s="6">
        <v>24.6</v>
      </c>
      <c r="N21" s="6"/>
      <c r="O21" s="6">
        <v>20.1</v>
      </c>
      <c r="P21" s="6">
        <v>21.3</v>
      </c>
      <c r="Q21" s="6"/>
      <c r="R21" s="6">
        <v>20.5</v>
      </c>
      <c r="S21" s="6">
        <v>20.9</v>
      </c>
    </row>
    <row r="22" spans="2:19" s="20" customFormat="1" ht="12">
      <c r="B22" s="5" t="s">
        <v>526</v>
      </c>
      <c r="C22" s="6">
        <v>2.9</v>
      </c>
      <c r="D22" s="6">
        <v>2</v>
      </c>
      <c r="E22" s="6"/>
      <c r="F22" s="6">
        <v>17.2</v>
      </c>
      <c r="G22" s="6">
        <v>14.4</v>
      </c>
      <c r="H22" s="6"/>
      <c r="I22" s="6">
        <v>5.3</v>
      </c>
      <c r="J22" s="6">
        <v>6.3</v>
      </c>
      <c r="K22" s="6"/>
      <c r="L22" s="6">
        <v>19.3</v>
      </c>
      <c r="M22" s="6">
        <v>18.6</v>
      </c>
      <c r="N22" s="6"/>
      <c r="O22" s="6">
        <v>30.6</v>
      </c>
      <c r="P22" s="6">
        <v>32.8</v>
      </c>
      <c r="Q22" s="6"/>
      <c r="R22" s="6">
        <v>24.8</v>
      </c>
      <c r="S22" s="6">
        <v>25.8</v>
      </c>
    </row>
    <row r="23" spans="2:19" s="20" customFormat="1" ht="12">
      <c r="B23" s="5" t="s">
        <v>43</v>
      </c>
      <c r="C23" s="6">
        <v>2.7</v>
      </c>
      <c r="D23" s="6">
        <v>2.1</v>
      </c>
      <c r="E23" s="6"/>
      <c r="F23" s="6">
        <v>22.8</v>
      </c>
      <c r="G23" s="6">
        <v>20.5</v>
      </c>
      <c r="H23" s="6"/>
      <c r="I23" s="6">
        <v>5.3</v>
      </c>
      <c r="J23" s="6">
        <v>6.1</v>
      </c>
      <c r="K23" s="6"/>
      <c r="L23" s="6">
        <v>24.2</v>
      </c>
      <c r="M23" s="6">
        <v>23</v>
      </c>
      <c r="N23" s="6"/>
      <c r="O23" s="6">
        <v>24.9</v>
      </c>
      <c r="P23" s="6">
        <v>27.1</v>
      </c>
      <c r="Q23" s="6"/>
      <c r="R23" s="6">
        <v>20.2</v>
      </c>
      <c r="S23" s="6">
        <v>21.3</v>
      </c>
    </row>
    <row r="24" spans="2:19" s="20" customFormat="1" ht="12">
      <c r="B24" s="5" t="s">
        <v>47</v>
      </c>
      <c r="C24" s="6">
        <v>3.8</v>
      </c>
      <c r="D24" s="6">
        <v>2.8</v>
      </c>
      <c r="E24" s="6"/>
      <c r="F24" s="6">
        <v>11.8</v>
      </c>
      <c r="G24" s="6">
        <v>11.2</v>
      </c>
      <c r="H24" s="6"/>
      <c r="I24" s="6">
        <v>6.9</v>
      </c>
      <c r="J24" s="6">
        <v>8.4</v>
      </c>
      <c r="K24" s="6"/>
      <c r="L24" s="6">
        <v>31.2</v>
      </c>
      <c r="M24" s="6">
        <v>27.5</v>
      </c>
      <c r="N24" s="6"/>
      <c r="O24" s="6">
        <v>24</v>
      </c>
      <c r="P24" s="6">
        <v>25.1</v>
      </c>
      <c r="Q24" s="6"/>
      <c r="R24" s="6">
        <v>22.3</v>
      </c>
      <c r="S24" s="6">
        <v>24.9</v>
      </c>
    </row>
    <row r="25" spans="2:19" s="20" customFormat="1" ht="12">
      <c r="B25" s="5" t="s">
        <v>53</v>
      </c>
      <c r="C25" s="6">
        <v>4.5</v>
      </c>
      <c r="D25" s="6">
        <v>3.7</v>
      </c>
      <c r="E25" s="6"/>
      <c r="F25" s="6">
        <v>17.5</v>
      </c>
      <c r="G25" s="6">
        <v>14.6</v>
      </c>
      <c r="H25" s="6"/>
      <c r="I25" s="6">
        <v>5.6</v>
      </c>
      <c r="J25" s="6">
        <v>6.8</v>
      </c>
      <c r="K25" s="6"/>
      <c r="L25" s="6">
        <v>34</v>
      </c>
      <c r="M25" s="6">
        <v>35.7</v>
      </c>
      <c r="N25" s="6"/>
      <c r="O25" s="6">
        <v>18.4</v>
      </c>
      <c r="P25" s="6">
        <v>21</v>
      </c>
      <c r="Q25" s="6"/>
      <c r="R25" s="6">
        <v>20</v>
      </c>
      <c r="S25" s="6">
        <v>18.2</v>
      </c>
    </row>
    <row r="26" spans="2:19" s="20" customFormat="1" ht="12">
      <c r="B26" s="5" t="s">
        <v>56</v>
      </c>
      <c r="C26" s="6">
        <v>7.1</v>
      </c>
      <c r="D26" s="6">
        <v>5.5</v>
      </c>
      <c r="E26" s="6"/>
      <c r="F26" s="6">
        <v>24.7</v>
      </c>
      <c r="G26" s="6">
        <v>26.3</v>
      </c>
      <c r="H26" s="6"/>
      <c r="I26" s="6">
        <v>6</v>
      </c>
      <c r="J26" s="6">
        <v>8.6</v>
      </c>
      <c r="K26" s="6"/>
      <c r="L26" s="6">
        <v>31.1</v>
      </c>
      <c r="M26" s="6">
        <v>31.1</v>
      </c>
      <c r="N26" s="6"/>
      <c r="O26" s="6">
        <v>12.3</v>
      </c>
      <c r="P26" s="6">
        <v>13.1</v>
      </c>
      <c r="Q26" s="6"/>
      <c r="R26" s="6">
        <v>18.8</v>
      </c>
      <c r="S26" s="6">
        <v>15.4</v>
      </c>
    </row>
    <row r="27" spans="2:19" s="20" customFormat="1" ht="12">
      <c r="B27" s="5" t="s">
        <v>527</v>
      </c>
      <c r="C27" s="6">
        <v>0.7</v>
      </c>
      <c r="D27" s="6">
        <v>0.4</v>
      </c>
      <c r="E27" s="6"/>
      <c r="F27" s="6">
        <v>12.4</v>
      </c>
      <c r="G27" s="6">
        <v>9.4</v>
      </c>
      <c r="H27" s="6"/>
      <c r="I27" s="6">
        <v>6.2</v>
      </c>
      <c r="J27" s="6">
        <v>5.3</v>
      </c>
      <c r="K27" s="6"/>
      <c r="L27" s="6">
        <v>22.5</v>
      </c>
      <c r="M27" s="6">
        <v>20.2</v>
      </c>
      <c r="N27" s="6"/>
      <c r="O27" s="6">
        <v>41.2</v>
      </c>
      <c r="P27" s="6">
        <v>48.6</v>
      </c>
      <c r="Q27" s="6"/>
      <c r="R27" s="6">
        <v>17</v>
      </c>
      <c r="S27" s="6">
        <v>16.2</v>
      </c>
    </row>
    <row r="28" spans="2:19" s="20" customFormat="1" ht="12">
      <c r="B28" s="5" t="s">
        <v>60</v>
      </c>
      <c r="C28" s="6">
        <v>5.2</v>
      </c>
      <c r="D28" s="6">
        <v>4.3</v>
      </c>
      <c r="E28" s="6"/>
      <c r="F28" s="6">
        <v>25.6</v>
      </c>
      <c r="G28" s="6">
        <v>26</v>
      </c>
      <c r="H28" s="6"/>
      <c r="I28" s="6">
        <v>5</v>
      </c>
      <c r="J28" s="6">
        <v>4.7</v>
      </c>
      <c r="K28" s="6"/>
      <c r="L28" s="6">
        <v>21.5</v>
      </c>
      <c r="M28" s="6">
        <v>20.2</v>
      </c>
      <c r="N28" s="6"/>
      <c r="O28" s="6">
        <v>20.6</v>
      </c>
      <c r="P28" s="6">
        <v>22</v>
      </c>
      <c r="Q28" s="6"/>
      <c r="R28" s="6">
        <v>22.1</v>
      </c>
      <c r="S28" s="6">
        <v>22.7</v>
      </c>
    </row>
    <row r="29" spans="2:19" s="20" customFormat="1" ht="12">
      <c r="B29" s="5" t="s">
        <v>63</v>
      </c>
      <c r="C29" s="6">
        <v>2.8</v>
      </c>
      <c r="D29" s="6">
        <v>2.6</v>
      </c>
      <c r="E29" s="6"/>
      <c r="F29" s="6">
        <v>20.8</v>
      </c>
      <c r="G29" s="6">
        <v>17.6</v>
      </c>
      <c r="H29" s="6"/>
      <c r="I29" s="6">
        <v>3.7</v>
      </c>
      <c r="J29" s="6">
        <v>3.9</v>
      </c>
      <c r="K29" s="6"/>
      <c r="L29" s="6">
        <v>30.5</v>
      </c>
      <c r="M29" s="6">
        <v>27.1</v>
      </c>
      <c r="N29" s="6"/>
      <c r="O29" s="6">
        <v>19</v>
      </c>
      <c r="P29" s="6">
        <v>21.6</v>
      </c>
      <c r="Q29" s="6"/>
      <c r="R29" s="6">
        <v>23.2</v>
      </c>
      <c r="S29" s="6">
        <v>27.2</v>
      </c>
    </row>
    <row r="30" spans="2:19" s="20" customFormat="1" ht="12">
      <c r="B30" s="5" t="s">
        <v>67</v>
      </c>
      <c r="C30" s="6">
        <v>2.6</v>
      </c>
      <c r="D30" s="6">
        <v>2.2</v>
      </c>
      <c r="E30" s="6"/>
      <c r="F30" s="6">
        <v>18.9</v>
      </c>
      <c r="G30" s="6">
        <v>18.6</v>
      </c>
      <c r="H30" s="6"/>
      <c r="I30" s="6">
        <v>5.7</v>
      </c>
      <c r="J30" s="6">
        <v>5.5</v>
      </c>
      <c r="K30" s="6"/>
      <c r="L30" s="6">
        <v>22.8</v>
      </c>
      <c r="M30" s="6">
        <v>21.9</v>
      </c>
      <c r="N30" s="6"/>
      <c r="O30" s="6">
        <v>27.4</v>
      </c>
      <c r="P30" s="6">
        <v>27.7</v>
      </c>
      <c r="Q30" s="6"/>
      <c r="R30" s="6">
        <v>22.6</v>
      </c>
      <c r="S30" s="6">
        <v>24.1</v>
      </c>
    </row>
    <row r="31" spans="2:19" s="20" customFormat="1" ht="12">
      <c r="B31" s="5" t="s">
        <v>72</v>
      </c>
      <c r="C31" s="6">
        <v>2.1</v>
      </c>
      <c r="D31" s="6">
        <v>1.7</v>
      </c>
      <c r="E31" s="6"/>
      <c r="F31" s="6">
        <v>22.8</v>
      </c>
      <c r="G31" s="6">
        <v>23</v>
      </c>
      <c r="H31" s="6"/>
      <c r="I31" s="6">
        <v>7.5</v>
      </c>
      <c r="J31" s="6">
        <v>7.7</v>
      </c>
      <c r="K31" s="6"/>
      <c r="L31" s="6">
        <v>24.6</v>
      </c>
      <c r="M31" s="6">
        <v>23.6</v>
      </c>
      <c r="N31" s="6"/>
      <c r="O31" s="6">
        <v>22.2</v>
      </c>
      <c r="P31" s="6">
        <v>23.4</v>
      </c>
      <c r="Q31" s="6"/>
      <c r="R31" s="6">
        <v>20.8</v>
      </c>
      <c r="S31" s="6">
        <v>20.7</v>
      </c>
    </row>
    <row r="32" spans="2:19" s="20" customFormat="1" ht="12">
      <c r="B32" s="5" t="s">
        <v>75</v>
      </c>
      <c r="C32" s="6">
        <v>5.1</v>
      </c>
      <c r="D32" s="6">
        <v>4.4</v>
      </c>
      <c r="E32" s="6"/>
      <c r="F32" s="6">
        <v>22.5</v>
      </c>
      <c r="G32" s="6">
        <v>25.1</v>
      </c>
      <c r="H32" s="6"/>
      <c r="I32" s="6">
        <v>7</v>
      </c>
      <c r="J32" s="6">
        <v>6.6</v>
      </c>
      <c r="K32" s="6"/>
      <c r="L32" s="6">
        <v>27.9</v>
      </c>
      <c r="M32" s="6">
        <v>27.6</v>
      </c>
      <c r="N32" s="6"/>
      <c r="O32" s="6">
        <v>18.3</v>
      </c>
      <c r="P32" s="6">
        <v>17.6</v>
      </c>
      <c r="Q32" s="6"/>
      <c r="R32" s="6">
        <v>19.2</v>
      </c>
      <c r="S32" s="6">
        <v>18.7</v>
      </c>
    </row>
    <row r="33" spans="2:19" s="20" customFormat="1" ht="12">
      <c r="B33" s="5" t="s">
        <v>528</v>
      </c>
      <c r="C33" s="6">
        <v>3.6</v>
      </c>
      <c r="D33" s="6">
        <v>2.8</v>
      </c>
      <c r="E33" s="6"/>
      <c r="F33" s="6">
        <v>19.5</v>
      </c>
      <c r="G33" s="6">
        <v>18.1</v>
      </c>
      <c r="H33" s="6"/>
      <c r="I33" s="6">
        <v>7.8</v>
      </c>
      <c r="J33" s="6">
        <v>6.5</v>
      </c>
      <c r="K33" s="6"/>
      <c r="L33" s="6">
        <v>24.5</v>
      </c>
      <c r="M33" s="6">
        <v>24.8</v>
      </c>
      <c r="N33" s="6"/>
      <c r="O33" s="6">
        <v>20.5</v>
      </c>
      <c r="P33" s="6">
        <v>21.4</v>
      </c>
      <c r="Q33" s="6"/>
      <c r="R33" s="6">
        <v>24.2</v>
      </c>
      <c r="S33" s="6">
        <v>26.3</v>
      </c>
    </row>
    <row r="34" spans="2:19" s="20" customFormat="1" ht="12">
      <c r="B34" s="5" t="s">
        <v>78</v>
      </c>
      <c r="C34" s="6">
        <v>14.7</v>
      </c>
      <c r="D34" s="6">
        <v>9.6</v>
      </c>
      <c r="E34" s="6"/>
      <c r="F34" s="6">
        <v>30.5</v>
      </c>
      <c r="G34" s="6">
        <v>27.3</v>
      </c>
      <c r="H34" s="6"/>
      <c r="I34" s="6">
        <v>5.9</v>
      </c>
      <c r="J34" s="6">
        <v>7.2</v>
      </c>
      <c r="K34" s="6"/>
      <c r="L34" s="6">
        <v>23.4</v>
      </c>
      <c r="M34" s="6">
        <v>25.4</v>
      </c>
      <c r="N34" s="6"/>
      <c r="O34" s="6">
        <v>14.2</v>
      </c>
      <c r="P34" s="6">
        <v>16.7</v>
      </c>
      <c r="Q34" s="6"/>
      <c r="R34" s="6">
        <v>11.3</v>
      </c>
      <c r="S34" s="6">
        <v>13.8</v>
      </c>
    </row>
    <row r="35" spans="2:19" s="20" customFormat="1" ht="12">
      <c r="B35" s="5" t="s">
        <v>83</v>
      </c>
      <c r="C35" s="6">
        <v>3</v>
      </c>
      <c r="D35" s="6">
        <v>2.5</v>
      </c>
      <c r="E35" s="6"/>
      <c r="F35" s="6">
        <v>30.1</v>
      </c>
      <c r="G35" s="6">
        <v>28.2</v>
      </c>
      <c r="H35" s="6"/>
      <c r="I35" s="6">
        <v>5.8</v>
      </c>
      <c r="J35" s="6">
        <v>5.9</v>
      </c>
      <c r="K35" s="6"/>
      <c r="L35" s="6">
        <v>20.6</v>
      </c>
      <c r="M35" s="6">
        <v>22.2</v>
      </c>
      <c r="N35" s="6"/>
      <c r="O35" s="6">
        <v>19.6</v>
      </c>
      <c r="P35" s="6">
        <v>20.6</v>
      </c>
      <c r="Q35" s="6"/>
      <c r="R35" s="6">
        <v>20.9</v>
      </c>
      <c r="S35" s="6">
        <v>20.6</v>
      </c>
    </row>
    <row r="36" spans="2:19" s="20" customFormat="1" ht="12">
      <c r="B36" s="5" t="s">
        <v>86</v>
      </c>
      <c r="C36" s="8">
        <v>4.7</v>
      </c>
      <c r="D36" s="8">
        <v>4</v>
      </c>
      <c r="E36" s="8"/>
      <c r="F36" s="8">
        <v>28.5</v>
      </c>
      <c r="G36" s="8">
        <v>28.1</v>
      </c>
      <c r="H36" s="8"/>
      <c r="I36" s="8">
        <v>6.4</v>
      </c>
      <c r="J36" s="8">
        <v>6.9</v>
      </c>
      <c r="K36" s="8"/>
      <c r="L36" s="8">
        <v>25.9</v>
      </c>
      <c r="M36" s="8">
        <v>26.8</v>
      </c>
      <c r="N36" s="8"/>
      <c r="O36" s="8">
        <v>17.2</v>
      </c>
      <c r="P36" s="8">
        <v>18.9</v>
      </c>
      <c r="Q36" s="8"/>
      <c r="R36" s="8">
        <v>17.3</v>
      </c>
      <c r="S36" s="8">
        <v>15.4</v>
      </c>
    </row>
    <row r="37" spans="2:19" s="20" customFormat="1" ht="12">
      <c r="B37" s="5" t="s">
        <v>88</v>
      </c>
      <c r="C37" s="8">
        <v>3.4</v>
      </c>
      <c r="D37" s="8">
        <v>2.5</v>
      </c>
      <c r="E37" s="8"/>
      <c r="F37" s="8">
        <v>27.8</v>
      </c>
      <c r="G37" s="8">
        <v>26.3</v>
      </c>
      <c r="H37" s="8"/>
      <c r="I37" s="8">
        <v>5.5</v>
      </c>
      <c r="J37" s="8">
        <v>6.1</v>
      </c>
      <c r="K37" s="8"/>
      <c r="L37" s="8">
        <v>22.2</v>
      </c>
      <c r="M37" s="8">
        <v>22.3</v>
      </c>
      <c r="N37" s="8"/>
      <c r="O37" s="8">
        <v>20.3</v>
      </c>
      <c r="P37" s="8">
        <v>20.9</v>
      </c>
      <c r="Q37" s="8"/>
      <c r="R37" s="8">
        <v>20.8</v>
      </c>
      <c r="S37" s="8">
        <v>21.9</v>
      </c>
    </row>
    <row r="38" spans="1:20" s="20" customFormat="1" ht="12">
      <c r="A38" s="14"/>
      <c r="B38" s="7" t="s">
        <v>90</v>
      </c>
      <c r="C38" s="8">
        <v>1.9</v>
      </c>
      <c r="D38" s="8">
        <v>1.4</v>
      </c>
      <c r="E38" s="8"/>
      <c r="F38" s="8">
        <v>23.5</v>
      </c>
      <c r="G38" s="8">
        <v>24</v>
      </c>
      <c r="H38" s="8"/>
      <c r="I38" s="8">
        <v>4.4</v>
      </c>
      <c r="J38" s="8">
        <v>5</v>
      </c>
      <c r="K38" s="8"/>
      <c r="L38" s="8">
        <v>19.5</v>
      </c>
      <c r="M38" s="8">
        <v>19.5</v>
      </c>
      <c r="N38" s="8"/>
      <c r="O38" s="8">
        <v>24.2</v>
      </c>
      <c r="P38" s="8">
        <v>22.9</v>
      </c>
      <c r="Q38" s="8"/>
      <c r="R38" s="8">
        <v>26.5</v>
      </c>
      <c r="S38" s="8">
        <v>27.2</v>
      </c>
      <c r="T38" s="14"/>
    </row>
    <row r="39" spans="1:20" s="20" customFormat="1" ht="12">
      <c r="A39" s="21"/>
      <c r="B39" s="9" t="s">
        <v>92</v>
      </c>
      <c r="C39" s="10">
        <v>0.9</v>
      </c>
      <c r="D39" s="10">
        <v>0.9</v>
      </c>
      <c r="E39" s="10"/>
      <c r="F39" s="10">
        <v>20.6</v>
      </c>
      <c r="G39" s="10">
        <v>17.5</v>
      </c>
      <c r="H39" s="10"/>
      <c r="I39" s="10">
        <v>5.6</v>
      </c>
      <c r="J39" s="10">
        <v>5.4</v>
      </c>
      <c r="K39" s="10"/>
      <c r="L39" s="10">
        <v>22.8</v>
      </c>
      <c r="M39" s="10">
        <v>21.3</v>
      </c>
      <c r="N39" s="10"/>
      <c r="O39" s="10">
        <v>28.2</v>
      </c>
      <c r="P39" s="10">
        <v>32.6</v>
      </c>
      <c r="Q39" s="10"/>
      <c r="R39" s="10">
        <v>21.9</v>
      </c>
      <c r="S39" s="10">
        <v>22.3</v>
      </c>
      <c r="T39" s="21"/>
    </row>
    <row r="40" spans="2:19" s="20" customFormat="1" ht="12">
      <c r="B40" s="5" t="s">
        <v>126</v>
      </c>
      <c r="C40" s="8">
        <v>9</v>
      </c>
      <c r="D40" s="8">
        <v>7.1</v>
      </c>
      <c r="E40" s="8"/>
      <c r="F40" s="8">
        <v>24.3</v>
      </c>
      <c r="G40" s="8">
        <v>23.5</v>
      </c>
      <c r="H40" s="8"/>
      <c r="I40" s="8">
        <v>4.9</v>
      </c>
      <c r="J40" s="8">
        <v>6.8</v>
      </c>
      <c r="K40" s="8"/>
      <c r="L40" s="8">
        <v>24.8</v>
      </c>
      <c r="M40" s="8">
        <v>25.9</v>
      </c>
      <c r="N40" s="8"/>
      <c r="O40" s="8">
        <v>15.3</v>
      </c>
      <c r="P40" s="8">
        <v>18.3</v>
      </c>
      <c r="Q40" s="8"/>
      <c r="R40" s="8">
        <v>21.6</v>
      </c>
      <c r="S40" s="8">
        <v>18.4</v>
      </c>
    </row>
    <row r="41" spans="1:20" s="20" customFormat="1" ht="12">
      <c r="A41" s="21"/>
      <c r="B41" s="9" t="s">
        <v>130</v>
      </c>
      <c r="C41" s="10">
        <v>11.7</v>
      </c>
      <c r="D41" s="10">
        <v>9</v>
      </c>
      <c r="E41" s="10"/>
      <c r="F41" s="10">
        <v>25</v>
      </c>
      <c r="G41" s="10">
        <v>24.9</v>
      </c>
      <c r="H41" s="10"/>
      <c r="I41" s="10">
        <v>5</v>
      </c>
      <c r="J41" s="10">
        <v>5.2</v>
      </c>
      <c r="K41" s="10"/>
      <c r="L41" s="10">
        <v>35.8</v>
      </c>
      <c r="M41" s="10">
        <v>33.6</v>
      </c>
      <c r="N41" s="10"/>
      <c r="O41" s="10">
        <v>8.3</v>
      </c>
      <c r="P41" s="10">
        <v>12.6</v>
      </c>
      <c r="Q41" s="10"/>
      <c r="R41" s="10">
        <v>14.2</v>
      </c>
      <c r="S41" s="10">
        <v>14.8</v>
      </c>
      <c r="T41" s="21"/>
    </row>
    <row r="42" spans="1:20" s="20" customFormat="1" ht="12">
      <c r="A42" s="14"/>
      <c r="B42" s="7" t="s">
        <v>119</v>
      </c>
      <c r="C42" s="8">
        <v>8.8</v>
      </c>
      <c r="D42" s="8">
        <v>5.8</v>
      </c>
      <c r="E42" s="8"/>
      <c r="F42" s="8">
        <v>19.6</v>
      </c>
      <c r="G42" s="8">
        <v>14.1</v>
      </c>
      <c r="H42" s="8"/>
      <c r="I42" s="8">
        <v>7.7</v>
      </c>
      <c r="J42" s="8">
        <v>9.4</v>
      </c>
      <c r="K42" s="8"/>
      <c r="L42" s="8">
        <v>19.7</v>
      </c>
      <c r="M42" s="8">
        <v>18.4</v>
      </c>
      <c r="N42" s="8"/>
      <c r="O42" s="8">
        <v>20.6</v>
      </c>
      <c r="P42" s="8">
        <v>26.8</v>
      </c>
      <c r="Q42" s="8"/>
      <c r="R42" s="8">
        <v>23.5</v>
      </c>
      <c r="S42" s="8">
        <v>25.6</v>
      </c>
      <c r="T42" s="14"/>
    </row>
    <row r="43" spans="1:20" s="20" customFormat="1" ht="12">
      <c r="A43" s="14"/>
      <c r="B43" s="7" t="s">
        <v>121</v>
      </c>
      <c r="C43" s="8">
        <v>1.8</v>
      </c>
      <c r="D43" s="8">
        <v>1.6</v>
      </c>
      <c r="E43" s="8"/>
      <c r="F43" s="8">
        <v>36</v>
      </c>
      <c r="G43" s="8">
        <v>40.2</v>
      </c>
      <c r="H43" s="8"/>
      <c r="I43" s="8">
        <v>4.2</v>
      </c>
      <c r="J43" s="8">
        <v>4.6</v>
      </c>
      <c r="K43" s="8"/>
      <c r="L43" s="8">
        <v>19.3</v>
      </c>
      <c r="M43" s="8">
        <v>16.2</v>
      </c>
      <c r="N43" s="8"/>
      <c r="O43" s="8">
        <v>17.5</v>
      </c>
      <c r="P43" s="8">
        <v>17.6</v>
      </c>
      <c r="Q43" s="8"/>
      <c r="R43" s="8">
        <v>21.2</v>
      </c>
      <c r="S43" s="8">
        <v>19.7</v>
      </c>
      <c r="T43" s="14"/>
    </row>
    <row r="44" spans="1:20" s="20" customFormat="1" ht="12">
      <c r="A44" s="21"/>
      <c r="B44" s="9" t="s">
        <v>122</v>
      </c>
      <c r="C44" s="10">
        <v>1.4</v>
      </c>
      <c r="D44" s="10">
        <v>1.2</v>
      </c>
      <c r="E44" s="10"/>
      <c r="F44" s="10">
        <v>22.3</v>
      </c>
      <c r="G44" s="10">
        <v>21.9</v>
      </c>
      <c r="H44" s="10"/>
      <c r="I44" s="10">
        <v>5.5</v>
      </c>
      <c r="J44" s="10">
        <v>5.6</v>
      </c>
      <c r="K44" s="10"/>
      <c r="L44" s="10">
        <v>21.7</v>
      </c>
      <c r="M44" s="10">
        <v>22.1</v>
      </c>
      <c r="N44" s="10"/>
      <c r="O44" s="10">
        <v>22.7</v>
      </c>
      <c r="P44" s="10">
        <v>23</v>
      </c>
      <c r="Q44" s="10"/>
      <c r="R44" s="10">
        <v>26.4</v>
      </c>
      <c r="S44" s="10">
        <v>26.1</v>
      </c>
      <c r="T44" s="21"/>
    </row>
    <row r="45" spans="1:20" s="20" customFormat="1" ht="12">
      <c r="A45" s="21"/>
      <c r="B45" s="9" t="s">
        <v>135</v>
      </c>
      <c r="C45" s="37">
        <v>1.2</v>
      </c>
      <c r="D45" s="37" t="s">
        <v>523</v>
      </c>
      <c r="E45" s="37"/>
      <c r="F45" s="37">
        <v>18.1</v>
      </c>
      <c r="G45" s="37" t="s">
        <v>523</v>
      </c>
      <c r="H45" s="37"/>
      <c r="I45" s="37">
        <v>4.9</v>
      </c>
      <c r="J45" s="37" t="s">
        <v>523</v>
      </c>
      <c r="K45" s="37"/>
      <c r="L45" s="37">
        <v>19.7</v>
      </c>
      <c r="M45" s="37" t="s">
        <v>523</v>
      </c>
      <c r="N45" s="37"/>
      <c r="O45" s="37">
        <v>32.2</v>
      </c>
      <c r="P45" s="37" t="s">
        <v>523</v>
      </c>
      <c r="Q45" s="37"/>
      <c r="R45" s="37">
        <v>24</v>
      </c>
      <c r="S45" s="37" t="s">
        <v>523</v>
      </c>
      <c r="T45" s="21"/>
    </row>
    <row r="46" spans="1:20" ht="12">
      <c r="A46" s="20"/>
      <c r="B46" s="5"/>
      <c r="C46" s="1"/>
      <c r="D46" s="1"/>
      <c r="E46" s="1"/>
      <c r="F46" s="1"/>
      <c r="G46" s="1"/>
      <c r="H46" s="1"/>
      <c r="I46" s="1"/>
      <c r="J46" s="1"/>
      <c r="K46" s="1"/>
      <c r="L46" s="1"/>
      <c r="M46" s="1"/>
      <c r="N46" s="1"/>
      <c r="O46" s="1"/>
      <c r="P46" s="1"/>
      <c r="Q46" s="1"/>
      <c r="R46" s="1"/>
      <c r="S46" s="8"/>
      <c r="T46" s="20"/>
    </row>
    <row r="47" spans="1:20" ht="12">
      <c r="A47" s="14"/>
      <c r="B47" s="14" t="s">
        <v>190</v>
      </c>
      <c r="S47" s="1"/>
      <c r="T47" s="14"/>
    </row>
    <row r="48" spans="2:19" s="1" customFormat="1" ht="12">
      <c r="B48" s="16" t="s">
        <v>182</v>
      </c>
      <c r="C48" s="16"/>
      <c r="D48" s="16"/>
      <c r="E48" s="16"/>
      <c r="F48" s="16"/>
      <c r="G48" s="16"/>
      <c r="H48" s="16"/>
      <c r="I48" s="16"/>
      <c r="J48" s="16"/>
      <c r="K48" s="16"/>
      <c r="L48" s="16"/>
      <c r="M48" s="16"/>
      <c r="N48" s="16"/>
      <c r="O48" s="16"/>
      <c r="P48" s="16"/>
      <c r="Q48" s="16"/>
      <c r="R48" s="16"/>
      <c r="S48" s="16"/>
    </row>
  </sheetData>
  <mergeCells count="6">
    <mergeCell ref="O9:P9"/>
    <mergeCell ref="R9:S9"/>
    <mergeCell ref="C9:D9"/>
    <mergeCell ref="F9:G9"/>
    <mergeCell ref="I9:J9"/>
    <mergeCell ref="L9:M9"/>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24">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dimension ref="A1:N17"/>
  <sheetViews>
    <sheetView showGridLines="0" workbookViewId="0" topLeftCell="A1">
      <selection activeCell="A1" sqref="A1"/>
    </sheetView>
  </sheetViews>
  <sheetFormatPr defaultColWidth="9.140625" defaultRowHeight="12.75"/>
  <cols>
    <col min="1" max="1" width="9.140625" style="16" customWidth="1"/>
    <col min="2" max="2" width="40.140625" style="16" customWidth="1"/>
    <col min="3" max="16384" width="9.140625" style="16" customWidth="1"/>
  </cols>
  <sheetData>
    <row r="1" s="113" customFormat="1" ht="12">
      <c r="A1" s="146"/>
    </row>
    <row r="2" ht="12">
      <c r="B2" s="16" t="s">
        <v>143</v>
      </c>
    </row>
    <row r="3" ht="12">
      <c r="B3" s="16" t="s">
        <v>144</v>
      </c>
    </row>
    <row r="4" ht="12">
      <c r="B4" s="16" t="s">
        <v>191</v>
      </c>
    </row>
    <row r="5" ht="12"/>
    <row r="6" ht="12">
      <c r="B6" s="16" t="s">
        <v>192</v>
      </c>
    </row>
    <row r="7" ht="12">
      <c r="B7" s="16" t="s">
        <v>496</v>
      </c>
    </row>
    <row r="8" spans="4:13" ht="12">
      <c r="D8" s="38"/>
      <c r="E8" s="38"/>
      <c r="F8" s="38"/>
      <c r="G8" s="38"/>
      <c r="H8" s="38"/>
      <c r="I8" s="38"/>
      <c r="J8" s="38"/>
      <c r="K8" s="38"/>
      <c r="L8" s="38"/>
      <c r="M8" s="38"/>
    </row>
    <row r="9" spans="3:14" ht="12">
      <c r="C9" s="16">
        <v>1995</v>
      </c>
      <c r="D9" s="16">
        <v>1996</v>
      </c>
      <c r="E9" s="16">
        <v>1997</v>
      </c>
      <c r="F9" s="16">
        <v>1998</v>
      </c>
      <c r="G9" s="16">
        <v>1999</v>
      </c>
      <c r="H9" s="16">
        <v>2000</v>
      </c>
      <c r="I9" s="16">
        <v>2001</v>
      </c>
      <c r="J9" s="16">
        <v>2002</v>
      </c>
      <c r="K9" s="16">
        <v>2003</v>
      </c>
      <c r="L9" s="16">
        <v>2004</v>
      </c>
      <c r="M9" s="52">
        <v>2005</v>
      </c>
      <c r="N9" s="16">
        <v>2006</v>
      </c>
    </row>
    <row r="10" spans="2:14" ht="12">
      <c r="B10" s="16" t="s">
        <v>474</v>
      </c>
      <c r="C10" s="38">
        <v>100</v>
      </c>
      <c r="D10" s="38">
        <v>102</v>
      </c>
      <c r="E10" s="38">
        <v>103.8</v>
      </c>
      <c r="F10" s="38">
        <v>106.7</v>
      </c>
      <c r="G10" s="38">
        <v>110.1</v>
      </c>
      <c r="H10" s="38">
        <v>113.5</v>
      </c>
      <c r="I10" s="38">
        <v>116</v>
      </c>
      <c r="J10" s="38">
        <v>118.1</v>
      </c>
      <c r="K10" s="38">
        <v>120.3</v>
      </c>
      <c r="L10" s="38">
        <v>122.7</v>
      </c>
      <c r="M10" s="38">
        <v>124.8</v>
      </c>
      <c r="N10" s="38">
        <v>127.4</v>
      </c>
    </row>
    <row r="11" spans="2:14" ht="12">
      <c r="B11" s="16" t="s">
        <v>193</v>
      </c>
      <c r="C11" s="38">
        <v>100</v>
      </c>
      <c r="D11" s="38">
        <v>100</v>
      </c>
      <c r="E11" s="38">
        <v>104.7</v>
      </c>
      <c r="F11" s="38">
        <v>113.6</v>
      </c>
      <c r="G11" s="38">
        <v>119.3</v>
      </c>
      <c r="H11" s="38">
        <v>125</v>
      </c>
      <c r="I11" s="38">
        <v>123.9</v>
      </c>
      <c r="J11" s="38">
        <v>121.3</v>
      </c>
      <c r="K11" s="38">
        <v>123.6</v>
      </c>
      <c r="L11" s="38">
        <v>128.8</v>
      </c>
      <c r="M11" s="38">
        <v>132.1</v>
      </c>
      <c r="N11" s="38">
        <v>140.6</v>
      </c>
    </row>
    <row r="12" spans="2:14" ht="12">
      <c r="B12" s="16" t="s">
        <v>194</v>
      </c>
      <c r="C12" s="38">
        <v>100</v>
      </c>
      <c r="D12" s="38">
        <v>101.8</v>
      </c>
      <c r="E12" s="38">
        <v>104.5</v>
      </c>
      <c r="F12" s="38">
        <v>107.6</v>
      </c>
      <c r="G12" s="38">
        <v>110.8</v>
      </c>
      <c r="H12" s="38">
        <v>115.1</v>
      </c>
      <c r="I12" s="38">
        <v>117.3</v>
      </c>
      <c r="J12" s="38">
        <v>118.7</v>
      </c>
      <c r="K12" s="38">
        <v>120.3</v>
      </c>
      <c r="L12" s="38">
        <v>123.3</v>
      </c>
      <c r="M12" s="38">
        <v>125.5</v>
      </c>
      <c r="N12" s="38">
        <v>129.3</v>
      </c>
    </row>
    <row r="13" spans="3:12" ht="12">
      <c r="C13" s="56"/>
      <c r="D13" s="56"/>
      <c r="E13" s="56"/>
      <c r="F13" s="56"/>
      <c r="G13" s="56"/>
      <c r="H13" s="56"/>
      <c r="I13" s="56"/>
      <c r="J13" s="56"/>
      <c r="K13" s="56"/>
      <c r="L13" s="56"/>
    </row>
    <row r="14" spans="2:12" ht="12">
      <c r="B14" s="16" t="s">
        <v>509</v>
      </c>
      <c r="C14" s="56"/>
      <c r="D14" s="56"/>
      <c r="E14" s="56"/>
      <c r="F14" s="56"/>
      <c r="G14" s="56"/>
      <c r="H14" s="56"/>
      <c r="I14" s="56"/>
      <c r="J14" s="56"/>
      <c r="K14" s="56"/>
      <c r="L14" s="56"/>
    </row>
    <row r="15" spans="3:12" ht="12">
      <c r="C15" s="38"/>
      <c r="D15" s="38"/>
      <c r="E15" s="38"/>
      <c r="F15" s="38"/>
      <c r="G15" s="38"/>
      <c r="H15" s="38"/>
      <c r="I15" s="38"/>
      <c r="J15" s="38"/>
      <c r="K15" s="38"/>
      <c r="L15" s="38"/>
    </row>
    <row r="16" spans="2:12" ht="12">
      <c r="B16" s="58"/>
      <c r="C16" s="38"/>
      <c r="D16" s="38"/>
      <c r="E16" s="38"/>
      <c r="F16" s="38"/>
      <c r="G16" s="38"/>
      <c r="H16" s="38"/>
      <c r="I16" s="38"/>
      <c r="J16" s="38"/>
      <c r="K16" s="38"/>
      <c r="L16" s="38"/>
    </row>
    <row r="17" spans="3:12" ht="12">
      <c r="C17" s="38"/>
      <c r="D17" s="38"/>
      <c r="E17" s="38"/>
      <c r="F17" s="38"/>
      <c r="G17" s="38"/>
      <c r="H17" s="38"/>
      <c r="I17" s="38"/>
      <c r="J17" s="38"/>
      <c r="K17" s="38"/>
      <c r="L17" s="38"/>
    </row>
    <row r="18" ht="12"/>
    <row r="19" ht="12"/>
    <row r="20" ht="12"/>
    <row r="21" ht="12"/>
    <row r="22" ht="12"/>
    <row r="23" ht="12"/>
    <row r="24" ht="12"/>
    <row r="25" ht="12"/>
    <row r="26" ht="12"/>
    <row r="27" ht="12"/>
    <row r="28" ht="12"/>
    <row r="29" ht="12"/>
    <row r="30" ht="12"/>
    <row r="31" ht="12"/>
    <row r="32" ht="12"/>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8"/>
  <dimension ref="A1:H47"/>
  <sheetViews>
    <sheetView showGridLines="0" workbookViewId="0" topLeftCell="A1">
      <selection activeCell="A1" sqref="A1"/>
    </sheetView>
  </sheetViews>
  <sheetFormatPr defaultColWidth="9.140625" defaultRowHeight="12.75"/>
  <cols>
    <col min="1" max="1" width="9.140625" style="16" customWidth="1"/>
    <col min="2" max="2" width="19.28125" style="58" customWidth="1"/>
    <col min="3" max="16384" width="9.140625" style="16" customWidth="1"/>
  </cols>
  <sheetData>
    <row r="1" spans="1:2" s="113" customFormat="1" ht="12">
      <c r="A1" s="146"/>
      <c r="B1" s="114"/>
    </row>
    <row r="2" ht="12">
      <c r="B2" s="16" t="s">
        <v>143</v>
      </c>
    </row>
    <row r="3" ht="12">
      <c r="B3" s="16" t="s">
        <v>144</v>
      </c>
    </row>
    <row r="4" ht="12">
      <c r="B4" s="16" t="s">
        <v>191</v>
      </c>
    </row>
    <row r="5" ht="12">
      <c r="B5" s="16"/>
    </row>
    <row r="6" spans="1:2" ht="12">
      <c r="A6" s="15"/>
      <c r="B6" s="16" t="s">
        <v>195</v>
      </c>
    </row>
    <row r="7" ht="12">
      <c r="B7" s="16" t="s">
        <v>496</v>
      </c>
    </row>
    <row r="8" ht="12"/>
    <row r="9" ht="12">
      <c r="C9" s="16">
        <v>2006</v>
      </c>
    </row>
    <row r="10" spans="2:3" ht="12">
      <c r="B10" s="58" t="s">
        <v>530</v>
      </c>
      <c r="C10" s="16">
        <v>127.4</v>
      </c>
    </row>
    <row r="11" ht="12"/>
    <row r="12" spans="2:3" ht="12">
      <c r="B12" s="58" t="s">
        <v>53</v>
      </c>
      <c r="C12" s="51">
        <v>202.3</v>
      </c>
    </row>
    <row r="13" spans="2:8" ht="12">
      <c r="B13" s="58" t="s">
        <v>27</v>
      </c>
      <c r="C13" s="51">
        <v>202.2</v>
      </c>
      <c r="D13" s="52"/>
      <c r="G13" s="112"/>
      <c r="H13" s="112"/>
    </row>
    <row r="14" spans="2:4" ht="12">
      <c r="B14" s="58" t="s">
        <v>56</v>
      </c>
      <c r="C14" s="51">
        <v>198.6</v>
      </c>
      <c r="D14" s="52"/>
    </row>
    <row r="15" spans="2:7" ht="12">
      <c r="B15" s="58" t="s">
        <v>32</v>
      </c>
      <c r="C15" s="51">
        <v>186.4</v>
      </c>
      <c r="D15" s="52"/>
      <c r="G15" s="112"/>
    </row>
    <row r="16" spans="2:4" ht="12">
      <c r="B16" s="58" t="s">
        <v>79</v>
      </c>
      <c r="C16" s="51">
        <v>166.2</v>
      </c>
      <c r="D16" s="52"/>
    </row>
    <row r="17" spans="2:4" ht="12">
      <c r="B17" s="58" t="s">
        <v>86</v>
      </c>
      <c r="C17" s="51">
        <v>159.8</v>
      </c>
      <c r="D17" s="52"/>
    </row>
    <row r="18" spans="2:8" ht="12">
      <c r="B18" s="58" t="s">
        <v>47</v>
      </c>
      <c r="C18" s="51">
        <v>157.2</v>
      </c>
      <c r="D18" s="52"/>
      <c r="H18" s="112"/>
    </row>
    <row r="19" spans="2:8" ht="12">
      <c r="B19" s="58" t="s">
        <v>75</v>
      </c>
      <c r="C19" s="51">
        <v>155.4</v>
      </c>
      <c r="D19" s="52"/>
      <c r="G19" s="112"/>
      <c r="H19" s="112"/>
    </row>
    <row r="20" spans="2:4" ht="12">
      <c r="B20" s="58" t="s">
        <v>41</v>
      </c>
      <c r="C20" s="51">
        <v>152.3</v>
      </c>
      <c r="D20" s="52"/>
    </row>
    <row r="21" spans="2:4" ht="12">
      <c r="B21" s="58" t="s">
        <v>527</v>
      </c>
      <c r="C21" s="51">
        <v>150.9</v>
      </c>
      <c r="D21" s="52"/>
    </row>
    <row r="22" spans="2:4" ht="12">
      <c r="B22" s="58" t="s">
        <v>60</v>
      </c>
      <c r="C22" s="51">
        <v>150.6</v>
      </c>
      <c r="D22" s="52"/>
    </row>
    <row r="23" spans="2:4" ht="12">
      <c r="B23" s="58" t="s">
        <v>37</v>
      </c>
      <c r="C23" s="51">
        <v>142.8</v>
      </c>
      <c r="D23" s="52"/>
    </row>
    <row r="24" spans="2:4" ht="12">
      <c r="B24" s="58" t="s">
        <v>82</v>
      </c>
      <c r="C24" s="51">
        <v>139.7</v>
      </c>
      <c r="D24" s="52"/>
    </row>
    <row r="25" spans="2:4" ht="12">
      <c r="B25" s="58" t="s">
        <v>92</v>
      </c>
      <c r="C25" s="51">
        <v>139.4</v>
      </c>
      <c r="D25" s="52"/>
    </row>
    <row r="26" spans="2:7" ht="12">
      <c r="B26" s="58" t="s">
        <v>15</v>
      </c>
      <c r="C26" s="51">
        <v>138.5</v>
      </c>
      <c r="D26" s="52"/>
      <c r="G26" s="112"/>
    </row>
    <row r="27" spans="2:8" ht="12">
      <c r="B27" s="58" t="s">
        <v>88</v>
      </c>
      <c r="C27" s="51">
        <v>137.3</v>
      </c>
      <c r="D27" s="52"/>
      <c r="G27" s="112"/>
      <c r="H27" s="112"/>
    </row>
    <row r="28" spans="2:7" ht="12">
      <c r="B28" s="58" t="s">
        <v>19</v>
      </c>
      <c r="C28" s="51">
        <v>134.9</v>
      </c>
      <c r="D28" s="52"/>
      <c r="G28" s="112"/>
    </row>
    <row r="29" spans="2:4" ht="12">
      <c r="B29" s="58" t="s">
        <v>528</v>
      </c>
      <c r="C29" s="51">
        <v>133.5</v>
      </c>
      <c r="D29" s="52"/>
    </row>
    <row r="30" spans="2:7" ht="12">
      <c r="B30" s="58" t="s">
        <v>67</v>
      </c>
      <c r="C30" s="51">
        <v>130</v>
      </c>
      <c r="D30" s="52"/>
      <c r="G30" s="112"/>
    </row>
    <row r="31" spans="2:4" ht="12">
      <c r="B31" s="58" t="s">
        <v>526</v>
      </c>
      <c r="C31" s="51">
        <v>126</v>
      </c>
      <c r="D31" s="52"/>
    </row>
    <row r="32" spans="2:8" ht="12">
      <c r="B32" s="58" t="s">
        <v>21</v>
      </c>
      <c r="C32" s="51">
        <v>123.8</v>
      </c>
      <c r="D32" s="52"/>
      <c r="H32" s="112"/>
    </row>
    <row r="33" spans="2:8" ht="12">
      <c r="B33" s="58" t="s">
        <v>90</v>
      </c>
      <c r="C33" s="51">
        <v>123</v>
      </c>
      <c r="D33" s="52"/>
      <c r="G33" s="112"/>
      <c r="H33" s="112"/>
    </row>
    <row r="34" spans="2:4" ht="12">
      <c r="B34" s="58" t="s">
        <v>12</v>
      </c>
      <c r="C34" s="38">
        <v>120.5</v>
      </c>
      <c r="D34" s="52"/>
    </row>
    <row r="35" spans="1:4" ht="12">
      <c r="A35" s="58"/>
      <c r="B35" s="58" t="s">
        <v>72</v>
      </c>
      <c r="C35" s="51">
        <v>120.4</v>
      </c>
      <c r="D35" s="52"/>
    </row>
    <row r="36" spans="1:7" ht="12">
      <c r="A36" s="58"/>
      <c r="B36" s="58" t="s">
        <v>43</v>
      </c>
      <c r="C36" s="51">
        <v>117.9</v>
      </c>
      <c r="D36" s="52"/>
      <c r="G36" s="112"/>
    </row>
    <row r="37" spans="1:4" ht="12">
      <c r="A37" s="58"/>
      <c r="B37" s="58" t="s">
        <v>24</v>
      </c>
      <c r="C37" s="51">
        <v>111.2</v>
      </c>
      <c r="D37" s="52"/>
    </row>
    <row r="38" spans="2:6" ht="12">
      <c r="B38" s="58" t="s">
        <v>65</v>
      </c>
      <c r="C38" s="52" t="s">
        <v>523</v>
      </c>
      <c r="D38" s="52"/>
      <c r="E38" s="58"/>
      <c r="F38" s="52"/>
    </row>
    <row r="39" spans="3:4" ht="12">
      <c r="C39" s="52"/>
      <c r="D39" s="52"/>
    </row>
    <row r="40" spans="2:4" ht="12">
      <c r="B40" s="58" t="s">
        <v>117</v>
      </c>
      <c r="C40" s="16">
        <v>166.8</v>
      </c>
      <c r="D40" s="52"/>
    </row>
    <row r="41" spans="2:3" ht="12">
      <c r="B41" s="58" t="s">
        <v>130</v>
      </c>
      <c r="C41" s="16">
        <v>151.9</v>
      </c>
    </row>
    <row r="42" spans="2:6" ht="12">
      <c r="B42" s="58" t="s">
        <v>121</v>
      </c>
      <c r="C42" s="52">
        <v>145.2</v>
      </c>
      <c r="D42" s="52"/>
      <c r="F42" s="58"/>
    </row>
    <row r="43" spans="2:3" ht="12">
      <c r="B43" s="58" t="s">
        <v>126</v>
      </c>
      <c r="C43" s="51">
        <v>137</v>
      </c>
    </row>
    <row r="44" spans="2:4" ht="12">
      <c r="B44" s="58" t="s">
        <v>122</v>
      </c>
      <c r="C44" s="52">
        <v>117.8</v>
      </c>
      <c r="D44" s="52"/>
    </row>
    <row r="45" ht="12">
      <c r="C45" s="52"/>
    </row>
    <row r="46" ht="12">
      <c r="B46" s="58" t="s">
        <v>196</v>
      </c>
    </row>
    <row r="47" ht="12">
      <c r="B47" s="16" t="s">
        <v>509</v>
      </c>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2"/>
  <dimension ref="A1:L20"/>
  <sheetViews>
    <sheetView showGridLines="0" workbookViewId="0" topLeftCell="A1">
      <selection activeCell="A1" sqref="A1"/>
    </sheetView>
  </sheetViews>
  <sheetFormatPr defaultColWidth="9.140625" defaultRowHeight="12.75"/>
  <cols>
    <col min="1" max="1" width="9.140625" style="16" customWidth="1"/>
    <col min="2" max="2" width="63.28125" style="16" customWidth="1"/>
    <col min="3" max="16384" width="9.140625" style="16" customWidth="1"/>
  </cols>
  <sheetData>
    <row r="1" s="113" customFormat="1" ht="12">
      <c r="A1" s="146"/>
    </row>
    <row r="2" ht="12">
      <c r="B2" s="16" t="s">
        <v>143</v>
      </c>
    </row>
    <row r="3" ht="12">
      <c r="B3" s="16" t="s">
        <v>144</v>
      </c>
    </row>
    <row r="4" ht="12">
      <c r="B4" s="16" t="s">
        <v>191</v>
      </c>
    </row>
    <row r="5" ht="12"/>
    <row r="6" ht="12">
      <c r="B6" s="16" t="s">
        <v>197</v>
      </c>
    </row>
    <row r="7" spans="2:12" ht="12">
      <c r="B7" s="16" t="s">
        <v>155</v>
      </c>
      <c r="C7" s="38"/>
      <c r="D7" s="38"/>
      <c r="E7" s="38"/>
      <c r="F7" s="38"/>
      <c r="G7" s="38"/>
      <c r="H7" s="38"/>
      <c r="I7" s="38"/>
      <c r="J7" s="38"/>
      <c r="K7" s="38"/>
      <c r="L7" s="38"/>
    </row>
    <row r="8" spans="3:12" ht="12">
      <c r="C8" s="56"/>
      <c r="D8" s="56"/>
      <c r="E8" s="56"/>
      <c r="F8" s="56"/>
      <c r="G8" s="56"/>
      <c r="H8" s="56"/>
      <c r="I8" s="56"/>
      <c r="J8" s="56"/>
      <c r="K8" s="56"/>
      <c r="L8" s="56"/>
    </row>
    <row r="9" spans="3:12" ht="12">
      <c r="C9" s="16">
        <v>1997</v>
      </c>
      <c r="D9" s="16">
        <v>1998</v>
      </c>
      <c r="E9" s="16">
        <v>1999</v>
      </c>
      <c r="F9" s="16">
        <v>2000</v>
      </c>
      <c r="G9" s="16">
        <v>2001</v>
      </c>
      <c r="H9" s="16">
        <v>2002</v>
      </c>
      <c r="I9" s="16">
        <v>2003</v>
      </c>
      <c r="J9" s="16">
        <v>2004</v>
      </c>
      <c r="K9" s="16">
        <v>2005</v>
      </c>
      <c r="L9" s="16">
        <v>2006</v>
      </c>
    </row>
    <row r="10" spans="2:12" ht="12">
      <c r="B10" s="16" t="s">
        <v>198</v>
      </c>
      <c r="C10" s="56">
        <v>4509.3495</v>
      </c>
      <c r="D10" s="56">
        <v>4725.0151</v>
      </c>
      <c r="E10" s="56">
        <v>4984.9722</v>
      </c>
      <c r="F10" s="56">
        <v>5366.445</v>
      </c>
      <c r="G10" s="56">
        <v>5595.7547</v>
      </c>
      <c r="H10" s="56">
        <v>5776.0857000000005</v>
      </c>
      <c r="I10" s="56">
        <v>5863.478700000001</v>
      </c>
      <c r="J10" s="56">
        <v>6130.6721</v>
      </c>
      <c r="K10" s="56">
        <v>6387.0058</v>
      </c>
      <c r="L10" s="56">
        <v>6677.8962</v>
      </c>
    </row>
    <row r="11" spans="2:12" ht="12">
      <c r="B11" s="16" t="s">
        <v>199</v>
      </c>
      <c r="C11" s="56">
        <v>1558.7413999999999</v>
      </c>
      <c r="D11" s="56">
        <v>1607.5736000000002</v>
      </c>
      <c r="E11" s="56">
        <v>1700.6346</v>
      </c>
      <c r="F11" s="56">
        <v>1817.1146999999999</v>
      </c>
      <c r="G11" s="56">
        <v>1906.0161</v>
      </c>
      <c r="H11" s="56">
        <v>2023.8646</v>
      </c>
      <c r="I11" s="56">
        <v>2094.3028</v>
      </c>
      <c r="J11" s="56">
        <v>2189.6891</v>
      </c>
      <c r="K11" s="56">
        <v>2296.0391</v>
      </c>
      <c r="L11" s="56">
        <v>2407.5847999999996</v>
      </c>
    </row>
    <row r="12" spans="2:12" ht="12">
      <c r="B12" s="16" t="s">
        <v>200</v>
      </c>
      <c r="C12" s="56">
        <v>1510.0858</v>
      </c>
      <c r="D12" s="56">
        <v>1625.5045</v>
      </c>
      <c r="E12" s="56">
        <v>1738.6393999999998</v>
      </c>
      <c r="F12" s="56">
        <v>1886.3074</v>
      </c>
      <c r="G12" s="56">
        <v>1920.3177</v>
      </c>
      <c r="H12" s="56">
        <v>1932.0268999999998</v>
      </c>
      <c r="I12" s="56">
        <v>1947.1065</v>
      </c>
      <c r="J12" s="56">
        <v>2062.8316999999997</v>
      </c>
      <c r="K12" s="56">
        <v>2185.9192000000003</v>
      </c>
      <c r="L12" s="56">
        <v>2376.0224</v>
      </c>
    </row>
    <row r="13" spans="2:12" ht="12">
      <c r="B13" s="16" t="s">
        <v>201</v>
      </c>
      <c r="C13" s="56">
        <v>149.4565</v>
      </c>
      <c r="D13" s="56">
        <v>115.266</v>
      </c>
      <c r="E13" s="56">
        <v>75.2643</v>
      </c>
      <c r="F13" s="56">
        <v>22.5828</v>
      </c>
      <c r="G13" s="56">
        <v>77.3951</v>
      </c>
      <c r="H13" s="56">
        <v>152.5668</v>
      </c>
      <c r="I13" s="56">
        <v>123.5637</v>
      </c>
      <c r="J13" s="56">
        <v>120.1672</v>
      </c>
      <c r="K13" s="56">
        <v>68.6743</v>
      </c>
      <c r="L13" s="56">
        <v>27.2123</v>
      </c>
    </row>
    <row r="14" spans="3:12" ht="12">
      <c r="C14" s="56"/>
      <c r="D14" s="56"/>
      <c r="E14" s="56"/>
      <c r="F14" s="56"/>
      <c r="G14" s="56"/>
      <c r="H14" s="56"/>
      <c r="I14" s="56"/>
      <c r="J14" s="56"/>
      <c r="K14" s="56"/>
      <c r="L14" s="56"/>
    </row>
    <row r="15" spans="2:12" ht="12">
      <c r="B15" s="16" t="s">
        <v>202</v>
      </c>
      <c r="C15" s="38"/>
      <c r="D15" s="38"/>
      <c r="E15" s="38"/>
      <c r="F15" s="38"/>
      <c r="G15" s="38"/>
      <c r="H15" s="38"/>
      <c r="I15" s="38"/>
      <c r="J15" s="38"/>
      <c r="K15" s="38"/>
      <c r="L15" s="38"/>
    </row>
    <row r="16" spans="3:12" ht="12">
      <c r="C16" s="38"/>
      <c r="D16" s="38"/>
      <c r="E16" s="38"/>
      <c r="F16" s="38"/>
      <c r="G16" s="38"/>
      <c r="H16" s="38"/>
      <c r="I16" s="38"/>
      <c r="J16" s="38"/>
      <c r="K16" s="38"/>
      <c r="L16" s="38"/>
    </row>
    <row r="17" spans="2:12" ht="12">
      <c r="B17" s="16" t="s">
        <v>510</v>
      </c>
      <c r="C17" s="38"/>
      <c r="D17" s="38"/>
      <c r="E17" s="38"/>
      <c r="F17" s="38"/>
      <c r="G17" s="38"/>
      <c r="H17" s="38"/>
      <c r="I17" s="38"/>
      <c r="J17" s="38"/>
      <c r="K17" s="38"/>
      <c r="L17" s="38"/>
    </row>
    <row r="18" ht="12">
      <c r="B18" s="16" t="s">
        <v>468</v>
      </c>
    </row>
    <row r="19" ht="12">
      <c r="B19" s="16" t="s">
        <v>469</v>
      </c>
    </row>
    <row r="20" ht="12">
      <c r="B20" s="16" t="s">
        <v>470</v>
      </c>
    </row>
    <row r="30" ht="12"/>
    <row r="31" ht="12"/>
    <row r="32" ht="12"/>
    <row r="33" ht="12"/>
    <row r="34" ht="12"/>
    <row r="35" ht="12"/>
    <row r="36" ht="12"/>
    <row r="37" ht="12"/>
    <row r="38" ht="12"/>
    <row r="39" ht="12"/>
    <row r="40" ht="12"/>
    <row r="41" ht="12"/>
    <row r="42" ht="12"/>
    <row r="43" ht="12"/>
    <row r="44" ht="12"/>
    <row r="45" ht="12"/>
  </sheetData>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11"/>
  <dimension ref="A1:F14"/>
  <sheetViews>
    <sheetView showGridLines="0" workbookViewId="0" topLeftCell="A1">
      <selection activeCell="A1" sqref="A1"/>
    </sheetView>
  </sheetViews>
  <sheetFormatPr defaultColWidth="9.140625" defaultRowHeight="12.75"/>
  <cols>
    <col min="1" max="1" width="9.140625" style="16" customWidth="1"/>
    <col min="2" max="2" width="49.57421875" style="16" bestFit="1" customWidth="1"/>
    <col min="3" max="16384" width="9.140625" style="16" customWidth="1"/>
  </cols>
  <sheetData>
    <row r="1" s="113" customFormat="1" ht="12">
      <c r="A1" s="146"/>
    </row>
    <row r="2" ht="12">
      <c r="B2" s="16" t="s">
        <v>143</v>
      </c>
    </row>
    <row r="3" ht="12">
      <c r="B3" s="16" t="s">
        <v>144</v>
      </c>
    </row>
    <row r="4" ht="12">
      <c r="B4" s="16" t="s">
        <v>191</v>
      </c>
    </row>
    <row r="5" ht="12"/>
    <row r="6" ht="12">
      <c r="B6" s="16" t="s">
        <v>203</v>
      </c>
    </row>
    <row r="7" ht="12">
      <c r="B7" s="16" t="s">
        <v>204</v>
      </c>
    </row>
    <row r="8" ht="12">
      <c r="C8" s="16">
        <v>2006</v>
      </c>
    </row>
    <row r="9" spans="2:3" ht="12">
      <c r="B9" s="16" t="s">
        <v>205</v>
      </c>
      <c r="C9" s="117">
        <v>57.8</v>
      </c>
    </row>
    <row r="10" spans="2:6" ht="12">
      <c r="B10" s="16" t="s">
        <v>206</v>
      </c>
      <c r="C10" s="117">
        <v>21.1</v>
      </c>
      <c r="F10" s="117"/>
    </row>
    <row r="11" spans="2:3" ht="12">
      <c r="B11" s="16" t="s">
        <v>207</v>
      </c>
      <c r="C11" s="117">
        <v>20.8</v>
      </c>
    </row>
    <row r="12" spans="2:3" ht="12">
      <c r="B12" s="16" t="s">
        <v>208</v>
      </c>
      <c r="C12" s="117">
        <v>0.3</v>
      </c>
    </row>
    <row r="13" ht="12"/>
    <row r="14" spans="2:3" ht="12">
      <c r="B14" s="16" t="s">
        <v>202</v>
      </c>
      <c r="C14" s="170"/>
    </row>
    <row r="22" ht="12"/>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3"/>
  <dimension ref="A1:E46"/>
  <sheetViews>
    <sheetView showGridLines="0" workbookViewId="0" topLeftCell="A1">
      <selection activeCell="A1" sqref="A1"/>
    </sheetView>
  </sheetViews>
  <sheetFormatPr defaultColWidth="9.140625" defaultRowHeight="12.75"/>
  <cols>
    <col min="1" max="1" width="9.140625" style="16" customWidth="1"/>
    <col min="2" max="2" width="16.28125" style="16" customWidth="1"/>
    <col min="3" max="16384" width="9.140625" style="16" customWidth="1"/>
  </cols>
  <sheetData>
    <row r="1" s="113" customFormat="1" ht="12">
      <c r="A1" s="146"/>
    </row>
    <row r="2" ht="12">
      <c r="B2" s="16" t="s">
        <v>143</v>
      </c>
    </row>
    <row r="3" ht="12">
      <c r="B3" s="16" t="s">
        <v>144</v>
      </c>
    </row>
    <row r="4" ht="12">
      <c r="B4" s="16" t="s">
        <v>191</v>
      </c>
    </row>
    <row r="5" ht="12"/>
    <row r="6" ht="12">
      <c r="B6" s="16" t="s">
        <v>209</v>
      </c>
    </row>
    <row r="7" ht="12">
      <c r="B7" s="16" t="s">
        <v>204</v>
      </c>
    </row>
    <row r="8" ht="12"/>
    <row r="9" ht="12">
      <c r="C9" s="16">
        <v>2006</v>
      </c>
    </row>
    <row r="10" spans="2:3" ht="12">
      <c r="B10" s="16" t="s">
        <v>530</v>
      </c>
      <c r="C10" s="38">
        <v>20.7</v>
      </c>
    </row>
    <row r="11" spans="2:3" ht="12">
      <c r="B11" s="16" t="s">
        <v>137</v>
      </c>
      <c r="C11" s="38">
        <v>21.2</v>
      </c>
    </row>
    <row r="12" ht="12">
      <c r="C12" s="38"/>
    </row>
    <row r="13" spans="2:3" ht="12">
      <c r="B13" s="16" t="s">
        <v>53</v>
      </c>
      <c r="C13" s="38">
        <v>34.4</v>
      </c>
    </row>
    <row r="14" spans="2:3" ht="12">
      <c r="B14" s="16" t="s">
        <v>27</v>
      </c>
      <c r="C14" s="38">
        <v>34.1</v>
      </c>
    </row>
    <row r="15" spans="2:3" ht="12">
      <c r="B15" s="16" t="s">
        <v>41</v>
      </c>
      <c r="C15" s="38">
        <v>30.4</v>
      </c>
    </row>
    <row r="16" spans="2:3" ht="12">
      <c r="B16" s="16" t="s">
        <v>86</v>
      </c>
      <c r="C16" s="38">
        <v>26.3</v>
      </c>
    </row>
    <row r="17" spans="2:3" ht="12">
      <c r="B17" s="16" t="s">
        <v>32</v>
      </c>
      <c r="C17" s="38">
        <v>26.3</v>
      </c>
    </row>
    <row r="18" spans="2:3" ht="12">
      <c r="B18" s="16" t="s">
        <v>15</v>
      </c>
      <c r="C18" s="38">
        <v>26.2</v>
      </c>
    </row>
    <row r="19" spans="2:3" ht="12">
      <c r="B19" s="16" t="s">
        <v>82</v>
      </c>
      <c r="C19" s="38">
        <v>26.1</v>
      </c>
    </row>
    <row r="20" spans="2:3" ht="12">
      <c r="B20" s="16" t="s">
        <v>56</v>
      </c>
      <c r="C20" s="38">
        <v>24.8</v>
      </c>
    </row>
    <row r="21" spans="2:3" ht="12">
      <c r="B21" s="16" t="s">
        <v>79</v>
      </c>
      <c r="C21" s="38">
        <v>24.6</v>
      </c>
    </row>
    <row r="22" spans="2:3" ht="12">
      <c r="B22" s="16" t="s">
        <v>19</v>
      </c>
      <c r="C22" s="38">
        <v>24.6</v>
      </c>
    </row>
    <row r="23" spans="2:3" ht="12">
      <c r="B23" s="16" t="s">
        <v>36</v>
      </c>
      <c r="C23" s="38">
        <v>23.4</v>
      </c>
    </row>
    <row r="24" spans="2:3" ht="12">
      <c r="B24" s="16" t="s">
        <v>21</v>
      </c>
      <c r="C24" s="38">
        <v>22.4</v>
      </c>
    </row>
    <row r="25" spans="2:3" ht="12">
      <c r="B25" s="16" t="s">
        <v>60</v>
      </c>
      <c r="C25" s="38">
        <v>21.8</v>
      </c>
    </row>
    <row r="26" spans="2:3" ht="12">
      <c r="B26" s="16" t="s">
        <v>528</v>
      </c>
      <c r="C26" s="38">
        <v>20.9</v>
      </c>
    </row>
    <row r="27" spans="2:3" ht="12">
      <c r="B27" s="16" t="s">
        <v>43</v>
      </c>
      <c r="C27" s="38">
        <v>20.8</v>
      </c>
    </row>
    <row r="28" spans="2:3" ht="12">
      <c r="B28" s="16" t="s">
        <v>12</v>
      </c>
      <c r="C28" s="38">
        <v>20.7</v>
      </c>
    </row>
    <row r="29" spans="2:3" ht="12">
      <c r="B29" s="16" t="s">
        <v>72</v>
      </c>
      <c r="C29" s="38">
        <v>20.6</v>
      </c>
    </row>
    <row r="30" spans="2:3" ht="12">
      <c r="B30" s="16" t="s">
        <v>526</v>
      </c>
      <c r="C30" s="38">
        <v>20.4</v>
      </c>
    </row>
    <row r="31" spans="2:3" ht="12">
      <c r="B31" s="16" t="s">
        <v>47</v>
      </c>
      <c r="C31" s="38">
        <v>19.9</v>
      </c>
    </row>
    <row r="32" spans="2:3" ht="12">
      <c r="B32" s="16" t="s">
        <v>75</v>
      </c>
      <c r="C32" s="38">
        <v>19.9</v>
      </c>
    </row>
    <row r="33" spans="2:3" ht="12">
      <c r="B33" s="16" t="s">
        <v>67</v>
      </c>
      <c r="C33" s="38">
        <v>19.7</v>
      </c>
    </row>
    <row r="34" spans="2:5" ht="12">
      <c r="B34" s="16" t="s">
        <v>63</v>
      </c>
      <c r="C34" s="38">
        <v>19.4</v>
      </c>
      <c r="E34" s="51"/>
    </row>
    <row r="35" spans="2:3" ht="12">
      <c r="B35" s="16" t="s">
        <v>88</v>
      </c>
      <c r="C35" s="38">
        <v>19.1</v>
      </c>
    </row>
    <row r="36" spans="2:3" ht="12">
      <c r="B36" s="16" t="s">
        <v>527</v>
      </c>
      <c r="C36" s="38">
        <v>18.4</v>
      </c>
    </row>
    <row r="37" spans="2:3" ht="12">
      <c r="B37" s="16" t="s">
        <v>24</v>
      </c>
      <c r="C37" s="38">
        <v>18</v>
      </c>
    </row>
    <row r="38" spans="2:3" ht="12">
      <c r="B38" s="16" t="s">
        <v>92</v>
      </c>
      <c r="C38" s="38">
        <v>17.9</v>
      </c>
    </row>
    <row r="39" spans="2:3" ht="12">
      <c r="B39" s="16" t="s">
        <v>90</v>
      </c>
      <c r="C39" s="51">
        <v>17.9</v>
      </c>
    </row>
    <row r="40" ht="12">
      <c r="C40" s="38"/>
    </row>
    <row r="41" spans="2:3" ht="12">
      <c r="B41" s="16" t="s">
        <v>117</v>
      </c>
      <c r="C41" s="38">
        <v>33.4</v>
      </c>
    </row>
    <row r="42" spans="2:3" ht="12">
      <c r="B42" s="16" t="s">
        <v>122</v>
      </c>
      <c r="C42" s="38">
        <v>21.3</v>
      </c>
    </row>
    <row r="43" spans="2:3" ht="12">
      <c r="B43" s="16" t="s">
        <v>121</v>
      </c>
      <c r="C43" s="38">
        <v>18.9</v>
      </c>
    </row>
    <row r="44" ht="12">
      <c r="C44" s="38"/>
    </row>
    <row r="45" spans="2:3" ht="12">
      <c r="B45" s="16" t="s">
        <v>210</v>
      </c>
      <c r="C45" s="38"/>
    </row>
    <row r="46" spans="2:3" ht="12">
      <c r="B46" s="16" t="s">
        <v>484</v>
      </c>
      <c r="C46" s="38"/>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36">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5"/>
  <dimension ref="A1:L18"/>
  <sheetViews>
    <sheetView showGridLines="0" workbookViewId="0" topLeftCell="A1">
      <selection activeCell="A1" sqref="A1"/>
    </sheetView>
  </sheetViews>
  <sheetFormatPr defaultColWidth="9.140625" defaultRowHeight="12.75"/>
  <cols>
    <col min="1" max="1" width="9.140625" style="16" customWidth="1"/>
    <col min="2" max="2" width="50.00390625" style="16" customWidth="1"/>
    <col min="3" max="16384" width="9.140625" style="16" customWidth="1"/>
  </cols>
  <sheetData>
    <row r="1" s="113" customFormat="1" ht="12">
      <c r="A1" s="146"/>
    </row>
    <row r="2" ht="12">
      <c r="B2" s="16" t="s">
        <v>143</v>
      </c>
    </row>
    <row r="3" ht="12">
      <c r="B3" s="16" t="s">
        <v>144</v>
      </c>
    </row>
    <row r="4" ht="12">
      <c r="B4" s="16" t="s">
        <v>211</v>
      </c>
    </row>
    <row r="5" ht="12"/>
    <row r="6" ht="12">
      <c r="B6" s="16" t="s">
        <v>212</v>
      </c>
    </row>
    <row r="7" ht="12">
      <c r="B7" s="16" t="s">
        <v>534</v>
      </c>
    </row>
    <row r="8" ht="12"/>
    <row r="9" spans="3:12" ht="12">
      <c r="C9" s="16">
        <v>1997</v>
      </c>
      <c r="D9" s="16">
        <v>1998</v>
      </c>
      <c r="E9" s="16">
        <v>1999</v>
      </c>
      <c r="F9" s="16">
        <v>2000</v>
      </c>
      <c r="G9" s="16">
        <v>2001</v>
      </c>
      <c r="H9" s="16">
        <v>2002</v>
      </c>
      <c r="I9" s="16">
        <v>2003</v>
      </c>
      <c r="J9" s="16">
        <v>2004</v>
      </c>
      <c r="K9" s="16">
        <v>2005</v>
      </c>
      <c r="L9" s="16">
        <v>2006</v>
      </c>
    </row>
    <row r="10" spans="2:12" ht="12">
      <c r="B10" s="16" t="s">
        <v>213</v>
      </c>
      <c r="C10" s="38">
        <v>100</v>
      </c>
      <c r="D10" s="38">
        <v>104.5332646421956</v>
      </c>
      <c r="E10" s="38">
        <v>110.44782132606468</v>
      </c>
      <c r="F10" s="38">
        <v>118.99365077700404</v>
      </c>
      <c r="G10" s="38">
        <v>124.27379395887992</v>
      </c>
      <c r="H10" s="38">
        <v>128.46507392595552</v>
      </c>
      <c r="I10" s="38">
        <v>129.94252871474558</v>
      </c>
      <c r="J10" s="38">
        <v>134.88395546733398</v>
      </c>
      <c r="K10" s="38">
        <v>139.89961475195312</v>
      </c>
      <c r="L10" s="38">
        <v>146.15562135427697</v>
      </c>
    </row>
    <row r="11" spans="2:12" ht="12">
      <c r="B11" s="16" t="s">
        <v>214</v>
      </c>
      <c r="C11" s="38">
        <v>100</v>
      </c>
      <c r="D11" s="38">
        <v>103.75950656848954</v>
      </c>
      <c r="E11" s="38">
        <v>107.4550364193611</v>
      </c>
      <c r="F11" s="38">
        <v>114.78851840767992</v>
      </c>
      <c r="G11" s="38">
        <v>120.07474543222358</v>
      </c>
      <c r="H11" s="38">
        <v>125.27644630819097</v>
      </c>
      <c r="I11" s="38">
        <v>128.06513966417918</v>
      </c>
      <c r="J11" s="38">
        <v>135.75385465886146</v>
      </c>
      <c r="K11" s="38">
        <v>141.50839485393482</v>
      </c>
      <c r="L11" s="38">
        <v>149.90248930257047</v>
      </c>
    </row>
    <row r="12" spans="2:12" ht="12">
      <c r="B12" s="16" t="s">
        <v>215</v>
      </c>
      <c r="C12" s="38">
        <v>100</v>
      </c>
      <c r="D12" s="38">
        <v>109.20933142960926</v>
      </c>
      <c r="E12" s="38">
        <v>117.62738887982987</v>
      </c>
      <c r="F12" s="38">
        <v>124.76642039335677</v>
      </c>
      <c r="G12" s="38">
        <v>126.29953029983653</v>
      </c>
      <c r="H12" s="38">
        <v>130.74337596384868</v>
      </c>
      <c r="I12" s="38">
        <v>132.96853022161946</v>
      </c>
      <c r="J12" s="38">
        <v>140.89062734071226</v>
      </c>
      <c r="K12" s="38">
        <v>148.41311033070798</v>
      </c>
      <c r="L12" s="38">
        <v>157.70472435551562</v>
      </c>
    </row>
    <row r="13" spans="2:12" ht="12">
      <c r="B13" s="1"/>
      <c r="C13" s="61"/>
      <c r="D13" s="61"/>
      <c r="E13" s="61"/>
      <c r="F13" s="61"/>
      <c r="G13" s="61"/>
      <c r="H13" s="61"/>
      <c r="I13" s="61"/>
      <c r="J13" s="61"/>
      <c r="K13" s="61"/>
      <c r="L13" s="61"/>
    </row>
    <row r="14" ht="12">
      <c r="B14" s="16" t="s">
        <v>216</v>
      </c>
    </row>
    <row r="15" spans="3:12" ht="12">
      <c r="C15" s="38"/>
      <c r="D15" s="38"/>
      <c r="E15" s="38"/>
      <c r="F15" s="38"/>
      <c r="G15" s="38"/>
      <c r="H15" s="38"/>
      <c r="I15" s="38"/>
      <c r="J15" s="38"/>
      <c r="K15" s="38"/>
      <c r="L15" s="38"/>
    </row>
    <row r="16" ht="12">
      <c r="B16" s="16" t="s">
        <v>471</v>
      </c>
    </row>
    <row r="17" ht="12">
      <c r="B17" s="16" t="s">
        <v>472</v>
      </c>
    </row>
    <row r="18" ht="12">
      <c r="B18" s="16" t="s">
        <v>545</v>
      </c>
    </row>
    <row r="26" ht="12"/>
    <row r="27" ht="12"/>
    <row r="28" ht="12"/>
    <row r="29" ht="12"/>
    <row r="30" ht="12"/>
    <row r="31" ht="12"/>
    <row r="32" ht="12"/>
    <row r="33" ht="12"/>
    <row r="34" ht="12"/>
    <row r="35" ht="12"/>
    <row r="36" ht="12"/>
    <row r="37" ht="12"/>
    <row r="38" ht="12"/>
    <row r="39" ht="12"/>
    <row r="40" ht="12"/>
    <row r="41" ht="12"/>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16"/>
  <dimension ref="A1:E46"/>
  <sheetViews>
    <sheetView showGridLines="0" workbookViewId="0" topLeftCell="A1">
      <selection activeCell="A1" sqref="A1"/>
    </sheetView>
  </sheetViews>
  <sheetFormatPr defaultColWidth="9.140625" defaultRowHeight="12.75"/>
  <cols>
    <col min="1" max="1" width="9.140625" style="16" customWidth="1"/>
    <col min="2" max="2" width="19.00390625" style="16" customWidth="1"/>
    <col min="3" max="3" width="12.140625" style="16" customWidth="1"/>
    <col min="4" max="5" width="11.8515625" style="16" customWidth="1"/>
    <col min="6" max="16384" width="9.140625" style="16" customWidth="1"/>
  </cols>
  <sheetData>
    <row r="1" s="113" customFormat="1" ht="12">
      <c r="A1" s="146"/>
    </row>
    <row r="2" ht="12">
      <c r="B2" s="16" t="s">
        <v>143</v>
      </c>
    </row>
    <row r="3" ht="12">
      <c r="B3" s="16" t="s">
        <v>144</v>
      </c>
    </row>
    <row r="4" ht="12">
      <c r="B4" s="16" t="s">
        <v>211</v>
      </c>
    </row>
    <row r="5" ht="12"/>
    <row r="6" ht="12">
      <c r="B6" s="16" t="s">
        <v>217</v>
      </c>
    </row>
    <row r="7" ht="12">
      <c r="B7" s="16" t="s">
        <v>204</v>
      </c>
    </row>
    <row r="8" ht="12"/>
    <row r="9" spans="3:5" ht="72">
      <c r="C9" s="64" t="s">
        <v>213</v>
      </c>
      <c r="D9" s="64" t="s">
        <v>214</v>
      </c>
      <c r="E9" s="64" t="s">
        <v>215</v>
      </c>
    </row>
    <row r="10" spans="2:5" ht="12">
      <c r="B10" s="16" t="s">
        <v>530</v>
      </c>
      <c r="C10" s="38">
        <v>48.7</v>
      </c>
      <c r="D10" s="38">
        <v>38.9</v>
      </c>
      <c r="E10" s="38">
        <v>12.4</v>
      </c>
    </row>
    <row r="11" spans="2:5" ht="12">
      <c r="B11" s="16" t="s">
        <v>137</v>
      </c>
      <c r="C11" s="38">
        <v>47.7</v>
      </c>
      <c r="D11" s="38">
        <v>40.1</v>
      </c>
      <c r="E11" s="38">
        <v>12.2</v>
      </c>
    </row>
    <row r="12" spans="3:5" ht="12">
      <c r="C12" s="38"/>
      <c r="D12" s="38"/>
      <c r="E12" s="38"/>
    </row>
    <row r="13" spans="2:5" ht="12">
      <c r="B13" s="16" t="s">
        <v>12</v>
      </c>
      <c r="C13" s="38">
        <v>50</v>
      </c>
      <c r="D13" s="38">
        <v>38.2</v>
      </c>
      <c r="E13" s="38">
        <v>11.8</v>
      </c>
    </row>
    <row r="14" spans="2:5" ht="12">
      <c r="B14" s="16" t="s">
        <v>15</v>
      </c>
      <c r="C14" s="38">
        <v>32.2</v>
      </c>
      <c r="D14" s="38">
        <v>49.5</v>
      </c>
      <c r="E14" s="38">
        <v>18.3</v>
      </c>
    </row>
    <row r="15" spans="2:5" ht="12">
      <c r="B15" s="16" t="s">
        <v>19</v>
      </c>
      <c r="C15" s="38">
        <v>42.8</v>
      </c>
      <c r="D15" s="38">
        <v>48.2</v>
      </c>
      <c r="E15" s="38">
        <v>9</v>
      </c>
    </row>
    <row r="16" spans="2:5" ht="12">
      <c r="B16" s="16" t="s">
        <v>21</v>
      </c>
      <c r="C16" s="38">
        <v>52.6</v>
      </c>
      <c r="D16" s="38">
        <v>32.1</v>
      </c>
      <c r="E16" s="38">
        <v>15.2</v>
      </c>
    </row>
    <row r="17" spans="2:5" ht="12">
      <c r="B17" s="16" t="s">
        <v>24</v>
      </c>
      <c r="C17" s="38">
        <v>49.5</v>
      </c>
      <c r="D17" s="38">
        <v>39.6</v>
      </c>
      <c r="E17" s="38">
        <v>10.9</v>
      </c>
    </row>
    <row r="18" spans="2:5" ht="12">
      <c r="B18" s="16" t="s">
        <v>27</v>
      </c>
      <c r="C18" s="38">
        <v>44.5</v>
      </c>
      <c r="D18" s="38">
        <v>43.4</v>
      </c>
      <c r="E18" s="38">
        <v>12.1</v>
      </c>
    </row>
    <row r="19" spans="2:5" ht="12">
      <c r="B19" s="16" t="s">
        <v>32</v>
      </c>
      <c r="C19" s="38">
        <v>41.8</v>
      </c>
      <c r="D19" s="38">
        <v>46</v>
      </c>
      <c r="E19" s="38">
        <v>12.8</v>
      </c>
    </row>
    <row r="20" spans="2:5" ht="12">
      <c r="B20" s="16" t="s">
        <v>36</v>
      </c>
      <c r="C20" s="51" t="s">
        <v>523</v>
      </c>
      <c r="D20" s="51" t="s">
        <v>523</v>
      </c>
      <c r="E20" s="51" t="s">
        <v>523</v>
      </c>
    </row>
    <row r="21" spans="2:5" ht="12">
      <c r="B21" s="16" t="s">
        <v>41</v>
      </c>
      <c r="C21" s="38">
        <v>46.5</v>
      </c>
      <c r="D21" s="38">
        <v>42.4</v>
      </c>
      <c r="E21" s="38">
        <v>11.1</v>
      </c>
    </row>
    <row r="22" spans="2:5" ht="12">
      <c r="B22" s="16" t="s">
        <v>526</v>
      </c>
      <c r="C22" s="38">
        <v>51.9</v>
      </c>
      <c r="D22" s="38">
        <v>34.4</v>
      </c>
      <c r="E22" s="38">
        <v>13.6</v>
      </c>
    </row>
    <row r="23" spans="2:5" ht="12">
      <c r="B23" s="16" t="s">
        <v>43</v>
      </c>
      <c r="C23" s="38">
        <v>41.2</v>
      </c>
      <c r="D23" s="38">
        <v>45</v>
      </c>
      <c r="E23" s="38">
        <v>13.8</v>
      </c>
    </row>
    <row r="24" spans="2:5" ht="12">
      <c r="B24" s="16" t="s">
        <v>47</v>
      </c>
      <c r="C24" s="38">
        <v>44.7</v>
      </c>
      <c r="D24" s="38">
        <v>38.8</v>
      </c>
      <c r="E24" s="38">
        <v>16.4</v>
      </c>
    </row>
    <row r="25" spans="2:5" ht="12">
      <c r="B25" s="16" t="s">
        <v>53</v>
      </c>
      <c r="C25" s="38">
        <v>43</v>
      </c>
      <c r="D25" s="38">
        <v>45.4</v>
      </c>
      <c r="E25" s="38">
        <v>11.6</v>
      </c>
    </row>
    <row r="26" spans="2:5" ht="12">
      <c r="B26" s="16" t="s">
        <v>56</v>
      </c>
      <c r="C26" s="38">
        <v>42.7</v>
      </c>
      <c r="D26" s="38">
        <v>47.4</v>
      </c>
      <c r="E26" s="38">
        <v>9.9</v>
      </c>
    </row>
    <row r="27" spans="2:5" ht="12">
      <c r="B27" s="16" t="s">
        <v>527</v>
      </c>
      <c r="C27" s="38">
        <v>45.2</v>
      </c>
      <c r="D27" s="38">
        <v>43.9</v>
      </c>
      <c r="E27" s="38">
        <v>10.9</v>
      </c>
    </row>
    <row r="28" spans="2:5" ht="12">
      <c r="B28" s="16" t="s">
        <v>60</v>
      </c>
      <c r="C28" s="38">
        <v>45.3</v>
      </c>
      <c r="D28" s="38">
        <v>41.6</v>
      </c>
      <c r="E28" s="38">
        <v>13.1</v>
      </c>
    </row>
    <row r="29" spans="2:5" ht="12">
      <c r="B29" s="16" t="s">
        <v>63</v>
      </c>
      <c r="C29" s="38">
        <v>43.9</v>
      </c>
      <c r="D29" s="38">
        <v>42.5</v>
      </c>
      <c r="E29" s="38">
        <v>13.7</v>
      </c>
    </row>
    <row r="30" spans="2:5" ht="12">
      <c r="B30" s="16" t="s">
        <v>67</v>
      </c>
      <c r="C30" s="38">
        <v>49.2</v>
      </c>
      <c r="D30" s="38">
        <v>38.9</v>
      </c>
      <c r="E30" s="38">
        <v>11.8</v>
      </c>
    </row>
    <row r="31" spans="2:5" ht="12">
      <c r="B31" s="16" t="s">
        <v>72</v>
      </c>
      <c r="C31" s="38">
        <v>48.5</v>
      </c>
      <c r="D31" s="38">
        <v>40.9</v>
      </c>
      <c r="E31" s="38">
        <v>10.6</v>
      </c>
    </row>
    <row r="32" spans="2:5" ht="12">
      <c r="B32" s="16" t="s">
        <v>77</v>
      </c>
      <c r="C32" s="51" t="s">
        <v>523</v>
      </c>
      <c r="D32" s="51" t="s">
        <v>523</v>
      </c>
      <c r="E32" s="51" t="s">
        <v>523</v>
      </c>
    </row>
    <row r="33" spans="2:5" ht="12">
      <c r="B33" s="16" t="s">
        <v>514</v>
      </c>
      <c r="C33" s="51" t="s">
        <v>523</v>
      </c>
      <c r="D33" s="51" t="s">
        <v>523</v>
      </c>
      <c r="E33" s="51" t="s">
        <v>523</v>
      </c>
    </row>
    <row r="34" spans="2:5" ht="12">
      <c r="B34" s="16" t="s">
        <v>78</v>
      </c>
      <c r="C34" s="51" t="s">
        <v>523</v>
      </c>
      <c r="D34" s="51" t="s">
        <v>523</v>
      </c>
      <c r="E34" s="51" t="s">
        <v>523</v>
      </c>
    </row>
    <row r="35" spans="2:5" ht="12">
      <c r="B35" s="16" t="s">
        <v>82</v>
      </c>
      <c r="C35" s="38">
        <v>51.4</v>
      </c>
      <c r="D35" s="38">
        <v>35.2</v>
      </c>
      <c r="E35" s="38">
        <v>13.4</v>
      </c>
    </row>
    <row r="36" spans="2:5" ht="12">
      <c r="B36" s="16" t="s">
        <v>86</v>
      </c>
      <c r="C36" s="38">
        <v>36.8</v>
      </c>
      <c r="D36" s="38">
        <v>53.5</v>
      </c>
      <c r="E36" s="38">
        <v>9.7</v>
      </c>
    </row>
    <row r="37" spans="2:5" ht="12">
      <c r="B37" s="16" t="s">
        <v>88</v>
      </c>
      <c r="C37" s="38">
        <v>48.3</v>
      </c>
      <c r="D37" s="38">
        <v>39.6</v>
      </c>
      <c r="E37" s="38">
        <v>12.1</v>
      </c>
    </row>
    <row r="38" spans="2:5" ht="12">
      <c r="B38" s="16" t="s">
        <v>90</v>
      </c>
      <c r="C38" s="38">
        <v>54.4</v>
      </c>
      <c r="D38" s="38">
        <v>30.3</v>
      </c>
      <c r="E38" s="38">
        <v>15.3</v>
      </c>
    </row>
    <row r="39" spans="2:5" ht="12">
      <c r="B39" s="16" t="s">
        <v>92</v>
      </c>
      <c r="C39" s="38">
        <v>55.5</v>
      </c>
      <c r="D39" s="38">
        <v>32.2</v>
      </c>
      <c r="E39" s="38">
        <v>12.2</v>
      </c>
    </row>
    <row r="40" spans="3:5" ht="12">
      <c r="C40" s="38"/>
      <c r="D40" s="38"/>
      <c r="E40" s="38"/>
    </row>
    <row r="41" spans="2:5" ht="12">
      <c r="B41" s="16" t="s">
        <v>117</v>
      </c>
      <c r="C41" s="38">
        <v>58.5</v>
      </c>
      <c r="D41" s="38">
        <v>23.8</v>
      </c>
      <c r="E41" s="38">
        <v>17.7</v>
      </c>
    </row>
    <row r="42" spans="2:5" ht="12">
      <c r="B42" s="16" t="s">
        <v>121</v>
      </c>
      <c r="C42" s="38">
        <v>40.6</v>
      </c>
      <c r="D42" s="38">
        <v>49.1</v>
      </c>
      <c r="E42" s="38">
        <v>10.4</v>
      </c>
    </row>
    <row r="43" spans="2:5" ht="12">
      <c r="B43" s="16" t="s">
        <v>122</v>
      </c>
      <c r="C43" s="38">
        <v>62.1</v>
      </c>
      <c r="D43" s="38">
        <v>34.6</v>
      </c>
      <c r="E43" s="38">
        <v>3.2</v>
      </c>
    </row>
    <row r="44" spans="3:5" ht="12">
      <c r="C44" s="38"/>
      <c r="D44" s="38"/>
      <c r="E44" s="38"/>
    </row>
    <row r="45" spans="2:5" ht="12">
      <c r="B45" s="16" t="s">
        <v>218</v>
      </c>
      <c r="C45" s="38"/>
      <c r="D45" s="38"/>
      <c r="E45" s="38"/>
    </row>
    <row r="46" ht="12">
      <c r="B46" s="16" t="s">
        <v>216</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2:P54"/>
  <sheetViews>
    <sheetView showGridLines="0" workbookViewId="0" topLeftCell="A1">
      <selection activeCell="A1" sqref="A1"/>
    </sheetView>
  </sheetViews>
  <sheetFormatPr defaultColWidth="9.140625" defaultRowHeight="12.75"/>
  <cols>
    <col min="1" max="1" width="7.421875" style="16" customWidth="1"/>
    <col min="2" max="2" width="17.7109375" style="16" customWidth="1"/>
    <col min="3" max="16384" width="9.140625" style="16" customWidth="1"/>
  </cols>
  <sheetData>
    <row r="1" s="113" customFormat="1" ht="12"/>
    <row r="2" ht="12">
      <c r="B2" s="16" t="s">
        <v>143</v>
      </c>
    </row>
    <row r="3" ht="12">
      <c r="B3" s="16" t="s">
        <v>144</v>
      </c>
    </row>
    <row r="4" ht="12">
      <c r="B4" s="16" t="s">
        <v>145</v>
      </c>
    </row>
    <row r="5" ht="12"/>
    <row r="6" spans="1:2" ht="12">
      <c r="A6" s="15"/>
      <c r="B6" s="16" t="s">
        <v>146</v>
      </c>
    </row>
    <row r="7" ht="12.75" customHeight="1"/>
    <row r="8" ht="12"/>
    <row r="9" spans="1:16" s="55" customFormat="1" ht="12">
      <c r="A9" s="16"/>
      <c r="B9" s="16"/>
      <c r="C9" s="59"/>
      <c r="D9" s="59"/>
      <c r="E9" s="59"/>
      <c r="F9" s="59"/>
      <c r="G9" s="59"/>
      <c r="H9" s="59"/>
      <c r="I9" s="59"/>
      <c r="J9" s="59"/>
      <c r="K9" s="59"/>
      <c r="L9" s="59"/>
      <c r="M9" s="59"/>
      <c r="N9" s="59"/>
      <c r="O9" s="59"/>
      <c r="P9" s="59"/>
    </row>
    <row r="10" spans="3:4" ht="12">
      <c r="C10" s="52" t="s">
        <v>147</v>
      </c>
      <c r="D10" s="52" t="s">
        <v>148</v>
      </c>
    </row>
    <row r="11" spans="2:16" ht="12">
      <c r="B11" s="20" t="s">
        <v>530</v>
      </c>
      <c r="C11" s="165">
        <v>23500</v>
      </c>
      <c r="D11" s="165">
        <v>23500</v>
      </c>
      <c r="E11" s="51"/>
      <c r="F11" s="51"/>
      <c r="G11" s="51"/>
      <c r="H11" s="51"/>
      <c r="I11" s="51"/>
      <c r="J11" s="51"/>
      <c r="K11" s="51"/>
      <c r="L11" s="51"/>
      <c r="M11" s="52"/>
      <c r="N11" s="52"/>
      <c r="O11" s="52"/>
      <c r="P11" s="52"/>
    </row>
    <row r="12" spans="2:16" ht="12">
      <c r="B12" s="20" t="s">
        <v>137</v>
      </c>
      <c r="C12" s="57">
        <v>26600</v>
      </c>
      <c r="D12" s="57">
        <v>25800</v>
      </c>
      <c r="E12" s="51"/>
      <c r="F12" s="51"/>
      <c r="G12" s="51"/>
      <c r="H12" s="51"/>
      <c r="I12" s="51"/>
      <c r="J12" s="51"/>
      <c r="K12" s="51"/>
      <c r="L12" s="51"/>
      <c r="M12" s="52"/>
      <c r="N12" s="52"/>
      <c r="O12" s="52"/>
      <c r="P12" s="52"/>
    </row>
    <row r="13" spans="2:16" ht="12">
      <c r="B13" s="20"/>
      <c r="C13" s="57"/>
      <c r="D13" s="57"/>
      <c r="E13" s="51"/>
      <c r="F13" s="51"/>
      <c r="G13" s="51"/>
      <c r="H13" s="51"/>
      <c r="I13" s="51"/>
      <c r="J13" s="51"/>
      <c r="K13" s="51"/>
      <c r="L13" s="51"/>
      <c r="M13" s="52"/>
      <c r="N13" s="52"/>
      <c r="O13" s="52"/>
      <c r="P13" s="52"/>
    </row>
    <row r="14" spans="2:16" ht="12">
      <c r="B14" s="20" t="s">
        <v>527</v>
      </c>
      <c r="C14" s="57">
        <v>71600</v>
      </c>
      <c r="D14" s="57">
        <v>65400</v>
      </c>
      <c r="E14" s="51"/>
      <c r="F14" s="51"/>
      <c r="G14" s="51"/>
      <c r="H14" s="51"/>
      <c r="I14" s="51"/>
      <c r="J14" s="51"/>
      <c r="K14" s="51"/>
      <c r="L14" s="51"/>
      <c r="M14" s="52"/>
      <c r="N14" s="52"/>
      <c r="O14" s="52"/>
      <c r="P14" s="52"/>
    </row>
    <row r="15" spans="2:16" ht="12">
      <c r="B15" s="20" t="s">
        <v>32</v>
      </c>
      <c r="C15" s="57">
        <v>41100</v>
      </c>
      <c r="D15" s="57">
        <v>33500</v>
      </c>
      <c r="E15" s="51"/>
      <c r="F15" s="51"/>
      <c r="G15" s="51"/>
      <c r="H15" s="51"/>
      <c r="I15" s="51"/>
      <c r="J15" s="51"/>
      <c r="K15" s="51"/>
      <c r="L15" s="51"/>
      <c r="M15" s="52"/>
      <c r="N15" s="52"/>
      <c r="O15" s="52"/>
      <c r="P15" s="52"/>
    </row>
    <row r="16" spans="2:16" ht="12">
      <c r="B16" s="20" t="s">
        <v>21</v>
      </c>
      <c r="C16" s="57">
        <v>40500</v>
      </c>
      <c r="D16" s="57">
        <v>29700</v>
      </c>
      <c r="E16" s="51"/>
      <c r="F16" s="51"/>
      <c r="G16" s="51"/>
      <c r="H16" s="51"/>
      <c r="I16" s="51"/>
      <c r="J16" s="51"/>
      <c r="K16" s="51"/>
      <c r="L16" s="51"/>
      <c r="M16" s="52"/>
      <c r="N16" s="52"/>
      <c r="O16" s="52"/>
      <c r="P16" s="52"/>
    </row>
    <row r="17" spans="2:16" ht="12">
      <c r="B17" s="14" t="s">
        <v>90</v>
      </c>
      <c r="C17" s="57">
        <v>33700</v>
      </c>
      <c r="D17" s="57">
        <v>28200</v>
      </c>
      <c r="E17" s="51"/>
      <c r="F17" s="51"/>
      <c r="G17" s="51"/>
      <c r="H17" s="51"/>
      <c r="I17" s="51"/>
      <c r="J17" s="51"/>
      <c r="K17" s="51"/>
      <c r="L17" s="51"/>
      <c r="M17" s="52"/>
      <c r="N17" s="52"/>
      <c r="O17" s="52"/>
      <c r="P17" s="52"/>
    </row>
    <row r="18" spans="2:16" ht="12">
      <c r="B18" s="20" t="s">
        <v>67</v>
      </c>
      <c r="C18" s="57">
        <v>32700</v>
      </c>
      <c r="D18" s="57">
        <v>31000</v>
      </c>
      <c r="E18" s="51"/>
      <c r="F18" s="51"/>
      <c r="G18" s="51"/>
      <c r="H18" s="51"/>
      <c r="I18" s="51"/>
      <c r="J18" s="51"/>
      <c r="K18" s="51"/>
      <c r="L18" s="51"/>
      <c r="M18" s="52"/>
      <c r="N18" s="52"/>
      <c r="O18" s="52"/>
      <c r="P18" s="52"/>
    </row>
    <row r="19" spans="2:16" ht="12">
      <c r="B19" s="14" t="s">
        <v>88</v>
      </c>
      <c r="C19" s="57">
        <v>31700</v>
      </c>
      <c r="D19" s="57">
        <v>27300</v>
      </c>
      <c r="E19" s="51"/>
      <c r="F19" s="51"/>
      <c r="G19" s="51"/>
      <c r="H19" s="51"/>
      <c r="I19" s="51"/>
      <c r="J19" s="51"/>
      <c r="K19" s="51"/>
      <c r="L19" s="51"/>
      <c r="M19" s="52"/>
      <c r="N19" s="52"/>
      <c r="O19" s="52"/>
      <c r="P19" s="52"/>
    </row>
    <row r="20" spans="2:16" ht="12">
      <c r="B20" s="14" t="s">
        <v>92</v>
      </c>
      <c r="C20" s="57">
        <v>31500</v>
      </c>
      <c r="D20" s="57">
        <v>27900</v>
      </c>
      <c r="E20" s="51"/>
      <c r="F20" s="51"/>
      <c r="G20" s="51"/>
      <c r="H20" s="51"/>
      <c r="I20" s="51"/>
      <c r="J20" s="51"/>
      <c r="K20" s="51"/>
      <c r="L20" s="51"/>
      <c r="M20" s="52"/>
      <c r="N20" s="52"/>
      <c r="O20" s="52"/>
      <c r="P20" s="52"/>
    </row>
    <row r="21" spans="2:16" ht="12">
      <c r="B21" s="20" t="s">
        <v>72</v>
      </c>
      <c r="C21" s="57">
        <v>31100</v>
      </c>
      <c r="D21" s="57">
        <v>30200</v>
      </c>
      <c r="E21" s="51"/>
      <c r="F21" s="51"/>
      <c r="G21" s="51"/>
      <c r="H21" s="51"/>
      <c r="I21" s="51"/>
      <c r="J21" s="51"/>
      <c r="K21" s="51"/>
      <c r="L21" s="51"/>
      <c r="M21" s="52"/>
      <c r="N21" s="52"/>
      <c r="O21" s="52"/>
      <c r="P21" s="52"/>
    </row>
    <row r="22" spans="2:16" ht="12">
      <c r="B22" s="20" t="s">
        <v>12</v>
      </c>
      <c r="C22" s="57">
        <v>30000</v>
      </c>
      <c r="D22" s="57">
        <v>28900</v>
      </c>
      <c r="E22" s="51"/>
      <c r="F22" s="51"/>
      <c r="G22" s="51"/>
      <c r="H22" s="51"/>
      <c r="I22" s="51"/>
      <c r="J22" s="51"/>
      <c r="K22" s="51"/>
      <c r="L22" s="51"/>
      <c r="M22" s="52"/>
      <c r="N22" s="52"/>
      <c r="O22" s="52"/>
      <c r="P22" s="52"/>
    </row>
    <row r="23" spans="2:16" ht="12">
      <c r="B23" s="20" t="s">
        <v>526</v>
      </c>
      <c r="C23" s="57">
        <v>28400</v>
      </c>
      <c r="D23" s="57">
        <v>26500</v>
      </c>
      <c r="E23" s="51"/>
      <c r="F23" s="51"/>
      <c r="G23" s="51"/>
      <c r="H23" s="51"/>
      <c r="I23" s="51"/>
      <c r="J23" s="51"/>
      <c r="K23" s="51"/>
      <c r="L23" s="51"/>
      <c r="M23" s="52"/>
      <c r="N23" s="52"/>
      <c r="O23" s="52"/>
      <c r="P23" s="52"/>
    </row>
    <row r="24" spans="2:16" ht="12">
      <c r="B24" s="20" t="s">
        <v>24</v>
      </c>
      <c r="C24" s="57">
        <v>28200</v>
      </c>
      <c r="D24" s="57">
        <v>26700</v>
      </c>
      <c r="E24" s="51"/>
      <c r="F24" s="51"/>
      <c r="G24" s="51"/>
      <c r="H24" s="51"/>
      <c r="I24" s="51"/>
      <c r="J24" s="51"/>
      <c r="K24" s="51"/>
      <c r="L24" s="51"/>
      <c r="M24" s="52"/>
      <c r="N24" s="52"/>
      <c r="O24" s="52"/>
      <c r="P24" s="52"/>
    </row>
    <row r="25" spans="2:16" ht="12">
      <c r="B25" s="20" t="s">
        <v>43</v>
      </c>
      <c r="C25" s="57">
        <v>25100</v>
      </c>
      <c r="D25" s="57">
        <v>24300</v>
      </c>
      <c r="E25" s="51"/>
      <c r="F25" s="51"/>
      <c r="G25" s="51"/>
      <c r="H25" s="51"/>
      <c r="I25" s="51"/>
      <c r="J25" s="51"/>
      <c r="K25" s="51"/>
      <c r="L25" s="51"/>
      <c r="M25" s="52"/>
      <c r="N25" s="52"/>
      <c r="O25" s="52"/>
      <c r="P25" s="52"/>
    </row>
    <row r="26" spans="2:16" ht="12">
      <c r="B26" s="20" t="s">
        <v>41</v>
      </c>
      <c r="C26" s="57">
        <v>22300</v>
      </c>
      <c r="D26" s="57">
        <v>24000</v>
      </c>
      <c r="E26" s="51"/>
      <c r="F26" s="51"/>
      <c r="G26" s="51"/>
      <c r="H26" s="51"/>
      <c r="I26" s="51"/>
      <c r="J26" s="51"/>
      <c r="K26" s="51"/>
      <c r="L26" s="51"/>
      <c r="M26" s="52"/>
      <c r="N26" s="52"/>
      <c r="O26" s="52"/>
      <c r="P26" s="52"/>
    </row>
    <row r="27" spans="2:16" ht="12">
      <c r="B27" s="20" t="s">
        <v>36</v>
      </c>
      <c r="C27" s="57">
        <v>19300</v>
      </c>
      <c r="D27" s="57">
        <v>22700</v>
      </c>
      <c r="E27" s="51"/>
      <c r="F27" s="51"/>
      <c r="G27" s="51"/>
      <c r="H27" s="51"/>
      <c r="I27" s="51"/>
      <c r="J27" s="51"/>
      <c r="K27" s="51"/>
      <c r="L27" s="51"/>
      <c r="M27" s="52"/>
      <c r="N27" s="52"/>
      <c r="O27" s="52"/>
      <c r="P27" s="52"/>
    </row>
    <row r="28" spans="2:16" ht="12">
      <c r="B28" s="20" t="s">
        <v>47</v>
      </c>
      <c r="C28" s="57">
        <v>18900</v>
      </c>
      <c r="D28" s="57">
        <v>21900</v>
      </c>
      <c r="E28" s="51"/>
      <c r="F28" s="51"/>
      <c r="G28" s="51"/>
      <c r="H28" s="51"/>
      <c r="I28" s="51"/>
      <c r="J28" s="51"/>
      <c r="K28" s="51"/>
      <c r="L28" s="51"/>
      <c r="M28" s="52"/>
      <c r="N28" s="52"/>
      <c r="O28" s="52"/>
      <c r="P28" s="52"/>
    </row>
    <row r="29" spans="2:16" ht="12">
      <c r="B29" s="20" t="s">
        <v>82</v>
      </c>
      <c r="C29" s="57">
        <v>15200</v>
      </c>
      <c r="D29" s="57">
        <v>20800</v>
      </c>
      <c r="E29" s="51"/>
      <c r="F29" s="51"/>
      <c r="G29" s="51"/>
      <c r="H29" s="51"/>
      <c r="I29" s="51"/>
      <c r="J29" s="51"/>
      <c r="K29" s="51"/>
      <c r="L29" s="51"/>
      <c r="M29" s="52"/>
      <c r="N29" s="52"/>
      <c r="O29" s="52"/>
      <c r="P29" s="52"/>
    </row>
    <row r="30" spans="2:16" ht="12">
      <c r="B30" s="20" t="s">
        <v>528</v>
      </c>
      <c r="C30" s="57">
        <v>14700</v>
      </c>
      <c r="D30" s="57">
        <v>17500</v>
      </c>
      <c r="E30" s="51"/>
      <c r="F30" s="51"/>
      <c r="G30" s="51"/>
      <c r="H30" s="51"/>
      <c r="I30" s="51"/>
      <c r="J30" s="51"/>
      <c r="K30" s="51"/>
      <c r="L30" s="51"/>
      <c r="M30" s="52"/>
      <c r="N30" s="52"/>
      <c r="O30" s="52"/>
      <c r="P30" s="52"/>
    </row>
    <row r="31" spans="2:16" ht="12">
      <c r="B31" s="20" t="s">
        <v>63</v>
      </c>
      <c r="C31" s="57">
        <v>12400</v>
      </c>
      <c r="D31" s="57">
        <v>17700</v>
      </c>
      <c r="E31" s="51"/>
      <c r="F31" s="51"/>
      <c r="G31" s="51"/>
      <c r="H31" s="51"/>
      <c r="I31" s="51"/>
      <c r="J31" s="51"/>
      <c r="K31" s="51"/>
      <c r="L31" s="51"/>
      <c r="M31" s="52"/>
      <c r="N31" s="52"/>
      <c r="O31" s="52"/>
      <c r="P31" s="52"/>
    </row>
    <row r="32" spans="2:16" ht="12">
      <c r="B32" s="20" t="s">
        <v>19</v>
      </c>
      <c r="C32" s="57">
        <v>11100</v>
      </c>
      <c r="D32" s="57">
        <v>18600</v>
      </c>
      <c r="E32" s="51"/>
      <c r="F32" s="51"/>
      <c r="G32" s="51"/>
      <c r="H32" s="51"/>
      <c r="I32" s="51"/>
      <c r="J32" s="51"/>
      <c r="K32" s="51"/>
      <c r="L32" s="51"/>
      <c r="M32" s="52"/>
      <c r="N32" s="52"/>
      <c r="O32" s="52"/>
      <c r="P32" s="52"/>
    </row>
    <row r="33" spans="2:16" ht="12">
      <c r="B33" s="20" t="s">
        <v>27</v>
      </c>
      <c r="C33" s="57">
        <v>9800</v>
      </c>
      <c r="D33" s="57">
        <v>15900</v>
      </c>
      <c r="E33" s="51"/>
      <c r="F33" s="51"/>
      <c r="G33" s="51"/>
      <c r="H33" s="51"/>
      <c r="I33" s="51"/>
      <c r="J33" s="51"/>
      <c r="K33" s="51"/>
      <c r="L33" s="51"/>
      <c r="M33" s="52"/>
      <c r="N33" s="52"/>
      <c r="O33" s="52"/>
      <c r="P33" s="52"/>
    </row>
    <row r="34" spans="2:16" ht="12">
      <c r="B34" s="20" t="s">
        <v>60</v>
      </c>
      <c r="C34" s="57">
        <v>8900</v>
      </c>
      <c r="D34" s="57">
        <v>15300</v>
      </c>
      <c r="E34" s="51"/>
      <c r="F34" s="51"/>
      <c r="G34" s="51"/>
      <c r="H34" s="51"/>
      <c r="I34" s="51"/>
      <c r="J34" s="51"/>
      <c r="K34" s="51"/>
      <c r="L34" s="51"/>
      <c r="M34" s="52"/>
      <c r="N34" s="52"/>
      <c r="O34" s="52"/>
      <c r="P34" s="52"/>
    </row>
    <row r="35" spans="2:16" ht="12">
      <c r="B35" s="14" t="s">
        <v>86</v>
      </c>
      <c r="C35" s="57">
        <v>8300</v>
      </c>
      <c r="D35" s="57">
        <v>14900</v>
      </c>
      <c r="E35" s="51"/>
      <c r="F35" s="51"/>
      <c r="G35" s="51"/>
      <c r="H35" s="51"/>
      <c r="I35" s="51"/>
      <c r="J35" s="51"/>
      <c r="K35" s="51"/>
      <c r="L35" s="51"/>
      <c r="M35" s="52"/>
      <c r="N35" s="52"/>
      <c r="O35" s="52"/>
      <c r="P35" s="52"/>
    </row>
    <row r="36" spans="2:16" ht="12">
      <c r="B36" s="20" t="s">
        <v>53</v>
      </c>
      <c r="C36" s="57">
        <v>7100</v>
      </c>
      <c r="D36" s="57">
        <v>13100</v>
      </c>
      <c r="E36" s="51"/>
      <c r="F36" s="51"/>
      <c r="G36" s="51"/>
      <c r="H36" s="51"/>
      <c r="I36" s="51"/>
      <c r="J36" s="51"/>
      <c r="K36" s="51"/>
      <c r="L36" s="51"/>
      <c r="M36" s="52"/>
      <c r="N36" s="52"/>
      <c r="O36" s="52"/>
      <c r="P36" s="52"/>
    </row>
    <row r="37" spans="2:16" ht="12">
      <c r="B37" s="20" t="s">
        <v>75</v>
      </c>
      <c r="C37" s="57">
        <v>7100</v>
      </c>
      <c r="D37" s="57">
        <v>12400</v>
      </c>
      <c r="E37" s="51"/>
      <c r="F37" s="51"/>
      <c r="G37" s="51"/>
      <c r="H37" s="51"/>
      <c r="I37" s="51"/>
      <c r="J37" s="51"/>
      <c r="K37" s="51"/>
      <c r="L37" s="51"/>
      <c r="M37" s="52"/>
      <c r="N37" s="52"/>
      <c r="O37" s="52"/>
      <c r="P37" s="52"/>
    </row>
    <row r="38" spans="2:16" ht="12">
      <c r="B38" s="20" t="s">
        <v>56</v>
      </c>
      <c r="C38" s="57">
        <v>7000</v>
      </c>
      <c r="D38" s="57">
        <v>13500</v>
      </c>
      <c r="E38" s="51"/>
      <c r="F38" s="51"/>
      <c r="G38" s="51"/>
      <c r="H38" s="51"/>
      <c r="I38" s="51"/>
      <c r="J38" s="51"/>
      <c r="K38" s="51"/>
      <c r="L38" s="51"/>
      <c r="M38" s="52"/>
      <c r="N38" s="52"/>
      <c r="O38" s="52"/>
      <c r="P38" s="52"/>
    </row>
    <row r="39" spans="2:16" ht="12">
      <c r="B39" s="20" t="s">
        <v>78</v>
      </c>
      <c r="C39" s="57">
        <v>4500</v>
      </c>
      <c r="D39" s="57">
        <v>8800</v>
      </c>
      <c r="E39" s="53"/>
      <c r="F39" s="51"/>
      <c r="G39" s="51"/>
      <c r="H39" s="51"/>
      <c r="I39" s="51"/>
      <c r="J39" s="51"/>
      <c r="K39" s="51"/>
      <c r="L39" s="51"/>
      <c r="M39" s="52"/>
      <c r="N39" s="52"/>
      <c r="O39" s="52"/>
      <c r="P39" s="52"/>
    </row>
    <row r="40" spans="2:16" ht="12">
      <c r="B40" s="20" t="s">
        <v>15</v>
      </c>
      <c r="C40" s="57">
        <v>3300</v>
      </c>
      <c r="D40" s="57">
        <v>8700</v>
      </c>
      <c r="E40" s="53"/>
      <c r="F40" s="51"/>
      <c r="G40" s="51"/>
      <c r="H40" s="51"/>
      <c r="I40" s="51"/>
      <c r="J40" s="51"/>
      <c r="K40" s="51"/>
      <c r="L40" s="51"/>
      <c r="M40" s="52"/>
      <c r="N40" s="52"/>
      <c r="O40" s="52"/>
      <c r="P40" s="52"/>
    </row>
    <row r="41" spans="2:16" ht="12">
      <c r="B41" s="14"/>
      <c r="C41" s="57"/>
      <c r="D41" s="57"/>
      <c r="E41" s="51"/>
      <c r="F41" s="51"/>
      <c r="G41" s="51"/>
      <c r="H41" s="51"/>
      <c r="I41" s="51"/>
      <c r="J41" s="51"/>
      <c r="K41" s="51"/>
      <c r="L41" s="51"/>
      <c r="M41" s="52"/>
      <c r="N41" s="52"/>
      <c r="O41" s="52"/>
      <c r="P41" s="52"/>
    </row>
    <row r="42" spans="2:16" ht="12">
      <c r="B42" s="14" t="s">
        <v>121</v>
      </c>
      <c r="C42" s="57">
        <v>57500</v>
      </c>
      <c r="D42" s="57">
        <v>44000</v>
      </c>
      <c r="E42" s="51"/>
      <c r="F42" s="51"/>
      <c r="G42" s="51"/>
      <c r="H42" s="51"/>
      <c r="I42" s="51"/>
      <c r="J42" s="51"/>
      <c r="K42" s="51"/>
      <c r="L42" s="51"/>
      <c r="M42" s="52"/>
      <c r="N42" s="52"/>
      <c r="O42" s="52"/>
      <c r="P42" s="52"/>
    </row>
    <row r="43" spans="2:16" ht="12">
      <c r="B43" s="14" t="s">
        <v>117</v>
      </c>
      <c r="C43" s="57">
        <v>43500</v>
      </c>
      <c r="D43" s="57">
        <v>31900</v>
      </c>
      <c r="E43" s="51"/>
      <c r="F43" s="51"/>
      <c r="G43" s="51"/>
      <c r="H43" s="51"/>
      <c r="I43" s="51"/>
      <c r="J43" s="51"/>
      <c r="K43" s="51"/>
      <c r="L43" s="51"/>
      <c r="M43" s="52"/>
      <c r="N43" s="52"/>
      <c r="O43" s="52"/>
      <c r="P43" s="52"/>
    </row>
    <row r="44" spans="2:16" ht="12">
      <c r="B44" s="1" t="s">
        <v>122</v>
      </c>
      <c r="C44" s="57">
        <v>40900</v>
      </c>
      <c r="D44" s="57">
        <v>31900</v>
      </c>
      <c r="E44" s="51"/>
      <c r="F44" s="51"/>
      <c r="G44" s="51"/>
      <c r="H44" s="51"/>
      <c r="I44" s="51"/>
      <c r="J44" s="51"/>
      <c r="K44" s="51"/>
      <c r="L44" s="51"/>
      <c r="M44" s="52"/>
      <c r="N44" s="52"/>
      <c r="O44" s="52"/>
      <c r="P44" s="52"/>
    </row>
    <row r="45" spans="2:16" ht="12">
      <c r="B45" s="16" t="s">
        <v>134</v>
      </c>
      <c r="C45" s="65">
        <v>35000</v>
      </c>
      <c r="D45" s="65">
        <v>36300</v>
      </c>
      <c r="E45" s="51"/>
      <c r="F45" s="51"/>
      <c r="G45" s="51"/>
      <c r="H45" s="51"/>
      <c r="I45" s="51"/>
      <c r="J45" s="51"/>
      <c r="K45" s="51"/>
      <c r="L45" s="51"/>
      <c r="M45" s="52"/>
      <c r="N45" s="52"/>
      <c r="O45" s="52"/>
      <c r="P45" s="52"/>
    </row>
    <row r="46" spans="2:12" ht="12">
      <c r="B46" s="16" t="s">
        <v>131</v>
      </c>
      <c r="C46" s="65">
        <v>27200</v>
      </c>
      <c r="D46" s="65">
        <v>26700</v>
      </c>
      <c r="E46" s="51"/>
      <c r="F46" s="51"/>
      <c r="G46" s="51"/>
      <c r="H46" s="51"/>
      <c r="I46" s="51"/>
      <c r="J46" s="51"/>
      <c r="K46" s="51"/>
      <c r="L46" s="51"/>
    </row>
    <row r="47" spans="2:12" ht="12">
      <c r="B47" s="14" t="s">
        <v>125</v>
      </c>
      <c r="C47" s="57">
        <v>7700</v>
      </c>
      <c r="D47" s="57">
        <v>11700</v>
      </c>
      <c r="E47" s="51"/>
      <c r="F47" s="51"/>
      <c r="G47" s="51"/>
      <c r="H47" s="51"/>
      <c r="I47" s="51"/>
      <c r="J47" s="51"/>
      <c r="K47" s="51"/>
      <c r="L47" s="51"/>
    </row>
    <row r="48" spans="2:4" ht="12">
      <c r="B48" s="14" t="s">
        <v>130</v>
      </c>
      <c r="C48" s="57">
        <v>4400</v>
      </c>
      <c r="D48" s="57">
        <v>6900</v>
      </c>
    </row>
    <row r="49" spans="2:4" ht="12">
      <c r="B49" s="14" t="s">
        <v>128</v>
      </c>
      <c r="C49" s="57">
        <v>2500</v>
      </c>
      <c r="D49" s="57">
        <v>6500</v>
      </c>
    </row>
    <row r="51" spans="2:4" ht="12">
      <c r="B51" s="16" t="s">
        <v>149</v>
      </c>
      <c r="C51" s="51"/>
      <c r="D51" s="51"/>
    </row>
    <row r="52" spans="2:4" ht="12">
      <c r="B52" s="16" t="s">
        <v>150</v>
      </c>
      <c r="C52" s="51"/>
      <c r="D52" s="51"/>
    </row>
    <row r="53" spans="3:4" ht="12">
      <c r="C53" s="51"/>
      <c r="D53" s="51"/>
    </row>
    <row r="54" spans="2:4" ht="12">
      <c r="B54" s="16" t="s">
        <v>449</v>
      </c>
      <c r="C54" s="51"/>
      <c r="D54" s="51"/>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19"/>
  <dimension ref="A1:H44"/>
  <sheetViews>
    <sheetView showGridLines="0" workbookViewId="0" topLeftCell="A1">
      <selection activeCell="A1" sqref="A1"/>
    </sheetView>
  </sheetViews>
  <sheetFormatPr defaultColWidth="9.140625" defaultRowHeight="12.75"/>
  <cols>
    <col min="1" max="1" width="9.140625" style="16" customWidth="1"/>
    <col min="2" max="2" width="17.8515625" style="58" customWidth="1"/>
    <col min="3" max="16384" width="9.140625" style="16" customWidth="1"/>
  </cols>
  <sheetData>
    <row r="1" spans="1:2" s="113" customFormat="1" ht="12">
      <c r="A1" s="146"/>
      <c r="B1" s="114"/>
    </row>
    <row r="2" ht="12">
      <c r="B2" s="16" t="s">
        <v>143</v>
      </c>
    </row>
    <row r="3" ht="12">
      <c r="B3" s="16" t="s">
        <v>144</v>
      </c>
    </row>
    <row r="4" ht="12">
      <c r="B4" s="16" t="s">
        <v>211</v>
      </c>
    </row>
    <row r="5" ht="12">
      <c r="B5" s="16"/>
    </row>
    <row r="6" spans="1:2" ht="12">
      <c r="A6" s="15"/>
      <c r="B6" s="16" t="s">
        <v>219</v>
      </c>
    </row>
    <row r="7" ht="12">
      <c r="B7" s="16" t="s">
        <v>220</v>
      </c>
    </row>
    <row r="8" ht="12"/>
    <row r="9" spans="3:4" ht="12">
      <c r="C9" s="16">
        <v>1997</v>
      </c>
      <c r="D9" s="52">
        <v>2006</v>
      </c>
    </row>
    <row r="10" spans="2:4" ht="12">
      <c r="B10" s="58" t="s">
        <v>525</v>
      </c>
      <c r="C10" s="38">
        <v>21.07912013616303</v>
      </c>
      <c r="D10" s="38">
        <v>20.58517060935999</v>
      </c>
    </row>
    <row r="11" spans="2:4" ht="12">
      <c r="B11" s="58" t="s">
        <v>137</v>
      </c>
      <c r="C11" s="38">
        <v>21.793828238539415</v>
      </c>
      <c r="D11" s="38">
        <v>21.636980520596506</v>
      </c>
    </row>
    <row r="12" spans="3:4" ht="12">
      <c r="C12" s="38"/>
      <c r="D12" s="38"/>
    </row>
    <row r="13" spans="2:5" ht="12">
      <c r="B13" s="58" t="s">
        <v>32</v>
      </c>
      <c r="C13" s="51">
        <v>26.17919846144302</v>
      </c>
      <c r="D13" s="51">
        <v>27.741652535332822</v>
      </c>
      <c r="E13" s="38"/>
    </row>
    <row r="14" spans="2:8" ht="12">
      <c r="B14" s="58" t="s">
        <v>67</v>
      </c>
      <c r="C14" s="51">
        <v>28.058071411571603</v>
      </c>
      <c r="D14" s="51">
        <v>27.33884760970139</v>
      </c>
      <c r="E14" s="38"/>
      <c r="G14" s="112"/>
      <c r="H14" s="112"/>
    </row>
    <row r="15" spans="2:5" ht="12">
      <c r="B15" s="58" t="s">
        <v>88</v>
      </c>
      <c r="C15" s="51">
        <v>24.7127234150591</v>
      </c>
      <c r="D15" s="51">
        <v>26.483048297608587</v>
      </c>
      <c r="E15" s="38"/>
    </row>
    <row r="16" spans="2:7" ht="12">
      <c r="B16" s="58" t="s">
        <v>27</v>
      </c>
      <c r="C16" s="51">
        <v>18.614449509600774</v>
      </c>
      <c r="D16" s="51">
        <v>26.359528549309573</v>
      </c>
      <c r="E16" s="38"/>
      <c r="G16" s="112"/>
    </row>
    <row r="17" spans="2:5" ht="12">
      <c r="B17" s="58" t="s">
        <v>82</v>
      </c>
      <c r="C17" s="51">
        <v>23.88253372033464</v>
      </c>
      <c r="D17" s="51">
        <v>26.058892153618334</v>
      </c>
      <c r="E17" s="38"/>
    </row>
    <row r="18" spans="2:5" ht="12">
      <c r="B18" s="58" t="s">
        <v>21</v>
      </c>
      <c r="C18" s="51">
        <v>22.096775410352127</v>
      </c>
      <c r="D18" s="51">
        <v>25.721162519324704</v>
      </c>
      <c r="E18" s="38"/>
    </row>
    <row r="19" spans="2:8" ht="12">
      <c r="B19" s="58" t="s">
        <v>19</v>
      </c>
      <c r="C19" s="51">
        <v>24.581233828135638</v>
      </c>
      <c r="D19" s="51">
        <v>25.380899988689148</v>
      </c>
      <c r="E19" s="38"/>
      <c r="H19" s="112"/>
    </row>
    <row r="20" spans="2:8" ht="12">
      <c r="B20" s="58" t="s">
        <v>12</v>
      </c>
      <c r="C20" s="51">
        <v>25.598391170849137</v>
      </c>
      <c r="D20" s="51">
        <v>25.21209489937325</v>
      </c>
      <c r="E20" s="38"/>
      <c r="G20" s="112"/>
      <c r="H20" s="112"/>
    </row>
    <row r="21" spans="2:5" ht="12">
      <c r="B21" s="58" t="s">
        <v>90</v>
      </c>
      <c r="C21" s="51">
        <v>20.958643145486462</v>
      </c>
      <c r="D21" s="51">
        <v>25.140206209403456</v>
      </c>
      <c r="E21" s="38"/>
    </row>
    <row r="22" spans="2:5" ht="12">
      <c r="B22" s="58" t="s">
        <v>72</v>
      </c>
      <c r="C22" s="51">
        <v>21.71051176085379</v>
      </c>
      <c r="D22" s="51">
        <v>24.980971614522353</v>
      </c>
      <c r="E22" s="38"/>
    </row>
    <row r="23" spans="2:5" ht="12">
      <c r="B23" s="58" t="s">
        <v>24</v>
      </c>
      <c r="C23" s="38">
        <v>21.015735142201628</v>
      </c>
      <c r="D23" s="38">
        <v>23.039611266706082</v>
      </c>
      <c r="E23" s="38"/>
    </row>
    <row r="24" spans="2:5" ht="12">
      <c r="B24" s="58" t="s">
        <v>41</v>
      </c>
      <c r="C24" s="51">
        <v>22.36561831360032</v>
      </c>
      <c r="D24" s="51">
        <v>22.37830931635389</v>
      </c>
      <c r="E24" s="38"/>
    </row>
    <row r="25" spans="2:5" ht="12">
      <c r="B25" s="58" t="s">
        <v>86</v>
      </c>
      <c r="C25" s="51">
        <v>25.059214143721185</v>
      </c>
      <c r="D25" s="51">
        <v>21.152213066564638</v>
      </c>
      <c r="E25" s="38"/>
    </row>
    <row r="26" spans="2:5" ht="12">
      <c r="B26" s="58" t="s">
        <v>43</v>
      </c>
      <c r="C26" s="51">
        <v>22.444975776742428</v>
      </c>
      <c r="D26" s="51">
        <v>19.456057232733944</v>
      </c>
      <c r="E26" s="38"/>
    </row>
    <row r="27" spans="2:7" ht="12">
      <c r="B27" s="58" t="s">
        <v>526</v>
      </c>
      <c r="C27" s="51">
        <v>20.003007702208105</v>
      </c>
      <c r="D27" s="51">
        <v>19.054114663600156</v>
      </c>
      <c r="E27" s="38"/>
      <c r="G27" s="112"/>
    </row>
    <row r="28" spans="2:8" ht="12">
      <c r="B28" s="58" t="s">
        <v>75</v>
      </c>
      <c r="C28" s="51">
        <v>19.942868574058977</v>
      </c>
      <c r="D28" s="51">
        <v>18.9519517026513</v>
      </c>
      <c r="E28" s="38"/>
      <c r="G28" s="112"/>
      <c r="H28" s="112"/>
    </row>
    <row r="29" spans="2:7" ht="12">
      <c r="B29" s="58" t="s">
        <v>53</v>
      </c>
      <c r="C29" s="51">
        <v>14.816266186922213</v>
      </c>
      <c r="D29" s="51">
        <v>16.958053952908156</v>
      </c>
      <c r="E29" s="38"/>
      <c r="G29" s="112"/>
    </row>
    <row r="30" spans="2:5" ht="12">
      <c r="B30" s="58" t="s">
        <v>56</v>
      </c>
      <c r="C30" s="51">
        <v>15.652664859981932</v>
      </c>
      <c r="D30" s="51">
        <v>16.563143503358877</v>
      </c>
      <c r="E30" s="38"/>
    </row>
    <row r="31" spans="2:7" ht="12">
      <c r="B31" s="58" t="s">
        <v>15</v>
      </c>
      <c r="C31" s="51">
        <v>15.631374613410541</v>
      </c>
      <c r="D31" s="51">
        <v>15.51887709475485</v>
      </c>
      <c r="E31" s="38"/>
      <c r="G31" s="112"/>
    </row>
    <row r="32" spans="2:5" ht="12">
      <c r="B32" s="58" t="s">
        <v>78</v>
      </c>
      <c r="C32" s="51" t="s">
        <v>523</v>
      </c>
      <c r="D32" s="51">
        <v>15.48157997592051</v>
      </c>
      <c r="E32" s="38"/>
    </row>
    <row r="33" spans="2:8" ht="12">
      <c r="B33" s="58" t="s">
        <v>37</v>
      </c>
      <c r="C33" s="51">
        <v>17.054864115363284</v>
      </c>
      <c r="D33" s="51">
        <v>14.91486040775705</v>
      </c>
      <c r="E33" s="38"/>
      <c r="F33" s="51"/>
      <c r="G33" s="51"/>
      <c r="H33" s="112"/>
    </row>
    <row r="34" spans="2:8" ht="12">
      <c r="B34" s="58" t="s">
        <v>92</v>
      </c>
      <c r="C34" s="51">
        <v>17.46777322867677</v>
      </c>
      <c r="D34" s="51">
        <v>14.808828202108987</v>
      </c>
      <c r="E34" s="58"/>
      <c r="F34" s="51"/>
      <c r="G34" s="51"/>
      <c r="H34" s="112"/>
    </row>
    <row r="35" spans="2:7" ht="12">
      <c r="B35" s="58" t="s">
        <v>528</v>
      </c>
      <c r="C35" s="51">
        <v>19.00064536722787</v>
      </c>
      <c r="D35" s="51">
        <v>12.507501342345474</v>
      </c>
      <c r="E35" s="58"/>
      <c r="F35" s="51"/>
      <c r="G35" s="51"/>
    </row>
    <row r="36" spans="1:7" ht="12">
      <c r="A36" s="58"/>
      <c r="B36" s="58" t="s">
        <v>49</v>
      </c>
      <c r="C36" s="51">
        <v>16.100445076505753</v>
      </c>
      <c r="D36" s="51" t="s">
        <v>523</v>
      </c>
      <c r="E36" s="58"/>
      <c r="F36" s="51"/>
      <c r="G36" s="51"/>
    </row>
    <row r="37" spans="1:7" ht="12">
      <c r="A37" s="58"/>
      <c r="B37" s="58" t="s">
        <v>535</v>
      </c>
      <c r="C37" s="51" t="s">
        <v>523</v>
      </c>
      <c r="D37" s="51" t="s">
        <v>523</v>
      </c>
      <c r="E37" s="58"/>
      <c r="F37" s="51"/>
      <c r="G37" s="51"/>
    </row>
    <row r="38" spans="1:7" ht="12">
      <c r="A38" s="58"/>
      <c r="B38" s="58" t="s">
        <v>61</v>
      </c>
      <c r="C38" s="51" t="s">
        <v>523</v>
      </c>
      <c r="D38" s="51" t="s">
        <v>523</v>
      </c>
      <c r="E38" s="58"/>
      <c r="F38" s="51"/>
      <c r="G38" s="51"/>
    </row>
    <row r="39" spans="2:4" ht="12">
      <c r="B39" s="58" t="s">
        <v>66</v>
      </c>
      <c r="C39" s="51" t="s">
        <v>523</v>
      </c>
      <c r="D39" s="51" t="s">
        <v>523</v>
      </c>
    </row>
    <row r="40" spans="3:4" ht="12">
      <c r="C40" s="52"/>
      <c r="D40" s="52"/>
    </row>
    <row r="41" ht="12">
      <c r="B41" s="58" t="s">
        <v>221</v>
      </c>
    </row>
    <row r="42" spans="2:6" ht="12">
      <c r="B42" s="58" t="s">
        <v>222</v>
      </c>
      <c r="C42" s="52"/>
      <c r="D42" s="52"/>
      <c r="F42" s="58"/>
    </row>
    <row r="43" ht="12">
      <c r="B43" s="58" t="s">
        <v>223</v>
      </c>
    </row>
    <row r="44" spans="2:4" ht="12">
      <c r="B44" s="16" t="s">
        <v>563</v>
      </c>
      <c r="C44" s="52"/>
      <c r="D44" s="52"/>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7"/>
  <dimension ref="A1:P45"/>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16" s="113" customFormat="1" ht="12">
      <c r="A1" s="146"/>
      <c r="B1" s="113" t="e">
        <f aca="true" t="shared" si="0" ref="B1:N1">column_width(B1)</f>
        <v>#VALUE!</v>
      </c>
      <c r="C1" s="113" t="e">
        <f t="shared" si="0"/>
        <v>#VALUE!</v>
      </c>
      <c r="D1" s="113" t="e">
        <f t="shared" si="0"/>
        <v>#VALUE!</v>
      </c>
      <c r="E1" s="113" t="e">
        <f t="shared" si="0"/>
        <v>#VALUE!</v>
      </c>
      <c r="F1" s="113" t="e">
        <f t="shared" si="0"/>
        <v>#VALUE!</v>
      </c>
      <c r="G1" s="113" t="e">
        <f t="shared" si="0"/>
        <v>#VALUE!</v>
      </c>
      <c r="H1" s="113" t="e">
        <f t="shared" si="0"/>
        <v>#VALUE!</v>
      </c>
      <c r="I1" s="113" t="e">
        <f t="shared" si="0"/>
        <v>#VALUE!</v>
      </c>
      <c r="J1" s="113" t="e">
        <f t="shared" si="0"/>
        <v>#VALUE!</v>
      </c>
      <c r="K1" s="113" t="e">
        <f t="shared" si="0"/>
        <v>#VALUE!</v>
      </c>
      <c r="L1" s="113" t="e">
        <f t="shared" si="0"/>
        <v>#VALUE!</v>
      </c>
      <c r="M1" s="113" t="e">
        <f>column_width(M1)</f>
        <v>#VALUE!</v>
      </c>
      <c r="N1" s="113" t="e">
        <f t="shared" si="0"/>
        <v>#VALUE!</v>
      </c>
      <c r="P1" s="114" t="e">
        <f>SUM(A1:O1)</f>
        <v>#VALUE!</v>
      </c>
    </row>
    <row r="2" ht="12">
      <c r="B2" s="16" t="s">
        <v>143</v>
      </c>
    </row>
    <row r="3" spans="1:14" ht="12">
      <c r="A3" s="17"/>
      <c r="B3" s="16" t="s">
        <v>144</v>
      </c>
      <c r="N3" s="17"/>
    </row>
    <row r="4" ht="12">
      <c r="B4" s="16" t="s">
        <v>211</v>
      </c>
    </row>
    <row r="6" ht="12">
      <c r="B6" s="16" t="s">
        <v>224</v>
      </c>
    </row>
    <row r="7" ht="12.75" customHeight="1">
      <c r="B7" s="16" t="s">
        <v>225</v>
      </c>
    </row>
    <row r="9" spans="1:16" s="55" customFormat="1" ht="12">
      <c r="A9" s="1"/>
      <c r="B9" s="5"/>
      <c r="C9" s="31"/>
      <c r="D9" s="31"/>
      <c r="E9" s="31"/>
      <c r="F9" s="31"/>
      <c r="G9" s="31"/>
      <c r="H9" s="31"/>
      <c r="I9" s="31"/>
      <c r="J9" s="31"/>
      <c r="K9" s="31"/>
      <c r="L9" s="31"/>
      <c r="M9" s="31"/>
      <c r="N9" s="1"/>
      <c r="O9" s="59"/>
      <c r="P9" s="59"/>
    </row>
    <row r="10" spans="1:14" ht="12">
      <c r="A10" s="21"/>
      <c r="B10" s="9"/>
      <c r="C10" s="33">
        <v>1996</v>
      </c>
      <c r="D10" s="33">
        <v>1997</v>
      </c>
      <c r="E10" s="33">
        <v>1998</v>
      </c>
      <c r="F10" s="33">
        <v>1999</v>
      </c>
      <c r="G10" s="33">
        <v>2000</v>
      </c>
      <c r="H10" s="33">
        <v>2001</v>
      </c>
      <c r="I10" s="33">
        <v>2002</v>
      </c>
      <c r="J10" s="33">
        <v>2003</v>
      </c>
      <c r="K10" s="33">
        <v>2004</v>
      </c>
      <c r="L10" s="33">
        <v>2005</v>
      </c>
      <c r="M10" s="33">
        <v>2006</v>
      </c>
      <c r="N10" s="21"/>
    </row>
    <row r="11" spans="1:16" ht="12">
      <c r="A11" s="22"/>
      <c r="B11" s="23" t="s">
        <v>530</v>
      </c>
      <c r="C11" s="24" t="s">
        <v>523</v>
      </c>
      <c r="D11" s="24" t="s">
        <v>523</v>
      </c>
      <c r="E11" s="24" t="s">
        <v>523</v>
      </c>
      <c r="F11" s="24">
        <v>12.3</v>
      </c>
      <c r="G11" s="24">
        <v>11.7</v>
      </c>
      <c r="H11" s="24">
        <v>12.5</v>
      </c>
      <c r="I11" s="24">
        <v>12.4</v>
      </c>
      <c r="J11" s="24">
        <v>12.3</v>
      </c>
      <c r="K11" s="24">
        <v>11.9</v>
      </c>
      <c r="L11" s="24">
        <v>11.8</v>
      </c>
      <c r="M11" s="24">
        <v>11.4</v>
      </c>
      <c r="N11" s="22"/>
      <c r="O11" s="52"/>
      <c r="P11" s="52"/>
    </row>
    <row r="12" spans="1:16" ht="12">
      <c r="A12" s="21"/>
      <c r="B12" s="9" t="s">
        <v>137</v>
      </c>
      <c r="C12" s="10" t="s">
        <v>523</v>
      </c>
      <c r="D12" s="10" t="s">
        <v>523</v>
      </c>
      <c r="E12" s="10" t="s">
        <v>523</v>
      </c>
      <c r="F12" s="10">
        <v>14.2</v>
      </c>
      <c r="G12" s="10">
        <v>13.5</v>
      </c>
      <c r="H12" s="10">
        <v>14.2</v>
      </c>
      <c r="I12" s="10">
        <v>14.8</v>
      </c>
      <c r="J12" s="10">
        <v>14.6</v>
      </c>
      <c r="K12" s="10">
        <v>14.5</v>
      </c>
      <c r="L12" s="10">
        <v>14</v>
      </c>
      <c r="M12" s="10">
        <v>13.8</v>
      </c>
      <c r="N12" s="21"/>
      <c r="O12" s="52"/>
      <c r="P12" s="52"/>
    </row>
    <row r="13" spans="1:16" ht="12">
      <c r="A13" s="20"/>
      <c r="B13" s="5" t="s">
        <v>12</v>
      </c>
      <c r="C13" s="6">
        <v>18.5</v>
      </c>
      <c r="D13" s="6">
        <v>17.7</v>
      </c>
      <c r="E13" s="6">
        <v>17</v>
      </c>
      <c r="F13" s="6">
        <v>17.2</v>
      </c>
      <c r="G13" s="6">
        <v>15.4</v>
      </c>
      <c r="H13" s="6">
        <v>16.4</v>
      </c>
      <c r="I13" s="6">
        <v>15.8</v>
      </c>
      <c r="J13" s="6">
        <v>14.7</v>
      </c>
      <c r="K13" s="6">
        <v>13.3</v>
      </c>
      <c r="L13" s="6">
        <v>12.2</v>
      </c>
      <c r="M13" s="6">
        <v>12.5</v>
      </c>
      <c r="N13" s="20"/>
      <c r="O13" s="52"/>
      <c r="P13" s="52"/>
    </row>
    <row r="14" spans="1:16" ht="12">
      <c r="A14" s="20"/>
      <c r="B14" s="5" t="s">
        <v>15</v>
      </c>
      <c r="C14" s="6" t="s">
        <v>523</v>
      </c>
      <c r="D14" s="6" t="s">
        <v>523</v>
      </c>
      <c r="E14" s="6" t="s">
        <v>523</v>
      </c>
      <c r="F14" s="6" t="s">
        <v>523</v>
      </c>
      <c r="G14" s="6" t="s">
        <v>523</v>
      </c>
      <c r="H14" s="6" t="s">
        <v>523</v>
      </c>
      <c r="I14" s="6" t="s">
        <v>523</v>
      </c>
      <c r="J14" s="6" t="s">
        <v>523</v>
      </c>
      <c r="K14" s="6" t="s">
        <v>523</v>
      </c>
      <c r="L14" s="6" t="s">
        <v>523</v>
      </c>
      <c r="M14" s="6" t="s">
        <v>523</v>
      </c>
      <c r="N14" s="20"/>
      <c r="O14" s="52"/>
      <c r="P14" s="52"/>
    </row>
    <row r="15" spans="1:16" ht="12">
      <c r="A15" s="20"/>
      <c r="B15" s="5" t="s">
        <v>19</v>
      </c>
      <c r="C15" s="6">
        <v>11.2</v>
      </c>
      <c r="D15" s="6">
        <v>11</v>
      </c>
      <c r="E15" s="6">
        <v>9.2</v>
      </c>
      <c r="F15" s="6">
        <v>8.5</v>
      </c>
      <c r="G15" s="6">
        <v>8.5</v>
      </c>
      <c r="H15" s="6">
        <v>7.4</v>
      </c>
      <c r="I15" s="6">
        <v>8.1</v>
      </c>
      <c r="J15" s="6">
        <v>7.4</v>
      </c>
      <c r="K15" s="6">
        <v>4.9</v>
      </c>
      <c r="L15" s="6">
        <v>5.8</v>
      </c>
      <c r="M15" s="6">
        <v>4.9</v>
      </c>
      <c r="N15" s="20"/>
      <c r="O15" s="52"/>
      <c r="P15" s="52"/>
    </row>
    <row r="16" spans="1:16" ht="12">
      <c r="A16" s="20"/>
      <c r="B16" s="5" t="s">
        <v>21</v>
      </c>
      <c r="C16" s="6">
        <v>7.3</v>
      </c>
      <c r="D16" s="6">
        <v>5</v>
      </c>
      <c r="E16" s="6">
        <v>6.3</v>
      </c>
      <c r="F16" s="6">
        <v>3.8</v>
      </c>
      <c r="G16" s="6">
        <v>4.9</v>
      </c>
      <c r="H16" s="6">
        <v>8.8</v>
      </c>
      <c r="I16" s="6">
        <v>8.8</v>
      </c>
      <c r="J16" s="6">
        <v>9.4</v>
      </c>
      <c r="K16" s="6">
        <v>5.8</v>
      </c>
      <c r="L16" s="6">
        <v>2.5</v>
      </c>
      <c r="M16" s="6" t="s">
        <v>523</v>
      </c>
      <c r="N16" s="20"/>
      <c r="O16" s="52"/>
      <c r="P16" s="52"/>
    </row>
    <row r="17" spans="1:16" ht="12">
      <c r="A17" s="20"/>
      <c r="B17" s="5" t="s">
        <v>24</v>
      </c>
      <c r="C17" s="6">
        <v>16.3</v>
      </c>
      <c r="D17" s="6">
        <v>15.9</v>
      </c>
      <c r="E17" s="6">
        <v>15.9</v>
      </c>
      <c r="F17" s="6">
        <v>15.3</v>
      </c>
      <c r="G17" s="6">
        <v>15.1</v>
      </c>
      <c r="H17" s="6">
        <v>15.2</v>
      </c>
      <c r="I17" s="6">
        <v>15.7</v>
      </c>
      <c r="J17" s="6">
        <v>16</v>
      </c>
      <c r="K17" s="6">
        <v>16.1</v>
      </c>
      <c r="L17" s="6">
        <v>16.3</v>
      </c>
      <c r="M17" s="6">
        <v>16.2</v>
      </c>
      <c r="N17" s="20"/>
      <c r="O17" s="52"/>
      <c r="P17" s="52"/>
    </row>
    <row r="18" spans="1:16" ht="12">
      <c r="A18" s="20"/>
      <c r="B18" s="5" t="s">
        <v>27</v>
      </c>
      <c r="C18" s="6">
        <v>7.8</v>
      </c>
      <c r="D18" s="6">
        <v>6.7</v>
      </c>
      <c r="E18" s="6">
        <v>8.1</v>
      </c>
      <c r="F18" s="6">
        <v>8.3</v>
      </c>
      <c r="G18" s="6">
        <v>4.1</v>
      </c>
      <c r="H18" s="6">
        <v>3.1</v>
      </c>
      <c r="I18" s="6">
        <v>0.5</v>
      </c>
      <c r="J18" s="6">
        <v>-1.6</v>
      </c>
      <c r="K18" s="6">
        <v>-1</v>
      </c>
      <c r="L18" s="6">
        <v>-0.8</v>
      </c>
      <c r="M18" s="6">
        <v>-0.7</v>
      </c>
      <c r="N18" s="20"/>
      <c r="O18" s="52"/>
      <c r="P18" s="52"/>
    </row>
    <row r="19" spans="1:16" ht="12">
      <c r="A19" s="20"/>
      <c r="B19" s="5" t="s">
        <v>32</v>
      </c>
      <c r="C19" s="6" t="s">
        <v>523</v>
      </c>
      <c r="D19" s="6" t="s">
        <v>523</v>
      </c>
      <c r="E19" s="6" t="s">
        <v>523</v>
      </c>
      <c r="F19" s="6" t="s">
        <v>523</v>
      </c>
      <c r="G19" s="6" t="s">
        <v>523</v>
      </c>
      <c r="H19" s="6" t="s">
        <v>523</v>
      </c>
      <c r="I19" s="6">
        <v>11.3</v>
      </c>
      <c r="J19" s="6">
        <v>12.2</v>
      </c>
      <c r="K19" s="6">
        <v>12.5</v>
      </c>
      <c r="L19" s="6">
        <v>13</v>
      </c>
      <c r="M19" s="6">
        <v>11</v>
      </c>
      <c r="N19" s="20"/>
      <c r="O19" s="52"/>
      <c r="P19" s="52"/>
    </row>
    <row r="20" spans="1:16" ht="12">
      <c r="A20" s="20"/>
      <c r="B20" s="5" t="s">
        <v>37</v>
      </c>
      <c r="C20" s="6">
        <v>14.1</v>
      </c>
      <c r="D20" s="6">
        <v>14.7</v>
      </c>
      <c r="E20" s="6">
        <v>14.1</v>
      </c>
      <c r="F20" s="6">
        <v>11.5</v>
      </c>
      <c r="G20" s="6">
        <v>10.5</v>
      </c>
      <c r="H20" s="6">
        <v>9.7</v>
      </c>
      <c r="I20" s="6">
        <v>8.3</v>
      </c>
      <c r="J20" s="6">
        <v>8.3</v>
      </c>
      <c r="K20" s="6">
        <v>8.9</v>
      </c>
      <c r="L20" s="6" t="s">
        <v>523</v>
      </c>
      <c r="M20" s="6" t="s">
        <v>523</v>
      </c>
      <c r="N20" s="20"/>
      <c r="O20" s="52"/>
      <c r="P20" s="52"/>
    </row>
    <row r="21" spans="1:16" ht="12">
      <c r="A21" s="20"/>
      <c r="B21" s="5" t="s">
        <v>41</v>
      </c>
      <c r="C21" s="6">
        <v>14.2</v>
      </c>
      <c r="D21" s="6">
        <v>13.3</v>
      </c>
      <c r="E21" s="6">
        <v>12.1</v>
      </c>
      <c r="F21" s="6">
        <v>11.1</v>
      </c>
      <c r="G21" s="6">
        <v>11.1</v>
      </c>
      <c r="H21" s="6">
        <v>11.1</v>
      </c>
      <c r="I21" s="6">
        <v>11.4</v>
      </c>
      <c r="J21" s="6">
        <v>11.9</v>
      </c>
      <c r="K21" s="6">
        <v>11.4</v>
      </c>
      <c r="L21" s="6">
        <v>10.6</v>
      </c>
      <c r="M21" s="6">
        <v>10.1</v>
      </c>
      <c r="N21" s="20"/>
      <c r="O21" s="52"/>
      <c r="P21" s="52"/>
    </row>
    <row r="22" spans="1:16" ht="12">
      <c r="A22" s="20"/>
      <c r="B22" s="5" t="s">
        <v>526</v>
      </c>
      <c r="C22" s="6">
        <v>14.9</v>
      </c>
      <c r="D22" s="6">
        <v>15.8</v>
      </c>
      <c r="E22" s="6">
        <v>15.4</v>
      </c>
      <c r="F22" s="6">
        <v>15.1</v>
      </c>
      <c r="G22" s="6">
        <v>14.9</v>
      </c>
      <c r="H22" s="6">
        <v>15.6</v>
      </c>
      <c r="I22" s="6">
        <v>16.7</v>
      </c>
      <c r="J22" s="6">
        <v>15.6</v>
      </c>
      <c r="K22" s="6">
        <v>15.6</v>
      </c>
      <c r="L22" s="6">
        <v>15</v>
      </c>
      <c r="M22" s="6">
        <v>15.3</v>
      </c>
      <c r="N22" s="20"/>
      <c r="O22" s="52"/>
      <c r="P22" s="52"/>
    </row>
    <row r="23" spans="1:16" ht="12">
      <c r="A23" s="20"/>
      <c r="B23" s="5" t="s">
        <v>43</v>
      </c>
      <c r="C23" s="6">
        <v>23.4</v>
      </c>
      <c r="D23" s="6">
        <v>20.2</v>
      </c>
      <c r="E23" s="6">
        <v>17.2</v>
      </c>
      <c r="F23" s="6">
        <v>15.8</v>
      </c>
      <c r="G23" s="6">
        <v>14.2</v>
      </c>
      <c r="H23" s="6">
        <v>16</v>
      </c>
      <c r="I23" s="6">
        <v>16.8</v>
      </c>
      <c r="J23" s="6">
        <v>16</v>
      </c>
      <c r="K23" s="6">
        <v>16.1</v>
      </c>
      <c r="L23" s="6">
        <v>15.9</v>
      </c>
      <c r="M23" s="6">
        <v>14.9</v>
      </c>
      <c r="N23" s="20"/>
      <c r="O23" s="52"/>
      <c r="P23" s="52"/>
    </row>
    <row r="24" spans="1:16" ht="12">
      <c r="A24" s="20"/>
      <c r="B24" s="5" t="s">
        <v>47</v>
      </c>
      <c r="C24" s="6" t="s">
        <v>523</v>
      </c>
      <c r="D24" s="6" t="s">
        <v>523</v>
      </c>
      <c r="E24" s="6" t="s">
        <v>523</v>
      </c>
      <c r="F24" s="6" t="s">
        <v>523</v>
      </c>
      <c r="G24" s="6" t="s">
        <v>523</v>
      </c>
      <c r="H24" s="6" t="s">
        <v>523</v>
      </c>
      <c r="I24" s="6" t="s">
        <v>523</v>
      </c>
      <c r="J24" s="6" t="s">
        <v>523</v>
      </c>
      <c r="K24" s="6" t="s">
        <v>523</v>
      </c>
      <c r="L24" s="6" t="s">
        <v>523</v>
      </c>
      <c r="M24" s="6" t="s">
        <v>523</v>
      </c>
      <c r="N24" s="20"/>
      <c r="O24" s="52"/>
      <c r="P24" s="52"/>
    </row>
    <row r="25" spans="1:16" ht="12">
      <c r="A25" s="20"/>
      <c r="B25" s="5" t="s">
        <v>53</v>
      </c>
      <c r="C25" s="6">
        <v>-0.7</v>
      </c>
      <c r="D25" s="6">
        <v>1.8</v>
      </c>
      <c r="E25" s="6">
        <v>0.7</v>
      </c>
      <c r="F25" s="6">
        <v>-0.5</v>
      </c>
      <c r="G25" s="6">
        <v>2.9</v>
      </c>
      <c r="H25" s="6">
        <v>-0.4</v>
      </c>
      <c r="I25" s="6">
        <v>1.2</v>
      </c>
      <c r="J25" s="6">
        <v>2.4</v>
      </c>
      <c r="K25" s="6">
        <v>2.5</v>
      </c>
      <c r="L25" s="6">
        <v>1.1</v>
      </c>
      <c r="M25" s="6" t="s">
        <v>523</v>
      </c>
      <c r="N25" s="20"/>
      <c r="O25" s="52"/>
      <c r="P25" s="52"/>
    </row>
    <row r="26" spans="1:16" ht="12">
      <c r="A26" s="20"/>
      <c r="B26" s="5" t="s">
        <v>56</v>
      </c>
      <c r="C26" s="6">
        <v>-1.3</v>
      </c>
      <c r="D26" s="6">
        <v>3.4</v>
      </c>
      <c r="E26" s="6">
        <v>7.2</v>
      </c>
      <c r="F26" s="6">
        <v>4.5</v>
      </c>
      <c r="G26" s="6">
        <v>4.1</v>
      </c>
      <c r="H26" s="6">
        <v>3.7</v>
      </c>
      <c r="I26" s="6">
        <v>1.8</v>
      </c>
      <c r="J26" s="6">
        <v>0.9</v>
      </c>
      <c r="K26" s="6">
        <v>0.4</v>
      </c>
      <c r="L26" s="6">
        <v>1.5</v>
      </c>
      <c r="M26" s="6" t="s">
        <v>523</v>
      </c>
      <c r="N26" s="20"/>
      <c r="O26" s="52"/>
      <c r="P26" s="52"/>
    </row>
    <row r="27" spans="1:16" ht="12">
      <c r="A27" s="20"/>
      <c r="B27" s="5" t="s">
        <v>527</v>
      </c>
      <c r="C27" s="6" t="s">
        <v>523</v>
      </c>
      <c r="D27" s="6" t="s">
        <v>523</v>
      </c>
      <c r="E27" s="6" t="s">
        <v>523</v>
      </c>
      <c r="F27" s="6" t="s">
        <v>523</v>
      </c>
      <c r="G27" s="6" t="s">
        <v>523</v>
      </c>
      <c r="H27" s="6" t="s">
        <v>523</v>
      </c>
      <c r="I27" s="6" t="s">
        <v>523</v>
      </c>
      <c r="J27" s="6" t="s">
        <v>523</v>
      </c>
      <c r="K27" s="6" t="s">
        <v>523</v>
      </c>
      <c r="L27" s="6" t="s">
        <v>523</v>
      </c>
      <c r="M27" s="6" t="s">
        <v>523</v>
      </c>
      <c r="N27" s="20"/>
      <c r="O27" s="52"/>
      <c r="P27" s="52"/>
    </row>
    <row r="28" spans="1:16" ht="12">
      <c r="A28" s="20"/>
      <c r="B28" s="5" t="s">
        <v>60</v>
      </c>
      <c r="C28" s="6" t="s">
        <v>523</v>
      </c>
      <c r="D28" s="6" t="s">
        <v>523</v>
      </c>
      <c r="E28" s="6" t="s">
        <v>523</v>
      </c>
      <c r="F28" s="6" t="s">
        <v>523</v>
      </c>
      <c r="G28" s="6" t="s">
        <v>523</v>
      </c>
      <c r="H28" s="6" t="s">
        <v>523</v>
      </c>
      <c r="I28" s="6" t="s">
        <v>523</v>
      </c>
      <c r="J28" s="6" t="s">
        <v>523</v>
      </c>
      <c r="K28" s="6">
        <v>11.3</v>
      </c>
      <c r="L28" s="6">
        <v>11</v>
      </c>
      <c r="M28" s="6" t="s">
        <v>523</v>
      </c>
      <c r="N28" s="20"/>
      <c r="O28" s="52"/>
      <c r="P28" s="52"/>
    </row>
    <row r="29" spans="1:16" ht="12">
      <c r="A29" s="20"/>
      <c r="B29" s="5" t="s">
        <v>63</v>
      </c>
      <c r="C29" s="6" t="s">
        <v>523</v>
      </c>
      <c r="D29" s="6" t="s">
        <v>523</v>
      </c>
      <c r="E29" s="6" t="s">
        <v>523</v>
      </c>
      <c r="F29" s="6" t="s">
        <v>523</v>
      </c>
      <c r="G29" s="6" t="s">
        <v>523</v>
      </c>
      <c r="H29" s="6" t="s">
        <v>523</v>
      </c>
      <c r="I29" s="6" t="s">
        <v>523</v>
      </c>
      <c r="J29" s="6" t="s">
        <v>523</v>
      </c>
      <c r="K29" s="6" t="s">
        <v>523</v>
      </c>
      <c r="L29" s="6" t="s">
        <v>523</v>
      </c>
      <c r="M29" s="6" t="s">
        <v>523</v>
      </c>
      <c r="N29" s="20"/>
      <c r="O29" s="52"/>
      <c r="P29" s="52"/>
    </row>
    <row r="30" spans="1:16" ht="12">
      <c r="A30" s="20"/>
      <c r="B30" s="5" t="s">
        <v>67</v>
      </c>
      <c r="C30" s="6">
        <v>17.4</v>
      </c>
      <c r="D30" s="6">
        <v>17.9</v>
      </c>
      <c r="E30" s="6">
        <v>16.9</v>
      </c>
      <c r="F30" s="6">
        <v>14</v>
      </c>
      <c r="G30" s="6">
        <v>12.1</v>
      </c>
      <c r="H30" s="6">
        <v>14.7</v>
      </c>
      <c r="I30" s="6">
        <v>13.9</v>
      </c>
      <c r="J30" s="6">
        <v>13.1</v>
      </c>
      <c r="K30" s="6">
        <v>13</v>
      </c>
      <c r="L30" s="6">
        <v>12.1</v>
      </c>
      <c r="M30" s="6">
        <v>12.5</v>
      </c>
      <c r="N30" s="20"/>
      <c r="O30" s="52"/>
      <c r="P30" s="52"/>
    </row>
    <row r="31" spans="1:16" ht="12">
      <c r="A31" s="20"/>
      <c r="B31" s="5" t="s">
        <v>72</v>
      </c>
      <c r="C31" s="6">
        <v>12.9</v>
      </c>
      <c r="D31" s="6">
        <v>11.8</v>
      </c>
      <c r="E31" s="6">
        <v>12.6</v>
      </c>
      <c r="F31" s="6">
        <v>13.1</v>
      </c>
      <c r="G31" s="6">
        <v>12.8</v>
      </c>
      <c r="H31" s="6">
        <v>12</v>
      </c>
      <c r="I31" s="6">
        <v>12.1</v>
      </c>
      <c r="J31" s="6">
        <v>13.2</v>
      </c>
      <c r="K31" s="6">
        <v>13.3</v>
      </c>
      <c r="L31" s="6">
        <v>13.7</v>
      </c>
      <c r="M31" s="6">
        <v>14.1</v>
      </c>
      <c r="N31" s="20"/>
      <c r="O31" s="52"/>
      <c r="P31" s="52"/>
    </row>
    <row r="32" spans="1:16" ht="12">
      <c r="A32" s="20"/>
      <c r="B32" s="5" t="s">
        <v>75</v>
      </c>
      <c r="C32" s="6">
        <v>14.2</v>
      </c>
      <c r="D32" s="6">
        <v>14.1</v>
      </c>
      <c r="E32" s="6">
        <v>14.4</v>
      </c>
      <c r="F32" s="6">
        <v>12.9</v>
      </c>
      <c r="G32" s="6">
        <v>10.7</v>
      </c>
      <c r="H32" s="6">
        <v>12.1</v>
      </c>
      <c r="I32" s="6">
        <v>8.4</v>
      </c>
      <c r="J32" s="6">
        <v>7.8</v>
      </c>
      <c r="K32" s="6">
        <v>7.2</v>
      </c>
      <c r="L32" s="6">
        <v>7.7</v>
      </c>
      <c r="M32" s="6" t="s">
        <v>523</v>
      </c>
      <c r="N32" s="20"/>
      <c r="O32" s="52"/>
      <c r="P32" s="52"/>
    </row>
    <row r="33" spans="1:16" ht="12">
      <c r="A33" s="20"/>
      <c r="B33" s="5" t="s">
        <v>528</v>
      </c>
      <c r="C33" s="6">
        <v>11.9</v>
      </c>
      <c r="D33" s="6">
        <v>10.8</v>
      </c>
      <c r="E33" s="6">
        <v>10.5</v>
      </c>
      <c r="F33" s="6">
        <v>9.8</v>
      </c>
      <c r="G33" s="6">
        <v>10.2</v>
      </c>
      <c r="H33" s="6">
        <v>10.9</v>
      </c>
      <c r="I33" s="6">
        <v>10.6</v>
      </c>
      <c r="J33" s="6">
        <v>10.5</v>
      </c>
      <c r="K33" s="6">
        <v>9.7</v>
      </c>
      <c r="L33" s="6">
        <v>9</v>
      </c>
      <c r="M33" s="6" t="s">
        <v>523</v>
      </c>
      <c r="N33" s="20"/>
      <c r="O33" s="52"/>
      <c r="P33" s="52"/>
    </row>
    <row r="34" spans="1:16" ht="12">
      <c r="A34" s="20"/>
      <c r="B34" s="5" t="s">
        <v>79</v>
      </c>
      <c r="C34" s="6" t="s">
        <v>523</v>
      </c>
      <c r="D34" s="6" t="s">
        <v>523</v>
      </c>
      <c r="E34" s="6" t="s">
        <v>523</v>
      </c>
      <c r="F34" s="6" t="s">
        <v>523</v>
      </c>
      <c r="G34" s="6" t="s">
        <v>523</v>
      </c>
      <c r="H34" s="6" t="s">
        <v>523</v>
      </c>
      <c r="I34" s="6" t="s">
        <v>523</v>
      </c>
      <c r="J34" s="6" t="s">
        <v>523</v>
      </c>
      <c r="K34" s="6" t="s">
        <v>523</v>
      </c>
      <c r="L34" s="6" t="s">
        <v>523</v>
      </c>
      <c r="M34" s="6" t="s">
        <v>523</v>
      </c>
      <c r="N34" s="20"/>
      <c r="O34" s="52"/>
      <c r="P34" s="52"/>
    </row>
    <row r="35" spans="1:16" ht="12">
      <c r="A35" s="20"/>
      <c r="B35" s="5" t="s">
        <v>82</v>
      </c>
      <c r="C35" s="6" t="s">
        <v>523</v>
      </c>
      <c r="D35" s="6" t="s">
        <v>523</v>
      </c>
      <c r="E35" s="6" t="s">
        <v>523</v>
      </c>
      <c r="F35" s="6" t="s">
        <v>523</v>
      </c>
      <c r="G35" s="6">
        <v>13.9</v>
      </c>
      <c r="H35" s="6">
        <v>15.4</v>
      </c>
      <c r="I35" s="6">
        <v>16.2</v>
      </c>
      <c r="J35" s="6">
        <v>13.5</v>
      </c>
      <c r="K35" s="6">
        <v>14.4</v>
      </c>
      <c r="L35" s="6">
        <v>14.2</v>
      </c>
      <c r="M35" s="6" t="s">
        <v>523</v>
      </c>
      <c r="N35" s="20"/>
      <c r="O35" s="52"/>
      <c r="P35" s="52"/>
    </row>
    <row r="36" spans="1:16" ht="12">
      <c r="A36" s="20"/>
      <c r="B36" s="5" t="s">
        <v>86</v>
      </c>
      <c r="C36" s="6">
        <v>13.4</v>
      </c>
      <c r="D36" s="6">
        <v>13.8</v>
      </c>
      <c r="E36" s="6">
        <v>12.3</v>
      </c>
      <c r="F36" s="6">
        <v>11.2</v>
      </c>
      <c r="G36" s="6">
        <v>11.1</v>
      </c>
      <c r="H36" s="6">
        <v>9.1</v>
      </c>
      <c r="I36" s="6">
        <v>8.9</v>
      </c>
      <c r="J36" s="6">
        <v>7.1</v>
      </c>
      <c r="K36" s="6">
        <v>6.2</v>
      </c>
      <c r="L36" s="6">
        <v>7.2</v>
      </c>
      <c r="M36" s="6">
        <v>6.5</v>
      </c>
      <c r="N36" s="20"/>
      <c r="O36" s="52"/>
      <c r="P36" s="52"/>
    </row>
    <row r="37" spans="1:16" ht="12">
      <c r="A37" s="20"/>
      <c r="B37" s="5" t="s">
        <v>88</v>
      </c>
      <c r="C37" s="6">
        <v>7.8</v>
      </c>
      <c r="D37" s="6">
        <v>9.1</v>
      </c>
      <c r="E37" s="6">
        <v>7.8</v>
      </c>
      <c r="F37" s="6">
        <v>9.2</v>
      </c>
      <c r="G37" s="6">
        <v>7.4</v>
      </c>
      <c r="H37" s="6">
        <v>7.6</v>
      </c>
      <c r="I37" s="6">
        <v>7.7</v>
      </c>
      <c r="J37" s="6">
        <v>8.3</v>
      </c>
      <c r="K37" s="6">
        <v>9.2</v>
      </c>
      <c r="L37" s="6">
        <v>7.7</v>
      </c>
      <c r="M37" s="6">
        <v>5.5</v>
      </c>
      <c r="N37" s="20"/>
      <c r="O37" s="52"/>
      <c r="P37" s="52"/>
    </row>
    <row r="38" spans="1:16" ht="12">
      <c r="A38" s="14"/>
      <c r="B38" s="7" t="s">
        <v>90</v>
      </c>
      <c r="C38" s="8">
        <v>10.1</v>
      </c>
      <c r="D38" s="8">
        <v>7.9</v>
      </c>
      <c r="E38" s="8">
        <v>7.1</v>
      </c>
      <c r="F38" s="8">
        <v>7</v>
      </c>
      <c r="G38" s="8">
        <v>8.2</v>
      </c>
      <c r="H38" s="8">
        <v>12.7</v>
      </c>
      <c r="I38" s="8">
        <v>13.4</v>
      </c>
      <c r="J38" s="8">
        <v>13.2</v>
      </c>
      <c r="K38" s="8">
        <v>12.4</v>
      </c>
      <c r="L38" s="8">
        <v>11.6</v>
      </c>
      <c r="M38" s="8" t="s">
        <v>523</v>
      </c>
      <c r="N38" s="14"/>
      <c r="O38" s="52"/>
      <c r="P38" s="62"/>
    </row>
    <row r="39" spans="1:16" ht="12">
      <c r="A39" s="21"/>
      <c r="B39" s="9" t="s">
        <v>92</v>
      </c>
      <c r="C39" s="10">
        <v>9.4</v>
      </c>
      <c r="D39" s="10">
        <v>9.5</v>
      </c>
      <c r="E39" s="10">
        <v>7</v>
      </c>
      <c r="F39" s="10">
        <v>5.3</v>
      </c>
      <c r="G39" s="10">
        <v>5.1</v>
      </c>
      <c r="H39" s="10">
        <v>6.4</v>
      </c>
      <c r="I39" s="10">
        <v>5</v>
      </c>
      <c r="J39" s="10">
        <v>4.9</v>
      </c>
      <c r="K39" s="10">
        <v>3.7</v>
      </c>
      <c r="L39" s="10">
        <v>5.6</v>
      </c>
      <c r="M39" s="10">
        <v>5</v>
      </c>
      <c r="N39" s="21"/>
      <c r="O39" s="52"/>
      <c r="P39" s="62"/>
    </row>
    <row r="40" spans="1:16" ht="12">
      <c r="A40" s="21"/>
      <c r="B40" s="9" t="s">
        <v>121</v>
      </c>
      <c r="C40" s="10">
        <v>7.9</v>
      </c>
      <c r="D40" s="10">
        <v>8.4</v>
      </c>
      <c r="E40" s="10">
        <v>11</v>
      </c>
      <c r="F40" s="10">
        <v>10.7</v>
      </c>
      <c r="G40" s="10">
        <v>10.4</v>
      </c>
      <c r="H40" s="10">
        <v>9.6</v>
      </c>
      <c r="I40" s="10">
        <v>13.7</v>
      </c>
      <c r="J40" s="10">
        <v>14.3</v>
      </c>
      <c r="K40" s="10" t="s">
        <v>523</v>
      </c>
      <c r="L40" s="10" t="s">
        <v>523</v>
      </c>
      <c r="M40" s="10" t="s">
        <v>523</v>
      </c>
      <c r="N40" s="21"/>
      <c r="O40" s="52"/>
      <c r="P40" s="62"/>
    </row>
    <row r="41" ht="12">
      <c r="P41" s="1"/>
    </row>
    <row r="42" spans="2:16" ht="12">
      <c r="B42" s="16" t="s">
        <v>226</v>
      </c>
      <c r="P42" s="1"/>
    </row>
    <row r="43" ht="12">
      <c r="B43" s="16" t="s">
        <v>546</v>
      </c>
    </row>
    <row r="45" ht="12">
      <c r="B45" s="16" t="s">
        <v>547</v>
      </c>
    </row>
  </sheetData>
  <printOptions/>
  <pageMargins left="0.75" right="0.75" top="1" bottom="1"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codeName="Sheet61">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48"/>
  <dimension ref="B1:E47"/>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9.140625" style="68" customWidth="1"/>
    <col min="4" max="16384" width="9.140625" style="67" customWidth="1"/>
  </cols>
  <sheetData>
    <row r="1" s="146" customFormat="1" ht="12">
      <c r="C1" s="190"/>
    </row>
    <row r="2" ht="12">
      <c r="B2" s="67" t="s">
        <v>143</v>
      </c>
    </row>
    <row r="3" ht="12">
      <c r="B3" s="67" t="s">
        <v>144</v>
      </c>
    </row>
    <row r="4" ht="12">
      <c r="B4" s="67" t="s">
        <v>227</v>
      </c>
    </row>
    <row r="5" ht="12"/>
    <row r="6" ht="12">
      <c r="B6" s="67" t="s">
        <v>228</v>
      </c>
    </row>
    <row r="7" ht="12">
      <c r="B7" s="67" t="s">
        <v>229</v>
      </c>
    </row>
    <row r="8" ht="12"/>
    <row r="9" spans="3:5" ht="12">
      <c r="C9" s="67">
        <v>2003</v>
      </c>
      <c r="D9" s="67">
        <v>2006</v>
      </c>
      <c r="E9" s="190" t="s">
        <v>230</v>
      </c>
    </row>
    <row r="10" spans="2:5" ht="12">
      <c r="B10" s="67" t="s">
        <v>530</v>
      </c>
      <c r="C10" s="69">
        <v>-3.1</v>
      </c>
      <c r="D10" s="69">
        <v>-1.6</v>
      </c>
      <c r="E10" s="146">
        <v>-3</v>
      </c>
    </row>
    <row r="11" spans="2:5" ht="12">
      <c r="B11" s="67" t="s">
        <v>137</v>
      </c>
      <c r="C11" s="69">
        <v>-3.1</v>
      </c>
      <c r="D11" s="69">
        <v>-1.5</v>
      </c>
      <c r="E11" s="146">
        <v>-3</v>
      </c>
    </row>
    <row r="12" spans="3:5" ht="12">
      <c r="C12" s="69"/>
      <c r="D12" s="69"/>
      <c r="E12" s="146">
        <v>-3</v>
      </c>
    </row>
    <row r="13" spans="2:5" ht="12">
      <c r="B13" s="67" t="s">
        <v>21</v>
      </c>
      <c r="C13" s="69">
        <v>-0.1</v>
      </c>
      <c r="D13" s="69">
        <v>4.6</v>
      </c>
      <c r="E13" s="146">
        <v>-3</v>
      </c>
    </row>
    <row r="14" spans="2:5" ht="12">
      <c r="B14" s="67" t="s">
        <v>88</v>
      </c>
      <c r="C14" s="69">
        <v>2.5</v>
      </c>
      <c r="D14" s="69">
        <v>3.8</v>
      </c>
      <c r="E14" s="146">
        <v>-3</v>
      </c>
    </row>
    <row r="15" spans="2:5" ht="12">
      <c r="B15" s="67" t="s">
        <v>27</v>
      </c>
      <c r="C15" s="69">
        <v>1.8</v>
      </c>
      <c r="D15" s="69">
        <v>3.6</v>
      </c>
      <c r="E15" s="146">
        <v>-3</v>
      </c>
    </row>
    <row r="16" spans="2:5" ht="12">
      <c r="B16" s="67" t="s">
        <v>15</v>
      </c>
      <c r="C16" s="69">
        <v>0</v>
      </c>
      <c r="D16" s="69">
        <v>3.2</v>
      </c>
      <c r="E16" s="146">
        <v>-3</v>
      </c>
    </row>
    <row r="17" spans="2:5" ht="12">
      <c r="B17" s="67" t="s">
        <v>32</v>
      </c>
      <c r="C17" s="69">
        <v>0.4</v>
      </c>
      <c r="D17" s="69">
        <v>2.9</v>
      </c>
      <c r="E17" s="146">
        <v>-3</v>
      </c>
    </row>
    <row r="18" spans="2:5" ht="12">
      <c r="B18" s="67" t="s">
        <v>90</v>
      </c>
      <c r="C18" s="69">
        <v>-0.9</v>
      </c>
      <c r="D18" s="69">
        <v>2.5</v>
      </c>
      <c r="E18" s="146">
        <v>-3</v>
      </c>
    </row>
    <row r="19" spans="2:5" ht="12">
      <c r="B19" s="67" t="s">
        <v>41</v>
      </c>
      <c r="C19" s="69">
        <v>-0.2</v>
      </c>
      <c r="D19" s="69">
        <v>1.8</v>
      </c>
      <c r="E19" s="146">
        <v>-3</v>
      </c>
    </row>
    <row r="20" spans="2:5" ht="12">
      <c r="B20" s="67" t="s">
        <v>527</v>
      </c>
      <c r="C20" s="69">
        <v>0.5</v>
      </c>
      <c r="D20" s="69">
        <v>0.7</v>
      </c>
      <c r="E20" s="146">
        <v>-3</v>
      </c>
    </row>
    <row r="21" spans="2:5" ht="12">
      <c r="B21" s="67" t="s">
        <v>67</v>
      </c>
      <c r="C21" s="69">
        <v>-3.1</v>
      </c>
      <c r="D21" s="69">
        <v>0.6</v>
      </c>
      <c r="E21" s="146">
        <v>-3</v>
      </c>
    </row>
    <row r="22" spans="2:5" ht="12">
      <c r="B22" s="67" t="s">
        <v>12</v>
      </c>
      <c r="C22" s="69">
        <v>0</v>
      </c>
      <c r="D22" s="69">
        <v>0.4</v>
      </c>
      <c r="E22" s="146">
        <v>-3</v>
      </c>
    </row>
    <row r="23" spans="2:5" ht="12">
      <c r="B23" s="67" t="s">
        <v>53</v>
      </c>
      <c r="C23" s="69">
        <v>-1.6</v>
      </c>
      <c r="D23" s="69">
        <v>-0.3</v>
      </c>
      <c r="E23" s="146">
        <v>-3</v>
      </c>
    </row>
    <row r="24" spans="2:5" ht="12">
      <c r="B24" s="67" t="s">
        <v>56</v>
      </c>
      <c r="C24" s="69">
        <v>-1.3</v>
      </c>
      <c r="D24" s="69">
        <v>-0.6</v>
      </c>
      <c r="E24" s="146">
        <v>-3</v>
      </c>
    </row>
    <row r="25" spans="2:5" ht="12">
      <c r="B25" s="67" t="s">
        <v>47</v>
      </c>
      <c r="C25" s="69">
        <v>-6.5</v>
      </c>
      <c r="D25" s="69">
        <v>-1.2</v>
      </c>
      <c r="E25" s="146">
        <v>-3</v>
      </c>
    </row>
    <row r="26" spans="2:5" ht="12">
      <c r="B26" s="67" t="s">
        <v>82</v>
      </c>
      <c r="C26" s="69">
        <v>-2.7</v>
      </c>
      <c r="D26" s="69">
        <v>-1.2</v>
      </c>
      <c r="E26" s="146">
        <v>-3</v>
      </c>
    </row>
    <row r="27" spans="2:5" ht="12">
      <c r="B27" s="67" t="s">
        <v>72</v>
      </c>
      <c r="C27" s="69">
        <v>-1.6</v>
      </c>
      <c r="D27" s="69">
        <v>-1.4</v>
      </c>
      <c r="E27" s="146">
        <v>-3</v>
      </c>
    </row>
    <row r="28" spans="2:5" ht="12">
      <c r="B28" s="67" t="s">
        <v>24</v>
      </c>
      <c r="C28" s="69">
        <v>-4</v>
      </c>
      <c r="D28" s="69">
        <v>-1.6</v>
      </c>
      <c r="E28" s="146">
        <v>-3</v>
      </c>
    </row>
    <row r="29" spans="2:5" ht="12">
      <c r="B29" s="67" t="s">
        <v>79</v>
      </c>
      <c r="C29" s="69">
        <v>-1.5</v>
      </c>
      <c r="D29" s="69">
        <v>-1.9</v>
      </c>
      <c r="E29" s="146">
        <v>-3</v>
      </c>
    </row>
    <row r="30" spans="2:5" ht="12">
      <c r="B30" s="67" t="s">
        <v>63</v>
      </c>
      <c r="C30" s="69">
        <v>-9.9</v>
      </c>
      <c r="D30" s="69">
        <v>-2.5</v>
      </c>
      <c r="E30" s="146">
        <v>-3</v>
      </c>
    </row>
    <row r="31" spans="2:5" ht="12">
      <c r="B31" s="67" t="s">
        <v>526</v>
      </c>
      <c r="C31" s="69">
        <v>-4.1</v>
      </c>
      <c r="D31" s="69">
        <v>-2.5</v>
      </c>
      <c r="E31" s="146">
        <v>-3</v>
      </c>
    </row>
    <row r="32" spans="2:5" ht="12">
      <c r="B32" s="67" t="s">
        <v>37</v>
      </c>
      <c r="C32" s="69">
        <v>-5.6</v>
      </c>
      <c r="D32" s="69">
        <v>-2.5</v>
      </c>
      <c r="E32" s="146">
        <v>-3</v>
      </c>
    </row>
    <row r="33" spans="2:5" ht="12">
      <c r="B33" s="67" t="s">
        <v>92</v>
      </c>
      <c r="C33" s="69">
        <v>-3.3</v>
      </c>
      <c r="D33" s="69">
        <v>-2.7</v>
      </c>
      <c r="E33" s="146">
        <v>-3</v>
      </c>
    </row>
    <row r="34" spans="2:5" ht="12">
      <c r="B34" s="67" t="s">
        <v>19</v>
      </c>
      <c r="C34" s="69">
        <v>-6.6</v>
      </c>
      <c r="D34" s="69">
        <v>-2.9</v>
      </c>
      <c r="E34" s="146">
        <v>-3</v>
      </c>
    </row>
    <row r="35" spans="2:5" ht="12">
      <c r="B35" s="67" t="s">
        <v>86</v>
      </c>
      <c r="C35" s="69">
        <v>-2.7</v>
      </c>
      <c r="D35" s="69">
        <v>-3.7</v>
      </c>
      <c r="E35" s="146">
        <v>-3</v>
      </c>
    </row>
    <row r="36" spans="2:5" ht="12">
      <c r="B36" s="67" t="s">
        <v>75</v>
      </c>
      <c r="C36" s="69">
        <v>-6.3</v>
      </c>
      <c r="D36" s="69">
        <v>-3.8</v>
      </c>
      <c r="E36" s="146">
        <v>-3</v>
      </c>
    </row>
    <row r="37" spans="2:5" ht="12">
      <c r="B37" s="67" t="s">
        <v>528</v>
      </c>
      <c r="C37" s="69">
        <v>-2.9</v>
      </c>
      <c r="D37" s="69">
        <v>-3.9</v>
      </c>
      <c r="E37" s="146">
        <v>-3</v>
      </c>
    </row>
    <row r="38" spans="2:5" ht="12">
      <c r="B38" s="67" t="s">
        <v>43</v>
      </c>
      <c r="C38" s="69">
        <v>-3.5</v>
      </c>
      <c r="D38" s="69">
        <v>-4.4</v>
      </c>
      <c r="E38" s="146">
        <v>-3</v>
      </c>
    </row>
    <row r="39" spans="2:5" ht="12">
      <c r="B39" s="67" t="s">
        <v>60</v>
      </c>
      <c r="C39" s="69">
        <v>-7.2</v>
      </c>
      <c r="D39" s="69">
        <v>-9.2</v>
      </c>
      <c r="E39" s="146">
        <v>-3</v>
      </c>
    </row>
    <row r="40" spans="3:5" ht="12">
      <c r="C40" s="69"/>
      <c r="D40" s="69"/>
      <c r="E40" s="146">
        <v>-3</v>
      </c>
    </row>
    <row r="41" spans="2:5" ht="12">
      <c r="B41" s="67" t="s">
        <v>121</v>
      </c>
      <c r="C41" s="69">
        <v>7.3</v>
      </c>
      <c r="D41" s="69">
        <v>18</v>
      </c>
      <c r="E41" s="146">
        <v>-3</v>
      </c>
    </row>
    <row r="42" spans="2:5" ht="12">
      <c r="B42" s="67" t="s">
        <v>130</v>
      </c>
      <c r="C42" s="69">
        <v>-11.3</v>
      </c>
      <c r="D42" s="69">
        <v>0.4</v>
      </c>
      <c r="E42" s="146">
        <v>-3</v>
      </c>
    </row>
    <row r="43" spans="2:5" ht="12">
      <c r="B43" s="67" t="s">
        <v>126</v>
      </c>
      <c r="C43" s="69">
        <v>-5.5</v>
      </c>
      <c r="D43" s="69">
        <v>-2.2</v>
      </c>
      <c r="E43" s="146">
        <v>-3</v>
      </c>
    </row>
    <row r="44" spans="3:4" ht="12">
      <c r="C44" s="69"/>
      <c r="D44" s="69"/>
    </row>
    <row r="45" ht="12">
      <c r="B45" s="16" t="s">
        <v>485</v>
      </c>
    </row>
    <row r="47" ht="12">
      <c r="B47" s="67" t="s">
        <v>549</v>
      </c>
    </row>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85"/>
  <dimension ref="A1:K46"/>
  <sheetViews>
    <sheetView showGridLines="0" workbookViewId="0" topLeftCell="A1">
      <selection activeCell="A1" sqref="A1"/>
    </sheetView>
  </sheetViews>
  <sheetFormatPr defaultColWidth="9.140625" defaultRowHeight="12.75"/>
  <cols>
    <col min="1" max="1" width="1.7109375" style="70" customWidth="1"/>
    <col min="2" max="2" width="16.8515625" style="70" customWidth="1"/>
    <col min="3" max="6" width="9.00390625" style="70" customWidth="1"/>
    <col min="7" max="7" width="4.57421875" style="70" customWidth="1"/>
    <col min="8" max="11" width="9.00390625" style="70" customWidth="1"/>
  </cols>
  <sheetData>
    <row r="1" spans="1:11" s="196" customFormat="1" ht="12.75">
      <c r="A1" s="198"/>
      <c r="B1" s="199"/>
      <c r="C1" s="199"/>
      <c r="D1" s="199"/>
      <c r="E1" s="199"/>
      <c r="F1" s="199"/>
      <c r="G1" s="199"/>
      <c r="H1" s="199"/>
      <c r="I1" s="199"/>
      <c r="J1" s="199"/>
      <c r="K1" s="199"/>
    </row>
    <row r="2" ht="12.75">
      <c r="B2" s="70" t="s">
        <v>143</v>
      </c>
    </row>
    <row r="3" spans="1:2" ht="12.75">
      <c r="A3" s="71"/>
      <c r="B3" s="70" t="s">
        <v>144</v>
      </c>
    </row>
    <row r="4" ht="12.75">
      <c r="B4" s="70" t="s">
        <v>227</v>
      </c>
    </row>
    <row r="6" ht="12.75">
      <c r="B6" s="70" t="s">
        <v>231</v>
      </c>
    </row>
    <row r="7" ht="12.75" customHeight="1"/>
    <row r="9" spans="1:11" ht="47.25" customHeight="1">
      <c r="A9" s="72"/>
      <c r="B9" s="72"/>
      <c r="C9" s="193" t="s">
        <v>232</v>
      </c>
      <c r="D9" s="193"/>
      <c r="E9" s="193"/>
      <c r="F9" s="193"/>
      <c r="G9" s="73"/>
      <c r="H9" s="193" t="s">
        <v>233</v>
      </c>
      <c r="I9" s="193"/>
      <c r="J9" s="193"/>
      <c r="K9" s="193"/>
    </row>
    <row r="10" spans="1:11" s="77" customFormat="1" ht="18.75" customHeight="1">
      <c r="A10" s="74"/>
      <c r="B10" s="75"/>
      <c r="C10" s="76">
        <v>2003</v>
      </c>
      <c r="D10" s="76">
        <v>2004</v>
      </c>
      <c r="E10" s="76">
        <v>2005</v>
      </c>
      <c r="F10" s="76">
        <v>2006</v>
      </c>
      <c r="G10" s="76"/>
      <c r="H10" s="76">
        <v>2003</v>
      </c>
      <c r="I10" s="76">
        <v>2004</v>
      </c>
      <c r="J10" s="76">
        <v>2005</v>
      </c>
      <c r="K10" s="76">
        <v>2006</v>
      </c>
    </row>
    <row r="11" spans="1:11" s="81" customFormat="1" ht="12.75">
      <c r="A11" s="78"/>
      <c r="B11" s="79" t="s">
        <v>530</v>
      </c>
      <c r="C11" s="80">
        <v>-3.1</v>
      </c>
      <c r="D11" s="80">
        <v>-2.8</v>
      </c>
      <c r="E11" s="80">
        <v>-2.4</v>
      </c>
      <c r="F11" s="80">
        <v>-1.6</v>
      </c>
      <c r="G11" s="80"/>
      <c r="H11" s="80">
        <v>61.8</v>
      </c>
      <c r="I11" s="80">
        <v>62.1</v>
      </c>
      <c r="J11" s="80">
        <v>62.7</v>
      </c>
      <c r="K11" s="80">
        <v>61.4</v>
      </c>
    </row>
    <row r="12" spans="1:11" s="81" customFormat="1" ht="12.75">
      <c r="A12" s="82"/>
      <c r="B12" s="83" t="s">
        <v>137</v>
      </c>
      <c r="C12" s="84">
        <v>-3.1</v>
      </c>
      <c r="D12" s="84">
        <v>-2.8</v>
      </c>
      <c r="E12" s="84">
        <v>-2.5</v>
      </c>
      <c r="F12" s="84">
        <v>-1.5</v>
      </c>
      <c r="G12" s="84"/>
      <c r="H12" s="84">
        <v>69.1</v>
      </c>
      <c r="I12" s="84">
        <v>69.6</v>
      </c>
      <c r="J12" s="84">
        <v>70.3</v>
      </c>
      <c r="K12" s="84">
        <v>68.6</v>
      </c>
    </row>
    <row r="13" spans="1:11" s="81" customFormat="1" ht="12.75">
      <c r="A13" s="78"/>
      <c r="B13" s="79" t="s">
        <v>12</v>
      </c>
      <c r="C13" s="80">
        <v>0</v>
      </c>
      <c r="D13" s="80">
        <v>0</v>
      </c>
      <c r="E13" s="80">
        <v>-2.3</v>
      </c>
      <c r="F13" s="80">
        <v>0.4</v>
      </c>
      <c r="G13" s="80"/>
      <c r="H13" s="80">
        <v>98.6</v>
      </c>
      <c r="I13" s="80">
        <v>94.2</v>
      </c>
      <c r="J13" s="80">
        <v>92.2</v>
      </c>
      <c r="K13" s="80">
        <v>88.2</v>
      </c>
    </row>
    <row r="14" spans="1:11" s="81" customFormat="1" ht="12.75">
      <c r="A14" s="78"/>
      <c r="B14" s="79" t="s">
        <v>15</v>
      </c>
      <c r="C14" s="80">
        <v>0</v>
      </c>
      <c r="D14" s="80">
        <v>2.3</v>
      </c>
      <c r="E14" s="80">
        <v>2</v>
      </c>
      <c r="F14" s="80">
        <v>3.2</v>
      </c>
      <c r="G14" s="80"/>
      <c r="H14" s="80">
        <v>45.9</v>
      </c>
      <c r="I14" s="80">
        <v>37.9</v>
      </c>
      <c r="J14" s="80">
        <v>29.2</v>
      </c>
      <c r="K14" s="80">
        <v>22.8</v>
      </c>
    </row>
    <row r="15" spans="1:11" s="81" customFormat="1" ht="12.75">
      <c r="A15" s="78"/>
      <c r="B15" s="79" t="s">
        <v>19</v>
      </c>
      <c r="C15" s="80">
        <v>-6.6</v>
      </c>
      <c r="D15" s="80">
        <v>-3</v>
      </c>
      <c r="E15" s="80">
        <v>-3.5</v>
      </c>
      <c r="F15" s="80">
        <v>-2.9</v>
      </c>
      <c r="G15" s="80"/>
      <c r="H15" s="80">
        <v>30.1</v>
      </c>
      <c r="I15" s="80">
        <v>30.4</v>
      </c>
      <c r="J15" s="80">
        <v>30.2</v>
      </c>
      <c r="K15" s="80">
        <v>30.1</v>
      </c>
    </row>
    <row r="16" spans="1:11" s="81" customFormat="1" ht="12.75">
      <c r="A16" s="78"/>
      <c r="B16" s="79" t="s">
        <v>21</v>
      </c>
      <c r="C16" s="80">
        <v>-0.1</v>
      </c>
      <c r="D16" s="80">
        <v>1.9</v>
      </c>
      <c r="E16" s="80">
        <v>4.6</v>
      </c>
      <c r="F16" s="80">
        <v>4.6</v>
      </c>
      <c r="G16" s="80"/>
      <c r="H16" s="80">
        <v>45.8</v>
      </c>
      <c r="I16" s="80">
        <v>44</v>
      </c>
      <c r="J16" s="80">
        <v>36.3</v>
      </c>
      <c r="K16" s="80">
        <v>30.3</v>
      </c>
    </row>
    <row r="17" spans="1:11" s="81" customFormat="1" ht="12.75">
      <c r="A17" s="78"/>
      <c r="B17" s="79" t="s">
        <v>24</v>
      </c>
      <c r="C17" s="80">
        <v>-4</v>
      </c>
      <c r="D17" s="80">
        <v>-3.8</v>
      </c>
      <c r="E17" s="80">
        <v>-3.4</v>
      </c>
      <c r="F17" s="80">
        <v>-1.6</v>
      </c>
      <c r="G17" s="80"/>
      <c r="H17" s="80">
        <v>63.8</v>
      </c>
      <c r="I17" s="80">
        <v>65.6</v>
      </c>
      <c r="J17" s="80">
        <v>67.8</v>
      </c>
      <c r="K17" s="80">
        <v>67.5</v>
      </c>
    </row>
    <row r="18" spans="1:11" s="81" customFormat="1" ht="12.75">
      <c r="A18" s="78"/>
      <c r="B18" s="79" t="s">
        <v>27</v>
      </c>
      <c r="C18" s="80">
        <v>1.8</v>
      </c>
      <c r="D18" s="80">
        <v>1.8</v>
      </c>
      <c r="E18" s="80">
        <v>1.9</v>
      </c>
      <c r="F18" s="80">
        <v>3.6</v>
      </c>
      <c r="G18" s="80"/>
      <c r="H18" s="80">
        <v>5.5</v>
      </c>
      <c r="I18" s="80">
        <v>5.1</v>
      </c>
      <c r="J18" s="80">
        <v>4.4</v>
      </c>
      <c r="K18" s="80">
        <v>4</v>
      </c>
    </row>
    <row r="19" spans="1:11" s="81" customFormat="1" ht="12.75">
      <c r="A19" s="78"/>
      <c r="B19" s="79" t="s">
        <v>32</v>
      </c>
      <c r="C19" s="80">
        <v>0.4</v>
      </c>
      <c r="D19" s="80">
        <v>1.3</v>
      </c>
      <c r="E19" s="80">
        <v>1.2</v>
      </c>
      <c r="F19" s="80">
        <v>2.9</v>
      </c>
      <c r="G19" s="80"/>
      <c r="H19" s="80">
        <v>31.1</v>
      </c>
      <c r="I19" s="80">
        <v>29.5</v>
      </c>
      <c r="J19" s="80">
        <v>27.4</v>
      </c>
      <c r="K19" s="80">
        <v>25.1</v>
      </c>
    </row>
    <row r="20" spans="1:11" s="81" customFormat="1" ht="12.75">
      <c r="A20" s="78"/>
      <c r="B20" s="79" t="s">
        <v>37</v>
      </c>
      <c r="C20" s="80">
        <v>-5.6</v>
      </c>
      <c r="D20" s="80">
        <v>-7.3</v>
      </c>
      <c r="E20" s="80">
        <v>-5.1</v>
      </c>
      <c r="F20" s="80">
        <v>-2.5</v>
      </c>
      <c r="G20" s="80"/>
      <c r="H20" s="80">
        <v>97.9</v>
      </c>
      <c r="I20" s="80">
        <v>98.6</v>
      </c>
      <c r="J20" s="80">
        <v>98</v>
      </c>
      <c r="K20" s="80">
        <v>95.3</v>
      </c>
    </row>
    <row r="21" spans="1:11" s="81" customFormat="1" ht="12.75">
      <c r="A21" s="78"/>
      <c r="B21" s="79" t="s">
        <v>41</v>
      </c>
      <c r="C21" s="80">
        <v>-0.2</v>
      </c>
      <c r="D21" s="80">
        <v>-0.3</v>
      </c>
      <c r="E21" s="80">
        <v>1</v>
      </c>
      <c r="F21" s="80">
        <v>1.8</v>
      </c>
      <c r="G21" s="80"/>
      <c r="H21" s="80">
        <v>48.7</v>
      </c>
      <c r="I21" s="80">
        <v>46.2</v>
      </c>
      <c r="J21" s="80">
        <v>43</v>
      </c>
      <c r="K21" s="80">
        <v>39.7</v>
      </c>
    </row>
    <row r="22" spans="1:11" s="81" customFormat="1" ht="12.75">
      <c r="A22" s="78"/>
      <c r="B22" s="79" t="s">
        <v>526</v>
      </c>
      <c r="C22" s="80">
        <v>-4.1</v>
      </c>
      <c r="D22" s="80">
        <v>-3.6</v>
      </c>
      <c r="E22" s="80">
        <v>-2.9</v>
      </c>
      <c r="F22" s="80">
        <v>-2.5</v>
      </c>
      <c r="G22" s="80"/>
      <c r="H22" s="80">
        <v>62.9</v>
      </c>
      <c r="I22" s="80">
        <v>64.9</v>
      </c>
      <c r="J22" s="80">
        <v>66.7</v>
      </c>
      <c r="K22" s="80">
        <v>64.2</v>
      </c>
    </row>
    <row r="23" spans="1:11" s="81" customFormat="1" ht="12.75">
      <c r="A23" s="78"/>
      <c r="B23" s="79" t="s">
        <v>43</v>
      </c>
      <c r="C23" s="80">
        <v>-3.5</v>
      </c>
      <c r="D23" s="80">
        <v>-3.5</v>
      </c>
      <c r="E23" s="80">
        <v>-4.2</v>
      </c>
      <c r="F23" s="80">
        <v>-4.4</v>
      </c>
      <c r="G23" s="80"/>
      <c r="H23" s="80">
        <v>104.3</v>
      </c>
      <c r="I23" s="80">
        <v>103.8</v>
      </c>
      <c r="J23" s="80">
        <v>106.2</v>
      </c>
      <c r="K23" s="80">
        <v>106.8</v>
      </c>
    </row>
    <row r="24" spans="1:11" s="81" customFormat="1" ht="12.75">
      <c r="A24" s="78"/>
      <c r="B24" s="79" t="s">
        <v>47</v>
      </c>
      <c r="C24" s="80">
        <v>-6.5</v>
      </c>
      <c r="D24" s="80">
        <v>-4.1</v>
      </c>
      <c r="E24" s="80">
        <v>-2.4</v>
      </c>
      <c r="F24" s="80">
        <v>-1.2</v>
      </c>
      <c r="G24" s="80"/>
      <c r="H24" s="80">
        <v>68.9</v>
      </c>
      <c r="I24" s="80">
        <v>70.2</v>
      </c>
      <c r="J24" s="80">
        <v>69.1</v>
      </c>
      <c r="K24" s="80">
        <v>65.2</v>
      </c>
    </row>
    <row r="25" spans="1:11" s="81" customFormat="1" ht="12.75">
      <c r="A25" s="78"/>
      <c r="B25" s="79" t="s">
        <v>53</v>
      </c>
      <c r="C25" s="80">
        <v>-1.6</v>
      </c>
      <c r="D25" s="80">
        <v>-1</v>
      </c>
      <c r="E25" s="80">
        <v>-0.4</v>
      </c>
      <c r="F25" s="80">
        <v>-0.3</v>
      </c>
      <c r="G25" s="80"/>
      <c r="H25" s="80">
        <v>14.4</v>
      </c>
      <c r="I25" s="80">
        <v>14.5</v>
      </c>
      <c r="J25" s="80">
        <v>12.5</v>
      </c>
      <c r="K25" s="80">
        <v>10.6</v>
      </c>
    </row>
    <row r="26" spans="1:11" s="81" customFormat="1" ht="12.75">
      <c r="A26" s="78"/>
      <c r="B26" s="79" t="s">
        <v>56</v>
      </c>
      <c r="C26" s="80">
        <v>-1.3</v>
      </c>
      <c r="D26" s="80">
        <v>-1.5</v>
      </c>
      <c r="E26" s="80">
        <v>-0.5</v>
      </c>
      <c r="F26" s="80">
        <v>-0.6</v>
      </c>
      <c r="G26" s="80"/>
      <c r="H26" s="80">
        <v>21.2</v>
      </c>
      <c r="I26" s="80">
        <v>19.4</v>
      </c>
      <c r="J26" s="80">
        <v>18.6</v>
      </c>
      <c r="K26" s="80">
        <v>18.2</v>
      </c>
    </row>
    <row r="27" spans="1:11" s="81" customFormat="1" ht="12.75">
      <c r="A27" s="78"/>
      <c r="B27" s="79" t="s">
        <v>527</v>
      </c>
      <c r="C27" s="80">
        <v>0.5</v>
      </c>
      <c r="D27" s="80">
        <v>-1.2</v>
      </c>
      <c r="E27" s="80">
        <v>-0.1</v>
      </c>
      <c r="F27" s="80">
        <v>0.7</v>
      </c>
      <c r="G27" s="80"/>
      <c r="H27" s="80">
        <v>6.3</v>
      </c>
      <c r="I27" s="80">
        <v>6.4</v>
      </c>
      <c r="J27" s="80">
        <v>6.2</v>
      </c>
      <c r="K27" s="80">
        <v>6.6</v>
      </c>
    </row>
    <row r="28" spans="1:11" s="81" customFormat="1" ht="12.75">
      <c r="A28" s="78"/>
      <c r="B28" s="79" t="s">
        <v>60</v>
      </c>
      <c r="C28" s="80">
        <v>-7.2</v>
      </c>
      <c r="D28" s="80">
        <v>-6.5</v>
      </c>
      <c r="E28" s="80">
        <v>-7.8</v>
      </c>
      <c r="F28" s="80">
        <v>-9.2</v>
      </c>
      <c r="G28" s="80"/>
      <c r="H28" s="80">
        <v>58</v>
      </c>
      <c r="I28" s="80">
        <v>59.4</v>
      </c>
      <c r="J28" s="80">
        <v>61.6</v>
      </c>
      <c r="K28" s="80">
        <v>65.6</v>
      </c>
    </row>
    <row r="29" spans="1:11" s="81" customFormat="1" ht="12.75">
      <c r="A29" s="78"/>
      <c r="B29" s="79" t="s">
        <v>63</v>
      </c>
      <c r="C29" s="80">
        <v>-9.9</v>
      </c>
      <c r="D29" s="80">
        <v>-4.9</v>
      </c>
      <c r="E29" s="80">
        <v>-3.1</v>
      </c>
      <c r="F29" s="80">
        <v>-2.5</v>
      </c>
      <c r="G29" s="80"/>
      <c r="H29" s="80">
        <v>69.3</v>
      </c>
      <c r="I29" s="80">
        <v>72.7</v>
      </c>
      <c r="J29" s="80">
        <v>70.8</v>
      </c>
      <c r="K29" s="80">
        <v>64.7</v>
      </c>
    </row>
    <row r="30" spans="1:11" s="81" customFormat="1" ht="12.75">
      <c r="A30" s="78"/>
      <c r="B30" s="79" t="s">
        <v>67</v>
      </c>
      <c r="C30" s="80">
        <v>-3.1</v>
      </c>
      <c r="D30" s="80">
        <v>-1.7</v>
      </c>
      <c r="E30" s="80">
        <v>-0.3</v>
      </c>
      <c r="F30" s="80">
        <v>0.6</v>
      </c>
      <c r="G30" s="80"/>
      <c r="H30" s="80">
        <v>52</v>
      </c>
      <c r="I30" s="80">
        <v>52.4</v>
      </c>
      <c r="J30" s="80">
        <v>52.3</v>
      </c>
      <c r="K30" s="80">
        <v>47.9</v>
      </c>
    </row>
    <row r="31" spans="1:11" s="81" customFormat="1" ht="12.75">
      <c r="A31" s="78"/>
      <c r="B31" s="79" t="s">
        <v>72</v>
      </c>
      <c r="C31" s="80">
        <v>-1.6</v>
      </c>
      <c r="D31" s="80">
        <v>-1.2</v>
      </c>
      <c r="E31" s="80">
        <v>-1.6</v>
      </c>
      <c r="F31" s="80">
        <v>-1.4</v>
      </c>
      <c r="G31" s="80"/>
      <c r="H31" s="80">
        <v>64.6</v>
      </c>
      <c r="I31" s="80">
        <v>63.8</v>
      </c>
      <c r="J31" s="80">
        <v>63.4</v>
      </c>
      <c r="K31" s="80">
        <v>61.7</v>
      </c>
    </row>
    <row r="32" spans="1:11" s="81" customFormat="1" ht="12.75">
      <c r="A32" s="78"/>
      <c r="B32" s="79" t="s">
        <v>75</v>
      </c>
      <c r="C32" s="80">
        <v>-6.3</v>
      </c>
      <c r="D32" s="80">
        <v>-5.7</v>
      </c>
      <c r="E32" s="80">
        <v>-4.3</v>
      </c>
      <c r="F32" s="80">
        <v>-3.8</v>
      </c>
      <c r="G32" s="80"/>
      <c r="H32" s="80">
        <v>47.1</v>
      </c>
      <c r="I32" s="80">
        <v>45.7</v>
      </c>
      <c r="J32" s="80">
        <v>47.1</v>
      </c>
      <c r="K32" s="80">
        <v>47.6</v>
      </c>
    </row>
    <row r="33" spans="1:11" s="81" customFormat="1" ht="12.75">
      <c r="A33" s="78"/>
      <c r="B33" s="79" t="s">
        <v>528</v>
      </c>
      <c r="C33" s="80">
        <v>-2.9</v>
      </c>
      <c r="D33" s="80">
        <v>-3.4</v>
      </c>
      <c r="E33" s="80">
        <v>-6.1</v>
      </c>
      <c r="F33" s="80">
        <v>-3.9</v>
      </c>
      <c r="G33" s="80"/>
      <c r="H33" s="80">
        <v>56.9</v>
      </c>
      <c r="I33" s="80">
        <v>58.3</v>
      </c>
      <c r="J33" s="80">
        <v>63.7</v>
      </c>
      <c r="K33" s="80">
        <v>64.8</v>
      </c>
    </row>
    <row r="34" spans="1:11" s="81" customFormat="1" ht="12.75">
      <c r="A34" s="78"/>
      <c r="B34" s="79" t="s">
        <v>79</v>
      </c>
      <c r="C34" s="80">
        <v>-1.5</v>
      </c>
      <c r="D34" s="80">
        <v>-1.5</v>
      </c>
      <c r="E34" s="80">
        <v>-1.4</v>
      </c>
      <c r="F34" s="80">
        <v>-1.9</v>
      </c>
      <c r="G34" s="80"/>
      <c r="H34" s="80">
        <v>21.5</v>
      </c>
      <c r="I34" s="80">
        <v>18.8</v>
      </c>
      <c r="J34" s="80">
        <v>15.8</v>
      </c>
      <c r="K34" s="80">
        <v>12.4</v>
      </c>
    </row>
    <row r="35" spans="1:11" s="81" customFormat="1" ht="12.75">
      <c r="A35" s="78"/>
      <c r="B35" s="79" t="s">
        <v>82</v>
      </c>
      <c r="C35" s="80">
        <v>-2.7</v>
      </c>
      <c r="D35" s="80">
        <v>-2.3</v>
      </c>
      <c r="E35" s="80">
        <v>-1.5</v>
      </c>
      <c r="F35" s="80">
        <v>-1.2</v>
      </c>
      <c r="G35" s="80"/>
      <c r="H35" s="80">
        <v>27.9</v>
      </c>
      <c r="I35" s="80">
        <v>27.6</v>
      </c>
      <c r="J35" s="80">
        <v>27.4</v>
      </c>
      <c r="K35" s="80">
        <v>27.1</v>
      </c>
    </row>
    <row r="36" spans="1:11" s="81" customFormat="1" ht="12.75">
      <c r="A36" s="78"/>
      <c r="B36" s="79" t="s">
        <v>86</v>
      </c>
      <c r="C36" s="80">
        <v>-2.7</v>
      </c>
      <c r="D36" s="80">
        <v>-2.4</v>
      </c>
      <c r="E36" s="80">
        <v>-2.8</v>
      </c>
      <c r="F36" s="80">
        <v>-3.7</v>
      </c>
      <c r="G36" s="80"/>
      <c r="H36" s="80">
        <v>42.4</v>
      </c>
      <c r="I36" s="80">
        <v>41.4</v>
      </c>
      <c r="J36" s="80">
        <v>34.2</v>
      </c>
      <c r="K36" s="80">
        <v>30.4</v>
      </c>
    </row>
    <row r="37" spans="1:11" s="81" customFormat="1" ht="12.75">
      <c r="A37" s="78"/>
      <c r="B37" s="79" t="s">
        <v>88</v>
      </c>
      <c r="C37" s="80">
        <v>2.5</v>
      </c>
      <c r="D37" s="80">
        <v>2.3</v>
      </c>
      <c r="E37" s="80">
        <v>2.7</v>
      </c>
      <c r="F37" s="80">
        <v>3.8</v>
      </c>
      <c r="G37" s="80"/>
      <c r="H37" s="80">
        <v>44.3</v>
      </c>
      <c r="I37" s="80">
        <v>44.1</v>
      </c>
      <c r="J37" s="80">
        <v>41.4</v>
      </c>
      <c r="K37" s="80">
        <v>39.2</v>
      </c>
    </row>
    <row r="38" spans="1:11" s="81" customFormat="1" ht="12.75">
      <c r="A38" s="85"/>
      <c r="B38" s="79" t="s">
        <v>90</v>
      </c>
      <c r="C38" s="80">
        <v>-0.9</v>
      </c>
      <c r="D38" s="80">
        <v>0.8</v>
      </c>
      <c r="E38" s="80">
        <v>2.4</v>
      </c>
      <c r="F38" s="80">
        <v>2.5</v>
      </c>
      <c r="G38" s="87"/>
      <c r="H38" s="80">
        <v>53.5</v>
      </c>
      <c r="I38" s="80">
        <v>52.4</v>
      </c>
      <c r="J38" s="80">
        <v>52.2</v>
      </c>
      <c r="K38" s="80">
        <v>47</v>
      </c>
    </row>
    <row r="39" spans="1:11" s="81" customFormat="1" ht="12.75">
      <c r="A39" s="82"/>
      <c r="B39" s="83" t="s">
        <v>92</v>
      </c>
      <c r="C39" s="84">
        <v>-3.3</v>
      </c>
      <c r="D39" s="84">
        <v>-3.4</v>
      </c>
      <c r="E39" s="84">
        <v>-3.3</v>
      </c>
      <c r="F39" s="84">
        <v>-2.7</v>
      </c>
      <c r="G39" s="84"/>
      <c r="H39" s="84">
        <v>38.7</v>
      </c>
      <c r="I39" s="84">
        <v>40.4</v>
      </c>
      <c r="J39" s="84">
        <v>42.1</v>
      </c>
      <c r="K39" s="84">
        <v>43.2</v>
      </c>
    </row>
    <row r="40" spans="1:11" s="81" customFormat="1" ht="12.75">
      <c r="A40" s="78"/>
      <c r="B40" s="5" t="s">
        <v>126</v>
      </c>
      <c r="C40" s="6">
        <v>-5.5</v>
      </c>
      <c r="D40" s="6">
        <v>-4.1</v>
      </c>
      <c r="E40" s="6">
        <v>-3.8</v>
      </c>
      <c r="F40" s="6">
        <v>-2.2</v>
      </c>
      <c r="G40" s="6"/>
      <c r="H40" s="80">
        <v>41</v>
      </c>
      <c r="I40" s="80">
        <v>43.2</v>
      </c>
      <c r="J40" s="80">
        <v>43.7</v>
      </c>
      <c r="K40" s="80">
        <v>40.8</v>
      </c>
    </row>
    <row r="41" spans="1:11" s="81" customFormat="1" ht="12.75">
      <c r="A41" s="82"/>
      <c r="B41" s="9" t="s">
        <v>130</v>
      </c>
      <c r="C41" s="10">
        <v>-11.3</v>
      </c>
      <c r="D41" s="10">
        <v>-5.8</v>
      </c>
      <c r="E41" s="10">
        <v>-0.3</v>
      </c>
      <c r="F41" s="10">
        <v>0.4</v>
      </c>
      <c r="G41" s="10"/>
      <c r="H41" s="84">
        <v>85.1</v>
      </c>
      <c r="I41" s="84">
        <v>76.9</v>
      </c>
      <c r="J41" s="84">
        <v>69.6</v>
      </c>
      <c r="K41" s="84">
        <v>60.7</v>
      </c>
    </row>
    <row r="42" spans="1:11" s="81" customFormat="1" ht="12.75">
      <c r="A42" s="154"/>
      <c r="B42" s="155" t="s">
        <v>121</v>
      </c>
      <c r="C42" s="156">
        <v>7.3</v>
      </c>
      <c r="D42" s="156">
        <v>11.1</v>
      </c>
      <c r="E42" s="156">
        <v>15.2</v>
      </c>
      <c r="F42" s="156">
        <v>18</v>
      </c>
      <c r="G42" s="156"/>
      <c r="H42" s="37">
        <v>44.3</v>
      </c>
      <c r="I42" s="37">
        <v>45.6</v>
      </c>
      <c r="J42" s="37">
        <v>43.8</v>
      </c>
      <c r="K42" s="37">
        <v>48.9</v>
      </c>
    </row>
    <row r="43" spans="1:11" s="81" customFormat="1" ht="12.75">
      <c r="A43" s="85"/>
      <c r="B43" s="86"/>
      <c r="C43" s="87"/>
      <c r="D43" s="87"/>
      <c r="E43" s="87"/>
      <c r="F43" s="87"/>
      <c r="G43" s="87"/>
      <c r="H43" s="87"/>
      <c r="I43" s="87"/>
      <c r="J43" s="87"/>
      <c r="K43" s="87"/>
    </row>
    <row r="44" spans="1:11" ht="12.75">
      <c r="A44" s="85"/>
      <c r="B44" s="16" t="s">
        <v>234</v>
      </c>
      <c r="C44" s="87"/>
      <c r="D44" s="87"/>
      <c r="E44" s="87"/>
      <c r="F44" s="87"/>
      <c r="G44" s="87"/>
      <c r="H44" s="87"/>
      <c r="I44" s="87"/>
      <c r="J44" s="87"/>
      <c r="K44" s="87"/>
    </row>
    <row r="46" ht="12.75">
      <c r="B46" s="70" t="s">
        <v>550</v>
      </c>
    </row>
  </sheetData>
  <mergeCells count="2">
    <mergeCell ref="C9:F9"/>
    <mergeCell ref="H9:K9"/>
  </mergeCells>
  <printOptions/>
  <pageMargins left="0.75" right="0.75" top="1" bottom="1" header="0.5" footer="0.5"/>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codeName="Sheet86"/>
  <dimension ref="B1:E45"/>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9.140625" style="68" customWidth="1"/>
    <col min="4" max="16384" width="9.140625" style="67" customWidth="1"/>
  </cols>
  <sheetData>
    <row r="1" s="146" customFormat="1" ht="12">
      <c r="C1" s="190"/>
    </row>
    <row r="2" ht="12">
      <c r="B2" s="67" t="s">
        <v>143</v>
      </c>
    </row>
    <row r="3" ht="12">
      <c r="B3" s="67" t="s">
        <v>144</v>
      </c>
    </row>
    <row r="4" ht="12">
      <c r="B4" s="67" t="s">
        <v>227</v>
      </c>
    </row>
    <row r="5" ht="12"/>
    <row r="6" ht="12">
      <c r="B6" s="67" t="s">
        <v>235</v>
      </c>
    </row>
    <row r="7" ht="12">
      <c r="B7" s="67" t="s">
        <v>236</v>
      </c>
    </row>
    <row r="8" ht="12"/>
    <row r="9" spans="3:5" ht="12">
      <c r="C9" s="68">
        <v>2003</v>
      </c>
      <c r="D9" s="67">
        <v>2006</v>
      </c>
      <c r="E9" s="190" t="s">
        <v>230</v>
      </c>
    </row>
    <row r="10" spans="2:5" ht="12">
      <c r="B10" s="67" t="s">
        <v>531</v>
      </c>
      <c r="C10" s="69">
        <v>61.8</v>
      </c>
      <c r="D10" s="69">
        <v>61.4</v>
      </c>
      <c r="E10" s="146">
        <v>60</v>
      </c>
    </row>
    <row r="11" spans="2:5" ht="12">
      <c r="B11" s="67" t="s">
        <v>137</v>
      </c>
      <c r="C11" s="69">
        <v>69.1</v>
      </c>
      <c r="D11" s="69">
        <v>68.6</v>
      </c>
      <c r="E11" s="146">
        <v>60</v>
      </c>
    </row>
    <row r="12" spans="3:5" ht="12">
      <c r="C12" s="69"/>
      <c r="D12" s="69"/>
      <c r="E12" s="146">
        <v>60</v>
      </c>
    </row>
    <row r="13" spans="2:5" ht="12">
      <c r="B13" s="67" t="s">
        <v>43</v>
      </c>
      <c r="C13" s="69">
        <v>104.3</v>
      </c>
      <c r="D13" s="69">
        <v>106.8</v>
      </c>
      <c r="E13" s="146">
        <v>60</v>
      </c>
    </row>
    <row r="14" spans="2:5" ht="12">
      <c r="B14" s="67" t="s">
        <v>37</v>
      </c>
      <c r="C14" s="69">
        <v>97.9</v>
      </c>
      <c r="D14" s="69">
        <v>95.3</v>
      </c>
      <c r="E14" s="146">
        <v>60</v>
      </c>
    </row>
    <row r="15" spans="2:5" ht="12">
      <c r="B15" s="67" t="s">
        <v>12</v>
      </c>
      <c r="C15" s="69">
        <v>98.6</v>
      </c>
      <c r="D15" s="69">
        <v>88.2</v>
      </c>
      <c r="E15" s="146">
        <v>60</v>
      </c>
    </row>
    <row r="16" spans="2:5" ht="12">
      <c r="B16" s="67" t="s">
        <v>24</v>
      </c>
      <c r="C16" s="69">
        <v>63.8</v>
      </c>
      <c r="D16" s="69">
        <v>67.5</v>
      </c>
      <c r="E16" s="146">
        <v>60</v>
      </c>
    </row>
    <row r="17" spans="2:5" ht="12">
      <c r="B17" s="67" t="s">
        <v>60</v>
      </c>
      <c r="C17" s="69">
        <v>58</v>
      </c>
      <c r="D17" s="69">
        <v>65.6</v>
      </c>
      <c r="E17" s="146">
        <v>60</v>
      </c>
    </row>
    <row r="18" spans="2:5" ht="12">
      <c r="B18" s="67" t="s">
        <v>47</v>
      </c>
      <c r="C18" s="69">
        <v>68.9</v>
      </c>
      <c r="D18" s="69">
        <v>65.2</v>
      </c>
      <c r="E18" s="146">
        <v>60</v>
      </c>
    </row>
    <row r="19" spans="2:5" ht="12">
      <c r="B19" s="67" t="s">
        <v>528</v>
      </c>
      <c r="C19" s="69">
        <v>56.9</v>
      </c>
      <c r="D19" s="69">
        <v>64.8</v>
      </c>
      <c r="E19" s="146">
        <v>60</v>
      </c>
    </row>
    <row r="20" spans="2:5" ht="12">
      <c r="B20" s="67" t="s">
        <v>63</v>
      </c>
      <c r="C20" s="69">
        <v>69.3</v>
      </c>
      <c r="D20" s="69">
        <v>64.7</v>
      </c>
      <c r="E20" s="146">
        <v>60</v>
      </c>
    </row>
    <row r="21" spans="2:5" ht="12">
      <c r="B21" s="67" t="s">
        <v>526</v>
      </c>
      <c r="C21" s="69">
        <v>62.9</v>
      </c>
      <c r="D21" s="69">
        <v>64.2</v>
      </c>
      <c r="E21" s="146">
        <v>60</v>
      </c>
    </row>
    <row r="22" spans="2:5" ht="12">
      <c r="B22" s="67" t="s">
        <v>72</v>
      </c>
      <c r="C22" s="69">
        <v>64.6</v>
      </c>
      <c r="D22" s="69">
        <v>61.7</v>
      </c>
      <c r="E22" s="146">
        <v>60</v>
      </c>
    </row>
    <row r="23" spans="2:5" ht="12">
      <c r="B23" s="67" t="s">
        <v>67</v>
      </c>
      <c r="C23" s="69">
        <v>52</v>
      </c>
      <c r="D23" s="69">
        <v>47.9</v>
      </c>
      <c r="E23" s="146">
        <v>60</v>
      </c>
    </row>
    <row r="24" spans="2:5" ht="12">
      <c r="B24" s="67" t="s">
        <v>75</v>
      </c>
      <c r="C24" s="69">
        <v>47.1</v>
      </c>
      <c r="D24" s="69">
        <v>47.6</v>
      </c>
      <c r="E24" s="146">
        <v>60</v>
      </c>
    </row>
    <row r="25" spans="2:5" ht="12">
      <c r="B25" s="67" t="s">
        <v>90</v>
      </c>
      <c r="C25" s="69">
        <v>53.5</v>
      </c>
      <c r="D25" s="69">
        <v>47</v>
      </c>
      <c r="E25" s="146">
        <v>60</v>
      </c>
    </row>
    <row r="26" spans="2:5" ht="12">
      <c r="B26" s="67" t="s">
        <v>92</v>
      </c>
      <c r="C26" s="69">
        <v>38.7</v>
      </c>
      <c r="D26" s="69">
        <v>43.2</v>
      </c>
      <c r="E26" s="146">
        <v>60</v>
      </c>
    </row>
    <row r="27" spans="2:5" ht="12">
      <c r="B27" s="67" t="s">
        <v>41</v>
      </c>
      <c r="C27" s="69">
        <v>48.7</v>
      </c>
      <c r="D27" s="69">
        <v>39.7</v>
      </c>
      <c r="E27" s="146">
        <v>60</v>
      </c>
    </row>
    <row r="28" spans="2:5" ht="12">
      <c r="B28" s="67" t="s">
        <v>88</v>
      </c>
      <c r="C28" s="69">
        <v>44.3</v>
      </c>
      <c r="D28" s="69">
        <v>39.2</v>
      </c>
      <c r="E28" s="146">
        <v>60</v>
      </c>
    </row>
    <row r="29" spans="2:5" ht="12">
      <c r="B29" s="67" t="s">
        <v>86</v>
      </c>
      <c r="C29" s="69">
        <v>42.4</v>
      </c>
      <c r="D29" s="69">
        <v>30.4</v>
      </c>
      <c r="E29" s="146">
        <v>60</v>
      </c>
    </row>
    <row r="30" spans="2:5" ht="12">
      <c r="B30" s="67" t="s">
        <v>21</v>
      </c>
      <c r="C30" s="69">
        <v>45.8</v>
      </c>
      <c r="D30" s="69">
        <v>30.3</v>
      </c>
      <c r="E30" s="146">
        <v>60</v>
      </c>
    </row>
    <row r="31" spans="2:5" ht="12">
      <c r="B31" s="67" t="s">
        <v>19</v>
      </c>
      <c r="C31" s="69">
        <v>30.1</v>
      </c>
      <c r="D31" s="69">
        <v>30.1</v>
      </c>
      <c r="E31" s="146">
        <v>60</v>
      </c>
    </row>
    <row r="32" spans="2:5" ht="12">
      <c r="B32" s="67" t="s">
        <v>82</v>
      </c>
      <c r="C32" s="69">
        <v>27.9</v>
      </c>
      <c r="D32" s="69">
        <v>27.1</v>
      </c>
      <c r="E32" s="146">
        <v>60</v>
      </c>
    </row>
    <row r="33" spans="2:5" ht="12">
      <c r="B33" s="67" t="s">
        <v>32</v>
      </c>
      <c r="C33" s="69">
        <v>31.1</v>
      </c>
      <c r="D33" s="69">
        <v>25.1</v>
      </c>
      <c r="E33" s="146">
        <v>60</v>
      </c>
    </row>
    <row r="34" spans="2:5" ht="12">
      <c r="B34" s="67" t="s">
        <v>15</v>
      </c>
      <c r="C34" s="69">
        <v>45.9</v>
      </c>
      <c r="D34" s="69">
        <v>22.8</v>
      </c>
      <c r="E34" s="146">
        <v>60</v>
      </c>
    </row>
    <row r="35" spans="2:5" ht="12">
      <c r="B35" s="67" t="s">
        <v>56</v>
      </c>
      <c r="C35" s="69">
        <v>21.2</v>
      </c>
      <c r="D35" s="69">
        <v>18.2</v>
      </c>
      <c r="E35" s="146">
        <v>60</v>
      </c>
    </row>
    <row r="36" spans="2:5" ht="12">
      <c r="B36" s="67" t="s">
        <v>79</v>
      </c>
      <c r="C36" s="69">
        <v>21.5</v>
      </c>
      <c r="D36" s="69">
        <v>12.4</v>
      </c>
      <c r="E36" s="146">
        <v>60</v>
      </c>
    </row>
    <row r="37" spans="2:5" ht="12">
      <c r="B37" s="67" t="s">
        <v>53</v>
      </c>
      <c r="C37" s="69">
        <v>14.4</v>
      </c>
      <c r="D37" s="69">
        <v>10.6</v>
      </c>
      <c r="E37" s="146">
        <v>60</v>
      </c>
    </row>
    <row r="38" spans="2:5" ht="12">
      <c r="B38" s="67" t="s">
        <v>527</v>
      </c>
      <c r="C38" s="69">
        <v>6.3</v>
      </c>
      <c r="D38" s="69">
        <v>6.6</v>
      </c>
      <c r="E38" s="146">
        <v>60</v>
      </c>
    </row>
    <row r="39" spans="2:5" ht="12">
      <c r="B39" s="67" t="s">
        <v>27</v>
      </c>
      <c r="C39" s="69">
        <v>5.5</v>
      </c>
      <c r="D39" s="69">
        <v>4</v>
      </c>
      <c r="E39" s="146">
        <v>60</v>
      </c>
    </row>
    <row r="40" spans="3:5" ht="12">
      <c r="C40" s="69"/>
      <c r="D40" s="69"/>
      <c r="E40" s="146">
        <v>60</v>
      </c>
    </row>
    <row r="41" spans="2:5" ht="12">
      <c r="B41" s="67" t="s">
        <v>130</v>
      </c>
      <c r="C41" s="69">
        <v>85.1</v>
      </c>
      <c r="D41" s="69">
        <v>60.7</v>
      </c>
      <c r="E41" s="146">
        <v>60</v>
      </c>
    </row>
    <row r="42" spans="2:5" ht="12">
      <c r="B42" s="67" t="s">
        <v>121</v>
      </c>
      <c r="C42" s="69">
        <v>44.3</v>
      </c>
      <c r="D42" s="69">
        <v>48.9</v>
      </c>
      <c r="E42" s="146">
        <v>60</v>
      </c>
    </row>
    <row r="43" spans="2:5" ht="12">
      <c r="B43" s="67" t="s">
        <v>126</v>
      </c>
      <c r="C43" s="69">
        <v>41</v>
      </c>
      <c r="D43" s="69">
        <v>40.8</v>
      </c>
      <c r="E43" s="146">
        <v>60</v>
      </c>
    </row>
    <row r="44" spans="3:4" ht="12">
      <c r="C44" s="69"/>
      <c r="D44" s="69"/>
    </row>
    <row r="45" ht="12">
      <c r="B45" s="16" t="s">
        <v>486</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87"/>
  <dimension ref="B1:I45"/>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9.140625" style="68" customWidth="1"/>
    <col min="4" max="4" width="10.28125" style="67" customWidth="1"/>
    <col min="5" max="6" width="9.140625" style="67" customWidth="1"/>
    <col min="7" max="7" width="12.140625" style="67" customWidth="1"/>
    <col min="8" max="16384" width="9.140625" style="67" customWidth="1"/>
  </cols>
  <sheetData>
    <row r="1" s="146" customFormat="1" ht="12">
      <c r="C1" s="190"/>
    </row>
    <row r="2" ht="12">
      <c r="B2" s="67" t="s">
        <v>143</v>
      </c>
    </row>
    <row r="3" ht="12">
      <c r="B3" s="67" t="s">
        <v>144</v>
      </c>
    </row>
    <row r="4" ht="12">
      <c r="B4" s="67" t="s">
        <v>227</v>
      </c>
    </row>
    <row r="5" ht="12"/>
    <row r="6" ht="12">
      <c r="B6" s="67" t="s">
        <v>237</v>
      </c>
    </row>
    <row r="7" ht="12">
      <c r="B7" s="67" t="s">
        <v>204</v>
      </c>
    </row>
    <row r="8" ht="12"/>
    <row r="9" spans="3:8" ht="36">
      <c r="C9" s="93" t="s">
        <v>238</v>
      </c>
      <c r="D9" s="93" t="s">
        <v>239</v>
      </c>
      <c r="E9" s="93" t="s">
        <v>240</v>
      </c>
      <c r="F9" s="93" t="s">
        <v>241</v>
      </c>
      <c r="G9" s="93" t="s">
        <v>242</v>
      </c>
      <c r="H9" s="93" t="s">
        <v>184</v>
      </c>
    </row>
    <row r="10" spans="2:9" ht="12">
      <c r="B10" s="67" t="s">
        <v>532</v>
      </c>
      <c r="C10" s="69">
        <v>18.8</v>
      </c>
      <c r="D10" s="69">
        <v>6.5</v>
      </c>
      <c r="E10" s="90">
        <v>6.4</v>
      </c>
      <c r="F10" s="90">
        <v>5.2</v>
      </c>
      <c r="G10" s="90">
        <v>3.9</v>
      </c>
      <c r="H10" s="90">
        <v>6.2</v>
      </c>
      <c r="I10" s="90"/>
    </row>
    <row r="11" spans="2:9" ht="12">
      <c r="B11" s="67" t="s">
        <v>137</v>
      </c>
      <c r="C11" s="69">
        <v>19.4</v>
      </c>
      <c r="D11" s="69">
        <v>6.9</v>
      </c>
      <c r="E11" s="90">
        <v>6.5</v>
      </c>
      <c r="F11" s="90">
        <v>5</v>
      </c>
      <c r="G11" s="90">
        <v>3.8</v>
      </c>
      <c r="H11" s="90">
        <v>5.8</v>
      </c>
      <c r="I11" s="90"/>
    </row>
    <row r="12" spans="3:8" ht="12">
      <c r="C12" s="69"/>
      <c r="D12" s="69"/>
      <c r="E12" s="90"/>
      <c r="F12" s="90"/>
      <c r="G12" s="90"/>
      <c r="H12" s="90"/>
    </row>
    <row r="13" spans="2:9" ht="12">
      <c r="B13" s="67" t="s">
        <v>12</v>
      </c>
      <c r="C13" s="69">
        <v>17.9</v>
      </c>
      <c r="D13" s="69">
        <v>9.1</v>
      </c>
      <c r="E13" s="90">
        <v>7.1</v>
      </c>
      <c r="F13" s="90">
        <v>6.1</v>
      </c>
      <c r="G13" s="90">
        <v>4.9</v>
      </c>
      <c r="H13" s="90">
        <v>4.8</v>
      </c>
      <c r="I13" s="90"/>
    </row>
    <row r="14" spans="2:9" ht="12">
      <c r="B14" s="67" t="s">
        <v>17</v>
      </c>
      <c r="C14" s="69">
        <v>13</v>
      </c>
      <c r="D14" s="69">
        <v>5.1</v>
      </c>
      <c r="E14" s="90">
        <v>4.2</v>
      </c>
      <c r="F14" s="90">
        <v>4.2</v>
      </c>
      <c r="G14" s="90">
        <v>5.1</v>
      </c>
      <c r="H14" s="90">
        <v>0</v>
      </c>
      <c r="I14" s="90"/>
    </row>
    <row r="15" spans="2:9" ht="12">
      <c r="B15" s="67" t="s">
        <v>19</v>
      </c>
      <c r="C15" s="69">
        <v>12.8</v>
      </c>
      <c r="D15" s="69">
        <v>5.5</v>
      </c>
      <c r="E15" s="90">
        <v>6.1</v>
      </c>
      <c r="F15" s="90">
        <v>4.8</v>
      </c>
      <c r="G15" s="90">
        <v>7</v>
      </c>
      <c r="H15" s="90">
        <v>7.9</v>
      </c>
      <c r="I15" s="90"/>
    </row>
    <row r="16" spans="2:9" ht="12">
      <c r="B16" s="67" t="s">
        <v>21</v>
      </c>
      <c r="C16" s="69">
        <v>22.6</v>
      </c>
      <c r="D16" s="69">
        <v>6.8</v>
      </c>
      <c r="E16" s="90">
        <v>6.9</v>
      </c>
      <c r="F16" s="90">
        <v>7.9</v>
      </c>
      <c r="G16" s="90">
        <v>3.6</v>
      </c>
      <c r="H16" s="90">
        <v>5.3</v>
      </c>
      <c r="I16" s="90"/>
    </row>
    <row r="17" spans="2:9" ht="12">
      <c r="B17" s="67" t="s">
        <v>24</v>
      </c>
      <c r="C17" s="69">
        <v>22</v>
      </c>
      <c r="D17" s="69">
        <v>6.1</v>
      </c>
      <c r="E17" s="90">
        <v>6.2</v>
      </c>
      <c r="F17" s="90">
        <v>4.1</v>
      </c>
      <c r="G17" s="90">
        <v>3.5</v>
      </c>
      <c r="H17" s="90">
        <v>4.9</v>
      </c>
      <c r="I17" s="90"/>
    </row>
    <row r="18" spans="2:9" ht="12">
      <c r="B18" s="67" t="s">
        <v>27</v>
      </c>
      <c r="C18" s="69">
        <v>10</v>
      </c>
      <c r="D18" s="69">
        <v>2.7</v>
      </c>
      <c r="E18" s="90">
        <v>4</v>
      </c>
      <c r="F18" s="90">
        <v>5.8</v>
      </c>
      <c r="G18" s="90">
        <v>3.7</v>
      </c>
      <c r="H18" s="90">
        <v>7</v>
      </c>
      <c r="I18" s="90"/>
    </row>
    <row r="19" spans="2:9" ht="12">
      <c r="B19" s="67" t="s">
        <v>32</v>
      </c>
      <c r="C19" s="69">
        <v>9.5</v>
      </c>
      <c r="D19" s="69">
        <v>3.7</v>
      </c>
      <c r="E19" s="90">
        <v>7.5</v>
      </c>
      <c r="F19" s="90">
        <v>4.3</v>
      </c>
      <c r="G19" s="90">
        <v>4.5</v>
      </c>
      <c r="H19" s="90">
        <v>4.6</v>
      </c>
      <c r="I19" s="90"/>
    </row>
    <row r="20" spans="2:9" ht="12">
      <c r="B20" s="67" t="s">
        <v>37</v>
      </c>
      <c r="C20" s="69">
        <v>19.6</v>
      </c>
      <c r="D20" s="69">
        <v>8.8</v>
      </c>
      <c r="E20" s="90">
        <v>4.6</v>
      </c>
      <c r="F20" s="90">
        <v>2.7</v>
      </c>
      <c r="G20" s="90">
        <v>5.4</v>
      </c>
      <c r="H20" s="90">
        <v>5.6</v>
      </c>
      <c r="I20" s="90"/>
    </row>
    <row r="21" spans="2:9" ht="12">
      <c r="B21" s="67" t="s">
        <v>41</v>
      </c>
      <c r="C21" s="69">
        <v>12.9</v>
      </c>
      <c r="D21" s="69">
        <v>4.6</v>
      </c>
      <c r="E21" s="90">
        <v>5.7</v>
      </c>
      <c r="F21" s="90">
        <v>4.4</v>
      </c>
      <c r="G21" s="90">
        <v>4.6</v>
      </c>
      <c r="H21" s="90">
        <v>6.000000000000007</v>
      </c>
      <c r="I21" s="90"/>
    </row>
    <row r="22" spans="2:9" ht="12">
      <c r="B22" s="67" t="s">
        <v>526</v>
      </c>
      <c r="C22" s="69">
        <v>22.6</v>
      </c>
      <c r="D22" s="69">
        <v>7.2</v>
      </c>
      <c r="E22" s="90">
        <v>7.3</v>
      </c>
      <c r="F22" s="90">
        <v>6.1</v>
      </c>
      <c r="G22" s="90">
        <v>2.9</v>
      </c>
      <c r="H22" s="90">
        <v>7.4</v>
      </c>
      <c r="I22" s="90"/>
    </row>
    <row r="23" spans="2:9" ht="12">
      <c r="B23" s="67" t="s">
        <v>43</v>
      </c>
      <c r="C23" s="69">
        <v>18.1</v>
      </c>
      <c r="D23" s="69">
        <v>8.7</v>
      </c>
      <c r="E23" s="90">
        <v>6.9</v>
      </c>
      <c r="F23" s="90">
        <v>4.7</v>
      </c>
      <c r="G23" s="90">
        <v>3.8</v>
      </c>
      <c r="H23" s="90">
        <v>5.8</v>
      </c>
      <c r="I23" s="90"/>
    </row>
    <row r="24" spans="2:9" ht="12">
      <c r="B24" s="67" t="s">
        <v>47</v>
      </c>
      <c r="C24" s="69">
        <v>12.5</v>
      </c>
      <c r="D24" s="69">
        <v>9.3</v>
      </c>
      <c r="E24" s="90">
        <v>3</v>
      </c>
      <c r="F24" s="90">
        <v>5.7</v>
      </c>
      <c r="G24" s="90">
        <v>4.4</v>
      </c>
      <c r="H24" s="90">
        <v>8.7</v>
      </c>
      <c r="I24" s="90"/>
    </row>
    <row r="25" spans="2:9" ht="12">
      <c r="B25" s="67" t="s">
        <v>53</v>
      </c>
      <c r="C25" s="69">
        <v>9.8</v>
      </c>
      <c r="D25" s="69">
        <v>5.1</v>
      </c>
      <c r="E25" s="90">
        <v>3.8</v>
      </c>
      <c r="F25" s="90">
        <v>6.1</v>
      </c>
      <c r="G25" s="90">
        <v>4.7</v>
      </c>
      <c r="H25" s="90">
        <v>6</v>
      </c>
      <c r="I25" s="90"/>
    </row>
    <row r="26" spans="2:9" ht="12">
      <c r="B26" s="67" t="s">
        <v>56</v>
      </c>
      <c r="C26" s="69">
        <v>10.5</v>
      </c>
      <c r="D26" s="69">
        <v>4.4</v>
      </c>
      <c r="E26" s="90">
        <v>4.3</v>
      </c>
      <c r="F26" s="90">
        <v>5.5</v>
      </c>
      <c r="G26" s="90">
        <v>3.6</v>
      </c>
      <c r="H26" s="90">
        <v>5.3</v>
      </c>
      <c r="I26" s="90"/>
    </row>
    <row r="27" spans="2:9" ht="12">
      <c r="B27" s="67" t="s">
        <v>527</v>
      </c>
      <c r="C27" s="69">
        <v>17.7</v>
      </c>
      <c r="D27" s="69">
        <v>4.8</v>
      </c>
      <c r="E27" s="90">
        <v>5.5</v>
      </c>
      <c r="F27" s="90">
        <v>5.1</v>
      </c>
      <c r="G27" s="90">
        <v>4.3</v>
      </c>
      <c r="H27" s="90">
        <v>5.4</v>
      </c>
      <c r="I27" s="90"/>
    </row>
    <row r="28" spans="2:9" ht="12">
      <c r="B28" s="67" t="s">
        <v>60</v>
      </c>
      <c r="C28" s="69">
        <v>17</v>
      </c>
      <c r="D28" s="69">
        <v>9.4</v>
      </c>
      <c r="E28" s="90">
        <v>5.5</v>
      </c>
      <c r="F28" s="90">
        <v>5.8</v>
      </c>
      <c r="G28" s="90">
        <v>5.7</v>
      </c>
      <c r="H28" s="90">
        <v>6.499999999999993</v>
      </c>
      <c r="I28" s="90"/>
    </row>
    <row r="29" spans="2:9" ht="12">
      <c r="B29" s="67" t="s">
        <v>63</v>
      </c>
      <c r="C29" s="69">
        <v>13.5</v>
      </c>
      <c r="D29" s="69">
        <v>7.4</v>
      </c>
      <c r="E29" s="90">
        <v>6.5</v>
      </c>
      <c r="F29" s="90">
        <v>5.6</v>
      </c>
      <c r="G29" s="90">
        <v>6.2</v>
      </c>
      <c r="H29" s="90">
        <v>5.4</v>
      </c>
      <c r="I29" s="90"/>
    </row>
    <row r="30" spans="2:9" ht="12">
      <c r="B30" s="67" t="s">
        <v>67</v>
      </c>
      <c r="C30" s="69">
        <v>17</v>
      </c>
      <c r="D30" s="69">
        <v>7.8</v>
      </c>
      <c r="E30" s="90">
        <v>4.4</v>
      </c>
      <c r="F30" s="90">
        <v>5.1</v>
      </c>
      <c r="G30" s="90">
        <v>4.6</v>
      </c>
      <c r="H30" s="90">
        <v>6.6</v>
      </c>
      <c r="I30" s="90"/>
    </row>
    <row r="31" spans="2:9" ht="12">
      <c r="B31" s="67" t="s">
        <v>72</v>
      </c>
      <c r="C31" s="69">
        <v>20.8</v>
      </c>
      <c r="D31" s="69">
        <v>6.9</v>
      </c>
      <c r="E31" s="90">
        <v>6.9</v>
      </c>
      <c r="F31" s="90">
        <v>6</v>
      </c>
      <c r="G31" s="90">
        <v>5</v>
      </c>
      <c r="H31" s="90">
        <v>4.3</v>
      </c>
      <c r="I31" s="90"/>
    </row>
    <row r="32" spans="2:9" ht="12">
      <c r="B32" s="67" t="s">
        <v>75</v>
      </c>
      <c r="C32" s="69">
        <v>17.2</v>
      </c>
      <c r="D32" s="69">
        <v>5.8</v>
      </c>
      <c r="E32" s="90">
        <v>4.5</v>
      </c>
      <c r="F32" s="90">
        <v>6.2</v>
      </c>
      <c r="G32" s="90">
        <v>3.8</v>
      </c>
      <c r="H32" s="90">
        <v>5.8</v>
      </c>
      <c r="I32" s="90"/>
    </row>
    <row r="33" spans="2:9" ht="12">
      <c r="B33" s="67" t="s">
        <v>528</v>
      </c>
      <c r="C33" s="69">
        <v>15.8</v>
      </c>
      <c r="D33" s="69">
        <v>6.8</v>
      </c>
      <c r="E33" s="90">
        <v>7.2</v>
      </c>
      <c r="F33" s="90">
        <v>7.4</v>
      </c>
      <c r="G33" s="90">
        <v>4.3</v>
      </c>
      <c r="H33" s="90">
        <v>5.7</v>
      </c>
      <c r="I33" s="90"/>
    </row>
    <row r="34" spans="2:9" ht="12">
      <c r="B34" s="67" t="s">
        <v>79</v>
      </c>
      <c r="C34" s="69">
        <v>10.9</v>
      </c>
      <c r="D34" s="69">
        <v>3.4</v>
      </c>
      <c r="E34" s="90">
        <v>5.8</v>
      </c>
      <c r="F34" s="90">
        <v>4.1</v>
      </c>
      <c r="G34" s="90">
        <v>6.7</v>
      </c>
      <c r="H34" s="90">
        <v>7.2</v>
      </c>
      <c r="I34" s="90"/>
    </row>
    <row r="35" spans="2:9" ht="12">
      <c r="B35" s="67" t="s">
        <v>82</v>
      </c>
      <c r="C35" s="69">
        <v>17.7</v>
      </c>
      <c r="D35" s="69">
        <v>6.9</v>
      </c>
      <c r="E35" s="90">
        <v>6.5</v>
      </c>
      <c r="F35" s="90">
        <v>6.6</v>
      </c>
      <c r="G35" s="90">
        <v>4.4</v>
      </c>
      <c r="H35" s="90">
        <v>5.1000000000000085</v>
      </c>
      <c r="I35" s="90"/>
    </row>
    <row r="36" spans="2:9" ht="12">
      <c r="B36" s="67" t="s">
        <v>86</v>
      </c>
      <c r="C36" s="69">
        <v>11.7</v>
      </c>
      <c r="D36" s="69">
        <v>6.4</v>
      </c>
      <c r="E36" s="90">
        <v>5.1</v>
      </c>
      <c r="F36" s="90">
        <v>4</v>
      </c>
      <c r="G36" s="90">
        <v>3.8</v>
      </c>
      <c r="H36" s="90">
        <v>6.1</v>
      </c>
      <c r="I36" s="90"/>
    </row>
    <row r="37" spans="2:9" ht="12">
      <c r="B37" s="67" t="s">
        <v>88</v>
      </c>
      <c r="C37" s="69">
        <v>21.2</v>
      </c>
      <c r="D37" s="69">
        <v>6.8</v>
      </c>
      <c r="E37" s="90">
        <v>6.8</v>
      </c>
      <c r="F37" s="90">
        <v>6.1</v>
      </c>
      <c r="G37" s="90">
        <v>4.7</v>
      </c>
      <c r="H37" s="90">
        <v>4.900000000000006</v>
      </c>
      <c r="I37" s="90"/>
    </row>
    <row r="38" spans="2:9" ht="12">
      <c r="B38" s="67" t="s">
        <v>90</v>
      </c>
      <c r="C38" s="69">
        <v>23.8</v>
      </c>
      <c r="D38" s="69">
        <v>7.7</v>
      </c>
      <c r="E38" s="90">
        <v>7</v>
      </c>
      <c r="F38" s="90">
        <v>7.3</v>
      </c>
      <c r="G38" s="90">
        <v>5.1</v>
      </c>
      <c r="H38" s="90">
        <v>5.499999999999993</v>
      </c>
      <c r="I38" s="90"/>
    </row>
    <row r="39" spans="2:9" ht="12">
      <c r="B39" s="67" t="s">
        <v>92</v>
      </c>
      <c r="C39" s="69">
        <v>16</v>
      </c>
      <c r="D39" s="69">
        <v>4.9</v>
      </c>
      <c r="E39" s="90">
        <v>7.1</v>
      </c>
      <c r="F39" s="90">
        <v>5.8</v>
      </c>
      <c r="G39" s="90">
        <v>2.8</v>
      </c>
      <c r="H39" s="90">
        <v>8</v>
      </c>
      <c r="I39" s="90"/>
    </row>
    <row r="40" spans="3:8" ht="12">
      <c r="C40" s="69"/>
      <c r="D40" s="69"/>
      <c r="E40" s="90"/>
      <c r="F40" s="90"/>
      <c r="G40" s="90"/>
      <c r="H40" s="90"/>
    </row>
    <row r="41" spans="2:8" ht="12">
      <c r="B41" s="67" t="s">
        <v>121</v>
      </c>
      <c r="C41" s="69">
        <v>16.3</v>
      </c>
      <c r="D41" s="69">
        <v>3.9</v>
      </c>
      <c r="E41" s="90">
        <v>7.2</v>
      </c>
      <c r="F41" s="90">
        <v>5.8</v>
      </c>
      <c r="G41" s="90">
        <v>3.7</v>
      </c>
      <c r="H41" s="90">
        <v>4.8999999999999915</v>
      </c>
    </row>
    <row r="42" spans="3:4" ht="12">
      <c r="C42" s="69"/>
      <c r="D42" s="69"/>
    </row>
    <row r="43" spans="2:4" ht="12">
      <c r="B43" s="67" t="s">
        <v>243</v>
      </c>
      <c r="C43" s="69"/>
      <c r="D43" s="69"/>
    </row>
    <row r="44" spans="2:4" ht="12">
      <c r="B44" s="67" t="s">
        <v>497</v>
      </c>
      <c r="C44" s="69"/>
      <c r="D44" s="69"/>
    </row>
    <row r="45" spans="2:4" ht="12">
      <c r="B45" s="16" t="s">
        <v>564</v>
      </c>
      <c r="C45" s="69"/>
      <c r="D45" s="69"/>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88"/>
  <dimension ref="A1:E47"/>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11.00390625" style="68" customWidth="1"/>
    <col min="4" max="4" width="12.28125" style="67" customWidth="1"/>
    <col min="5" max="16384" width="9.140625" style="67" customWidth="1"/>
  </cols>
  <sheetData>
    <row r="1" s="146" customFormat="1" ht="12">
      <c r="C1" s="190"/>
    </row>
    <row r="2" ht="12">
      <c r="B2" s="67" t="s">
        <v>143</v>
      </c>
    </row>
    <row r="3" ht="12">
      <c r="B3" s="67" t="s">
        <v>144</v>
      </c>
    </row>
    <row r="4" ht="12">
      <c r="B4" s="67" t="s">
        <v>227</v>
      </c>
    </row>
    <row r="5" ht="12"/>
    <row r="6" ht="12">
      <c r="B6" s="67" t="s">
        <v>244</v>
      </c>
    </row>
    <row r="7" ht="12">
      <c r="B7" s="67" t="s">
        <v>204</v>
      </c>
    </row>
    <row r="8" ht="12"/>
    <row r="9" spans="3:4" ht="72">
      <c r="C9" s="93" t="s">
        <v>245</v>
      </c>
      <c r="D9" s="93" t="s">
        <v>246</v>
      </c>
    </row>
    <row r="10" spans="1:4" ht="12">
      <c r="A10" s="91"/>
      <c r="B10" s="67" t="s">
        <v>530</v>
      </c>
      <c r="C10" s="69">
        <v>45.2</v>
      </c>
      <c r="D10" s="69">
        <v>46.8</v>
      </c>
    </row>
    <row r="11" spans="1:4" ht="12">
      <c r="A11" s="91"/>
      <c r="B11" s="67" t="s">
        <v>137</v>
      </c>
      <c r="C11" s="69">
        <v>45.7</v>
      </c>
      <c r="D11" s="69">
        <v>47.3</v>
      </c>
    </row>
    <row r="12" spans="1:4" ht="12">
      <c r="A12" s="91"/>
      <c r="C12" s="69"/>
      <c r="D12" s="69"/>
    </row>
    <row r="13" spans="1:5" ht="12">
      <c r="A13" s="91"/>
      <c r="B13" s="67" t="s">
        <v>90</v>
      </c>
      <c r="C13" s="69">
        <v>57.9</v>
      </c>
      <c r="D13" s="69">
        <v>55.6</v>
      </c>
      <c r="E13" s="118"/>
    </row>
    <row r="14" spans="1:5" ht="12">
      <c r="A14" s="91"/>
      <c r="B14" s="67" t="s">
        <v>526</v>
      </c>
      <c r="C14" s="69">
        <v>50.8</v>
      </c>
      <c r="D14" s="69">
        <v>53.4</v>
      </c>
      <c r="E14" s="118"/>
    </row>
    <row r="15" spans="1:5" ht="12">
      <c r="A15" s="91"/>
      <c r="B15" s="67" t="s">
        <v>60</v>
      </c>
      <c r="C15" s="69">
        <v>42.6</v>
      </c>
      <c r="D15" s="69">
        <v>51.9</v>
      </c>
      <c r="E15" s="118"/>
    </row>
    <row r="16" spans="1:5" ht="12">
      <c r="A16" s="91"/>
      <c r="B16" s="67" t="s">
        <v>21</v>
      </c>
      <c r="C16" s="69">
        <v>56.2</v>
      </c>
      <c r="D16" s="69">
        <v>51.5</v>
      </c>
      <c r="E16" s="118"/>
    </row>
    <row r="17" spans="1:5" ht="12">
      <c r="A17" s="91"/>
      <c r="B17" s="67" t="s">
        <v>43</v>
      </c>
      <c r="C17" s="69">
        <v>45.6</v>
      </c>
      <c r="D17" s="69">
        <v>50.1</v>
      </c>
      <c r="E17" s="118"/>
    </row>
    <row r="18" spans="1:5" ht="12">
      <c r="A18" s="91"/>
      <c r="B18" s="67" t="s">
        <v>72</v>
      </c>
      <c r="C18" s="69">
        <v>47.8</v>
      </c>
      <c r="D18" s="69">
        <v>49.3</v>
      </c>
      <c r="E18" s="118"/>
    </row>
    <row r="19" spans="1:5" ht="12">
      <c r="A19" s="91"/>
      <c r="B19" s="67" t="s">
        <v>12</v>
      </c>
      <c r="C19" s="69">
        <v>49.1</v>
      </c>
      <c r="D19" s="69">
        <v>48.9</v>
      </c>
      <c r="E19" s="118"/>
    </row>
    <row r="20" spans="1:5" ht="12">
      <c r="A20" s="91"/>
      <c r="B20" s="67" t="s">
        <v>88</v>
      </c>
      <c r="C20" s="69">
        <v>52.5</v>
      </c>
      <c r="D20" s="69">
        <v>48.8</v>
      </c>
      <c r="E20" s="118"/>
    </row>
    <row r="21" spans="1:5" ht="12">
      <c r="A21" s="91"/>
      <c r="B21" s="67" t="s">
        <v>528</v>
      </c>
      <c r="C21" s="69">
        <v>42.5</v>
      </c>
      <c r="D21" s="69">
        <v>46.4</v>
      </c>
      <c r="E21" s="118"/>
    </row>
    <row r="22" spans="1:5" ht="12">
      <c r="A22" s="91"/>
      <c r="B22" s="67" t="s">
        <v>67</v>
      </c>
      <c r="C22" s="69">
        <v>46.7</v>
      </c>
      <c r="D22" s="69">
        <v>46.1</v>
      </c>
      <c r="E22" s="118"/>
    </row>
    <row r="23" spans="1:5" ht="12">
      <c r="A23" s="91"/>
      <c r="B23" s="67" t="s">
        <v>24</v>
      </c>
      <c r="C23" s="69">
        <v>43.8</v>
      </c>
      <c r="D23" s="69">
        <v>45.4</v>
      </c>
      <c r="E23" s="118"/>
    </row>
    <row r="24" spans="1:5" ht="12">
      <c r="A24" s="91"/>
      <c r="B24" s="67" t="s">
        <v>82</v>
      </c>
      <c r="C24" s="69">
        <v>44.1</v>
      </c>
      <c r="D24" s="69">
        <v>45.3</v>
      </c>
      <c r="E24" s="118"/>
    </row>
    <row r="25" spans="1:5" ht="12">
      <c r="A25" s="91"/>
      <c r="B25" s="67" t="s">
        <v>92</v>
      </c>
      <c r="C25" s="69">
        <v>41.9</v>
      </c>
      <c r="D25" s="69">
        <v>44.6</v>
      </c>
      <c r="E25" s="118"/>
    </row>
    <row r="26" spans="1:5" ht="12">
      <c r="A26" s="91"/>
      <c r="B26" s="67" t="s">
        <v>63</v>
      </c>
      <c r="C26" s="69">
        <v>41.6</v>
      </c>
      <c r="D26" s="69">
        <v>44.1</v>
      </c>
      <c r="E26" s="118"/>
    </row>
    <row r="27" spans="1:5" ht="12">
      <c r="A27" s="91"/>
      <c r="B27" s="67" t="s">
        <v>47</v>
      </c>
      <c r="C27" s="69">
        <v>42.7</v>
      </c>
      <c r="D27" s="69">
        <v>43.9</v>
      </c>
      <c r="E27" s="118"/>
    </row>
    <row r="28" spans="1:5" ht="12">
      <c r="A28" s="91"/>
      <c r="B28" s="67" t="s">
        <v>75</v>
      </c>
      <c r="C28" s="69">
        <v>40.1</v>
      </c>
      <c r="D28" s="69">
        <v>43.9</v>
      </c>
      <c r="E28" s="118"/>
    </row>
    <row r="29" spans="1:5" ht="12">
      <c r="A29" s="91"/>
      <c r="B29" s="67" t="s">
        <v>19</v>
      </c>
      <c r="C29" s="69">
        <v>40.7</v>
      </c>
      <c r="D29" s="69">
        <v>43.6</v>
      </c>
      <c r="E29" s="118"/>
    </row>
    <row r="30" spans="1:5" ht="12">
      <c r="A30" s="91"/>
      <c r="B30" s="67" t="s">
        <v>37</v>
      </c>
      <c r="C30" s="69">
        <v>39.5</v>
      </c>
      <c r="D30" s="69">
        <v>42.3</v>
      </c>
      <c r="E30" s="118"/>
    </row>
    <row r="31" spans="1:5" ht="12">
      <c r="A31" s="91"/>
      <c r="B31" s="67" t="s">
        <v>527</v>
      </c>
      <c r="C31" s="69">
        <v>39.7</v>
      </c>
      <c r="D31" s="69">
        <v>39</v>
      </c>
      <c r="E31" s="118"/>
    </row>
    <row r="32" spans="1:5" ht="12">
      <c r="A32" s="91"/>
      <c r="B32" s="67" t="s">
        <v>41</v>
      </c>
      <c r="C32" s="69">
        <v>40.4</v>
      </c>
      <c r="D32" s="69">
        <v>38.6</v>
      </c>
      <c r="E32" s="118"/>
    </row>
    <row r="33" spans="1:5" ht="12">
      <c r="A33" s="91"/>
      <c r="B33" s="67" t="s">
        <v>86</v>
      </c>
      <c r="C33" s="69">
        <v>33.9</v>
      </c>
      <c r="D33" s="69">
        <v>37.7</v>
      </c>
      <c r="E33" s="118"/>
    </row>
    <row r="34" spans="1:5" ht="12">
      <c r="A34" s="91"/>
      <c r="B34" s="67" t="s">
        <v>53</v>
      </c>
      <c r="C34" s="69">
        <v>37</v>
      </c>
      <c r="D34" s="69">
        <v>37.2</v>
      </c>
      <c r="E34" s="118"/>
    </row>
    <row r="35" spans="1:5" ht="12">
      <c r="A35" s="91"/>
      <c r="B35" s="67" t="s">
        <v>15</v>
      </c>
      <c r="C35" s="69">
        <v>40.3</v>
      </c>
      <c r="D35" s="69">
        <v>37.1</v>
      </c>
      <c r="E35" s="118"/>
    </row>
    <row r="36" spans="1:5" ht="12">
      <c r="A36" s="91"/>
      <c r="B36" s="67" t="s">
        <v>79</v>
      </c>
      <c r="C36" s="69">
        <v>33.2</v>
      </c>
      <c r="D36" s="69">
        <v>35</v>
      </c>
      <c r="E36" s="118"/>
    </row>
    <row r="37" spans="1:5" ht="12">
      <c r="A37" s="91"/>
      <c r="B37" s="67" t="s">
        <v>32</v>
      </c>
      <c r="C37" s="69">
        <v>37.1</v>
      </c>
      <c r="D37" s="69">
        <v>34.2</v>
      </c>
      <c r="E37" s="118"/>
    </row>
    <row r="38" spans="1:5" ht="12">
      <c r="A38" s="91"/>
      <c r="B38" s="67" t="s">
        <v>56</v>
      </c>
      <c r="C38" s="69">
        <v>33.4</v>
      </c>
      <c r="D38" s="69">
        <v>34</v>
      </c>
      <c r="E38" s="118"/>
    </row>
    <row r="39" spans="1:5" ht="12">
      <c r="A39" s="91"/>
      <c r="B39" s="67" t="s">
        <v>27</v>
      </c>
      <c r="C39" s="69">
        <v>36.6</v>
      </c>
      <c r="D39" s="69">
        <v>33</v>
      </c>
      <c r="E39" s="118"/>
    </row>
    <row r="40" spans="1:5" ht="12">
      <c r="A40" s="91"/>
      <c r="C40" s="69"/>
      <c r="D40" s="69"/>
      <c r="E40" s="88"/>
    </row>
    <row r="41" spans="1:4" ht="12">
      <c r="A41" s="91"/>
      <c r="B41" s="67" t="s">
        <v>121</v>
      </c>
      <c r="C41" s="69">
        <v>58.7</v>
      </c>
      <c r="D41" s="69">
        <v>40.7</v>
      </c>
    </row>
    <row r="42" spans="1:4" ht="12">
      <c r="A42" s="91"/>
      <c r="B42" s="67" t="s">
        <v>117</v>
      </c>
      <c r="C42" s="69">
        <v>45.9</v>
      </c>
      <c r="D42" s="69">
        <v>40.7</v>
      </c>
    </row>
    <row r="43" spans="3:4" ht="12">
      <c r="C43" s="69"/>
      <c r="D43" s="69"/>
    </row>
    <row r="44" spans="2:4" ht="12">
      <c r="B44" s="55" t="s">
        <v>247</v>
      </c>
      <c r="C44" s="69"/>
      <c r="D44" s="69"/>
    </row>
    <row r="45" spans="3:4" ht="12">
      <c r="C45" s="69"/>
      <c r="D45" s="69"/>
    </row>
    <row r="46" spans="2:4" ht="12">
      <c r="B46" s="67" t="s">
        <v>488</v>
      </c>
      <c r="C46" s="69"/>
      <c r="D46" s="69"/>
    </row>
    <row r="47" ht="12">
      <c r="B47" s="67" t="s">
        <v>489</v>
      </c>
    </row>
  </sheetData>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20"/>
  <dimension ref="B1:F48"/>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3" width="14.8515625" style="52" customWidth="1"/>
    <col min="4" max="5" width="14.8515625" style="16" customWidth="1"/>
    <col min="6" max="16384" width="9.140625" style="16" customWidth="1"/>
  </cols>
  <sheetData>
    <row r="1" s="113" customFormat="1" ht="12">
      <c r="C1" s="197"/>
    </row>
    <row r="2" ht="12">
      <c r="B2" s="16" t="s">
        <v>143</v>
      </c>
    </row>
    <row r="3" ht="12">
      <c r="B3" s="16" t="s">
        <v>144</v>
      </c>
    </row>
    <row r="4" ht="12">
      <c r="B4" s="70" t="s">
        <v>227</v>
      </c>
    </row>
    <row r="5" ht="12"/>
    <row r="6" ht="12">
      <c r="B6" s="16" t="s">
        <v>100</v>
      </c>
    </row>
    <row r="7" ht="12">
      <c r="B7" s="16" t="s">
        <v>204</v>
      </c>
    </row>
    <row r="8" ht="12"/>
    <row r="9" spans="3:5" ht="36">
      <c r="C9" s="64" t="s">
        <v>248</v>
      </c>
      <c r="D9" s="64" t="s">
        <v>249</v>
      </c>
      <c r="E9" s="64" t="s">
        <v>250</v>
      </c>
    </row>
    <row r="10" spans="2:6" ht="12">
      <c r="B10" s="16" t="s">
        <v>530</v>
      </c>
      <c r="C10" s="51">
        <v>13.3</v>
      </c>
      <c r="D10" s="51">
        <v>13.6</v>
      </c>
      <c r="E10" s="38">
        <v>13.8</v>
      </c>
      <c r="F10" s="38"/>
    </row>
    <row r="11" spans="2:6" ht="12">
      <c r="B11" s="16" t="s">
        <v>137</v>
      </c>
      <c r="C11" s="51">
        <v>12.2</v>
      </c>
      <c r="D11" s="51">
        <v>13.6</v>
      </c>
      <c r="E11" s="38">
        <v>15.5</v>
      </c>
      <c r="F11" s="38"/>
    </row>
    <row r="12" spans="3:5" ht="12">
      <c r="C12" s="51"/>
      <c r="D12" s="51"/>
      <c r="E12" s="38"/>
    </row>
    <row r="13" spans="2:6" ht="12">
      <c r="B13" s="16" t="s">
        <v>12</v>
      </c>
      <c r="C13" s="51">
        <v>16.7</v>
      </c>
      <c r="D13" s="51">
        <v>13.3</v>
      </c>
      <c r="E13" s="38">
        <v>15.8</v>
      </c>
      <c r="F13" s="38"/>
    </row>
    <row r="14" spans="2:6" ht="12">
      <c r="B14" s="16" t="s">
        <v>15</v>
      </c>
      <c r="C14" s="51">
        <v>6.5</v>
      </c>
      <c r="D14" s="51">
        <v>19.4</v>
      </c>
      <c r="E14" s="38">
        <v>8.8</v>
      </c>
      <c r="F14" s="38"/>
    </row>
    <row r="15" spans="2:6" ht="12">
      <c r="B15" s="16" t="s">
        <v>19</v>
      </c>
      <c r="C15" s="51">
        <v>8.8</v>
      </c>
      <c r="D15" s="51">
        <v>10.9</v>
      </c>
      <c r="E15" s="38">
        <v>16.2</v>
      </c>
      <c r="F15" s="38"/>
    </row>
    <row r="16" spans="2:6" ht="12">
      <c r="B16" s="16" t="s">
        <v>21</v>
      </c>
      <c r="C16" s="51">
        <v>29.7</v>
      </c>
      <c r="D16" s="51">
        <v>17.7</v>
      </c>
      <c r="E16" s="38">
        <v>1.9</v>
      </c>
      <c r="F16" s="38"/>
    </row>
    <row r="17" spans="2:6" ht="12">
      <c r="B17" s="16" t="s">
        <v>24</v>
      </c>
      <c r="C17" s="51">
        <v>10.8</v>
      </c>
      <c r="D17" s="51">
        <v>12.1</v>
      </c>
      <c r="E17" s="38">
        <v>17.3</v>
      </c>
      <c r="F17" s="38"/>
    </row>
    <row r="18" spans="2:6" ht="12">
      <c r="B18" s="16" t="s">
        <v>27</v>
      </c>
      <c r="C18" s="51">
        <v>7.1</v>
      </c>
      <c r="D18" s="51">
        <v>13.3</v>
      </c>
      <c r="E18" s="38">
        <v>10.3</v>
      </c>
      <c r="F18" s="38"/>
    </row>
    <row r="19" spans="2:6" ht="12">
      <c r="B19" s="16" t="s">
        <v>32</v>
      </c>
      <c r="C19" s="51">
        <v>13.2</v>
      </c>
      <c r="D19" s="51">
        <v>14.1</v>
      </c>
      <c r="E19" s="38">
        <v>6.3</v>
      </c>
      <c r="F19" s="38"/>
    </row>
    <row r="20" spans="2:6" ht="12">
      <c r="B20" s="16" t="s">
        <v>37</v>
      </c>
      <c r="C20" s="51">
        <v>7.9</v>
      </c>
      <c r="D20" s="51">
        <v>11.9</v>
      </c>
      <c r="E20" s="38">
        <v>13.2</v>
      </c>
      <c r="F20" s="38"/>
    </row>
    <row r="21" spans="2:6" ht="12">
      <c r="B21" s="16" t="s">
        <v>41</v>
      </c>
      <c r="C21" s="51">
        <v>11.7</v>
      </c>
      <c r="D21" s="51">
        <v>12.4</v>
      </c>
      <c r="E21" s="38">
        <v>13</v>
      </c>
      <c r="F21" s="38"/>
    </row>
    <row r="22" spans="2:6" ht="12">
      <c r="B22" s="16" t="s">
        <v>526</v>
      </c>
      <c r="C22" s="51">
        <v>11.8</v>
      </c>
      <c r="D22" s="51">
        <v>15.4</v>
      </c>
      <c r="E22" s="38">
        <v>18.3</v>
      </c>
      <c r="F22" s="38"/>
    </row>
    <row r="23" spans="2:6" ht="12">
      <c r="B23" s="16" t="s">
        <v>43</v>
      </c>
      <c r="C23" s="51">
        <v>14.5</v>
      </c>
      <c r="D23" s="51">
        <v>14.8</v>
      </c>
      <c r="E23" s="38">
        <v>13</v>
      </c>
      <c r="F23" s="38"/>
    </row>
    <row r="24" spans="2:6" ht="12">
      <c r="B24" s="16" t="s">
        <v>47</v>
      </c>
      <c r="C24" s="51">
        <v>10.9</v>
      </c>
      <c r="D24" s="51">
        <v>17.8</v>
      </c>
      <c r="E24" s="38">
        <v>7.9</v>
      </c>
      <c r="F24" s="38"/>
    </row>
    <row r="25" spans="2:6" ht="12">
      <c r="B25" s="16" t="s">
        <v>53</v>
      </c>
      <c r="C25" s="51">
        <v>8.4</v>
      </c>
      <c r="D25" s="51">
        <v>12.7</v>
      </c>
      <c r="E25" s="38">
        <v>8.9</v>
      </c>
      <c r="F25" s="38"/>
    </row>
    <row r="26" spans="2:6" ht="12">
      <c r="B26" s="16" t="s">
        <v>56</v>
      </c>
      <c r="C26" s="51">
        <v>9.7</v>
      </c>
      <c r="D26" s="51">
        <v>11.2</v>
      </c>
      <c r="E26" s="38">
        <v>8.8</v>
      </c>
      <c r="F26" s="38"/>
    </row>
    <row r="27" spans="2:6" ht="12">
      <c r="B27" s="16" t="s">
        <v>527</v>
      </c>
      <c r="C27" s="51">
        <v>13</v>
      </c>
      <c r="D27" s="51">
        <v>12.3</v>
      </c>
      <c r="E27" s="38">
        <v>10.8</v>
      </c>
      <c r="F27" s="38"/>
    </row>
    <row r="28" spans="2:6" ht="12">
      <c r="B28" s="16" t="s">
        <v>60</v>
      </c>
      <c r="C28" s="51">
        <v>9.3</v>
      </c>
      <c r="D28" s="51">
        <v>15</v>
      </c>
      <c r="E28" s="38">
        <v>12.6</v>
      </c>
      <c r="F28" s="38"/>
    </row>
    <row r="29" spans="2:6" ht="12">
      <c r="B29" s="16" t="s">
        <v>63</v>
      </c>
      <c r="C29" s="51">
        <v>11.9</v>
      </c>
      <c r="D29" s="51">
        <v>15.1</v>
      </c>
      <c r="E29" s="38">
        <v>7.8</v>
      </c>
      <c r="F29" s="38"/>
    </row>
    <row r="30" spans="2:6" ht="12">
      <c r="B30" s="16" t="s">
        <v>67</v>
      </c>
      <c r="C30" s="51">
        <v>11.7</v>
      </c>
      <c r="D30" s="51">
        <v>12.8</v>
      </c>
      <c r="E30" s="38">
        <v>15.1</v>
      </c>
      <c r="F30" s="38"/>
    </row>
    <row r="31" spans="2:6" ht="12">
      <c r="B31" s="16" t="s">
        <v>72</v>
      </c>
      <c r="C31" s="51">
        <v>13.1</v>
      </c>
      <c r="D31" s="51">
        <v>14</v>
      </c>
      <c r="E31" s="38">
        <v>16</v>
      </c>
      <c r="F31" s="38"/>
    </row>
    <row r="32" spans="2:6" ht="12">
      <c r="B32" s="16" t="s">
        <v>75</v>
      </c>
      <c r="C32" s="51">
        <v>7.5</v>
      </c>
      <c r="D32" s="51">
        <v>14.2</v>
      </c>
      <c r="E32" s="38">
        <v>12.2</v>
      </c>
      <c r="F32" s="38"/>
    </row>
    <row r="33" spans="2:6" ht="12">
      <c r="B33" s="16" t="s">
        <v>528</v>
      </c>
      <c r="C33" s="51">
        <v>8.8</v>
      </c>
      <c r="D33" s="51">
        <v>15.5</v>
      </c>
      <c r="E33" s="38">
        <v>12.5</v>
      </c>
      <c r="F33" s="38"/>
    </row>
    <row r="34" spans="2:6" ht="12">
      <c r="B34" s="16" t="s">
        <v>79</v>
      </c>
      <c r="C34" s="51">
        <v>6.1</v>
      </c>
      <c r="D34" s="51">
        <v>12.8</v>
      </c>
      <c r="E34" s="38">
        <v>10.4</v>
      </c>
      <c r="F34" s="38"/>
    </row>
    <row r="35" spans="2:6" ht="12">
      <c r="B35" s="16" t="s">
        <v>82</v>
      </c>
      <c r="C35" s="51">
        <v>9.3</v>
      </c>
      <c r="D35" s="51">
        <v>15.2</v>
      </c>
      <c r="E35" s="38">
        <v>14.5</v>
      </c>
      <c r="F35" s="38"/>
    </row>
    <row r="36" spans="2:6" ht="12">
      <c r="B36" s="16" t="s">
        <v>86</v>
      </c>
      <c r="C36" s="51">
        <v>6.1</v>
      </c>
      <c r="D36" s="51">
        <v>11.5</v>
      </c>
      <c r="E36" s="38">
        <v>12.1</v>
      </c>
      <c r="F36" s="38"/>
    </row>
    <row r="37" spans="2:6" ht="12">
      <c r="B37" s="16" t="s">
        <v>88</v>
      </c>
      <c r="C37" s="51">
        <v>17.2</v>
      </c>
      <c r="D37" s="51">
        <v>13.6</v>
      </c>
      <c r="E37" s="38">
        <v>12.2</v>
      </c>
      <c r="F37" s="38"/>
    </row>
    <row r="38" spans="2:6" ht="12">
      <c r="B38" s="16" t="s">
        <v>90</v>
      </c>
      <c r="C38" s="51">
        <v>20.2</v>
      </c>
      <c r="D38" s="51">
        <v>17.1</v>
      </c>
      <c r="E38" s="38">
        <v>13.2</v>
      </c>
      <c r="F38" s="38"/>
    </row>
    <row r="39" spans="2:6" ht="12">
      <c r="B39" s="16" t="s">
        <v>92</v>
      </c>
      <c r="C39" s="51">
        <v>17.2</v>
      </c>
      <c r="D39" s="51">
        <v>12.8</v>
      </c>
      <c r="E39" s="38">
        <v>8.4</v>
      </c>
      <c r="F39" s="38"/>
    </row>
    <row r="40" spans="3:5" ht="12">
      <c r="C40" s="51"/>
      <c r="D40" s="51"/>
      <c r="E40" s="38"/>
    </row>
    <row r="41" spans="2:5" ht="12">
      <c r="B41" s="16" t="s">
        <v>117</v>
      </c>
      <c r="C41" s="51">
        <v>18.1</v>
      </c>
      <c r="D41" s="51">
        <v>18.4</v>
      </c>
      <c r="E41" s="38">
        <v>3.2</v>
      </c>
    </row>
    <row r="42" spans="2:5" ht="12">
      <c r="B42" s="16" t="s">
        <v>121</v>
      </c>
      <c r="C42" s="51">
        <v>22.5</v>
      </c>
      <c r="D42" s="51">
        <v>12.2</v>
      </c>
      <c r="E42" s="38">
        <v>8.7</v>
      </c>
    </row>
    <row r="43" spans="3:4" ht="12">
      <c r="C43" s="51"/>
      <c r="D43" s="51"/>
    </row>
    <row r="44" spans="2:4" ht="12">
      <c r="B44" s="16" t="s">
        <v>101</v>
      </c>
      <c r="C44" s="51"/>
      <c r="D44" s="51"/>
    </row>
    <row r="45" spans="3:4" ht="12">
      <c r="C45" s="51"/>
      <c r="D45" s="51"/>
    </row>
    <row r="46" spans="2:4" ht="12">
      <c r="B46" s="16" t="s">
        <v>565</v>
      </c>
      <c r="C46" s="51"/>
      <c r="D46" s="51"/>
    </row>
    <row r="47" ht="12">
      <c r="B47" s="16" t="s">
        <v>0</v>
      </c>
    </row>
    <row r="48" spans="2:4" ht="12">
      <c r="B48" s="16" t="s">
        <v>462</v>
      </c>
      <c r="C48" s="51"/>
      <c r="D48" s="51"/>
    </row>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89"/>
  <dimension ref="B1:H43"/>
  <sheetViews>
    <sheetView workbookViewId="0" topLeftCell="A1">
      <selection activeCell="A1" sqref="A1"/>
    </sheetView>
  </sheetViews>
  <sheetFormatPr defaultColWidth="9.140625" defaultRowHeight="12.75"/>
  <cols>
    <col min="1" max="1" width="9.140625" style="67" customWidth="1"/>
    <col min="2" max="2" width="19.28125" style="67" customWidth="1"/>
    <col min="3" max="3" width="9.140625" style="68" customWidth="1"/>
    <col min="4" max="16384" width="9.140625" style="67" customWidth="1"/>
  </cols>
  <sheetData>
    <row r="1" s="146" customFormat="1" ht="12">
      <c r="C1" s="190"/>
    </row>
    <row r="2" ht="12">
      <c r="B2" s="67" t="s">
        <v>143</v>
      </c>
    </row>
    <row r="3" ht="12">
      <c r="B3" s="67" t="s">
        <v>144</v>
      </c>
    </row>
    <row r="4" ht="12">
      <c r="B4" s="70" t="s">
        <v>227</v>
      </c>
    </row>
    <row r="5" ht="12"/>
    <row r="6" ht="12">
      <c r="B6" s="67" t="s">
        <v>251</v>
      </c>
    </row>
    <row r="7" ht="12">
      <c r="B7" s="67" t="s">
        <v>252</v>
      </c>
    </row>
    <row r="8" ht="12"/>
    <row r="9" spans="3:4" ht="12">
      <c r="C9" s="68">
        <v>1995</v>
      </c>
      <c r="D9" s="67">
        <v>2005</v>
      </c>
    </row>
    <row r="10" spans="2:4" ht="12">
      <c r="B10" s="67" t="s">
        <v>520</v>
      </c>
      <c r="C10" s="69" t="s">
        <v>523</v>
      </c>
      <c r="D10" s="69">
        <v>2.94</v>
      </c>
    </row>
    <row r="11" spans="2:4" ht="12">
      <c r="B11" s="67" t="s">
        <v>140</v>
      </c>
      <c r="C11" s="69">
        <v>1</v>
      </c>
      <c r="D11" s="69">
        <v>2.59</v>
      </c>
    </row>
    <row r="12" spans="3:4" ht="12">
      <c r="C12" s="69"/>
      <c r="D12" s="69"/>
    </row>
    <row r="13" spans="2:5" ht="12">
      <c r="B13" s="67" t="s">
        <v>55</v>
      </c>
      <c r="C13" s="69" t="s">
        <v>523</v>
      </c>
      <c r="D13" s="69">
        <v>9.76</v>
      </c>
      <c r="E13" s="90"/>
    </row>
    <row r="14" spans="2:5" ht="12">
      <c r="B14" s="67" t="s">
        <v>77</v>
      </c>
      <c r="C14" s="69" t="s">
        <v>523</v>
      </c>
      <c r="D14" s="69">
        <v>7.62</v>
      </c>
      <c r="E14" s="90"/>
    </row>
    <row r="15" spans="2:5" ht="12">
      <c r="B15" s="67" t="s">
        <v>29</v>
      </c>
      <c r="C15" s="69" t="s">
        <v>523</v>
      </c>
      <c r="D15" s="69">
        <v>7.05</v>
      </c>
      <c r="E15" s="90"/>
    </row>
    <row r="16" spans="2:5" ht="12">
      <c r="B16" s="67" t="s">
        <v>62</v>
      </c>
      <c r="C16" s="69" t="s">
        <v>523</v>
      </c>
      <c r="D16" s="69">
        <v>6.77</v>
      </c>
      <c r="E16" s="90"/>
    </row>
    <row r="17" spans="2:5" ht="12">
      <c r="B17" s="67" t="s">
        <v>87</v>
      </c>
      <c r="C17" s="69" t="s">
        <v>523</v>
      </c>
      <c r="D17" s="69">
        <v>6.38</v>
      </c>
      <c r="E17" s="90"/>
    </row>
    <row r="18" spans="2:5" ht="12">
      <c r="B18" s="67" t="s">
        <v>37</v>
      </c>
      <c r="C18" s="69">
        <v>4.65</v>
      </c>
      <c r="D18" s="69">
        <v>5.24</v>
      </c>
      <c r="E18" s="90"/>
    </row>
    <row r="19" spans="2:5" ht="12">
      <c r="B19" s="67" t="s">
        <v>41</v>
      </c>
      <c r="C19" s="69">
        <v>1.15</v>
      </c>
      <c r="D19" s="69">
        <v>4.3</v>
      </c>
      <c r="E19" s="90"/>
    </row>
    <row r="20" spans="2:5" ht="12">
      <c r="B20" s="67" t="s">
        <v>57</v>
      </c>
      <c r="C20" s="69" t="s">
        <v>523</v>
      </c>
      <c r="D20" s="69">
        <v>3.58</v>
      </c>
      <c r="E20" s="90"/>
    </row>
    <row r="21" spans="2:5" ht="12">
      <c r="B21" s="67" t="s">
        <v>92</v>
      </c>
      <c r="C21" s="69">
        <v>3.24</v>
      </c>
      <c r="D21" s="69">
        <v>3.56</v>
      </c>
      <c r="E21" s="90"/>
    </row>
    <row r="22" spans="2:5" ht="12">
      <c r="B22" s="67" t="s">
        <v>50</v>
      </c>
      <c r="C22" s="69" t="s">
        <v>523</v>
      </c>
      <c r="D22" s="69">
        <v>3.52</v>
      </c>
      <c r="E22" s="90"/>
    </row>
    <row r="23" spans="2:5" ht="12">
      <c r="B23" s="67" t="s">
        <v>88</v>
      </c>
      <c r="C23" s="69">
        <v>1.29</v>
      </c>
      <c r="D23" s="69">
        <v>3.29</v>
      </c>
      <c r="E23" s="90"/>
    </row>
    <row r="24" spans="2:5" ht="12">
      <c r="B24" s="67" t="s">
        <v>90</v>
      </c>
      <c r="C24" s="69">
        <v>2.31</v>
      </c>
      <c r="D24" s="69">
        <v>3.27</v>
      </c>
      <c r="E24" s="90"/>
    </row>
    <row r="25" spans="2:5" ht="12">
      <c r="B25" s="67" t="s">
        <v>83</v>
      </c>
      <c r="C25" s="69" t="s">
        <v>523</v>
      </c>
      <c r="D25" s="69">
        <v>3.22</v>
      </c>
      <c r="E25" s="90"/>
    </row>
    <row r="26" spans="2:5" ht="12">
      <c r="B26" s="67" t="s">
        <v>526</v>
      </c>
      <c r="C26" s="69">
        <v>0.93</v>
      </c>
      <c r="D26" s="69">
        <v>2.99</v>
      </c>
      <c r="E26" s="90"/>
    </row>
    <row r="27" spans="2:5" ht="12">
      <c r="B27" s="67" t="s">
        <v>43</v>
      </c>
      <c r="C27" s="69">
        <v>1.2</v>
      </c>
      <c r="D27" s="69">
        <v>2.68</v>
      </c>
      <c r="E27" s="90"/>
    </row>
    <row r="28" spans="2:4" ht="12">
      <c r="B28" s="67" t="s">
        <v>20</v>
      </c>
      <c r="C28" s="69" t="s">
        <v>523</v>
      </c>
      <c r="D28" s="69">
        <v>2.67</v>
      </c>
    </row>
    <row r="29" spans="2:4" ht="12">
      <c r="B29" s="67" t="s">
        <v>32</v>
      </c>
      <c r="C29" s="69">
        <v>1.53</v>
      </c>
      <c r="D29" s="69">
        <v>2.59</v>
      </c>
    </row>
    <row r="30" spans="2:4" ht="12">
      <c r="B30" s="67" t="s">
        <v>11</v>
      </c>
      <c r="C30" s="69">
        <v>0.7</v>
      </c>
      <c r="D30" s="69">
        <v>2.46</v>
      </c>
    </row>
    <row r="31" spans="2:4" ht="12">
      <c r="B31" s="67" t="s">
        <v>12</v>
      </c>
      <c r="C31" s="69">
        <v>0.97</v>
      </c>
      <c r="D31" s="69">
        <v>2.32</v>
      </c>
    </row>
    <row r="32" spans="2:4" ht="12">
      <c r="B32" s="67" t="s">
        <v>21</v>
      </c>
      <c r="C32" s="69">
        <v>2.64</v>
      </c>
      <c r="D32" s="69">
        <v>2.21</v>
      </c>
    </row>
    <row r="33" spans="2:4" ht="12">
      <c r="B33" s="67" t="s">
        <v>528</v>
      </c>
      <c r="C33" s="69">
        <v>2.08</v>
      </c>
      <c r="D33" s="69">
        <v>2.14</v>
      </c>
    </row>
    <row r="34" spans="2:4" ht="12">
      <c r="B34" s="67" t="s">
        <v>72</v>
      </c>
      <c r="C34" s="69">
        <v>0.81</v>
      </c>
      <c r="D34" s="69">
        <v>1.98</v>
      </c>
    </row>
    <row r="35" spans="2:4" ht="12">
      <c r="B35" s="67" t="s">
        <v>67</v>
      </c>
      <c r="C35" s="69">
        <v>0.98</v>
      </c>
      <c r="D35" s="69">
        <v>1.62</v>
      </c>
    </row>
    <row r="36" spans="2:4" ht="12">
      <c r="B36" s="67" t="s">
        <v>25</v>
      </c>
      <c r="C36" s="69">
        <v>0.89</v>
      </c>
      <c r="D36" s="69">
        <v>1.61</v>
      </c>
    </row>
    <row r="37" spans="2:8" ht="12">
      <c r="B37" s="67" t="s">
        <v>65</v>
      </c>
      <c r="C37" s="69" t="s">
        <v>523</v>
      </c>
      <c r="D37" s="69">
        <v>1.06</v>
      </c>
      <c r="G37" s="69"/>
      <c r="H37" s="69"/>
    </row>
    <row r="38" spans="3:8" ht="12">
      <c r="C38" s="69"/>
      <c r="D38" s="69"/>
      <c r="G38" s="69"/>
      <c r="H38" s="69"/>
    </row>
    <row r="39" spans="2:8" ht="12">
      <c r="B39" s="67" t="s">
        <v>253</v>
      </c>
      <c r="C39" s="69"/>
      <c r="D39" s="69"/>
      <c r="G39" s="69"/>
      <c r="H39" s="69"/>
    </row>
    <row r="40" spans="2:8" ht="12">
      <c r="B40" s="67" t="s">
        <v>102</v>
      </c>
      <c r="C40" s="69"/>
      <c r="D40" s="69"/>
      <c r="G40" s="69"/>
      <c r="H40" s="69"/>
    </row>
    <row r="41" spans="2:8" ht="12">
      <c r="B41" s="67" t="s">
        <v>254</v>
      </c>
      <c r="C41" s="69"/>
      <c r="D41" s="69"/>
      <c r="G41" s="69"/>
      <c r="H41" s="69"/>
    </row>
    <row r="42" spans="3:8" ht="12">
      <c r="C42" s="69"/>
      <c r="D42" s="69"/>
      <c r="G42" s="69"/>
      <c r="H42" s="69"/>
    </row>
    <row r="43" spans="2:8" ht="12">
      <c r="B43" s="67" t="s">
        <v>463</v>
      </c>
      <c r="C43" s="69"/>
      <c r="D43" s="69"/>
      <c r="G43" s="69"/>
      <c r="H43" s="69"/>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2:N52"/>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2" width="6.00390625" style="16" customWidth="1"/>
    <col min="13" max="13" width="8.00390625" style="16" customWidth="1"/>
    <col min="14" max="14" width="8.7109375" style="16" customWidth="1"/>
    <col min="15" max="16384" width="9.140625" style="16" customWidth="1"/>
  </cols>
  <sheetData>
    <row r="1" s="113" customFormat="1" ht="12"/>
    <row r="2" ht="12">
      <c r="B2" s="16" t="s">
        <v>143</v>
      </c>
    </row>
    <row r="3" spans="1:2" ht="12">
      <c r="A3" s="17"/>
      <c r="B3" s="16" t="s">
        <v>144</v>
      </c>
    </row>
    <row r="4" ht="12">
      <c r="B4" s="16" t="s">
        <v>145</v>
      </c>
    </row>
    <row r="5" ht="12">
      <c r="B5" s="15"/>
    </row>
    <row r="6" ht="12">
      <c r="B6" s="16" t="s">
        <v>151</v>
      </c>
    </row>
    <row r="7" ht="12.75" customHeight="1">
      <c r="B7" s="16" t="s">
        <v>473</v>
      </c>
    </row>
    <row r="9" spans="1:14" s="55" customFormat="1" ht="48">
      <c r="A9" s="1"/>
      <c r="B9" s="1"/>
      <c r="C9" s="31"/>
      <c r="D9" s="31"/>
      <c r="E9" s="31"/>
      <c r="F9" s="31"/>
      <c r="G9" s="31"/>
      <c r="H9" s="31"/>
      <c r="I9" s="31"/>
      <c r="J9" s="31"/>
      <c r="K9" s="31"/>
      <c r="L9" s="31"/>
      <c r="M9" s="50" t="s">
        <v>153</v>
      </c>
      <c r="N9" s="50" t="s">
        <v>153</v>
      </c>
    </row>
    <row r="10" spans="1:14" ht="12">
      <c r="A10" s="21"/>
      <c r="B10" s="9"/>
      <c r="C10" s="33">
        <v>1997</v>
      </c>
      <c r="D10" s="33">
        <v>1998</v>
      </c>
      <c r="E10" s="33">
        <v>1999</v>
      </c>
      <c r="F10" s="33">
        <v>2000</v>
      </c>
      <c r="G10" s="33">
        <v>2001</v>
      </c>
      <c r="H10" s="33">
        <v>2002</v>
      </c>
      <c r="I10" s="33">
        <v>2003</v>
      </c>
      <c r="J10" s="33">
        <v>2004</v>
      </c>
      <c r="K10" s="33">
        <v>2005</v>
      </c>
      <c r="L10" s="33">
        <v>2006</v>
      </c>
      <c r="M10" s="98" t="s">
        <v>148</v>
      </c>
      <c r="N10" s="98" t="s">
        <v>147</v>
      </c>
    </row>
    <row r="11" spans="1:14" ht="12">
      <c r="A11" s="20"/>
      <c r="B11" s="5" t="s">
        <v>530</v>
      </c>
      <c r="C11" s="166">
        <v>100</v>
      </c>
      <c r="D11" s="166">
        <v>100</v>
      </c>
      <c r="E11" s="166">
        <v>100</v>
      </c>
      <c r="F11" s="166">
        <v>100</v>
      </c>
      <c r="G11" s="166">
        <v>100</v>
      </c>
      <c r="H11" s="166">
        <v>100</v>
      </c>
      <c r="I11" s="166">
        <v>100</v>
      </c>
      <c r="J11" s="166">
        <v>100</v>
      </c>
      <c r="K11" s="166">
        <v>100</v>
      </c>
      <c r="L11" s="166">
        <v>100</v>
      </c>
      <c r="M11" s="166">
        <v>23500</v>
      </c>
      <c r="N11" s="166">
        <v>23500</v>
      </c>
    </row>
    <row r="12" spans="1:14" ht="12">
      <c r="A12" s="21"/>
      <c r="B12" s="9" t="s">
        <v>137</v>
      </c>
      <c r="C12" s="167">
        <v>115</v>
      </c>
      <c r="D12" s="167">
        <v>115</v>
      </c>
      <c r="E12" s="167">
        <v>114</v>
      </c>
      <c r="F12" s="167">
        <v>114</v>
      </c>
      <c r="G12" s="167">
        <v>114</v>
      </c>
      <c r="H12" s="167">
        <v>113</v>
      </c>
      <c r="I12" s="167">
        <v>112</v>
      </c>
      <c r="J12" s="167">
        <v>111</v>
      </c>
      <c r="K12" s="167">
        <v>111</v>
      </c>
      <c r="L12" s="167">
        <v>110</v>
      </c>
      <c r="M12" s="167">
        <v>25800</v>
      </c>
      <c r="N12" s="167">
        <v>26600</v>
      </c>
    </row>
    <row r="13" spans="1:14" ht="12">
      <c r="A13" s="20"/>
      <c r="B13" s="5" t="s">
        <v>12</v>
      </c>
      <c r="C13" s="166">
        <v>126</v>
      </c>
      <c r="D13" s="166">
        <v>123</v>
      </c>
      <c r="E13" s="166">
        <v>124</v>
      </c>
      <c r="F13" s="166">
        <v>126</v>
      </c>
      <c r="G13" s="166">
        <v>124</v>
      </c>
      <c r="H13" s="166">
        <v>126</v>
      </c>
      <c r="I13" s="166">
        <v>124</v>
      </c>
      <c r="J13" s="166">
        <v>124</v>
      </c>
      <c r="K13" s="166">
        <v>124</v>
      </c>
      <c r="L13" s="166">
        <v>123</v>
      </c>
      <c r="M13" s="166">
        <v>28900</v>
      </c>
      <c r="N13" s="166">
        <v>30000</v>
      </c>
    </row>
    <row r="14" spans="1:14" ht="12">
      <c r="A14" s="20"/>
      <c r="B14" s="5" t="s">
        <v>15</v>
      </c>
      <c r="C14" s="166">
        <v>27</v>
      </c>
      <c r="D14" s="166">
        <v>27</v>
      </c>
      <c r="E14" s="166">
        <v>27</v>
      </c>
      <c r="F14" s="166">
        <v>28</v>
      </c>
      <c r="G14" s="166">
        <v>29</v>
      </c>
      <c r="H14" s="166">
        <v>31</v>
      </c>
      <c r="I14" s="166">
        <v>33</v>
      </c>
      <c r="J14" s="166">
        <v>34</v>
      </c>
      <c r="K14" s="166">
        <v>35</v>
      </c>
      <c r="L14" s="166">
        <v>37</v>
      </c>
      <c r="M14" s="166">
        <v>8700</v>
      </c>
      <c r="N14" s="166">
        <v>3300</v>
      </c>
    </row>
    <row r="15" spans="1:14" ht="12">
      <c r="A15" s="20"/>
      <c r="B15" s="5" t="s">
        <v>19</v>
      </c>
      <c r="C15" s="166">
        <v>73</v>
      </c>
      <c r="D15" s="166">
        <v>71</v>
      </c>
      <c r="E15" s="166">
        <v>70</v>
      </c>
      <c r="F15" s="166">
        <v>69</v>
      </c>
      <c r="G15" s="166">
        <v>71</v>
      </c>
      <c r="H15" s="166">
        <v>71</v>
      </c>
      <c r="I15" s="166">
        <v>74</v>
      </c>
      <c r="J15" s="166">
        <v>76</v>
      </c>
      <c r="K15" s="166">
        <v>77</v>
      </c>
      <c r="L15" s="166">
        <v>79</v>
      </c>
      <c r="M15" s="166">
        <v>18600</v>
      </c>
      <c r="N15" s="166">
        <v>11100</v>
      </c>
    </row>
    <row r="16" spans="1:14" ht="12">
      <c r="A16" s="20"/>
      <c r="B16" s="5" t="s">
        <v>21</v>
      </c>
      <c r="C16" s="166">
        <v>134</v>
      </c>
      <c r="D16" s="166">
        <v>133</v>
      </c>
      <c r="E16" s="166">
        <v>131</v>
      </c>
      <c r="F16" s="166">
        <v>132</v>
      </c>
      <c r="G16" s="166">
        <v>128</v>
      </c>
      <c r="H16" s="166">
        <v>129</v>
      </c>
      <c r="I16" s="166">
        <v>125</v>
      </c>
      <c r="J16" s="166">
        <v>124</v>
      </c>
      <c r="K16" s="166">
        <v>126</v>
      </c>
      <c r="L16" s="166">
        <v>127</v>
      </c>
      <c r="M16" s="166">
        <v>29700</v>
      </c>
      <c r="N16" s="166">
        <v>40500</v>
      </c>
    </row>
    <row r="17" spans="1:14" ht="12">
      <c r="A17" s="20"/>
      <c r="B17" s="5" t="s">
        <v>24</v>
      </c>
      <c r="C17" s="166">
        <v>125</v>
      </c>
      <c r="D17" s="166">
        <v>123</v>
      </c>
      <c r="E17" s="166">
        <v>123</v>
      </c>
      <c r="F17" s="166">
        <v>119</v>
      </c>
      <c r="G17" s="166">
        <v>117</v>
      </c>
      <c r="H17" s="166">
        <v>116</v>
      </c>
      <c r="I17" s="166">
        <v>117</v>
      </c>
      <c r="J17" s="166">
        <v>116</v>
      </c>
      <c r="K17" s="166">
        <v>115</v>
      </c>
      <c r="L17" s="166">
        <v>114</v>
      </c>
      <c r="M17" s="166">
        <v>26700</v>
      </c>
      <c r="N17" s="166">
        <v>28200</v>
      </c>
    </row>
    <row r="18" spans="1:14" ht="12">
      <c r="A18" s="20"/>
      <c r="B18" s="5" t="s">
        <v>27</v>
      </c>
      <c r="C18" s="166">
        <v>41</v>
      </c>
      <c r="D18" s="166">
        <v>42</v>
      </c>
      <c r="E18" s="166">
        <v>42</v>
      </c>
      <c r="F18" s="166">
        <v>45</v>
      </c>
      <c r="G18" s="166">
        <v>46</v>
      </c>
      <c r="H18" s="166">
        <v>50</v>
      </c>
      <c r="I18" s="166">
        <v>55</v>
      </c>
      <c r="J18" s="166">
        <v>57</v>
      </c>
      <c r="K18" s="166">
        <v>63</v>
      </c>
      <c r="L18" s="166">
        <v>68</v>
      </c>
      <c r="M18" s="166">
        <v>15900</v>
      </c>
      <c r="N18" s="166">
        <v>9800</v>
      </c>
    </row>
    <row r="19" spans="1:14" ht="12">
      <c r="A19" s="20"/>
      <c r="B19" s="5" t="s">
        <v>32</v>
      </c>
      <c r="C19" s="166">
        <v>115</v>
      </c>
      <c r="D19" s="166">
        <v>122</v>
      </c>
      <c r="E19" s="166">
        <v>127</v>
      </c>
      <c r="F19" s="166">
        <v>131</v>
      </c>
      <c r="G19" s="166">
        <v>133</v>
      </c>
      <c r="H19" s="166">
        <v>139</v>
      </c>
      <c r="I19" s="166">
        <v>141</v>
      </c>
      <c r="J19" s="166">
        <v>142</v>
      </c>
      <c r="K19" s="166">
        <v>144</v>
      </c>
      <c r="L19" s="166">
        <v>143</v>
      </c>
      <c r="M19" s="166">
        <v>33500</v>
      </c>
      <c r="N19" s="166">
        <v>41100</v>
      </c>
    </row>
    <row r="20" spans="1:14" ht="12">
      <c r="A20" s="20"/>
      <c r="B20" s="5" t="s">
        <v>37</v>
      </c>
      <c r="C20" s="166">
        <v>85</v>
      </c>
      <c r="D20" s="166">
        <v>84</v>
      </c>
      <c r="E20" s="166">
        <v>83</v>
      </c>
      <c r="F20" s="166">
        <v>84</v>
      </c>
      <c r="G20" s="166">
        <v>88</v>
      </c>
      <c r="H20" s="166">
        <v>91</v>
      </c>
      <c r="I20" s="166">
        <v>92</v>
      </c>
      <c r="J20" s="166">
        <v>93</v>
      </c>
      <c r="K20" s="166">
        <v>95</v>
      </c>
      <c r="L20" s="166">
        <v>97</v>
      </c>
      <c r="M20" s="166">
        <v>22700</v>
      </c>
      <c r="N20" s="166">
        <v>19300</v>
      </c>
    </row>
    <row r="21" spans="1:14" ht="12">
      <c r="A21" s="20"/>
      <c r="B21" s="5" t="s">
        <v>41</v>
      </c>
      <c r="C21" s="166">
        <v>94</v>
      </c>
      <c r="D21" s="166">
        <v>96</v>
      </c>
      <c r="E21" s="166">
        <v>97</v>
      </c>
      <c r="F21" s="166">
        <v>98</v>
      </c>
      <c r="G21" s="166">
        <v>99</v>
      </c>
      <c r="H21" s="166">
        <v>101</v>
      </c>
      <c r="I21" s="166">
        <v>101</v>
      </c>
      <c r="J21" s="166">
        <v>101</v>
      </c>
      <c r="K21" s="166">
        <v>103</v>
      </c>
      <c r="L21" s="166">
        <v>102</v>
      </c>
      <c r="M21" s="166">
        <v>24000</v>
      </c>
      <c r="N21" s="166">
        <v>22300</v>
      </c>
    </row>
    <row r="22" spans="1:14" ht="12">
      <c r="A22" s="20"/>
      <c r="B22" s="5" t="s">
        <v>526</v>
      </c>
      <c r="C22" s="166">
        <v>115</v>
      </c>
      <c r="D22" s="166">
        <v>116</v>
      </c>
      <c r="E22" s="166">
        <v>115</v>
      </c>
      <c r="F22" s="166">
        <v>116</v>
      </c>
      <c r="G22" s="166">
        <v>116</v>
      </c>
      <c r="H22" s="166">
        <v>116</v>
      </c>
      <c r="I22" s="166">
        <v>112</v>
      </c>
      <c r="J22" s="166">
        <v>112</v>
      </c>
      <c r="K22" s="166">
        <v>114</v>
      </c>
      <c r="L22" s="166">
        <v>113</v>
      </c>
      <c r="M22" s="166">
        <v>26500</v>
      </c>
      <c r="N22" s="166">
        <v>28400</v>
      </c>
    </row>
    <row r="23" spans="1:14" ht="12">
      <c r="A23" s="20"/>
      <c r="B23" s="5" t="s">
        <v>43</v>
      </c>
      <c r="C23" s="166">
        <v>120</v>
      </c>
      <c r="D23" s="166">
        <v>120</v>
      </c>
      <c r="E23" s="166">
        <v>118</v>
      </c>
      <c r="F23" s="166">
        <v>117</v>
      </c>
      <c r="G23" s="166">
        <v>118</v>
      </c>
      <c r="H23" s="166">
        <v>112</v>
      </c>
      <c r="I23" s="166">
        <v>111</v>
      </c>
      <c r="J23" s="166">
        <v>108</v>
      </c>
      <c r="K23" s="166">
        <v>105</v>
      </c>
      <c r="L23" s="166">
        <v>104</v>
      </c>
      <c r="M23" s="166">
        <v>24300</v>
      </c>
      <c r="N23" s="166">
        <v>25100</v>
      </c>
    </row>
    <row r="24" spans="1:14" ht="12">
      <c r="A24" s="20"/>
      <c r="B24" s="5" t="s">
        <v>47</v>
      </c>
      <c r="C24" s="166">
        <v>86</v>
      </c>
      <c r="D24" s="166">
        <v>87</v>
      </c>
      <c r="E24" s="166">
        <v>88</v>
      </c>
      <c r="F24" s="166">
        <v>89</v>
      </c>
      <c r="G24" s="166">
        <v>91</v>
      </c>
      <c r="H24" s="166">
        <v>90</v>
      </c>
      <c r="I24" s="166">
        <v>89</v>
      </c>
      <c r="J24" s="166">
        <v>92</v>
      </c>
      <c r="K24" s="166">
        <v>94</v>
      </c>
      <c r="L24" s="166">
        <v>93</v>
      </c>
      <c r="M24" s="166">
        <v>21900</v>
      </c>
      <c r="N24" s="166">
        <v>18900</v>
      </c>
    </row>
    <row r="25" spans="1:14" ht="12">
      <c r="A25" s="20"/>
      <c r="B25" s="5" t="s">
        <v>53</v>
      </c>
      <c r="C25" s="166">
        <v>35</v>
      </c>
      <c r="D25" s="166">
        <v>36</v>
      </c>
      <c r="E25" s="166">
        <v>36</v>
      </c>
      <c r="F25" s="166">
        <v>37</v>
      </c>
      <c r="G25" s="166">
        <v>39</v>
      </c>
      <c r="H25" s="166">
        <v>41</v>
      </c>
      <c r="I25" s="166">
        <v>44</v>
      </c>
      <c r="J25" s="166">
        <v>45</v>
      </c>
      <c r="K25" s="166">
        <v>50</v>
      </c>
      <c r="L25" s="166">
        <v>56</v>
      </c>
      <c r="M25" s="166">
        <v>13100</v>
      </c>
      <c r="N25" s="166">
        <v>7100</v>
      </c>
    </row>
    <row r="26" spans="1:14" ht="12">
      <c r="A26" s="20"/>
      <c r="B26" s="5" t="s">
        <v>56</v>
      </c>
      <c r="C26" s="166">
        <v>38</v>
      </c>
      <c r="D26" s="166">
        <v>40</v>
      </c>
      <c r="E26" s="166">
        <v>39</v>
      </c>
      <c r="F26" s="166">
        <v>39</v>
      </c>
      <c r="G26" s="166">
        <v>42</v>
      </c>
      <c r="H26" s="166">
        <v>44</v>
      </c>
      <c r="I26" s="166">
        <v>49</v>
      </c>
      <c r="J26" s="166">
        <v>51</v>
      </c>
      <c r="K26" s="166">
        <v>54</v>
      </c>
      <c r="L26" s="166">
        <v>58</v>
      </c>
      <c r="M26" s="166">
        <v>13500</v>
      </c>
      <c r="N26" s="166">
        <v>7000</v>
      </c>
    </row>
    <row r="27" spans="1:14" ht="12">
      <c r="A27" s="20"/>
      <c r="B27" s="5" t="s">
        <v>527</v>
      </c>
      <c r="C27" s="166">
        <v>216</v>
      </c>
      <c r="D27" s="166">
        <v>218</v>
      </c>
      <c r="E27" s="166">
        <v>238</v>
      </c>
      <c r="F27" s="166">
        <v>245</v>
      </c>
      <c r="G27" s="166">
        <v>235</v>
      </c>
      <c r="H27" s="166">
        <v>241</v>
      </c>
      <c r="I27" s="166">
        <v>248</v>
      </c>
      <c r="J27" s="166">
        <v>253</v>
      </c>
      <c r="K27" s="166">
        <v>263</v>
      </c>
      <c r="L27" s="166">
        <v>279</v>
      </c>
      <c r="M27" s="166">
        <v>65400</v>
      </c>
      <c r="N27" s="166">
        <v>71600</v>
      </c>
    </row>
    <row r="28" spans="1:14" ht="12">
      <c r="A28" s="20"/>
      <c r="B28" s="5" t="s">
        <v>60</v>
      </c>
      <c r="C28" s="166">
        <v>52</v>
      </c>
      <c r="D28" s="166">
        <v>53</v>
      </c>
      <c r="E28" s="166">
        <v>54</v>
      </c>
      <c r="F28" s="166">
        <v>56</v>
      </c>
      <c r="G28" s="166">
        <v>59</v>
      </c>
      <c r="H28" s="166">
        <v>62</v>
      </c>
      <c r="I28" s="166">
        <v>64</v>
      </c>
      <c r="J28" s="166">
        <v>64</v>
      </c>
      <c r="K28" s="166">
        <v>65</v>
      </c>
      <c r="L28" s="166">
        <v>65</v>
      </c>
      <c r="M28" s="166">
        <v>15300</v>
      </c>
      <c r="N28" s="166">
        <v>8900</v>
      </c>
    </row>
    <row r="29" spans="1:14" ht="12">
      <c r="A29" s="20"/>
      <c r="B29" s="5" t="s">
        <v>63</v>
      </c>
      <c r="C29" s="166">
        <v>80.9</v>
      </c>
      <c r="D29" s="166">
        <v>80.9</v>
      </c>
      <c r="E29" s="166">
        <v>81.4</v>
      </c>
      <c r="F29" s="166">
        <v>84</v>
      </c>
      <c r="G29" s="166">
        <v>78.2</v>
      </c>
      <c r="H29" s="166">
        <v>79.9</v>
      </c>
      <c r="I29" s="166">
        <v>78.7</v>
      </c>
      <c r="J29" s="166">
        <v>75.9</v>
      </c>
      <c r="K29" s="166">
        <v>75.9</v>
      </c>
      <c r="L29" s="166">
        <v>75.5</v>
      </c>
      <c r="M29" s="166">
        <v>17700</v>
      </c>
      <c r="N29" s="166">
        <v>12400</v>
      </c>
    </row>
    <row r="30" spans="1:14" ht="12">
      <c r="A30" s="20"/>
      <c r="B30" s="5" t="s">
        <v>67</v>
      </c>
      <c r="C30" s="166">
        <v>128</v>
      </c>
      <c r="D30" s="166">
        <v>129</v>
      </c>
      <c r="E30" s="166">
        <v>131</v>
      </c>
      <c r="F30" s="166">
        <v>135</v>
      </c>
      <c r="G30" s="166">
        <v>134</v>
      </c>
      <c r="H30" s="166">
        <v>134</v>
      </c>
      <c r="I30" s="166">
        <v>130</v>
      </c>
      <c r="J30" s="166">
        <v>130</v>
      </c>
      <c r="K30" s="166">
        <v>132</v>
      </c>
      <c r="L30" s="166">
        <v>132</v>
      </c>
      <c r="M30" s="166">
        <v>31000</v>
      </c>
      <c r="N30" s="166">
        <v>32700</v>
      </c>
    </row>
    <row r="31" spans="1:14" ht="12">
      <c r="A31" s="20"/>
      <c r="B31" s="5" t="s">
        <v>72</v>
      </c>
      <c r="C31" s="166">
        <v>133</v>
      </c>
      <c r="D31" s="166">
        <v>133</v>
      </c>
      <c r="E31" s="166">
        <v>133</v>
      </c>
      <c r="F31" s="166">
        <v>134</v>
      </c>
      <c r="G31" s="166">
        <v>128</v>
      </c>
      <c r="H31" s="166">
        <v>128</v>
      </c>
      <c r="I31" s="166">
        <v>129</v>
      </c>
      <c r="J31" s="166">
        <v>129</v>
      </c>
      <c r="K31" s="166">
        <v>129</v>
      </c>
      <c r="L31" s="166">
        <v>129</v>
      </c>
      <c r="M31" s="166">
        <v>30200</v>
      </c>
      <c r="N31" s="166">
        <v>31100</v>
      </c>
    </row>
    <row r="32" spans="1:14" ht="12">
      <c r="A32" s="20"/>
      <c r="B32" s="5" t="s">
        <v>75</v>
      </c>
      <c r="C32" s="166">
        <v>47</v>
      </c>
      <c r="D32" s="166">
        <v>48</v>
      </c>
      <c r="E32" s="166">
        <v>49</v>
      </c>
      <c r="F32" s="166">
        <v>48</v>
      </c>
      <c r="G32" s="166">
        <v>48</v>
      </c>
      <c r="H32" s="166">
        <v>48</v>
      </c>
      <c r="I32" s="166">
        <v>49</v>
      </c>
      <c r="J32" s="166">
        <v>51</v>
      </c>
      <c r="K32" s="166">
        <v>51</v>
      </c>
      <c r="L32" s="166">
        <v>53</v>
      </c>
      <c r="M32" s="166">
        <v>12400</v>
      </c>
      <c r="N32" s="166">
        <v>7100</v>
      </c>
    </row>
    <row r="33" spans="1:14" ht="12">
      <c r="A33" s="20"/>
      <c r="B33" s="5" t="s">
        <v>514</v>
      </c>
      <c r="C33" s="166">
        <v>76</v>
      </c>
      <c r="D33" s="166">
        <v>77</v>
      </c>
      <c r="E33" s="166">
        <v>79</v>
      </c>
      <c r="F33" s="166">
        <v>78</v>
      </c>
      <c r="G33" s="166">
        <v>78</v>
      </c>
      <c r="H33" s="166">
        <v>77</v>
      </c>
      <c r="I33" s="166">
        <v>77</v>
      </c>
      <c r="J33" s="166">
        <v>75</v>
      </c>
      <c r="K33" s="166">
        <v>75</v>
      </c>
      <c r="L33" s="166">
        <v>74</v>
      </c>
      <c r="M33" s="166">
        <v>17500</v>
      </c>
      <c r="N33" s="166">
        <v>14700</v>
      </c>
    </row>
    <row r="34" spans="1:14" ht="12">
      <c r="A34" s="20"/>
      <c r="B34" s="5" t="s">
        <v>79</v>
      </c>
      <c r="C34" s="166" t="s">
        <v>523</v>
      </c>
      <c r="D34" s="166" t="s">
        <v>523</v>
      </c>
      <c r="E34" s="166">
        <v>26</v>
      </c>
      <c r="F34" s="166">
        <v>26</v>
      </c>
      <c r="G34" s="166">
        <v>28</v>
      </c>
      <c r="H34" s="166">
        <v>29</v>
      </c>
      <c r="I34" s="166">
        <v>31</v>
      </c>
      <c r="J34" s="166">
        <v>34</v>
      </c>
      <c r="K34" s="166">
        <v>34</v>
      </c>
      <c r="L34" s="166">
        <v>38</v>
      </c>
      <c r="M34" s="166">
        <v>8800</v>
      </c>
      <c r="N34" s="166">
        <v>4500</v>
      </c>
    </row>
    <row r="35" spans="1:14" ht="12">
      <c r="A35" s="20"/>
      <c r="B35" s="5" t="s">
        <v>82</v>
      </c>
      <c r="C35" s="166">
        <v>76</v>
      </c>
      <c r="D35" s="166">
        <v>77</v>
      </c>
      <c r="E35" s="166">
        <v>79</v>
      </c>
      <c r="F35" s="166">
        <v>79</v>
      </c>
      <c r="G35" s="166">
        <v>79</v>
      </c>
      <c r="H35" s="166">
        <v>81</v>
      </c>
      <c r="I35" s="166">
        <v>82</v>
      </c>
      <c r="J35" s="166">
        <v>85</v>
      </c>
      <c r="K35" s="166">
        <v>87</v>
      </c>
      <c r="L35" s="166">
        <v>89</v>
      </c>
      <c r="M35" s="166">
        <v>20800</v>
      </c>
      <c r="N35" s="166">
        <v>15200</v>
      </c>
    </row>
    <row r="36" spans="1:14" ht="12">
      <c r="A36" s="20"/>
      <c r="B36" s="5" t="s">
        <v>86</v>
      </c>
      <c r="C36" s="166">
        <v>52</v>
      </c>
      <c r="D36" s="166">
        <v>52</v>
      </c>
      <c r="E36" s="166">
        <v>51</v>
      </c>
      <c r="F36" s="166">
        <v>50</v>
      </c>
      <c r="G36" s="166">
        <v>53</v>
      </c>
      <c r="H36" s="166">
        <v>54</v>
      </c>
      <c r="I36" s="166">
        <v>56</v>
      </c>
      <c r="J36" s="166">
        <v>57</v>
      </c>
      <c r="K36" s="166">
        <v>60</v>
      </c>
      <c r="L36" s="166">
        <v>64</v>
      </c>
      <c r="M36" s="166">
        <v>14900</v>
      </c>
      <c r="N36" s="166">
        <v>8300</v>
      </c>
    </row>
    <row r="37" spans="1:14" ht="12">
      <c r="A37" s="20"/>
      <c r="B37" s="5" t="s">
        <v>88</v>
      </c>
      <c r="C37" s="166">
        <v>111</v>
      </c>
      <c r="D37" s="166">
        <v>115</v>
      </c>
      <c r="E37" s="166">
        <v>116</v>
      </c>
      <c r="F37" s="166">
        <v>118</v>
      </c>
      <c r="G37" s="166">
        <v>116</v>
      </c>
      <c r="H37" s="166">
        <v>116</v>
      </c>
      <c r="I37" s="166">
        <v>114</v>
      </c>
      <c r="J37" s="166">
        <v>116</v>
      </c>
      <c r="K37" s="166">
        <v>114</v>
      </c>
      <c r="L37" s="166">
        <v>116</v>
      </c>
      <c r="M37" s="166">
        <v>27300</v>
      </c>
      <c r="N37" s="166">
        <v>31700</v>
      </c>
    </row>
    <row r="38" spans="1:14" ht="12">
      <c r="A38" s="14"/>
      <c r="B38" s="7" t="s">
        <v>90</v>
      </c>
      <c r="C38" s="168">
        <v>123</v>
      </c>
      <c r="D38" s="168">
        <v>122</v>
      </c>
      <c r="E38" s="168">
        <v>124</v>
      </c>
      <c r="F38" s="168">
        <v>125</v>
      </c>
      <c r="G38" s="168">
        <v>120</v>
      </c>
      <c r="H38" s="168">
        <v>119</v>
      </c>
      <c r="I38" s="168">
        <v>120</v>
      </c>
      <c r="J38" s="168">
        <v>120</v>
      </c>
      <c r="K38" s="168">
        <v>119</v>
      </c>
      <c r="L38" s="168">
        <v>120</v>
      </c>
      <c r="M38" s="168">
        <v>28200</v>
      </c>
      <c r="N38" s="168">
        <v>33700</v>
      </c>
    </row>
    <row r="39" spans="1:14" ht="12">
      <c r="A39" s="21"/>
      <c r="B39" s="9" t="s">
        <v>92</v>
      </c>
      <c r="C39" s="167">
        <v>116.7</v>
      </c>
      <c r="D39" s="167">
        <v>116.4</v>
      </c>
      <c r="E39" s="167">
        <v>116.2</v>
      </c>
      <c r="F39" s="167">
        <v>117.4</v>
      </c>
      <c r="G39" s="167">
        <v>118.1</v>
      </c>
      <c r="H39" s="167">
        <v>118.9</v>
      </c>
      <c r="I39" s="167">
        <v>120</v>
      </c>
      <c r="J39" s="167">
        <v>121.8</v>
      </c>
      <c r="K39" s="167">
        <v>119.6</v>
      </c>
      <c r="L39" s="167">
        <v>119.1</v>
      </c>
      <c r="M39" s="167">
        <v>27900</v>
      </c>
      <c r="N39" s="167">
        <v>31500</v>
      </c>
    </row>
    <row r="40" spans="1:14" ht="12">
      <c r="A40" s="20"/>
      <c r="B40" s="5" t="s">
        <v>126</v>
      </c>
      <c r="C40" s="166">
        <v>43</v>
      </c>
      <c r="D40" s="166">
        <v>44</v>
      </c>
      <c r="E40" s="166">
        <v>42</v>
      </c>
      <c r="F40" s="166">
        <v>43</v>
      </c>
      <c r="G40" s="166">
        <v>44</v>
      </c>
      <c r="H40" s="166">
        <v>46</v>
      </c>
      <c r="I40" s="166">
        <v>48</v>
      </c>
      <c r="J40" s="166">
        <v>49</v>
      </c>
      <c r="K40" s="166">
        <v>50</v>
      </c>
      <c r="L40" s="166">
        <v>50</v>
      </c>
      <c r="M40" s="166">
        <v>11700</v>
      </c>
      <c r="N40" s="166">
        <v>7700</v>
      </c>
    </row>
    <row r="41" spans="1:14" ht="12">
      <c r="A41" s="14"/>
      <c r="B41" s="7" t="s">
        <v>129</v>
      </c>
      <c r="C41" s="168">
        <v>27</v>
      </c>
      <c r="D41" s="168">
        <v>27</v>
      </c>
      <c r="E41" s="168">
        <v>27</v>
      </c>
      <c r="F41" s="168">
        <v>27</v>
      </c>
      <c r="G41" s="168">
        <v>25</v>
      </c>
      <c r="H41" s="168">
        <v>25</v>
      </c>
      <c r="I41" s="168">
        <v>26</v>
      </c>
      <c r="J41" s="168">
        <v>26</v>
      </c>
      <c r="K41" s="168">
        <v>27</v>
      </c>
      <c r="L41" s="168">
        <v>28</v>
      </c>
      <c r="M41" s="168">
        <v>6500</v>
      </c>
      <c r="N41" s="168">
        <v>2500</v>
      </c>
    </row>
    <row r="42" spans="1:14" ht="12">
      <c r="A42" s="21"/>
      <c r="B42" s="9" t="s">
        <v>130</v>
      </c>
      <c r="C42" s="167">
        <v>32</v>
      </c>
      <c r="D42" s="167">
        <v>32</v>
      </c>
      <c r="E42" s="167">
        <v>29</v>
      </c>
      <c r="F42" s="167">
        <v>30</v>
      </c>
      <c r="G42" s="167">
        <v>26</v>
      </c>
      <c r="H42" s="167">
        <v>27</v>
      </c>
      <c r="I42" s="167">
        <v>27</v>
      </c>
      <c r="J42" s="167">
        <v>28</v>
      </c>
      <c r="K42" s="167">
        <v>29</v>
      </c>
      <c r="L42" s="167">
        <v>29</v>
      </c>
      <c r="M42" s="167">
        <v>6900</v>
      </c>
      <c r="N42" s="167">
        <v>4400</v>
      </c>
    </row>
    <row r="43" spans="1:14" ht="12">
      <c r="A43" s="22"/>
      <c r="B43" s="23" t="s">
        <v>117</v>
      </c>
      <c r="C43" s="169">
        <v>138</v>
      </c>
      <c r="D43" s="169">
        <v>141</v>
      </c>
      <c r="E43" s="169">
        <v>140</v>
      </c>
      <c r="F43" s="169">
        <v>132</v>
      </c>
      <c r="G43" s="169">
        <v>133</v>
      </c>
      <c r="H43" s="169">
        <v>130</v>
      </c>
      <c r="I43" s="169">
        <v>126</v>
      </c>
      <c r="J43" s="169">
        <v>131</v>
      </c>
      <c r="K43" s="169">
        <v>135</v>
      </c>
      <c r="L43" s="169">
        <v>136</v>
      </c>
      <c r="M43" s="169">
        <v>31900</v>
      </c>
      <c r="N43" s="169">
        <v>43500</v>
      </c>
    </row>
    <row r="44" spans="1:14" ht="12">
      <c r="A44" s="14"/>
      <c r="B44" s="7" t="s">
        <v>121</v>
      </c>
      <c r="C44" s="168">
        <v>148.1</v>
      </c>
      <c r="D44" s="168">
        <v>139</v>
      </c>
      <c r="E44" s="168">
        <v>145.5</v>
      </c>
      <c r="F44" s="168">
        <v>165.6</v>
      </c>
      <c r="G44" s="168">
        <v>161.8</v>
      </c>
      <c r="H44" s="168">
        <v>155.4</v>
      </c>
      <c r="I44" s="168">
        <v>157</v>
      </c>
      <c r="J44" s="168">
        <v>164.5</v>
      </c>
      <c r="K44" s="168">
        <v>178.8</v>
      </c>
      <c r="L44" s="168">
        <v>187.2</v>
      </c>
      <c r="M44" s="168">
        <v>44000</v>
      </c>
      <c r="N44" s="168">
        <v>57500</v>
      </c>
    </row>
    <row r="45" spans="1:14" ht="12">
      <c r="A45" s="14"/>
      <c r="B45" s="7" t="s">
        <v>122</v>
      </c>
      <c r="C45" s="168">
        <v>151</v>
      </c>
      <c r="D45" s="168">
        <v>150</v>
      </c>
      <c r="E45" s="168">
        <v>147</v>
      </c>
      <c r="F45" s="168">
        <v>145</v>
      </c>
      <c r="G45" s="168">
        <v>140</v>
      </c>
      <c r="H45" s="168">
        <v>140</v>
      </c>
      <c r="I45" s="168">
        <v>136</v>
      </c>
      <c r="J45" s="168">
        <v>136</v>
      </c>
      <c r="K45" s="168">
        <v>135</v>
      </c>
      <c r="L45" s="168">
        <v>136</v>
      </c>
      <c r="M45" s="168">
        <v>31900</v>
      </c>
      <c r="N45" s="168">
        <v>40900</v>
      </c>
    </row>
    <row r="46" spans="1:14" ht="12">
      <c r="A46" s="22"/>
      <c r="B46" s="23" t="s">
        <v>132</v>
      </c>
      <c r="C46" s="169">
        <v>127</v>
      </c>
      <c r="D46" s="169">
        <v>121</v>
      </c>
      <c r="E46" s="169">
        <v>118</v>
      </c>
      <c r="F46" s="169">
        <v>117</v>
      </c>
      <c r="G46" s="169">
        <v>115</v>
      </c>
      <c r="H46" s="169">
        <v>112</v>
      </c>
      <c r="I46" s="169">
        <v>112</v>
      </c>
      <c r="J46" s="169">
        <v>113</v>
      </c>
      <c r="K46" s="169">
        <v>114</v>
      </c>
      <c r="L46" s="169">
        <v>114</v>
      </c>
      <c r="M46" s="169">
        <v>26700</v>
      </c>
      <c r="N46" s="169">
        <v>27200</v>
      </c>
    </row>
    <row r="47" spans="1:14" s="1" customFormat="1" ht="12">
      <c r="A47" s="21"/>
      <c r="B47" s="9" t="s">
        <v>135</v>
      </c>
      <c r="C47" s="167">
        <v>160</v>
      </c>
      <c r="D47" s="167">
        <v>160</v>
      </c>
      <c r="E47" s="167">
        <v>162</v>
      </c>
      <c r="F47" s="167">
        <v>159</v>
      </c>
      <c r="G47" s="167">
        <v>155</v>
      </c>
      <c r="H47" s="167">
        <v>152</v>
      </c>
      <c r="I47" s="167">
        <v>152</v>
      </c>
      <c r="J47" s="167">
        <v>153</v>
      </c>
      <c r="K47" s="167">
        <v>155</v>
      </c>
      <c r="L47" s="167">
        <v>155</v>
      </c>
      <c r="M47" s="167">
        <v>36300</v>
      </c>
      <c r="N47" s="167">
        <v>35000</v>
      </c>
    </row>
    <row r="49" ht="12">
      <c r="B49" s="16" t="s">
        <v>152</v>
      </c>
    </row>
    <row r="50" ht="12">
      <c r="B50" s="16" t="s">
        <v>461</v>
      </c>
    </row>
    <row r="52" ht="12">
      <c r="B52" s="16" t="s">
        <v>490</v>
      </c>
    </row>
  </sheetData>
  <printOptions/>
  <pageMargins left="0.75" right="0.75" top="1" bottom="1" header="0.5" footer="0.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codeName="Sheet90"/>
  <dimension ref="B1:H45"/>
  <sheetViews>
    <sheetView workbookViewId="0" topLeftCell="A1">
      <selection activeCell="A1" sqref="A1"/>
    </sheetView>
  </sheetViews>
  <sheetFormatPr defaultColWidth="9.140625" defaultRowHeight="12.75"/>
  <cols>
    <col min="1" max="1" width="9.140625" style="67" customWidth="1"/>
    <col min="2" max="2" width="17.28125" style="67" customWidth="1"/>
    <col min="3" max="3" width="9.140625" style="68" customWidth="1"/>
    <col min="4" max="4" width="17.28125" style="67" customWidth="1"/>
    <col min="5" max="16384" width="9.140625" style="67" customWidth="1"/>
  </cols>
  <sheetData>
    <row r="1" s="146" customFormat="1" ht="12">
      <c r="C1" s="190"/>
    </row>
    <row r="2" ht="12">
      <c r="B2" s="67" t="s">
        <v>143</v>
      </c>
    </row>
    <row r="3" ht="12">
      <c r="B3" s="67" t="s">
        <v>144</v>
      </c>
    </row>
    <row r="4" ht="12">
      <c r="B4" s="70" t="s">
        <v>227</v>
      </c>
    </row>
    <row r="5" ht="12"/>
    <row r="6" ht="12">
      <c r="B6" s="67" t="s">
        <v>255</v>
      </c>
    </row>
    <row r="7" ht="12">
      <c r="B7" s="119" t="s">
        <v>204</v>
      </c>
    </row>
    <row r="8" ht="12"/>
    <row r="9" spans="3:4" ht="36">
      <c r="C9" s="93" t="s">
        <v>256</v>
      </c>
      <c r="D9" s="93" t="s">
        <v>257</v>
      </c>
    </row>
    <row r="10" spans="2:4" ht="12">
      <c r="B10" s="67" t="s">
        <v>524</v>
      </c>
      <c r="C10" s="69">
        <v>0.59</v>
      </c>
      <c r="D10" s="69">
        <v>0.25</v>
      </c>
    </row>
    <row r="11" spans="2:4" ht="12">
      <c r="B11" s="67" t="s">
        <v>137</v>
      </c>
      <c r="C11" s="69">
        <v>0.62</v>
      </c>
      <c r="D11" s="69">
        <v>0.27</v>
      </c>
    </row>
    <row r="12" spans="3:4" ht="12">
      <c r="C12" s="69"/>
      <c r="D12" s="69"/>
    </row>
    <row r="13" spans="2:4" ht="12">
      <c r="B13" s="67" t="s">
        <v>63</v>
      </c>
      <c r="C13" s="69">
        <v>3.16</v>
      </c>
      <c r="D13" s="69">
        <v>3.08</v>
      </c>
    </row>
    <row r="14" spans="2:4" ht="12">
      <c r="B14" s="67" t="s">
        <v>78</v>
      </c>
      <c r="C14" s="69">
        <v>1.84</v>
      </c>
      <c r="D14" s="69">
        <v>1.71</v>
      </c>
    </row>
    <row r="15" spans="2:4" ht="12">
      <c r="B15" s="67" t="s">
        <v>60</v>
      </c>
      <c r="C15" s="69">
        <v>1.83</v>
      </c>
      <c r="D15" s="69">
        <v>1.57</v>
      </c>
    </row>
    <row r="16" spans="2:4" ht="12">
      <c r="B16" s="67" t="s">
        <v>88</v>
      </c>
      <c r="C16" s="69">
        <v>1.72</v>
      </c>
      <c r="D16" s="69">
        <v>1.37</v>
      </c>
    </row>
    <row r="17" spans="2:4" ht="12">
      <c r="B17" s="67" t="s">
        <v>47</v>
      </c>
      <c r="C17" s="69">
        <v>1.43</v>
      </c>
      <c r="D17" s="69">
        <v>0.98</v>
      </c>
    </row>
    <row r="18" spans="2:4" ht="12">
      <c r="B18" s="67" t="s">
        <v>90</v>
      </c>
      <c r="C18" s="69">
        <v>1.08</v>
      </c>
      <c r="D18" s="69">
        <v>0.17</v>
      </c>
    </row>
    <row r="19" spans="2:4" ht="12">
      <c r="B19" s="67" t="s">
        <v>24</v>
      </c>
      <c r="C19" s="69">
        <v>0.9</v>
      </c>
      <c r="D19" s="69">
        <v>0.36</v>
      </c>
    </row>
    <row r="20" spans="2:4" ht="12">
      <c r="B20" s="67" t="s">
        <v>53</v>
      </c>
      <c r="C20" s="69">
        <v>0.84</v>
      </c>
      <c r="D20" s="69">
        <v>0.81</v>
      </c>
    </row>
    <row r="21" spans="2:4" ht="12">
      <c r="B21" s="67" t="s">
        <v>75</v>
      </c>
      <c r="C21" s="69">
        <v>0.77</v>
      </c>
      <c r="D21" s="69">
        <v>0.59</v>
      </c>
    </row>
    <row r="22" spans="2:4" ht="12">
      <c r="B22" s="67" t="s">
        <v>528</v>
      </c>
      <c r="C22" s="69">
        <v>0.67</v>
      </c>
      <c r="D22" s="69">
        <v>0.5</v>
      </c>
    </row>
    <row r="23" spans="2:4" ht="12">
      <c r="B23" s="67" t="s">
        <v>86</v>
      </c>
      <c r="C23" s="69">
        <v>0.66</v>
      </c>
      <c r="D23" s="69">
        <v>0.33</v>
      </c>
    </row>
    <row r="24" spans="2:4" ht="12">
      <c r="B24" s="67" t="s">
        <v>82</v>
      </c>
      <c r="C24" s="69">
        <v>0.64</v>
      </c>
      <c r="D24" s="69">
        <v>0.33</v>
      </c>
    </row>
    <row r="25" spans="2:4" ht="12">
      <c r="B25" s="67" t="s">
        <v>32</v>
      </c>
      <c r="C25" s="69">
        <v>0.63</v>
      </c>
      <c r="D25" s="69">
        <v>0.43</v>
      </c>
    </row>
    <row r="26" spans="2:4" ht="12">
      <c r="B26" s="67" t="s">
        <v>21</v>
      </c>
      <c r="C26" s="69">
        <v>0.63</v>
      </c>
      <c r="D26" s="69">
        <v>0.14</v>
      </c>
    </row>
    <row r="27" spans="2:4" ht="12">
      <c r="B27" s="67" t="s">
        <v>56</v>
      </c>
      <c r="C27" s="69">
        <v>0.58</v>
      </c>
      <c r="D27" s="69">
        <v>0.48</v>
      </c>
    </row>
    <row r="28" spans="2:4" ht="12">
      <c r="B28" s="67" t="s">
        <v>72</v>
      </c>
      <c r="C28" s="69">
        <v>0.56</v>
      </c>
      <c r="D28" s="69">
        <v>0.33</v>
      </c>
    </row>
    <row r="29" spans="2:4" ht="12">
      <c r="B29" s="67" t="s">
        <v>526</v>
      </c>
      <c r="C29" s="69">
        <v>0.56</v>
      </c>
      <c r="D29" s="69">
        <v>0.26</v>
      </c>
    </row>
    <row r="30" spans="2:4" ht="12">
      <c r="B30" s="67" t="s">
        <v>19</v>
      </c>
      <c r="C30" s="69">
        <v>0.54</v>
      </c>
      <c r="D30" s="69">
        <v>0.15</v>
      </c>
    </row>
    <row r="31" spans="2:4" ht="12">
      <c r="B31" s="67" t="s">
        <v>27</v>
      </c>
      <c r="C31" s="69">
        <v>0.46</v>
      </c>
      <c r="D31" s="69">
        <v>0.33</v>
      </c>
    </row>
    <row r="32" spans="2:4" ht="12">
      <c r="B32" s="67" t="s">
        <v>43</v>
      </c>
      <c r="C32" s="69">
        <v>0.45</v>
      </c>
      <c r="D32" s="69">
        <v>0.1</v>
      </c>
    </row>
    <row r="33" spans="2:4" ht="12">
      <c r="B33" s="67" t="s">
        <v>41</v>
      </c>
      <c r="C33" s="69">
        <v>0.42</v>
      </c>
      <c r="D33" s="69">
        <v>0.18</v>
      </c>
    </row>
    <row r="34" spans="2:4" ht="12">
      <c r="B34" s="67" t="s">
        <v>12</v>
      </c>
      <c r="C34" s="69">
        <v>0.4</v>
      </c>
      <c r="D34" s="69">
        <v>0.17</v>
      </c>
    </row>
    <row r="35" spans="2:4" ht="12">
      <c r="B35" s="67" t="s">
        <v>67</v>
      </c>
      <c r="C35" s="69">
        <v>0.4</v>
      </c>
      <c r="D35" s="69">
        <v>0.17</v>
      </c>
    </row>
    <row r="36" spans="2:4" ht="12">
      <c r="B36" s="67" t="s">
        <v>92</v>
      </c>
      <c r="C36" s="69">
        <v>0.26</v>
      </c>
      <c r="D36" s="69">
        <v>0.08</v>
      </c>
    </row>
    <row r="37" spans="2:8" ht="12">
      <c r="B37" s="67" t="s">
        <v>18</v>
      </c>
      <c r="C37" s="69">
        <v>0.21</v>
      </c>
      <c r="D37" s="69">
        <v>0.1</v>
      </c>
      <c r="G37" s="69"/>
      <c r="H37" s="69"/>
    </row>
    <row r="38" spans="2:8" ht="12">
      <c r="B38" s="67" t="s">
        <v>37</v>
      </c>
      <c r="C38" s="69">
        <v>0.2</v>
      </c>
      <c r="D38" s="69">
        <v>0.06</v>
      </c>
      <c r="G38" s="69"/>
      <c r="H38" s="69"/>
    </row>
    <row r="39" spans="2:8" ht="12">
      <c r="B39" s="67" t="s">
        <v>527</v>
      </c>
      <c r="C39" s="69">
        <v>0.15</v>
      </c>
      <c r="D39" s="69">
        <v>0</v>
      </c>
      <c r="G39" s="69"/>
      <c r="H39" s="69"/>
    </row>
    <row r="40" spans="3:8" ht="12">
      <c r="C40" s="69"/>
      <c r="D40" s="69"/>
      <c r="G40" s="69"/>
      <c r="H40" s="69"/>
    </row>
    <row r="41" spans="2:8" ht="12">
      <c r="B41" s="67" t="s">
        <v>522</v>
      </c>
      <c r="C41" s="69"/>
      <c r="D41" s="69"/>
      <c r="G41" s="69"/>
      <c r="H41" s="69"/>
    </row>
    <row r="42" spans="2:8" ht="12">
      <c r="B42" s="67" t="s">
        <v>258</v>
      </c>
      <c r="C42" s="69"/>
      <c r="D42" s="69"/>
      <c r="G42" s="69"/>
      <c r="H42" s="69"/>
    </row>
    <row r="43" spans="3:8" ht="12">
      <c r="C43" s="69"/>
      <c r="D43" s="69"/>
      <c r="G43" s="69"/>
      <c r="H43" s="69"/>
    </row>
    <row r="44" spans="2:8" ht="12">
      <c r="B44" s="67" t="s">
        <v>464</v>
      </c>
      <c r="C44" s="69"/>
      <c r="D44" s="69"/>
      <c r="G44" s="69"/>
      <c r="H44" s="69"/>
    </row>
    <row r="45" spans="2:8" ht="12">
      <c r="B45" s="67" t="s">
        <v>465</v>
      </c>
      <c r="C45" s="69"/>
      <c r="D45" s="69"/>
      <c r="G45" s="69"/>
      <c r="H45" s="69"/>
    </row>
  </sheetData>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65">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22"/>
  <dimension ref="A1:L17"/>
  <sheetViews>
    <sheetView showGridLines="0" workbookViewId="0" topLeftCell="A1">
      <selection activeCell="A1" sqref="A1"/>
    </sheetView>
  </sheetViews>
  <sheetFormatPr defaultColWidth="9.140625" defaultRowHeight="12.75"/>
  <cols>
    <col min="1" max="16384" width="9.140625" style="16" customWidth="1"/>
  </cols>
  <sheetData>
    <row r="1" s="113" customFormat="1" ht="12">
      <c r="A1" s="146"/>
    </row>
    <row r="2" ht="12">
      <c r="B2" s="16" t="s">
        <v>143</v>
      </c>
    </row>
    <row r="3" ht="12">
      <c r="B3" s="16" t="s">
        <v>144</v>
      </c>
    </row>
    <row r="4" ht="12">
      <c r="B4" s="16" t="s">
        <v>259</v>
      </c>
    </row>
    <row r="6" ht="12">
      <c r="B6" s="16" t="s">
        <v>260</v>
      </c>
    </row>
    <row r="7" ht="12">
      <c r="B7" s="16" t="s">
        <v>534</v>
      </c>
    </row>
    <row r="9" spans="3:12" ht="12">
      <c r="C9" s="16">
        <v>1997</v>
      </c>
      <c r="D9" s="16">
        <v>1998</v>
      </c>
      <c r="E9" s="16">
        <v>1999</v>
      </c>
      <c r="F9" s="16">
        <v>2000</v>
      </c>
      <c r="G9" s="16">
        <v>2001</v>
      </c>
      <c r="H9" s="16">
        <v>2002</v>
      </c>
      <c r="I9" s="16">
        <v>2003</v>
      </c>
      <c r="J9" s="16">
        <v>2004</v>
      </c>
      <c r="K9" s="16">
        <v>2005</v>
      </c>
      <c r="L9" s="16">
        <v>2006</v>
      </c>
    </row>
    <row r="10" spans="2:12" ht="12">
      <c r="B10" s="16" t="s">
        <v>517</v>
      </c>
      <c r="C10" s="38">
        <v>100</v>
      </c>
      <c r="D10" s="38">
        <v>98.66362530413626</v>
      </c>
      <c r="E10" s="38">
        <v>97.3418491484185</v>
      </c>
      <c r="F10" s="38">
        <v>94.76277372262774</v>
      </c>
      <c r="G10" s="38">
        <v>91.87956204379563</v>
      </c>
      <c r="H10" s="38">
        <v>89.23357664233578</v>
      </c>
      <c r="I10" s="38">
        <v>92.53041362530415</v>
      </c>
      <c r="J10" s="38">
        <v>93.90510948905111</v>
      </c>
      <c r="K10" s="38">
        <v>94.17883211678833</v>
      </c>
      <c r="L10" s="38">
        <v>95.67518248175183</v>
      </c>
    </row>
    <row r="11" spans="2:12" ht="12">
      <c r="B11" s="16" t="s">
        <v>518</v>
      </c>
      <c r="C11" s="38">
        <v>100</v>
      </c>
      <c r="D11" s="38">
        <v>106.81300884181037</v>
      </c>
      <c r="E11" s="38">
        <v>88.50564650267006</v>
      </c>
      <c r="F11" s="38">
        <v>72.56558405556042</v>
      </c>
      <c r="G11" s="38">
        <v>79.28448451953662</v>
      </c>
      <c r="H11" s="38">
        <v>86.12740377600747</v>
      </c>
      <c r="I11" s="38">
        <v>95.54553678251482</v>
      </c>
      <c r="J11" s="38">
        <v>98.07697919402376</v>
      </c>
      <c r="K11" s="38">
        <v>99.83512795821296</v>
      </c>
      <c r="L11" s="38">
        <v>106.52484752983749</v>
      </c>
    </row>
    <row r="12" spans="2:12" ht="12">
      <c r="B12" s="16" t="s">
        <v>519</v>
      </c>
      <c r="C12" s="38">
        <v>100</v>
      </c>
      <c r="D12" s="38">
        <v>98.85806497125321</v>
      </c>
      <c r="E12" s="38">
        <v>93.98257557052662</v>
      </c>
      <c r="F12" s="38">
        <v>81.44333533208706</v>
      </c>
      <c r="G12" s="38">
        <v>78.9742866212832</v>
      </c>
      <c r="H12" s="38">
        <v>83.38330217629009</v>
      </c>
      <c r="I12" s="38">
        <v>99.74956791647561</v>
      </c>
      <c r="J12" s="38">
        <v>109.68748897746113</v>
      </c>
      <c r="K12" s="38">
        <v>109.70512503968115</v>
      </c>
      <c r="L12" s="38">
        <v>110.71919861733272</v>
      </c>
    </row>
    <row r="14" ht="12">
      <c r="B14" s="16" t="s">
        <v>261</v>
      </c>
    </row>
    <row r="15" ht="12">
      <c r="B15" s="16" t="s">
        <v>262</v>
      </c>
    </row>
    <row r="17" ht="12">
      <c r="B17" s="16" t="s">
        <v>3</v>
      </c>
    </row>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23"/>
  <dimension ref="A1:L47"/>
  <sheetViews>
    <sheetView showGridLines="0" workbookViewId="0" topLeftCell="A1">
      <selection activeCell="A1" sqref="A1"/>
    </sheetView>
  </sheetViews>
  <sheetFormatPr defaultColWidth="9.140625" defaultRowHeight="12.75"/>
  <cols>
    <col min="1" max="1" width="1.7109375" style="16" customWidth="1"/>
    <col min="2" max="2" width="16.28125" style="16" customWidth="1"/>
    <col min="3" max="12" width="7.7109375" style="16" customWidth="1"/>
    <col min="13" max="16384" width="9.140625" style="16" customWidth="1"/>
  </cols>
  <sheetData>
    <row r="1" spans="1:12" s="113" customFormat="1" ht="12">
      <c r="A1" s="146"/>
      <c r="B1" s="146"/>
      <c r="C1" s="146"/>
      <c r="D1" s="146"/>
      <c r="E1" s="146"/>
      <c r="F1" s="146"/>
      <c r="G1" s="146"/>
      <c r="H1" s="146"/>
      <c r="I1" s="146"/>
      <c r="J1" s="146"/>
      <c r="K1" s="146"/>
      <c r="L1" s="146"/>
    </row>
    <row r="2" ht="12">
      <c r="B2" s="16" t="s">
        <v>143</v>
      </c>
    </row>
    <row r="3" spans="1:2" ht="12">
      <c r="A3" s="17"/>
      <c r="B3" s="16" t="s">
        <v>144</v>
      </c>
    </row>
    <row r="4" ht="12">
      <c r="B4" s="16" t="s">
        <v>259</v>
      </c>
    </row>
    <row r="6" ht="12">
      <c r="B6" s="16" t="s">
        <v>260</v>
      </c>
    </row>
    <row r="7" ht="12">
      <c r="B7" s="16" t="s">
        <v>263</v>
      </c>
    </row>
    <row r="9" spans="1:12" ht="12">
      <c r="A9" s="18"/>
      <c r="B9" s="18"/>
      <c r="C9" s="19">
        <v>1997</v>
      </c>
      <c r="D9" s="19">
        <v>1998</v>
      </c>
      <c r="E9" s="19">
        <v>1999</v>
      </c>
      <c r="F9" s="19">
        <v>2000</v>
      </c>
      <c r="G9" s="19">
        <v>2001</v>
      </c>
      <c r="H9" s="19">
        <v>2002</v>
      </c>
      <c r="I9" s="19">
        <v>2003</v>
      </c>
      <c r="J9" s="19">
        <v>2004</v>
      </c>
      <c r="K9" s="19">
        <v>2005</v>
      </c>
      <c r="L9" s="19">
        <v>2006</v>
      </c>
    </row>
    <row r="10" spans="1:12" s="20" customFormat="1" ht="12">
      <c r="A10" s="22"/>
      <c r="B10" s="23" t="s">
        <v>12</v>
      </c>
      <c r="C10" s="46">
        <v>40.5332</v>
      </c>
      <c r="D10" s="46">
        <v>40.6207</v>
      </c>
      <c r="E10" s="120">
        <v>40.3399</v>
      </c>
      <c r="F10" s="120" t="s">
        <v>1</v>
      </c>
      <c r="G10" s="120" t="s">
        <v>1</v>
      </c>
      <c r="H10" s="120" t="s">
        <v>1</v>
      </c>
      <c r="I10" s="120" t="s">
        <v>1</v>
      </c>
      <c r="J10" s="120" t="s">
        <v>1</v>
      </c>
      <c r="K10" s="120" t="s">
        <v>1</v>
      </c>
      <c r="L10" s="120" t="s">
        <v>1</v>
      </c>
    </row>
    <row r="11" spans="1:12" s="20" customFormat="1" ht="12">
      <c r="A11" s="14"/>
      <c r="B11" s="7" t="s">
        <v>15</v>
      </c>
      <c r="C11" s="42">
        <v>1.89099</v>
      </c>
      <c r="D11" s="43">
        <v>1.96913</v>
      </c>
      <c r="E11" s="43">
        <v>1.9558</v>
      </c>
      <c r="F11" s="43">
        <v>1.9522</v>
      </c>
      <c r="G11" s="43">
        <v>1.9482</v>
      </c>
      <c r="H11" s="43">
        <v>1.9492</v>
      </c>
      <c r="I11" s="42">
        <v>1.949</v>
      </c>
      <c r="J11" s="43">
        <v>1.9533</v>
      </c>
      <c r="K11" s="42">
        <v>1.9558</v>
      </c>
      <c r="L11" s="43">
        <v>1.9558</v>
      </c>
    </row>
    <row r="12" spans="2:12" s="20" customFormat="1" ht="12">
      <c r="B12" s="5" t="s">
        <v>19</v>
      </c>
      <c r="C12" s="41">
        <v>35.9304</v>
      </c>
      <c r="D12" s="40">
        <v>36.0487</v>
      </c>
      <c r="E12" s="40">
        <v>36.884</v>
      </c>
      <c r="F12" s="40">
        <v>35.599</v>
      </c>
      <c r="G12" s="40">
        <v>34.068</v>
      </c>
      <c r="H12" s="40">
        <v>30.804</v>
      </c>
      <c r="I12" s="40">
        <v>31.846</v>
      </c>
      <c r="J12" s="40">
        <v>31.891</v>
      </c>
      <c r="K12" s="40">
        <v>29.782</v>
      </c>
      <c r="L12" s="40">
        <v>28.342</v>
      </c>
    </row>
    <row r="13" spans="1:12" s="20" customFormat="1" ht="12">
      <c r="A13" s="14"/>
      <c r="B13" s="7" t="s">
        <v>21</v>
      </c>
      <c r="C13" s="42">
        <v>7.48361</v>
      </c>
      <c r="D13" s="43">
        <v>7.4993</v>
      </c>
      <c r="E13" s="43">
        <v>7.4355</v>
      </c>
      <c r="F13" s="43">
        <v>7.4538</v>
      </c>
      <c r="G13" s="43">
        <v>7.4521</v>
      </c>
      <c r="H13" s="43">
        <v>7.4305</v>
      </c>
      <c r="I13" s="43">
        <v>7.4307</v>
      </c>
      <c r="J13" s="43">
        <v>7.4399</v>
      </c>
      <c r="K13" s="43">
        <v>7.4518</v>
      </c>
      <c r="L13" s="43">
        <v>7.4591</v>
      </c>
    </row>
    <row r="14" spans="1:12" s="20" customFormat="1" ht="12">
      <c r="A14" s="14"/>
      <c r="B14" s="7" t="s">
        <v>24</v>
      </c>
      <c r="C14" s="43">
        <v>1.96438</v>
      </c>
      <c r="D14" s="43">
        <v>1.96913</v>
      </c>
      <c r="E14" s="43">
        <v>1.95583</v>
      </c>
      <c r="F14" s="43" t="s">
        <v>1</v>
      </c>
      <c r="G14" s="43" t="s">
        <v>1</v>
      </c>
      <c r="H14" s="43" t="s">
        <v>1</v>
      </c>
      <c r="I14" s="43" t="s">
        <v>1</v>
      </c>
      <c r="J14" s="43" t="s">
        <v>1</v>
      </c>
      <c r="K14" s="43" t="s">
        <v>1</v>
      </c>
      <c r="L14" s="43" t="s">
        <v>1</v>
      </c>
    </row>
    <row r="15" spans="2:12" s="20" customFormat="1" ht="12">
      <c r="B15" s="5" t="s">
        <v>27</v>
      </c>
      <c r="C15" s="40">
        <v>15.713</v>
      </c>
      <c r="D15" s="40">
        <v>15.7481</v>
      </c>
      <c r="E15" s="40">
        <v>15.6466</v>
      </c>
      <c r="F15" s="40">
        <v>15.6466</v>
      </c>
      <c r="G15" s="40">
        <v>15.6466</v>
      </c>
      <c r="H15" s="40">
        <v>15.6466</v>
      </c>
      <c r="I15" s="40">
        <v>15.6466</v>
      </c>
      <c r="J15" s="40">
        <v>15.6466</v>
      </c>
      <c r="K15" s="40">
        <v>15.6466</v>
      </c>
      <c r="L15" s="40">
        <v>15.6466</v>
      </c>
    </row>
    <row r="16" spans="2:12" s="20" customFormat="1" ht="12">
      <c r="B16" s="5" t="s">
        <v>32</v>
      </c>
      <c r="C16" s="40">
        <v>0.747516</v>
      </c>
      <c r="D16" s="40">
        <v>0.786245</v>
      </c>
      <c r="E16" s="40">
        <v>0.787564</v>
      </c>
      <c r="F16" s="43" t="s">
        <v>1</v>
      </c>
      <c r="G16" s="43" t="s">
        <v>1</v>
      </c>
      <c r="H16" s="43" t="s">
        <v>1</v>
      </c>
      <c r="I16" s="43" t="s">
        <v>1</v>
      </c>
      <c r="J16" s="43" t="s">
        <v>1</v>
      </c>
      <c r="K16" s="43" t="s">
        <v>1</v>
      </c>
      <c r="L16" s="43" t="s">
        <v>1</v>
      </c>
    </row>
    <row r="17" spans="2:12" s="20" customFormat="1" ht="12">
      <c r="B17" s="5" t="s">
        <v>37</v>
      </c>
      <c r="C17" s="40">
        <v>309.355</v>
      </c>
      <c r="D17" s="40">
        <v>330.731</v>
      </c>
      <c r="E17" s="40">
        <v>325.763</v>
      </c>
      <c r="F17" s="40">
        <v>336.63</v>
      </c>
      <c r="G17" s="40">
        <v>340.75</v>
      </c>
      <c r="H17" s="43" t="s">
        <v>1</v>
      </c>
      <c r="I17" s="43" t="s">
        <v>1</v>
      </c>
      <c r="J17" s="43" t="s">
        <v>1</v>
      </c>
      <c r="K17" s="43" t="s">
        <v>1</v>
      </c>
      <c r="L17" s="43" t="s">
        <v>1</v>
      </c>
    </row>
    <row r="18" spans="2:12" s="20" customFormat="1" ht="12">
      <c r="B18" s="5" t="s">
        <v>41</v>
      </c>
      <c r="C18" s="44">
        <v>165.887</v>
      </c>
      <c r="D18" s="40">
        <v>167.184</v>
      </c>
      <c r="E18" s="40">
        <v>166.386</v>
      </c>
      <c r="F18" s="43" t="s">
        <v>1</v>
      </c>
      <c r="G18" s="43" t="s">
        <v>1</v>
      </c>
      <c r="H18" s="43" t="s">
        <v>1</v>
      </c>
      <c r="I18" s="43" t="s">
        <v>1</v>
      </c>
      <c r="J18" s="43" t="s">
        <v>1</v>
      </c>
      <c r="K18" s="43" t="s">
        <v>1</v>
      </c>
      <c r="L18" s="43" t="s">
        <v>1</v>
      </c>
    </row>
    <row r="19" spans="2:12" s="20" customFormat="1" ht="12">
      <c r="B19" s="5" t="s">
        <v>526</v>
      </c>
      <c r="C19" s="40">
        <v>6.6126</v>
      </c>
      <c r="D19" s="45">
        <v>6.60141</v>
      </c>
      <c r="E19" s="40">
        <v>6.55957</v>
      </c>
      <c r="F19" s="43" t="s">
        <v>1</v>
      </c>
      <c r="G19" s="43" t="s">
        <v>1</v>
      </c>
      <c r="H19" s="43" t="s">
        <v>1</v>
      </c>
      <c r="I19" s="43" t="s">
        <v>1</v>
      </c>
      <c r="J19" s="43" t="s">
        <v>1</v>
      </c>
      <c r="K19" s="43" t="s">
        <v>1</v>
      </c>
      <c r="L19" s="43" t="s">
        <v>1</v>
      </c>
    </row>
    <row r="20" spans="2:12" s="20" customFormat="1" ht="12">
      <c r="B20" s="5" t="s">
        <v>43</v>
      </c>
      <c r="C20" s="6">
        <v>1929.3</v>
      </c>
      <c r="D20" s="6">
        <v>1943.64</v>
      </c>
      <c r="E20" s="6">
        <v>1936.27</v>
      </c>
      <c r="F20" s="43" t="s">
        <v>1</v>
      </c>
      <c r="G20" s="43" t="s">
        <v>1</v>
      </c>
      <c r="H20" s="43" t="s">
        <v>1</v>
      </c>
      <c r="I20" s="43" t="s">
        <v>1</v>
      </c>
      <c r="J20" s="43" t="s">
        <v>1</v>
      </c>
      <c r="K20" s="43" t="s">
        <v>1</v>
      </c>
      <c r="L20" s="43" t="s">
        <v>1</v>
      </c>
    </row>
    <row r="21" spans="2:12" s="20" customFormat="1" ht="12">
      <c r="B21" s="5" t="s">
        <v>47</v>
      </c>
      <c r="C21" s="40">
        <v>0.582433</v>
      </c>
      <c r="D21" s="40">
        <v>0.57934</v>
      </c>
      <c r="E21" s="40">
        <v>0.57884</v>
      </c>
      <c r="F21" s="40">
        <v>0.57392</v>
      </c>
      <c r="G21" s="40">
        <v>0.57589</v>
      </c>
      <c r="H21" s="40">
        <v>0.5753</v>
      </c>
      <c r="I21" s="40">
        <v>0.58409</v>
      </c>
      <c r="J21" s="40">
        <v>0.58185</v>
      </c>
      <c r="K21" s="40">
        <v>0.57683</v>
      </c>
      <c r="L21" s="40">
        <v>0.57578</v>
      </c>
    </row>
    <row r="22" spans="2:12" s="20" customFormat="1" ht="12">
      <c r="B22" s="5" t="s">
        <v>53</v>
      </c>
      <c r="C22" s="40">
        <v>0.659401</v>
      </c>
      <c r="D22" s="40">
        <v>0.66024</v>
      </c>
      <c r="E22" s="40">
        <v>0.6256</v>
      </c>
      <c r="F22" s="40">
        <v>0.5592</v>
      </c>
      <c r="G22" s="40">
        <v>0.5601</v>
      </c>
      <c r="H22" s="45">
        <v>0.581</v>
      </c>
      <c r="I22" s="40">
        <v>0.6407</v>
      </c>
      <c r="J22" s="45">
        <v>0.6652</v>
      </c>
      <c r="K22" s="40">
        <v>0.6962</v>
      </c>
      <c r="L22" s="40">
        <v>0.6962</v>
      </c>
    </row>
    <row r="23" spans="2:12" s="20" customFormat="1" ht="12">
      <c r="B23" s="5" t="s">
        <v>56</v>
      </c>
      <c r="C23" s="45">
        <v>4.53615</v>
      </c>
      <c r="D23" s="45">
        <v>4.48437</v>
      </c>
      <c r="E23" s="40">
        <v>4.2641</v>
      </c>
      <c r="F23" s="40">
        <v>3.6952</v>
      </c>
      <c r="G23" s="40">
        <v>3.5823</v>
      </c>
      <c r="H23" s="40">
        <v>3.4594</v>
      </c>
      <c r="I23" s="40">
        <v>3.4527</v>
      </c>
      <c r="J23" s="40">
        <v>3.4529</v>
      </c>
      <c r="K23" s="40">
        <v>3.4528</v>
      </c>
      <c r="L23" s="40">
        <v>3.4528</v>
      </c>
    </row>
    <row r="24" spans="2:12" s="20" customFormat="1" ht="12">
      <c r="B24" s="5" t="s">
        <v>527</v>
      </c>
      <c r="C24" s="40">
        <v>40.5332</v>
      </c>
      <c r="D24" s="40">
        <v>40.6207</v>
      </c>
      <c r="E24" s="41">
        <v>40.3399</v>
      </c>
      <c r="F24" s="43" t="s">
        <v>1</v>
      </c>
      <c r="G24" s="43" t="s">
        <v>1</v>
      </c>
      <c r="H24" s="43" t="s">
        <v>1</v>
      </c>
      <c r="I24" s="43" t="s">
        <v>1</v>
      </c>
      <c r="J24" s="43" t="s">
        <v>1</v>
      </c>
      <c r="K24" s="43" t="s">
        <v>1</v>
      </c>
      <c r="L24" s="43" t="s">
        <v>1</v>
      </c>
    </row>
    <row r="25" spans="2:12" s="20" customFormat="1" ht="12">
      <c r="B25" s="5" t="s">
        <v>60</v>
      </c>
      <c r="C25" s="40">
        <v>211.654</v>
      </c>
      <c r="D25" s="40">
        <v>240.573</v>
      </c>
      <c r="E25" s="40">
        <v>252.77</v>
      </c>
      <c r="F25" s="40">
        <v>260.04</v>
      </c>
      <c r="G25" s="40">
        <v>256.59</v>
      </c>
      <c r="H25" s="40">
        <v>242.96</v>
      </c>
      <c r="I25" s="40">
        <v>253.62</v>
      </c>
      <c r="J25" s="40">
        <v>251.66</v>
      </c>
      <c r="K25" s="40">
        <v>248.05</v>
      </c>
      <c r="L25" s="40">
        <v>264.26</v>
      </c>
    </row>
    <row r="26" spans="2:12" s="20" customFormat="1" ht="12">
      <c r="B26" s="5" t="s">
        <v>63</v>
      </c>
      <c r="C26" s="40">
        <v>0.437495</v>
      </c>
      <c r="D26" s="45">
        <v>0.434983</v>
      </c>
      <c r="E26" s="40">
        <v>0.4258</v>
      </c>
      <c r="F26" s="45">
        <v>0.4041</v>
      </c>
      <c r="G26" s="45">
        <v>0.403</v>
      </c>
      <c r="H26" s="40">
        <v>0.4089</v>
      </c>
      <c r="I26" s="45">
        <v>0.4261</v>
      </c>
      <c r="J26" s="45">
        <v>0.428</v>
      </c>
      <c r="K26" s="40">
        <v>0.4299</v>
      </c>
      <c r="L26" s="45">
        <v>0.4293</v>
      </c>
    </row>
    <row r="27" spans="2:12" s="20" customFormat="1" ht="12">
      <c r="B27" s="5" t="s">
        <v>67</v>
      </c>
      <c r="C27" s="40">
        <v>2.21081</v>
      </c>
      <c r="D27" s="40">
        <v>2.21966</v>
      </c>
      <c r="E27" s="40">
        <v>2.20371</v>
      </c>
      <c r="F27" s="43" t="s">
        <v>1</v>
      </c>
      <c r="G27" s="43" t="s">
        <v>1</v>
      </c>
      <c r="H27" s="43" t="s">
        <v>1</v>
      </c>
      <c r="I27" s="43" t="s">
        <v>1</v>
      </c>
      <c r="J27" s="43" t="s">
        <v>1</v>
      </c>
      <c r="K27" s="43" t="s">
        <v>1</v>
      </c>
      <c r="L27" s="43" t="s">
        <v>1</v>
      </c>
    </row>
    <row r="28" spans="2:12" s="20" customFormat="1" ht="12">
      <c r="B28" s="5" t="s">
        <v>72</v>
      </c>
      <c r="C28" s="40">
        <v>13.824</v>
      </c>
      <c r="D28" s="40">
        <v>13.8545</v>
      </c>
      <c r="E28" s="41">
        <v>13.7603</v>
      </c>
      <c r="F28" s="43" t="s">
        <v>1</v>
      </c>
      <c r="G28" s="43" t="s">
        <v>1</v>
      </c>
      <c r="H28" s="43" t="s">
        <v>1</v>
      </c>
      <c r="I28" s="43" t="s">
        <v>1</v>
      </c>
      <c r="J28" s="43" t="s">
        <v>1</v>
      </c>
      <c r="K28" s="43" t="s">
        <v>1</v>
      </c>
      <c r="L28" s="43" t="s">
        <v>1</v>
      </c>
    </row>
    <row r="29" spans="2:12" s="20" customFormat="1" ht="12">
      <c r="B29" s="5" t="s">
        <v>75</v>
      </c>
      <c r="C29" s="40">
        <v>3.71545</v>
      </c>
      <c r="D29" s="40">
        <v>3.91647</v>
      </c>
      <c r="E29" s="40">
        <v>4.2274</v>
      </c>
      <c r="F29" s="40">
        <v>4.0082</v>
      </c>
      <c r="G29" s="40">
        <v>3.6721</v>
      </c>
      <c r="H29" s="40">
        <v>3.8574</v>
      </c>
      <c r="I29" s="40">
        <v>4.3996</v>
      </c>
      <c r="J29" s="40">
        <v>4.5268</v>
      </c>
      <c r="K29" s="45">
        <v>4.023</v>
      </c>
      <c r="L29" s="40">
        <v>3.8959</v>
      </c>
    </row>
    <row r="30" spans="2:12" s="20" customFormat="1" ht="12">
      <c r="B30" s="5" t="s">
        <v>528</v>
      </c>
      <c r="C30" s="40">
        <v>198.589</v>
      </c>
      <c r="D30" s="44">
        <v>201.695</v>
      </c>
      <c r="E30" s="40">
        <v>200.482</v>
      </c>
      <c r="F30" s="43" t="s">
        <v>1</v>
      </c>
      <c r="G30" s="43" t="s">
        <v>1</v>
      </c>
      <c r="H30" s="43" t="s">
        <v>1</v>
      </c>
      <c r="I30" s="43" t="s">
        <v>1</v>
      </c>
      <c r="J30" s="43" t="s">
        <v>1</v>
      </c>
      <c r="K30" s="43" t="s">
        <v>1</v>
      </c>
      <c r="L30" s="43" t="s">
        <v>1</v>
      </c>
    </row>
    <row r="31" spans="1:12" s="20" customFormat="1" ht="12">
      <c r="A31" s="14"/>
      <c r="B31" s="7" t="s">
        <v>79</v>
      </c>
      <c r="C31" s="121">
        <v>0.810845</v>
      </c>
      <c r="D31" s="121">
        <v>0.998488</v>
      </c>
      <c r="E31" s="121">
        <v>1.6345</v>
      </c>
      <c r="F31" s="121">
        <v>1.9922</v>
      </c>
      <c r="G31" s="121">
        <v>2.6004</v>
      </c>
      <c r="H31" s="122">
        <v>3.127</v>
      </c>
      <c r="I31" s="121">
        <v>3.7551</v>
      </c>
      <c r="J31" s="122">
        <v>4.051</v>
      </c>
      <c r="K31" s="121">
        <v>3.6209</v>
      </c>
      <c r="L31" s="122">
        <v>3.5258</v>
      </c>
    </row>
    <row r="32" spans="2:12" s="20" customFormat="1" ht="12">
      <c r="B32" s="5" t="s">
        <v>82</v>
      </c>
      <c r="C32" s="124">
        <v>180.986</v>
      </c>
      <c r="D32" s="124">
        <v>185.948</v>
      </c>
      <c r="E32" s="124">
        <v>194.473</v>
      </c>
      <c r="F32" s="124">
        <v>206.613</v>
      </c>
      <c r="G32" s="124">
        <v>217.98</v>
      </c>
      <c r="H32" s="121">
        <v>225.977</v>
      </c>
      <c r="I32" s="121">
        <v>233.849</v>
      </c>
      <c r="J32" s="121">
        <v>239.087</v>
      </c>
      <c r="K32" s="121">
        <v>239.568</v>
      </c>
      <c r="L32" s="125">
        <v>239.596</v>
      </c>
    </row>
    <row r="33" spans="2:12" s="20" customFormat="1" ht="12">
      <c r="B33" s="5" t="s">
        <v>86</v>
      </c>
      <c r="C33" s="40">
        <v>38.1129</v>
      </c>
      <c r="D33" s="40">
        <v>39.5407</v>
      </c>
      <c r="E33" s="40">
        <v>44.123</v>
      </c>
      <c r="F33" s="40">
        <v>42.602</v>
      </c>
      <c r="G33" s="41">
        <v>43.3</v>
      </c>
      <c r="H33" s="40">
        <v>42.694</v>
      </c>
      <c r="I33" s="41">
        <v>41.489</v>
      </c>
      <c r="J33" s="40">
        <v>40.022</v>
      </c>
      <c r="K33" s="40">
        <v>38.599</v>
      </c>
      <c r="L33" s="40">
        <v>37.234</v>
      </c>
    </row>
    <row r="34" spans="2:12" s="20" customFormat="1" ht="12">
      <c r="B34" s="5" t="s">
        <v>88</v>
      </c>
      <c r="C34" s="40">
        <v>5.88064</v>
      </c>
      <c r="D34" s="40">
        <v>5.98251</v>
      </c>
      <c r="E34" s="40">
        <v>5.94573</v>
      </c>
      <c r="F34" s="43" t="s">
        <v>1</v>
      </c>
      <c r="G34" s="43" t="s">
        <v>1</v>
      </c>
      <c r="H34" s="43" t="s">
        <v>1</v>
      </c>
      <c r="I34" s="43" t="s">
        <v>1</v>
      </c>
      <c r="J34" s="43" t="s">
        <v>1</v>
      </c>
      <c r="K34" s="43" t="s">
        <v>1</v>
      </c>
      <c r="L34" s="43" t="s">
        <v>1</v>
      </c>
    </row>
    <row r="35" spans="2:12" s="20" customFormat="1" ht="12">
      <c r="B35" s="5" t="s">
        <v>90</v>
      </c>
      <c r="C35" s="40">
        <v>8.65117</v>
      </c>
      <c r="D35" s="40">
        <v>8.91593</v>
      </c>
      <c r="E35" s="40">
        <v>8.8075</v>
      </c>
      <c r="F35" s="40">
        <v>8.4452</v>
      </c>
      <c r="G35" s="40">
        <v>9.2551</v>
      </c>
      <c r="H35" s="40">
        <v>9.1611</v>
      </c>
      <c r="I35" s="40">
        <v>9.1242</v>
      </c>
      <c r="J35" s="40">
        <v>9.1243</v>
      </c>
      <c r="K35" s="40">
        <v>9.2822</v>
      </c>
      <c r="L35" s="40">
        <v>9.2544</v>
      </c>
    </row>
    <row r="36" spans="1:12" s="20" customFormat="1" ht="12">
      <c r="A36" s="21"/>
      <c r="B36" s="9" t="s">
        <v>92</v>
      </c>
      <c r="C36" s="47">
        <v>0.692304</v>
      </c>
      <c r="D36" s="47">
        <v>0.676434</v>
      </c>
      <c r="E36" s="47">
        <v>0.65874</v>
      </c>
      <c r="F36" s="47">
        <v>0.60948</v>
      </c>
      <c r="G36" s="47">
        <v>0.62187</v>
      </c>
      <c r="H36" s="47">
        <v>0.62883</v>
      </c>
      <c r="I36" s="48">
        <v>0.69199</v>
      </c>
      <c r="J36" s="47">
        <v>0.67866</v>
      </c>
      <c r="K36" s="48">
        <v>0.6838</v>
      </c>
      <c r="L36" s="47">
        <v>0.68173</v>
      </c>
    </row>
    <row r="37" spans="1:12" s="20" customFormat="1" ht="12">
      <c r="A37" s="14"/>
      <c r="B37" s="7" t="s">
        <v>126</v>
      </c>
      <c r="C37" s="121" t="s">
        <v>523</v>
      </c>
      <c r="D37" s="121" t="s">
        <v>523</v>
      </c>
      <c r="E37" s="121">
        <v>7.58046</v>
      </c>
      <c r="F37" s="121">
        <v>7.64316</v>
      </c>
      <c r="G37" s="122">
        <v>7.482</v>
      </c>
      <c r="H37" s="122">
        <v>7.413</v>
      </c>
      <c r="I37" s="122">
        <v>7.5688</v>
      </c>
      <c r="J37" s="122">
        <v>7.4967</v>
      </c>
      <c r="K37" s="121">
        <v>7.4008</v>
      </c>
      <c r="L37" s="121">
        <v>7.3247</v>
      </c>
    </row>
    <row r="38" spans="1:12" s="20" customFormat="1" ht="12">
      <c r="A38" s="14"/>
      <c r="B38" s="7" t="s">
        <v>129</v>
      </c>
      <c r="C38" s="121">
        <v>56.526</v>
      </c>
      <c r="D38" s="123">
        <v>60.961</v>
      </c>
      <c r="E38" s="121">
        <v>60.618</v>
      </c>
      <c r="F38" s="121">
        <v>60.725</v>
      </c>
      <c r="G38" s="121">
        <v>60.913</v>
      </c>
      <c r="H38" s="121">
        <v>60.979</v>
      </c>
      <c r="I38" s="121">
        <v>61.262</v>
      </c>
      <c r="J38" s="121">
        <v>61.323</v>
      </c>
      <c r="K38" s="121">
        <v>61.309</v>
      </c>
      <c r="L38" s="123">
        <v>61.18862</v>
      </c>
    </row>
    <row r="39" spans="1:12" s="20" customFormat="1" ht="12">
      <c r="A39" s="21"/>
      <c r="B39" s="9" t="s">
        <v>130</v>
      </c>
      <c r="C39" s="47">
        <v>0.1718</v>
      </c>
      <c r="D39" s="47">
        <v>0.2937</v>
      </c>
      <c r="E39" s="47">
        <v>0.44724</v>
      </c>
      <c r="F39" s="47">
        <v>0.57482</v>
      </c>
      <c r="G39" s="47">
        <v>1.10242</v>
      </c>
      <c r="H39" s="47">
        <v>1.43968</v>
      </c>
      <c r="I39" s="47">
        <v>1.69485</v>
      </c>
      <c r="J39" s="47">
        <v>1.77705</v>
      </c>
      <c r="K39" s="47">
        <v>1.6771</v>
      </c>
      <c r="L39" s="48">
        <v>1.809</v>
      </c>
    </row>
    <row r="40" spans="2:12" s="20" customFormat="1" ht="12">
      <c r="B40" s="5" t="s">
        <v>117</v>
      </c>
      <c r="C40" s="40">
        <v>80.4391</v>
      </c>
      <c r="D40" s="40">
        <v>79.6976</v>
      </c>
      <c r="E40" s="41">
        <v>77.18</v>
      </c>
      <c r="F40" s="41">
        <v>72.58</v>
      </c>
      <c r="G40" s="41">
        <v>87.42</v>
      </c>
      <c r="H40" s="41">
        <v>86.18</v>
      </c>
      <c r="I40" s="41">
        <v>86.65</v>
      </c>
      <c r="J40" s="41">
        <v>87.14</v>
      </c>
      <c r="K40" s="41">
        <v>78.23</v>
      </c>
      <c r="L40" s="41">
        <v>87.76</v>
      </c>
    </row>
    <row r="41" spans="2:12" s="20" customFormat="1" ht="12">
      <c r="B41" s="5" t="s">
        <v>121</v>
      </c>
      <c r="C41" s="40">
        <v>8.01861</v>
      </c>
      <c r="D41" s="40">
        <v>8.46587</v>
      </c>
      <c r="E41" s="40">
        <v>8.3104</v>
      </c>
      <c r="F41" s="40">
        <v>8.1129</v>
      </c>
      <c r="G41" s="40">
        <v>8.0484</v>
      </c>
      <c r="H41" s="40">
        <v>7.5086</v>
      </c>
      <c r="I41" s="40">
        <v>8.0033</v>
      </c>
      <c r="J41" s="40">
        <v>8.3697</v>
      </c>
      <c r="K41" s="40">
        <v>8.0092</v>
      </c>
      <c r="L41" s="40">
        <v>8.0472</v>
      </c>
    </row>
    <row r="42" spans="1:12" s="20" customFormat="1" ht="12">
      <c r="A42" s="21"/>
      <c r="B42" s="9" t="s">
        <v>122</v>
      </c>
      <c r="C42" s="48">
        <v>1.644</v>
      </c>
      <c r="D42" s="48">
        <v>1.62203</v>
      </c>
      <c r="E42" s="48">
        <v>1.6003</v>
      </c>
      <c r="F42" s="48">
        <v>1.5579</v>
      </c>
      <c r="G42" s="47">
        <v>1.5105</v>
      </c>
      <c r="H42" s="48">
        <v>1.467</v>
      </c>
      <c r="I42" s="47">
        <v>1.5212</v>
      </c>
      <c r="J42" s="48">
        <v>1.5438</v>
      </c>
      <c r="K42" s="47">
        <v>1.5483</v>
      </c>
      <c r="L42" s="47">
        <v>1.5729</v>
      </c>
    </row>
    <row r="43" spans="1:12" s="20" customFormat="1" ht="12">
      <c r="A43" s="14"/>
      <c r="B43" s="7" t="s">
        <v>132</v>
      </c>
      <c r="C43" s="40">
        <v>137.076</v>
      </c>
      <c r="D43" s="40">
        <v>146.415</v>
      </c>
      <c r="E43" s="40">
        <v>121.32</v>
      </c>
      <c r="F43" s="40">
        <v>99.47</v>
      </c>
      <c r="G43" s="40">
        <v>108.68</v>
      </c>
      <c r="H43" s="40">
        <v>118.06</v>
      </c>
      <c r="I43" s="40">
        <v>130.97</v>
      </c>
      <c r="J43" s="40">
        <v>134.44</v>
      </c>
      <c r="K43" s="40">
        <v>136.85</v>
      </c>
      <c r="L43" s="40">
        <v>146.02</v>
      </c>
    </row>
    <row r="44" spans="1:12" s="20" customFormat="1" ht="12">
      <c r="A44" s="21"/>
      <c r="B44" s="9" t="s">
        <v>135</v>
      </c>
      <c r="C44" s="48">
        <v>1.13404</v>
      </c>
      <c r="D44" s="47">
        <v>1.12109</v>
      </c>
      <c r="E44" s="48">
        <v>1.0658</v>
      </c>
      <c r="F44" s="47">
        <v>0.9236</v>
      </c>
      <c r="G44" s="47">
        <v>0.8956</v>
      </c>
      <c r="H44" s="47">
        <v>0.9456</v>
      </c>
      <c r="I44" s="47">
        <v>1.1312</v>
      </c>
      <c r="J44" s="47">
        <v>1.2439</v>
      </c>
      <c r="K44" s="47">
        <v>1.2441</v>
      </c>
      <c r="L44" s="47">
        <v>1.2556</v>
      </c>
    </row>
    <row r="45" spans="1:12" ht="12">
      <c r="A45" s="14"/>
      <c r="B45" s="7"/>
      <c r="C45" s="6"/>
      <c r="D45" s="6"/>
      <c r="E45" s="6"/>
      <c r="F45" s="6"/>
      <c r="G45" s="6"/>
      <c r="H45" s="6"/>
      <c r="I45" s="6"/>
      <c r="J45" s="6"/>
      <c r="K45" s="6"/>
      <c r="L45" s="6"/>
    </row>
    <row r="46" spans="1:12" ht="12">
      <c r="A46" s="14"/>
      <c r="B46" s="66" t="s">
        <v>105</v>
      </c>
      <c r="C46" s="8"/>
      <c r="D46" s="8"/>
      <c r="E46" s="8"/>
      <c r="F46" s="8"/>
      <c r="G46" s="8"/>
      <c r="H46" s="8"/>
      <c r="I46" s="8"/>
      <c r="J46" s="8"/>
      <c r="K46" s="8"/>
      <c r="L46" s="8"/>
    </row>
    <row r="47" spans="1:12" ht="12">
      <c r="A47" s="14"/>
      <c r="B47" s="16" t="s">
        <v>262</v>
      </c>
      <c r="C47" s="8"/>
      <c r="D47" s="8"/>
      <c r="E47" s="8"/>
      <c r="F47" s="8"/>
      <c r="G47" s="8"/>
      <c r="H47" s="8"/>
      <c r="I47" s="8"/>
      <c r="J47" s="8"/>
      <c r="K47" s="8"/>
      <c r="L47" s="8"/>
    </row>
  </sheetData>
  <printOptions/>
  <pageMargins left="0.75" right="0.75" top="1" bottom="1" header="0.5" footer="0.5"/>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sheetPr codeName="Sheet25"/>
  <dimension ref="A1:M49"/>
  <sheetViews>
    <sheetView showGridLines="0" workbookViewId="0" topLeftCell="A1">
      <selection activeCell="A1" sqref="A1"/>
    </sheetView>
  </sheetViews>
  <sheetFormatPr defaultColWidth="9.140625" defaultRowHeight="12.75"/>
  <cols>
    <col min="1" max="1" width="1.7109375" style="16" customWidth="1"/>
    <col min="2" max="2" width="16.28125" style="16" customWidth="1"/>
    <col min="3" max="3" width="5.8515625" style="16" customWidth="1"/>
    <col min="4" max="4" width="9.28125" style="16" customWidth="1"/>
    <col min="5" max="5" width="2.28125" style="16" customWidth="1"/>
    <col min="6" max="6" width="8.8515625" style="16" customWidth="1"/>
    <col min="7" max="7" width="9.28125" style="16" customWidth="1"/>
    <col min="8" max="8" width="2.28125" style="16" customWidth="1"/>
    <col min="9" max="9" width="8.8515625" style="16" customWidth="1"/>
    <col min="10" max="10" width="9.57421875" style="16" customWidth="1"/>
    <col min="11" max="11" width="2.28125" style="16" customWidth="1"/>
    <col min="12" max="13" width="8.8515625" style="16" customWidth="1"/>
    <col min="14" max="16384" width="9.140625" style="16" customWidth="1"/>
  </cols>
  <sheetData>
    <row r="1" s="113" customFormat="1" ht="12">
      <c r="A1" s="146"/>
    </row>
    <row r="2" ht="12">
      <c r="B2" s="16" t="s">
        <v>143</v>
      </c>
    </row>
    <row r="3" spans="1:2" ht="12">
      <c r="A3" s="17"/>
      <c r="B3" s="16" t="s">
        <v>144</v>
      </c>
    </row>
    <row r="4" ht="12">
      <c r="B4" s="16" t="s">
        <v>259</v>
      </c>
    </row>
    <row r="5" ht="12">
      <c r="B5" s="15"/>
    </row>
    <row r="6" ht="12">
      <c r="B6" s="16" t="s">
        <v>264</v>
      </c>
    </row>
    <row r="7" ht="12">
      <c r="B7" s="16" t="s">
        <v>319</v>
      </c>
    </row>
    <row r="9" spans="1:13" ht="69.75" customHeight="1">
      <c r="A9" s="1"/>
      <c r="B9" s="1"/>
      <c r="C9" s="191" t="s">
        <v>265</v>
      </c>
      <c r="D9" s="191"/>
      <c r="E9" s="30"/>
      <c r="F9" s="191" t="s">
        <v>266</v>
      </c>
      <c r="G9" s="191"/>
      <c r="H9" s="30"/>
      <c r="I9" s="191" t="s">
        <v>267</v>
      </c>
      <c r="J9" s="191"/>
      <c r="K9" s="30"/>
      <c r="L9" s="191" t="s">
        <v>268</v>
      </c>
      <c r="M9" s="191"/>
    </row>
    <row r="10" spans="1:13" s="55" customFormat="1" ht="18.75" customHeight="1">
      <c r="A10" s="32"/>
      <c r="B10" s="2"/>
      <c r="C10" s="33">
        <v>2001</v>
      </c>
      <c r="D10" s="98" t="s">
        <v>536</v>
      </c>
      <c r="E10" s="33"/>
      <c r="F10" s="33">
        <v>2001</v>
      </c>
      <c r="G10" s="33">
        <v>2006</v>
      </c>
      <c r="H10" s="33"/>
      <c r="I10" s="33">
        <v>2001</v>
      </c>
      <c r="J10" s="98">
        <v>2006</v>
      </c>
      <c r="K10" s="33"/>
      <c r="L10" s="33">
        <v>2001</v>
      </c>
      <c r="M10" s="98" t="s">
        <v>537</v>
      </c>
    </row>
    <row r="11" spans="2:13" s="20" customFormat="1" ht="12">
      <c r="B11" s="5" t="s">
        <v>524</v>
      </c>
      <c r="C11" s="25" t="s">
        <v>523</v>
      </c>
      <c r="D11" s="25" t="s">
        <v>523</v>
      </c>
      <c r="E11" s="25"/>
      <c r="F11" s="25" t="s">
        <v>523</v>
      </c>
      <c r="G11" s="25">
        <v>4.03</v>
      </c>
      <c r="H11" s="25"/>
      <c r="I11" s="25">
        <v>4.74</v>
      </c>
      <c r="J11" s="127">
        <v>3.5</v>
      </c>
      <c r="K11" s="25"/>
      <c r="L11" s="25" t="s">
        <v>523</v>
      </c>
      <c r="M11" s="127">
        <v>2.65</v>
      </c>
    </row>
    <row r="12" spans="1:13" s="20" customFormat="1" ht="12">
      <c r="A12" s="21"/>
      <c r="B12" s="9" t="s">
        <v>137</v>
      </c>
      <c r="C12" s="26">
        <v>4.25</v>
      </c>
      <c r="D12" s="26">
        <v>4.5</v>
      </c>
      <c r="E12" s="26"/>
      <c r="F12" s="26">
        <v>5</v>
      </c>
      <c r="G12" s="26">
        <v>3.84</v>
      </c>
      <c r="H12" s="26"/>
      <c r="I12" s="26">
        <v>4.26</v>
      </c>
      <c r="J12" s="26">
        <v>3.08</v>
      </c>
      <c r="K12" s="26"/>
      <c r="L12" s="26">
        <v>4.38</v>
      </c>
      <c r="M12" s="130">
        <v>2.84</v>
      </c>
    </row>
    <row r="13" spans="2:13" s="20" customFormat="1" ht="12">
      <c r="B13" s="79" t="s">
        <v>12</v>
      </c>
      <c r="C13" s="25" t="s">
        <v>1</v>
      </c>
      <c r="D13" s="25" t="s">
        <v>1</v>
      </c>
      <c r="E13" s="25"/>
      <c r="F13" s="25">
        <v>5.13</v>
      </c>
      <c r="G13" s="25">
        <v>3.81</v>
      </c>
      <c r="H13" s="25"/>
      <c r="I13" s="25" t="s">
        <v>1</v>
      </c>
      <c r="J13" s="25" t="s">
        <v>1</v>
      </c>
      <c r="K13" s="25"/>
      <c r="L13" s="25" t="s">
        <v>1</v>
      </c>
      <c r="M13" s="127" t="s">
        <v>1</v>
      </c>
    </row>
    <row r="14" spans="2:13" s="20" customFormat="1" ht="12">
      <c r="B14" s="79" t="s">
        <v>15</v>
      </c>
      <c r="C14" s="25" t="s">
        <v>523</v>
      </c>
      <c r="D14" s="25" t="s">
        <v>523</v>
      </c>
      <c r="E14" s="25"/>
      <c r="F14" s="25" t="s">
        <v>523</v>
      </c>
      <c r="G14" s="25">
        <v>4.18</v>
      </c>
      <c r="H14" s="25"/>
      <c r="I14" s="25">
        <v>5.06</v>
      </c>
      <c r="J14" s="25">
        <v>3.69</v>
      </c>
      <c r="K14" s="25"/>
      <c r="L14" s="25">
        <v>3.64</v>
      </c>
      <c r="M14" s="127">
        <v>2.79</v>
      </c>
    </row>
    <row r="15" spans="2:13" s="20" customFormat="1" ht="12">
      <c r="B15" s="79" t="s">
        <v>19</v>
      </c>
      <c r="C15" s="25">
        <v>5.75</v>
      </c>
      <c r="D15" s="25">
        <v>3.5</v>
      </c>
      <c r="E15" s="25"/>
      <c r="F15" s="25">
        <v>6.31</v>
      </c>
      <c r="G15" s="25">
        <v>3.78</v>
      </c>
      <c r="H15" s="25"/>
      <c r="I15" s="25">
        <v>5.17</v>
      </c>
      <c r="J15" s="25">
        <v>2.3</v>
      </c>
      <c r="K15" s="25"/>
      <c r="L15" s="25">
        <v>4.98</v>
      </c>
      <c r="M15" s="127">
        <v>2.1</v>
      </c>
    </row>
    <row r="16" spans="2:13" s="20" customFormat="1" ht="12">
      <c r="B16" s="79" t="s">
        <v>21</v>
      </c>
      <c r="C16" s="25">
        <v>3.6</v>
      </c>
      <c r="D16" s="25">
        <v>3.75</v>
      </c>
      <c r="E16" s="25"/>
      <c r="F16" s="25">
        <v>5.08</v>
      </c>
      <c r="G16" s="25">
        <v>3.81</v>
      </c>
      <c r="H16" s="25"/>
      <c r="I16" s="25">
        <v>4.7</v>
      </c>
      <c r="J16" s="25">
        <v>3.18</v>
      </c>
      <c r="K16" s="25"/>
      <c r="L16" s="25">
        <v>4.69</v>
      </c>
      <c r="M16" s="127">
        <v>2.68</v>
      </c>
    </row>
    <row r="17" spans="2:13" s="20" customFormat="1" ht="12">
      <c r="B17" s="79" t="s">
        <v>24</v>
      </c>
      <c r="C17" s="25" t="s">
        <v>1</v>
      </c>
      <c r="D17" s="25" t="s">
        <v>1</v>
      </c>
      <c r="E17" s="25"/>
      <c r="F17" s="25">
        <v>4.8</v>
      </c>
      <c r="G17" s="25">
        <v>3.76</v>
      </c>
      <c r="H17" s="25"/>
      <c r="I17" s="25" t="s">
        <v>1</v>
      </c>
      <c r="J17" s="25" t="s">
        <v>1</v>
      </c>
      <c r="K17" s="25"/>
      <c r="L17" s="25" t="s">
        <v>1</v>
      </c>
      <c r="M17" s="127" t="s">
        <v>1</v>
      </c>
    </row>
    <row r="18" spans="2:13" s="20" customFormat="1" ht="12">
      <c r="B18" s="79" t="s">
        <v>27</v>
      </c>
      <c r="C18" s="25" t="s">
        <v>523</v>
      </c>
      <c r="D18" s="25" t="s">
        <v>523</v>
      </c>
      <c r="E18" s="25"/>
      <c r="F18" s="25">
        <v>10.15</v>
      </c>
      <c r="G18" s="25">
        <v>4.3</v>
      </c>
      <c r="H18" s="25"/>
      <c r="I18" s="25">
        <v>5.31</v>
      </c>
      <c r="J18" s="25">
        <v>3.16</v>
      </c>
      <c r="K18" s="25"/>
      <c r="L18" s="25">
        <v>3.93</v>
      </c>
      <c r="M18" s="127">
        <v>1.97</v>
      </c>
    </row>
    <row r="19" spans="2:13" s="20" customFormat="1" ht="12">
      <c r="B19" s="79" t="s">
        <v>32</v>
      </c>
      <c r="C19" s="25" t="s">
        <v>1</v>
      </c>
      <c r="D19" s="25" t="s">
        <v>1</v>
      </c>
      <c r="E19" s="25"/>
      <c r="F19" s="25">
        <v>5.01</v>
      </c>
      <c r="G19" s="25">
        <v>3.76</v>
      </c>
      <c r="H19" s="25"/>
      <c r="I19" s="25" t="s">
        <v>1</v>
      </c>
      <c r="J19" s="25" t="s">
        <v>1</v>
      </c>
      <c r="K19" s="25"/>
      <c r="L19" s="25" t="s">
        <v>1</v>
      </c>
      <c r="M19" s="127" t="s">
        <v>1</v>
      </c>
    </row>
    <row r="20" spans="2:13" s="20" customFormat="1" ht="12">
      <c r="B20" s="79" t="s">
        <v>37</v>
      </c>
      <c r="C20" s="25" t="s">
        <v>1</v>
      </c>
      <c r="D20" s="25" t="s">
        <v>1</v>
      </c>
      <c r="E20" s="25"/>
      <c r="F20" s="25">
        <v>5.3</v>
      </c>
      <c r="G20" s="25">
        <v>4.07</v>
      </c>
      <c r="H20" s="25"/>
      <c r="I20" s="25" t="s">
        <v>1</v>
      </c>
      <c r="J20" s="25" t="s">
        <v>1</v>
      </c>
      <c r="K20" s="25"/>
      <c r="L20" s="25" t="s">
        <v>1</v>
      </c>
      <c r="M20" s="127" t="s">
        <v>1</v>
      </c>
    </row>
    <row r="21" spans="2:13" s="20" customFormat="1" ht="12">
      <c r="B21" s="79" t="s">
        <v>41</v>
      </c>
      <c r="C21" s="25" t="s">
        <v>1</v>
      </c>
      <c r="D21" s="25" t="s">
        <v>1</v>
      </c>
      <c r="E21" s="25"/>
      <c r="F21" s="25">
        <v>5.12</v>
      </c>
      <c r="G21" s="25">
        <v>3.78</v>
      </c>
      <c r="H21" s="25"/>
      <c r="I21" s="25" t="s">
        <v>1</v>
      </c>
      <c r="J21" s="25" t="s">
        <v>1</v>
      </c>
      <c r="K21" s="25"/>
      <c r="L21" s="25" t="s">
        <v>1</v>
      </c>
      <c r="M21" s="127" t="s">
        <v>1</v>
      </c>
    </row>
    <row r="22" spans="2:13" s="20" customFormat="1" ht="12">
      <c r="B22" s="79" t="s">
        <v>526</v>
      </c>
      <c r="C22" s="25" t="s">
        <v>1</v>
      </c>
      <c r="D22" s="25" t="s">
        <v>1</v>
      </c>
      <c r="E22" s="25"/>
      <c r="F22" s="25">
        <v>4.94</v>
      </c>
      <c r="G22" s="25">
        <v>3.8</v>
      </c>
      <c r="H22" s="25"/>
      <c r="I22" s="25" t="s">
        <v>1</v>
      </c>
      <c r="J22" s="25" t="s">
        <v>1</v>
      </c>
      <c r="K22" s="25"/>
      <c r="L22" s="25" t="s">
        <v>1</v>
      </c>
      <c r="M22" s="127" t="s">
        <v>1</v>
      </c>
    </row>
    <row r="23" spans="2:13" s="20" customFormat="1" ht="12">
      <c r="B23" s="79" t="s">
        <v>43</v>
      </c>
      <c r="C23" s="25" t="s">
        <v>1</v>
      </c>
      <c r="D23" s="25" t="s">
        <v>1</v>
      </c>
      <c r="E23" s="25"/>
      <c r="F23" s="25">
        <v>5.19</v>
      </c>
      <c r="G23" s="25">
        <v>4.05</v>
      </c>
      <c r="H23" s="25"/>
      <c r="I23" s="25" t="s">
        <v>1</v>
      </c>
      <c r="J23" s="25" t="s">
        <v>1</v>
      </c>
      <c r="K23" s="25"/>
      <c r="L23" s="25" t="s">
        <v>1</v>
      </c>
      <c r="M23" s="127" t="s">
        <v>1</v>
      </c>
    </row>
    <row r="24" spans="2:13" s="20" customFormat="1" ht="12">
      <c r="B24" s="79" t="s">
        <v>47</v>
      </c>
      <c r="C24" s="25">
        <v>5.5</v>
      </c>
      <c r="D24" s="25">
        <v>4.5</v>
      </c>
      <c r="E24" s="25"/>
      <c r="F24" s="25">
        <v>7.63</v>
      </c>
      <c r="G24" s="25">
        <v>4.13</v>
      </c>
      <c r="H24" s="25"/>
      <c r="I24" s="25">
        <v>5.93</v>
      </c>
      <c r="J24" s="25">
        <v>3.37</v>
      </c>
      <c r="K24" s="25"/>
      <c r="L24" s="25">
        <v>5.16</v>
      </c>
      <c r="M24" s="127">
        <v>2.92</v>
      </c>
    </row>
    <row r="25" spans="2:13" s="20" customFormat="1" ht="12">
      <c r="B25" s="79" t="s">
        <v>53</v>
      </c>
      <c r="C25" s="25">
        <v>5.5</v>
      </c>
      <c r="D25" s="25">
        <v>6</v>
      </c>
      <c r="E25" s="25"/>
      <c r="F25" s="25">
        <v>7.57</v>
      </c>
      <c r="G25" s="25">
        <v>4.13</v>
      </c>
      <c r="H25" s="25"/>
      <c r="I25" s="25">
        <v>6.86</v>
      </c>
      <c r="J25" s="25">
        <v>4.38</v>
      </c>
      <c r="K25" s="25"/>
      <c r="L25" s="25">
        <v>5.76</v>
      </c>
      <c r="M25" s="127">
        <v>3.54</v>
      </c>
    </row>
    <row r="26" spans="2:13" s="20" customFormat="1" ht="12">
      <c r="B26" s="79" t="s">
        <v>56</v>
      </c>
      <c r="C26" s="25">
        <v>5.5</v>
      </c>
      <c r="D26" s="25" t="s">
        <v>523</v>
      </c>
      <c r="E26" s="25"/>
      <c r="F26" s="25">
        <v>8.15</v>
      </c>
      <c r="G26" s="25">
        <v>4.08</v>
      </c>
      <c r="H26" s="25"/>
      <c r="I26" s="25">
        <v>5.93</v>
      </c>
      <c r="J26" s="25">
        <v>3.11</v>
      </c>
      <c r="K26" s="25"/>
      <c r="L26" s="25">
        <v>4.11</v>
      </c>
      <c r="M26" s="127">
        <v>2.88</v>
      </c>
    </row>
    <row r="27" spans="2:13" s="20" customFormat="1" ht="12">
      <c r="B27" s="79" t="s">
        <v>527</v>
      </c>
      <c r="C27" s="25" t="s">
        <v>1</v>
      </c>
      <c r="D27" s="25" t="s">
        <v>1</v>
      </c>
      <c r="E27" s="25"/>
      <c r="F27" s="25">
        <v>4.86</v>
      </c>
      <c r="G27" s="25">
        <v>3.92</v>
      </c>
      <c r="H27" s="25"/>
      <c r="I27" s="25" t="s">
        <v>1</v>
      </c>
      <c r="J27" s="25" t="s">
        <v>1</v>
      </c>
      <c r="K27" s="25"/>
      <c r="L27" s="25" t="s">
        <v>1</v>
      </c>
      <c r="M27" s="127" t="s">
        <v>1</v>
      </c>
    </row>
    <row r="28" spans="2:13" s="20" customFormat="1" ht="12">
      <c r="B28" s="79" t="s">
        <v>60</v>
      </c>
      <c r="C28" s="25">
        <v>11.25</v>
      </c>
      <c r="D28" s="25">
        <v>9</v>
      </c>
      <c r="E28" s="25"/>
      <c r="F28" s="25">
        <v>7.95</v>
      </c>
      <c r="G28" s="25">
        <v>7.12</v>
      </c>
      <c r="H28" s="25"/>
      <c r="I28" s="25">
        <v>10.87</v>
      </c>
      <c r="J28" s="25">
        <v>7.23</v>
      </c>
      <c r="K28" s="25"/>
      <c r="L28" s="25">
        <v>10.92</v>
      </c>
      <c r="M28" s="127">
        <v>6.43</v>
      </c>
    </row>
    <row r="29" spans="2:13" s="20" customFormat="1" ht="12">
      <c r="B29" s="79" t="s">
        <v>63</v>
      </c>
      <c r="C29" s="25">
        <v>4.8</v>
      </c>
      <c r="D29" s="127">
        <v>4.75</v>
      </c>
      <c r="E29" s="25"/>
      <c r="F29" s="25">
        <v>6.19</v>
      </c>
      <c r="G29" s="25">
        <v>4.32</v>
      </c>
      <c r="H29" s="25"/>
      <c r="I29" s="25">
        <v>4.93</v>
      </c>
      <c r="J29" s="25">
        <v>3.49</v>
      </c>
      <c r="K29" s="25"/>
      <c r="L29" s="25">
        <v>4.44</v>
      </c>
      <c r="M29" s="127">
        <v>3.37</v>
      </c>
    </row>
    <row r="30" spans="2:13" s="20" customFormat="1" ht="12">
      <c r="B30" s="79" t="s">
        <v>67</v>
      </c>
      <c r="C30" s="25" t="s">
        <v>1</v>
      </c>
      <c r="D30" s="127" t="s">
        <v>1</v>
      </c>
      <c r="E30" s="25"/>
      <c r="F30" s="25">
        <v>4.96</v>
      </c>
      <c r="G30" s="25">
        <v>3.78</v>
      </c>
      <c r="H30" s="25"/>
      <c r="I30" s="25" t="s">
        <v>1</v>
      </c>
      <c r="J30" s="25" t="s">
        <v>1</v>
      </c>
      <c r="K30" s="25"/>
      <c r="L30" s="25" t="s">
        <v>1</v>
      </c>
      <c r="M30" s="127" t="s">
        <v>1</v>
      </c>
    </row>
    <row r="31" spans="2:13" s="20" customFormat="1" ht="12">
      <c r="B31" s="79" t="s">
        <v>72</v>
      </c>
      <c r="C31" s="25" t="s">
        <v>1</v>
      </c>
      <c r="D31" s="127" t="s">
        <v>1</v>
      </c>
      <c r="E31" s="25"/>
      <c r="F31" s="25">
        <v>5.07</v>
      </c>
      <c r="G31" s="25">
        <v>3.8</v>
      </c>
      <c r="H31" s="25"/>
      <c r="I31" s="25" t="s">
        <v>1</v>
      </c>
      <c r="J31" s="25" t="s">
        <v>1</v>
      </c>
      <c r="K31" s="25"/>
      <c r="L31" s="25" t="s">
        <v>1</v>
      </c>
      <c r="M31" s="127" t="s">
        <v>1</v>
      </c>
    </row>
    <row r="32" spans="2:13" s="20" customFormat="1" ht="12">
      <c r="B32" s="79" t="s">
        <v>75</v>
      </c>
      <c r="C32" s="25">
        <v>15.5</v>
      </c>
      <c r="D32" s="127">
        <v>5.5</v>
      </c>
      <c r="E32" s="25"/>
      <c r="F32" s="25">
        <v>10.68</v>
      </c>
      <c r="G32" s="25">
        <v>5.23</v>
      </c>
      <c r="H32" s="25"/>
      <c r="I32" s="25">
        <v>16.07</v>
      </c>
      <c r="J32" s="25">
        <v>4.21</v>
      </c>
      <c r="K32" s="25"/>
      <c r="L32" s="25">
        <v>17.12</v>
      </c>
      <c r="M32" s="127">
        <v>4.1</v>
      </c>
    </row>
    <row r="33" spans="2:13" s="20" customFormat="1" ht="12">
      <c r="B33" s="79" t="s">
        <v>528</v>
      </c>
      <c r="C33" s="25" t="s">
        <v>1</v>
      </c>
      <c r="D33" s="127" t="s">
        <v>1</v>
      </c>
      <c r="E33" s="25"/>
      <c r="F33" s="25">
        <v>5.16</v>
      </c>
      <c r="G33" s="25">
        <v>3.91</v>
      </c>
      <c r="H33" s="25"/>
      <c r="I33" s="25" t="s">
        <v>1</v>
      </c>
      <c r="J33" s="25" t="s">
        <v>1</v>
      </c>
      <c r="K33" s="25"/>
      <c r="L33" s="25" t="s">
        <v>1</v>
      </c>
      <c r="M33" s="127" t="s">
        <v>1</v>
      </c>
    </row>
    <row r="34" spans="2:13" s="20" customFormat="1" ht="12">
      <c r="B34" s="79" t="s">
        <v>79</v>
      </c>
      <c r="C34" s="25">
        <v>35</v>
      </c>
      <c r="D34" s="127">
        <v>8.75</v>
      </c>
      <c r="E34" s="25"/>
      <c r="F34" s="25" t="s">
        <v>523</v>
      </c>
      <c r="G34" s="25">
        <v>7.23</v>
      </c>
      <c r="H34" s="25"/>
      <c r="I34" s="25">
        <v>41.28</v>
      </c>
      <c r="J34" s="25">
        <v>8.09</v>
      </c>
      <c r="K34" s="25"/>
      <c r="L34" s="25">
        <v>37.84</v>
      </c>
      <c r="M34" s="127">
        <v>7.04</v>
      </c>
    </row>
    <row r="35" spans="2:13" s="20" customFormat="1" ht="12">
      <c r="B35" s="79" t="s">
        <v>82</v>
      </c>
      <c r="C35" s="25">
        <v>12</v>
      </c>
      <c r="D35" s="127">
        <v>5</v>
      </c>
      <c r="E35" s="25"/>
      <c r="F35" s="25" t="s">
        <v>523</v>
      </c>
      <c r="G35" s="25">
        <v>3.85</v>
      </c>
      <c r="H35" s="25"/>
      <c r="I35" s="25">
        <v>10.87</v>
      </c>
      <c r="J35" s="25">
        <v>3.58</v>
      </c>
      <c r="K35" s="25"/>
      <c r="L35" s="25" t="s">
        <v>523</v>
      </c>
      <c r="M35" s="127">
        <v>3.37</v>
      </c>
    </row>
    <row r="36" spans="1:13" s="20" customFormat="1" ht="12">
      <c r="A36" s="14"/>
      <c r="B36" s="79" t="s">
        <v>86</v>
      </c>
      <c r="C36" s="39">
        <v>9</v>
      </c>
      <c r="D36" s="128">
        <v>6.25</v>
      </c>
      <c r="E36" s="39"/>
      <c r="F36" s="39">
        <v>8.04</v>
      </c>
      <c r="G36" s="39">
        <v>4.41</v>
      </c>
      <c r="H36" s="39"/>
      <c r="I36" s="39">
        <v>7.77</v>
      </c>
      <c r="J36" s="39">
        <v>4.33</v>
      </c>
      <c r="K36" s="39"/>
      <c r="L36" s="39">
        <v>7.35</v>
      </c>
      <c r="M36" s="128">
        <v>3.83</v>
      </c>
    </row>
    <row r="37" spans="1:13" s="20" customFormat="1" ht="12">
      <c r="A37" s="14"/>
      <c r="B37" s="79" t="s">
        <v>88</v>
      </c>
      <c r="C37" s="39" t="s">
        <v>1</v>
      </c>
      <c r="D37" s="128" t="s">
        <v>1</v>
      </c>
      <c r="E37" s="39"/>
      <c r="F37" s="39">
        <v>5.04</v>
      </c>
      <c r="G37" s="39">
        <v>3.78</v>
      </c>
      <c r="H37" s="39"/>
      <c r="I37" s="39" t="s">
        <v>1</v>
      </c>
      <c r="J37" s="39" t="s">
        <v>1</v>
      </c>
      <c r="K37" s="39"/>
      <c r="L37" s="39" t="s">
        <v>1</v>
      </c>
      <c r="M37" s="128" t="s">
        <v>1</v>
      </c>
    </row>
    <row r="38" spans="1:13" s="20" customFormat="1" ht="12">
      <c r="A38" s="14"/>
      <c r="B38" s="86" t="s">
        <v>90</v>
      </c>
      <c r="C38" s="39">
        <v>4.5</v>
      </c>
      <c r="D38" s="128">
        <v>3.75</v>
      </c>
      <c r="E38" s="39"/>
      <c r="F38" s="39">
        <v>5.11</v>
      </c>
      <c r="G38" s="39">
        <v>3.7</v>
      </c>
      <c r="H38" s="39"/>
      <c r="I38" s="39">
        <v>4.12</v>
      </c>
      <c r="J38" s="39">
        <v>2.57</v>
      </c>
      <c r="K38" s="39"/>
      <c r="L38" s="39">
        <v>4.08</v>
      </c>
      <c r="M38" s="128">
        <v>2.1</v>
      </c>
    </row>
    <row r="39" spans="2:13" s="20" customFormat="1" ht="12">
      <c r="B39" s="86" t="s">
        <v>92</v>
      </c>
      <c r="C39" s="25">
        <v>4</v>
      </c>
      <c r="D39" s="127">
        <v>5</v>
      </c>
      <c r="E39" s="25"/>
      <c r="F39" s="25">
        <v>5.01</v>
      </c>
      <c r="G39" s="25">
        <v>4.37</v>
      </c>
      <c r="H39" s="25"/>
      <c r="I39" s="25">
        <v>5.04</v>
      </c>
      <c r="J39" s="25">
        <v>4.85</v>
      </c>
      <c r="K39" s="25"/>
      <c r="L39" s="25">
        <v>5.09</v>
      </c>
      <c r="M39" s="127">
        <v>4.73</v>
      </c>
    </row>
    <row r="40" spans="1:13" s="20" customFormat="1" ht="12">
      <c r="A40" s="27"/>
      <c r="B40" s="28" t="s">
        <v>130</v>
      </c>
      <c r="C40" s="29">
        <v>58.94</v>
      </c>
      <c r="D40" s="129">
        <v>17.5</v>
      </c>
      <c r="E40" s="29"/>
      <c r="F40" s="29" t="s">
        <v>523</v>
      </c>
      <c r="G40" s="29" t="s">
        <v>523</v>
      </c>
      <c r="H40" s="29"/>
      <c r="I40" s="29" t="s">
        <v>523</v>
      </c>
      <c r="J40" s="29" t="s">
        <v>523</v>
      </c>
      <c r="K40" s="29"/>
      <c r="L40" s="29">
        <v>93.04</v>
      </c>
      <c r="M40" s="129">
        <v>15.05</v>
      </c>
    </row>
    <row r="41" spans="1:13" s="20" customFormat="1" ht="12">
      <c r="A41" s="14"/>
      <c r="B41" s="7" t="s">
        <v>132</v>
      </c>
      <c r="C41" s="39">
        <v>0.1</v>
      </c>
      <c r="D41" s="128">
        <v>0.4</v>
      </c>
      <c r="E41" s="39"/>
      <c r="F41" s="39" t="s">
        <v>523</v>
      </c>
      <c r="G41" s="39" t="s">
        <v>523</v>
      </c>
      <c r="H41" s="39"/>
      <c r="I41" s="39">
        <v>0.15</v>
      </c>
      <c r="J41" s="39">
        <v>0.3</v>
      </c>
      <c r="K41" s="39"/>
      <c r="L41" s="39">
        <v>0.06</v>
      </c>
      <c r="M41" s="128">
        <v>0</v>
      </c>
    </row>
    <row r="42" spans="1:13" s="20" customFormat="1" ht="12">
      <c r="A42" s="21"/>
      <c r="B42" s="9" t="s">
        <v>135</v>
      </c>
      <c r="C42" s="26">
        <v>1.75</v>
      </c>
      <c r="D42" s="130">
        <v>5.25</v>
      </c>
      <c r="E42" s="26"/>
      <c r="F42" s="26" t="s">
        <v>523</v>
      </c>
      <c r="G42" s="26" t="s">
        <v>523</v>
      </c>
      <c r="H42" s="26"/>
      <c r="I42" s="26">
        <v>3.77</v>
      </c>
      <c r="J42" s="26">
        <v>5.2</v>
      </c>
      <c r="K42" s="26"/>
      <c r="L42" s="26">
        <v>3.88</v>
      </c>
      <c r="M42" s="130">
        <v>3.22</v>
      </c>
    </row>
    <row r="43" spans="1:13" ht="12">
      <c r="A43" s="14"/>
      <c r="B43" s="7"/>
      <c r="C43" s="8"/>
      <c r="D43" s="8"/>
      <c r="E43" s="8"/>
      <c r="F43" s="8"/>
      <c r="G43" s="8"/>
      <c r="H43" s="8"/>
      <c r="I43" s="8"/>
      <c r="J43" s="8"/>
      <c r="K43" s="8"/>
      <c r="L43" s="8"/>
      <c r="M43" s="8"/>
    </row>
    <row r="44" spans="1:13" ht="12">
      <c r="A44" s="14"/>
      <c r="B44" s="189" t="s">
        <v>269</v>
      </c>
      <c r="C44" s="8"/>
      <c r="D44" s="8"/>
      <c r="E44" s="8"/>
      <c r="F44" s="8"/>
      <c r="G44" s="8"/>
      <c r="H44" s="8"/>
      <c r="I44" s="8"/>
      <c r="J44" s="8"/>
      <c r="K44" s="8"/>
      <c r="L44" s="8"/>
      <c r="M44" s="8"/>
    </row>
    <row r="45" spans="1:13" ht="12">
      <c r="A45" s="14"/>
      <c r="B45" s="14" t="s">
        <v>270</v>
      </c>
      <c r="C45" s="8"/>
      <c r="D45" s="8"/>
      <c r="E45" s="8"/>
      <c r="F45" s="8"/>
      <c r="G45" s="8"/>
      <c r="H45" s="8"/>
      <c r="I45" s="8"/>
      <c r="J45" s="8"/>
      <c r="K45" s="8"/>
      <c r="L45" s="8"/>
      <c r="M45" s="8"/>
    </row>
    <row r="46" spans="1:13" ht="12">
      <c r="A46" s="14"/>
      <c r="B46" s="14" t="s">
        <v>271</v>
      </c>
      <c r="C46" s="8"/>
      <c r="D46" s="8"/>
      <c r="E46" s="8"/>
      <c r="F46" s="8"/>
      <c r="G46" s="8"/>
      <c r="H46" s="8"/>
      <c r="I46" s="8"/>
      <c r="J46" s="8"/>
      <c r="K46" s="8"/>
      <c r="L46" s="8"/>
      <c r="M46" s="8"/>
    </row>
    <row r="47" spans="1:13" ht="12">
      <c r="A47" s="1"/>
      <c r="B47" s="16" t="s">
        <v>103</v>
      </c>
      <c r="C47" s="1"/>
      <c r="D47" s="1"/>
      <c r="E47" s="1"/>
      <c r="F47" s="1"/>
      <c r="G47" s="1"/>
      <c r="H47" s="1"/>
      <c r="I47" s="1"/>
      <c r="J47" s="1"/>
      <c r="K47" s="1"/>
      <c r="L47" s="1"/>
      <c r="M47" s="1"/>
    </row>
    <row r="49" ht="12">
      <c r="B49" s="16" t="s">
        <v>4</v>
      </c>
    </row>
  </sheetData>
  <mergeCells count="4">
    <mergeCell ref="C9:D9"/>
    <mergeCell ref="F9:G9"/>
    <mergeCell ref="I9:J9"/>
    <mergeCell ref="L9:M9"/>
  </mergeCells>
  <printOptions/>
  <pageMargins left="0.75" right="0.75" top="1" bottom="1" header="0.5" footer="0.5"/>
  <pageSetup horizontalDpi="300" verticalDpi="300" orientation="portrait" paperSize="9" r:id="rId1"/>
</worksheet>
</file>

<file path=xl/worksheets/sheet35.xml><?xml version="1.0" encoding="utf-8"?>
<worksheet xmlns="http://schemas.openxmlformats.org/spreadsheetml/2006/main" xmlns:r="http://schemas.openxmlformats.org/officeDocument/2006/relationships">
  <sheetPr codeName="Sheet26"/>
  <dimension ref="A1:J14"/>
  <sheetViews>
    <sheetView showGridLines="0" workbookViewId="0" topLeftCell="A1">
      <selection activeCell="A1" sqref="A1"/>
    </sheetView>
  </sheetViews>
  <sheetFormatPr defaultColWidth="9.140625" defaultRowHeight="12.75"/>
  <cols>
    <col min="1" max="1" width="9.140625" style="16" customWidth="1"/>
    <col min="2" max="2" width="14.140625" style="16" customWidth="1"/>
    <col min="3" max="16384" width="9.140625" style="16" customWidth="1"/>
  </cols>
  <sheetData>
    <row r="1" s="113" customFormat="1" ht="12">
      <c r="A1" s="146"/>
    </row>
    <row r="2" ht="12">
      <c r="B2" s="16" t="s">
        <v>143</v>
      </c>
    </row>
    <row r="3" ht="12">
      <c r="B3" s="16" t="s">
        <v>144</v>
      </c>
    </row>
    <row r="4" ht="12">
      <c r="B4" s="16" t="s">
        <v>259</v>
      </c>
    </row>
    <row r="5" ht="12"/>
    <row r="6" ht="12">
      <c r="B6" s="16" t="s">
        <v>272</v>
      </c>
    </row>
    <row r="7" ht="12">
      <c r="B7" s="16" t="s">
        <v>319</v>
      </c>
    </row>
    <row r="8" ht="12"/>
    <row r="9" spans="3:10" ht="12">
      <c r="C9" s="16">
        <v>1999</v>
      </c>
      <c r="D9" s="16">
        <v>2000</v>
      </c>
      <c r="E9" s="16">
        <v>2001</v>
      </c>
      <c r="F9" s="16">
        <v>2002</v>
      </c>
      <c r="G9" s="16">
        <v>2003</v>
      </c>
      <c r="H9" s="16">
        <v>2004</v>
      </c>
      <c r="I9" s="16">
        <v>2005</v>
      </c>
      <c r="J9" s="52">
        <v>2006</v>
      </c>
    </row>
    <row r="10" spans="2:10" ht="12">
      <c r="B10" s="16" t="s">
        <v>137</v>
      </c>
      <c r="C10" s="54">
        <v>4</v>
      </c>
      <c r="D10" s="54">
        <v>5.75</v>
      </c>
      <c r="E10" s="54">
        <v>4.25</v>
      </c>
      <c r="F10" s="54">
        <v>3.75</v>
      </c>
      <c r="G10" s="54">
        <v>3</v>
      </c>
      <c r="H10" s="54">
        <v>3</v>
      </c>
      <c r="I10" s="54">
        <v>3.25</v>
      </c>
      <c r="J10" s="54">
        <v>4.5</v>
      </c>
    </row>
    <row r="11" spans="2:10" ht="12">
      <c r="B11" s="16" t="s">
        <v>132</v>
      </c>
      <c r="C11" s="54">
        <v>0.5</v>
      </c>
      <c r="D11" s="54">
        <v>0.5</v>
      </c>
      <c r="E11" s="54">
        <v>0.1</v>
      </c>
      <c r="F11" s="54">
        <v>0.1</v>
      </c>
      <c r="G11" s="54">
        <v>0.1</v>
      </c>
      <c r="H11" s="54">
        <v>0.1</v>
      </c>
      <c r="I11" s="54">
        <v>0.1</v>
      </c>
      <c r="J11" s="54">
        <v>0.4</v>
      </c>
    </row>
    <row r="12" spans="2:10" ht="12">
      <c r="B12" s="16" t="s">
        <v>135</v>
      </c>
      <c r="C12" s="54">
        <v>5.5</v>
      </c>
      <c r="D12" s="54">
        <v>6.5</v>
      </c>
      <c r="E12" s="54">
        <v>1.75</v>
      </c>
      <c r="F12" s="54">
        <v>1.25</v>
      </c>
      <c r="G12" s="54">
        <v>1</v>
      </c>
      <c r="H12" s="54">
        <v>2.25</v>
      </c>
      <c r="I12" s="54">
        <v>4.25</v>
      </c>
      <c r="J12" s="54">
        <v>5.25</v>
      </c>
    </row>
    <row r="13" ht="12"/>
    <row r="14" ht="12">
      <c r="B14" s="16" t="s">
        <v>104</v>
      </c>
    </row>
    <row r="19" ht="12"/>
    <row r="20" ht="12"/>
    <row r="21" ht="12"/>
    <row r="22" ht="12"/>
    <row r="23" ht="12"/>
    <row r="24" ht="12"/>
    <row r="25" ht="12"/>
    <row r="26" ht="12"/>
    <row r="27" ht="12"/>
    <row r="28" ht="12"/>
    <row r="29" ht="12"/>
    <row r="30" ht="12"/>
    <row r="31" ht="12"/>
    <row r="32" ht="12"/>
    <row r="33" ht="12"/>
    <row r="34" ht="12"/>
  </sheetData>
  <printOptions/>
  <pageMargins left="0.75" right="0.75" top="1" bottom="1" header="0.5" footer="0.5"/>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Sheet76">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sheetPr codeName="Sheet46"/>
  <dimension ref="B2:H50"/>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16384" width="9.140625" style="16" customWidth="1"/>
  </cols>
  <sheetData>
    <row r="1" s="113" customFormat="1" ht="12"/>
    <row r="2" ht="12">
      <c r="B2" s="16" t="s">
        <v>143</v>
      </c>
    </row>
    <row r="3" ht="12">
      <c r="B3" s="16" t="s">
        <v>144</v>
      </c>
    </row>
    <row r="4" ht="12">
      <c r="B4" s="16" t="s">
        <v>273</v>
      </c>
    </row>
    <row r="5" ht="12"/>
    <row r="6" ht="12">
      <c r="B6" s="16" t="s">
        <v>274</v>
      </c>
    </row>
    <row r="7" ht="12">
      <c r="B7" s="16" t="s">
        <v>147</v>
      </c>
    </row>
    <row r="8" ht="12"/>
    <row r="9" ht="12">
      <c r="C9" s="16">
        <v>2005</v>
      </c>
    </row>
    <row r="10" spans="2:3" ht="12">
      <c r="B10" s="16" t="s">
        <v>530</v>
      </c>
      <c r="C10" s="57">
        <v>29246.837001</v>
      </c>
    </row>
    <row r="11" spans="2:3" ht="12">
      <c r="B11" s="16" t="s">
        <v>139</v>
      </c>
      <c r="C11" s="57">
        <v>33176.216607</v>
      </c>
    </row>
    <row r="12" ht="12">
      <c r="C12" s="57"/>
    </row>
    <row r="13" spans="2:8" ht="12">
      <c r="B13" s="16" t="s">
        <v>21</v>
      </c>
      <c r="C13" s="57">
        <v>47529.3</v>
      </c>
      <c r="D13" s="51"/>
      <c r="E13" s="51"/>
      <c r="F13" s="51"/>
      <c r="G13" s="51"/>
      <c r="H13" s="51"/>
    </row>
    <row r="14" spans="2:8" ht="12">
      <c r="B14" s="16" t="s">
        <v>93</v>
      </c>
      <c r="C14" s="57">
        <v>42866.33631</v>
      </c>
      <c r="D14" s="51"/>
      <c r="E14" s="51"/>
      <c r="F14" s="51"/>
      <c r="G14" s="51"/>
      <c r="H14" s="51"/>
    </row>
    <row r="15" spans="2:8" ht="12">
      <c r="B15" s="16" t="s">
        <v>527</v>
      </c>
      <c r="C15" s="57">
        <v>42135</v>
      </c>
      <c r="D15" s="51"/>
      <c r="E15" s="51"/>
      <c r="F15" s="51"/>
      <c r="G15" s="51"/>
      <c r="H15" s="51"/>
    </row>
    <row r="16" spans="2:8" ht="12">
      <c r="B16" s="16" t="s">
        <v>24</v>
      </c>
      <c r="C16" s="65">
        <v>41694</v>
      </c>
      <c r="D16" s="51"/>
      <c r="E16" s="51"/>
      <c r="F16" s="51"/>
      <c r="G16" s="51"/>
      <c r="H16" s="51"/>
    </row>
    <row r="17" spans="2:3" ht="12">
      <c r="B17" s="16" t="s">
        <v>67</v>
      </c>
      <c r="C17" s="57">
        <v>38700</v>
      </c>
    </row>
    <row r="18" spans="2:3" ht="12">
      <c r="B18" s="16" t="s">
        <v>12</v>
      </c>
      <c r="C18" s="57">
        <v>36672.7</v>
      </c>
    </row>
    <row r="19" spans="2:3" ht="12">
      <c r="B19" s="16" t="s">
        <v>72</v>
      </c>
      <c r="C19" s="57">
        <v>36032</v>
      </c>
    </row>
    <row r="20" spans="2:3" ht="12">
      <c r="B20" s="16" t="s">
        <v>90</v>
      </c>
      <c r="C20" s="57">
        <v>34049.3</v>
      </c>
    </row>
    <row r="21" spans="2:3" ht="12">
      <c r="B21" s="16" t="s">
        <v>88</v>
      </c>
      <c r="C21" s="57">
        <v>33290</v>
      </c>
    </row>
    <row r="22" spans="2:3" ht="12">
      <c r="B22" s="16" t="s">
        <v>558</v>
      </c>
      <c r="C22" s="57">
        <v>30520.9</v>
      </c>
    </row>
    <row r="23" spans="2:3" ht="12">
      <c r="B23" s="16" t="s">
        <v>51</v>
      </c>
      <c r="C23" s="57">
        <v>20548.51411</v>
      </c>
    </row>
    <row r="24" spans="2:3" ht="12">
      <c r="B24" s="16" t="s">
        <v>41</v>
      </c>
      <c r="C24" s="57">
        <v>20438.8</v>
      </c>
    </row>
    <row r="25" spans="2:3" ht="12">
      <c r="B25" s="16" t="s">
        <v>38</v>
      </c>
      <c r="C25" s="57">
        <v>16738.5</v>
      </c>
    </row>
    <row r="26" spans="2:3" ht="12">
      <c r="B26" s="16" t="s">
        <v>528</v>
      </c>
      <c r="C26" s="57">
        <v>14715</v>
      </c>
    </row>
    <row r="27" spans="2:3" ht="12">
      <c r="B27" s="16" t="s">
        <v>63</v>
      </c>
      <c r="C27" s="57">
        <v>11180.3</v>
      </c>
    </row>
    <row r="28" spans="2:3" ht="12">
      <c r="B28" s="16" t="s">
        <v>60</v>
      </c>
      <c r="C28" s="57">
        <v>7797.8</v>
      </c>
    </row>
    <row r="29" spans="2:3" ht="12">
      <c r="B29" s="16" t="s">
        <v>19</v>
      </c>
      <c r="C29" s="57">
        <v>7404.50618</v>
      </c>
    </row>
    <row r="30" spans="2:3" ht="12">
      <c r="B30" s="16" t="s">
        <v>86</v>
      </c>
      <c r="C30" s="57">
        <v>6373.636784</v>
      </c>
    </row>
    <row r="31" spans="2:3" ht="12">
      <c r="B31" s="16" t="s">
        <v>75</v>
      </c>
      <c r="C31" s="57">
        <v>6269.9</v>
      </c>
    </row>
    <row r="32" spans="2:3" ht="12">
      <c r="B32" s="16" t="s">
        <v>53</v>
      </c>
      <c r="C32" s="57">
        <v>4246</v>
      </c>
    </row>
    <row r="33" spans="2:5" ht="12">
      <c r="B33" s="16" t="s">
        <v>79</v>
      </c>
      <c r="C33" s="57">
        <v>3155.016782</v>
      </c>
      <c r="E33" s="57"/>
    </row>
    <row r="34" spans="2:5" ht="12">
      <c r="B34" s="16" t="s">
        <v>15</v>
      </c>
      <c r="C34" s="57">
        <v>1977.7</v>
      </c>
      <c r="E34" s="57"/>
    </row>
    <row r="35" spans="2:5" ht="12">
      <c r="B35" s="16" t="s">
        <v>28</v>
      </c>
      <c r="C35" s="57" t="s">
        <v>523</v>
      </c>
      <c r="E35" s="57"/>
    </row>
    <row r="36" spans="2:5" ht="12">
      <c r="B36" s="16" t="s">
        <v>34</v>
      </c>
      <c r="C36" s="57" t="s">
        <v>523</v>
      </c>
      <c r="E36" s="57"/>
    </row>
    <row r="37" spans="2:5" ht="12">
      <c r="B37" s="16" t="s">
        <v>44</v>
      </c>
      <c r="C37" s="57" t="s">
        <v>523</v>
      </c>
      <c r="E37" s="57"/>
    </row>
    <row r="38" spans="2:5" ht="12">
      <c r="B38" s="16" t="s">
        <v>58</v>
      </c>
      <c r="C38" s="57" t="s">
        <v>523</v>
      </c>
      <c r="E38" s="57"/>
    </row>
    <row r="39" spans="2:5" ht="12">
      <c r="B39" s="16" t="s">
        <v>84</v>
      </c>
      <c r="C39" s="57" t="s">
        <v>523</v>
      </c>
      <c r="E39" s="57"/>
    </row>
    <row r="40" ht="12">
      <c r="C40" s="65"/>
    </row>
    <row r="41" spans="2:5" ht="12">
      <c r="B41" s="16" t="s">
        <v>124</v>
      </c>
      <c r="C41" s="57">
        <v>45759.8</v>
      </c>
      <c r="E41" s="57"/>
    </row>
    <row r="42" spans="2:3" ht="12">
      <c r="B42" s="16" t="s">
        <v>121</v>
      </c>
      <c r="C42" s="57">
        <v>45485.2</v>
      </c>
    </row>
    <row r="43" ht="12">
      <c r="C43" s="57"/>
    </row>
    <row r="44" spans="2:3" ht="12">
      <c r="B44" s="16" t="s">
        <v>98</v>
      </c>
      <c r="C44" s="51"/>
    </row>
    <row r="45" spans="2:3" ht="12">
      <c r="B45" s="16" t="s">
        <v>497</v>
      </c>
      <c r="C45" s="51"/>
    </row>
    <row r="46" spans="2:3" ht="12">
      <c r="B46" s="16" t="s">
        <v>223</v>
      </c>
      <c r="C46" s="51"/>
    </row>
    <row r="47" ht="12">
      <c r="B47" s="16" t="s">
        <v>553</v>
      </c>
    </row>
    <row r="48" ht="12">
      <c r="B48" s="16" t="s">
        <v>450</v>
      </c>
    </row>
    <row r="50" ht="12">
      <c r="B50" s="16" t="s">
        <v>5</v>
      </c>
    </row>
  </sheetData>
  <printOptions/>
  <pageMargins left="0.75" right="0.75" top="1" bottom="1" header="0.5" footer="0.5"/>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sheetPr codeName="Sheet45"/>
  <dimension ref="A2:M43"/>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1" s="113" customFormat="1" ht="12"/>
    <row r="2" ht="12">
      <c r="B2" s="16" t="s">
        <v>143</v>
      </c>
    </row>
    <row r="3" spans="1:2" ht="12">
      <c r="A3" s="17"/>
      <c r="B3" s="16" t="s">
        <v>144</v>
      </c>
    </row>
    <row r="4" ht="12">
      <c r="B4" s="16" t="s">
        <v>273</v>
      </c>
    </row>
    <row r="6" ht="12">
      <c r="B6" s="16" t="s">
        <v>275</v>
      </c>
    </row>
    <row r="7" ht="12">
      <c r="B7" s="16" t="s">
        <v>147</v>
      </c>
    </row>
    <row r="9" spans="1:13" ht="12">
      <c r="A9" s="18"/>
      <c r="B9" s="18"/>
      <c r="C9" s="19">
        <v>1996</v>
      </c>
      <c r="D9" s="19">
        <v>1997</v>
      </c>
      <c r="E9" s="19">
        <v>1998</v>
      </c>
      <c r="F9" s="19">
        <v>1999</v>
      </c>
      <c r="G9" s="19">
        <v>2000</v>
      </c>
      <c r="H9" s="19">
        <v>2001</v>
      </c>
      <c r="I9" s="19">
        <v>2002</v>
      </c>
      <c r="J9" s="19">
        <v>2003</v>
      </c>
      <c r="K9" s="19">
        <v>2004</v>
      </c>
      <c r="L9" s="19">
        <v>2005</v>
      </c>
      <c r="M9" s="19">
        <v>2006</v>
      </c>
    </row>
    <row r="10" spans="2:13" s="20" customFormat="1" ht="12">
      <c r="B10" s="5" t="s">
        <v>530</v>
      </c>
      <c r="C10" s="11" t="s">
        <v>523</v>
      </c>
      <c r="D10" s="11" t="s">
        <v>523</v>
      </c>
      <c r="E10" s="11" t="s">
        <v>523</v>
      </c>
      <c r="F10" s="11" t="s">
        <v>523</v>
      </c>
      <c r="G10" s="11" t="s">
        <v>523</v>
      </c>
      <c r="H10" s="11">
        <v>27948.308857</v>
      </c>
      <c r="I10" s="11">
        <v>30141.643541</v>
      </c>
      <c r="J10" s="11">
        <v>30348.903227</v>
      </c>
      <c r="K10" s="11">
        <v>28453.79857</v>
      </c>
      <c r="L10" s="11">
        <v>29246.837001</v>
      </c>
      <c r="M10" s="11" t="s">
        <v>523</v>
      </c>
    </row>
    <row r="11" spans="1:13" s="20" customFormat="1" ht="12">
      <c r="A11" s="21"/>
      <c r="B11" s="9" t="s">
        <v>137</v>
      </c>
      <c r="C11" s="34" t="s">
        <v>523</v>
      </c>
      <c r="D11" s="34" t="s">
        <v>523</v>
      </c>
      <c r="E11" s="34" t="s">
        <v>523</v>
      </c>
      <c r="F11" s="34" t="s">
        <v>523</v>
      </c>
      <c r="G11" s="34">
        <v>28785.68872</v>
      </c>
      <c r="H11" s="34">
        <v>29587.632666</v>
      </c>
      <c r="I11" s="34">
        <v>30379.218095</v>
      </c>
      <c r="J11" s="34">
        <v>31088.775004</v>
      </c>
      <c r="K11" s="34">
        <v>32481.112807</v>
      </c>
      <c r="L11" s="34">
        <v>33176.216607</v>
      </c>
      <c r="M11" s="34" t="s">
        <v>523</v>
      </c>
    </row>
    <row r="12" spans="2:13" s="20" customFormat="1" ht="12">
      <c r="B12" s="23" t="s">
        <v>12</v>
      </c>
      <c r="C12" s="11">
        <v>29131</v>
      </c>
      <c r="D12" s="11">
        <v>28901</v>
      </c>
      <c r="E12" s="11">
        <v>29616</v>
      </c>
      <c r="F12" s="11">
        <v>30701</v>
      </c>
      <c r="G12" s="11">
        <v>31644</v>
      </c>
      <c r="H12" s="11">
        <v>33109</v>
      </c>
      <c r="I12" s="11">
        <v>34330</v>
      </c>
      <c r="J12" s="11">
        <v>34643</v>
      </c>
      <c r="K12" s="11">
        <v>35704</v>
      </c>
      <c r="L12" s="11">
        <v>36672.70203</v>
      </c>
      <c r="M12" s="11">
        <v>37674</v>
      </c>
    </row>
    <row r="13" spans="2:13" s="20" customFormat="1" ht="12">
      <c r="B13" s="7" t="s">
        <v>15</v>
      </c>
      <c r="C13" s="11" t="s">
        <v>523</v>
      </c>
      <c r="D13" s="11">
        <v>895.743946</v>
      </c>
      <c r="E13" s="11">
        <v>1216.101186</v>
      </c>
      <c r="F13" s="11">
        <v>1330.16945</v>
      </c>
      <c r="G13" s="11">
        <v>1436.119207</v>
      </c>
      <c r="H13" s="11">
        <v>1518.303767</v>
      </c>
      <c r="I13" s="11">
        <v>1587.82272</v>
      </c>
      <c r="J13" s="11">
        <v>1677.783478</v>
      </c>
      <c r="K13" s="11">
        <v>1784.16014</v>
      </c>
      <c r="L13" s="11">
        <v>1977.707275</v>
      </c>
      <c r="M13" s="11" t="s">
        <v>523</v>
      </c>
    </row>
    <row r="14" spans="2:13" s="20" customFormat="1" ht="12">
      <c r="B14" s="5" t="s">
        <v>19</v>
      </c>
      <c r="C14" s="11" t="s">
        <v>523</v>
      </c>
      <c r="D14" s="11" t="s">
        <v>523</v>
      </c>
      <c r="E14" s="11" t="s">
        <v>523</v>
      </c>
      <c r="F14" s="11" t="s">
        <v>523</v>
      </c>
      <c r="G14" s="11" t="s">
        <v>523</v>
      </c>
      <c r="H14" s="11" t="s">
        <v>523</v>
      </c>
      <c r="I14" s="11">
        <v>6016.082475</v>
      </c>
      <c r="J14" s="11">
        <v>6137.034349</v>
      </c>
      <c r="K14" s="11">
        <v>6568.906434</v>
      </c>
      <c r="L14" s="11">
        <v>7404.50618</v>
      </c>
      <c r="M14" s="11">
        <v>8284.383877</v>
      </c>
    </row>
    <row r="15" spans="2:13" s="20" customFormat="1" ht="12">
      <c r="B15" s="7" t="s">
        <v>21</v>
      </c>
      <c r="C15" s="11">
        <v>36375.951248</v>
      </c>
      <c r="D15" s="11">
        <v>36235.051593</v>
      </c>
      <c r="E15" s="11">
        <v>37208.672794</v>
      </c>
      <c r="F15" s="11">
        <v>39514.653071</v>
      </c>
      <c r="G15" s="11">
        <v>40962.216774</v>
      </c>
      <c r="H15" s="11">
        <v>41661.174702</v>
      </c>
      <c r="I15" s="11">
        <v>43577.16519</v>
      </c>
      <c r="J15" s="11">
        <v>44692.021991</v>
      </c>
      <c r="K15" s="11">
        <v>46122.0196</v>
      </c>
      <c r="L15" s="11">
        <v>47529.340052</v>
      </c>
      <c r="M15" s="11" t="s">
        <v>523</v>
      </c>
    </row>
    <row r="16" spans="2:13" s="20" customFormat="1" ht="12">
      <c r="B16" s="7" t="s">
        <v>24</v>
      </c>
      <c r="C16" s="11">
        <v>35254</v>
      </c>
      <c r="D16" s="11">
        <v>35093</v>
      </c>
      <c r="E16" s="11">
        <v>35432</v>
      </c>
      <c r="F16" s="11">
        <v>36228</v>
      </c>
      <c r="G16" s="11">
        <v>37319</v>
      </c>
      <c r="H16" s="11">
        <v>38204</v>
      </c>
      <c r="I16" s="11">
        <v>39153</v>
      </c>
      <c r="J16" s="11">
        <v>40056</v>
      </c>
      <c r="K16" s="11">
        <v>40954</v>
      </c>
      <c r="L16" s="11">
        <v>41694</v>
      </c>
      <c r="M16" s="11">
        <v>42382</v>
      </c>
    </row>
    <row r="17" spans="2:13" s="20" customFormat="1" ht="12">
      <c r="B17" s="5" t="s">
        <v>27</v>
      </c>
      <c r="C17" s="11" t="s">
        <v>523</v>
      </c>
      <c r="D17" s="11" t="s">
        <v>523</v>
      </c>
      <c r="E17" s="11" t="s">
        <v>523</v>
      </c>
      <c r="F17" s="11" t="s">
        <v>523</v>
      </c>
      <c r="G17" s="11" t="s">
        <v>523</v>
      </c>
      <c r="H17" s="11" t="s">
        <v>523</v>
      </c>
      <c r="I17" s="11" t="s">
        <v>523</v>
      </c>
      <c r="J17" s="11" t="s">
        <v>523</v>
      </c>
      <c r="K17" s="11" t="s">
        <v>523</v>
      </c>
      <c r="L17" s="11" t="s">
        <v>523</v>
      </c>
      <c r="M17" s="11" t="s">
        <v>523</v>
      </c>
    </row>
    <row r="18" spans="2:13" s="20" customFormat="1" ht="12">
      <c r="B18" s="5" t="s">
        <v>32</v>
      </c>
      <c r="C18" s="11" t="s">
        <v>523</v>
      </c>
      <c r="D18" s="11" t="s">
        <v>523</v>
      </c>
      <c r="E18" s="11" t="s">
        <v>523</v>
      </c>
      <c r="F18" s="11" t="s">
        <v>523</v>
      </c>
      <c r="G18" s="11" t="s">
        <v>523</v>
      </c>
      <c r="H18" s="11" t="s">
        <v>523</v>
      </c>
      <c r="I18" s="11" t="s">
        <v>523</v>
      </c>
      <c r="J18" s="11" t="s">
        <v>523</v>
      </c>
      <c r="K18" s="11" t="s">
        <v>523</v>
      </c>
      <c r="L18" s="11" t="s">
        <v>523</v>
      </c>
      <c r="M18" s="11" t="s">
        <v>523</v>
      </c>
    </row>
    <row r="19" spans="2:13" s="20" customFormat="1" ht="12">
      <c r="B19" s="5" t="s">
        <v>37</v>
      </c>
      <c r="C19" s="11">
        <v>11916.9</v>
      </c>
      <c r="D19" s="11">
        <v>12604.8</v>
      </c>
      <c r="E19" s="11">
        <v>13209.5</v>
      </c>
      <c r="F19" s="11">
        <v>13925.7</v>
      </c>
      <c r="G19" s="11">
        <v>14721</v>
      </c>
      <c r="H19" s="11">
        <v>15431.3</v>
      </c>
      <c r="I19" s="11">
        <v>16278.44</v>
      </c>
      <c r="J19" s="11">
        <v>16738.53</v>
      </c>
      <c r="K19" s="11" t="s">
        <v>523</v>
      </c>
      <c r="L19" s="11" t="s">
        <v>523</v>
      </c>
      <c r="M19" s="11" t="s">
        <v>523</v>
      </c>
    </row>
    <row r="20" spans="2:13" s="20" customFormat="1" ht="12">
      <c r="B20" s="5" t="s">
        <v>41</v>
      </c>
      <c r="C20" s="11">
        <v>16043</v>
      </c>
      <c r="D20" s="11">
        <v>16192</v>
      </c>
      <c r="E20" s="11">
        <v>16528</v>
      </c>
      <c r="F20" s="11">
        <v>17038</v>
      </c>
      <c r="G20" s="11">
        <v>17432</v>
      </c>
      <c r="H20" s="11">
        <v>17768.19</v>
      </c>
      <c r="I20" s="11">
        <v>18462.3</v>
      </c>
      <c r="J20" s="11">
        <v>19219.96473</v>
      </c>
      <c r="K20" s="11">
        <v>19827.81</v>
      </c>
      <c r="L20" s="11">
        <v>20438.76</v>
      </c>
      <c r="M20" s="11">
        <v>21150.24</v>
      </c>
    </row>
    <row r="21" spans="2:13" s="20" customFormat="1" ht="12">
      <c r="B21" s="5" t="s">
        <v>526</v>
      </c>
      <c r="C21" s="11">
        <v>25089</v>
      </c>
      <c r="D21" s="11">
        <v>25545</v>
      </c>
      <c r="E21" s="11">
        <v>25777</v>
      </c>
      <c r="F21" s="11">
        <v>26339</v>
      </c>
      <c r="G21" s="11">
        <v>26712</v>
      </c>
      <c r="H21" s="11">
        <v>27418</v>
      </c>
      <c r="I21" s="11">
        <v>28185</v>
      </c>
      <c r="J21" s="11">
        <v>28847</v>
      </c>
      <c r="K21" s="11">
        <v>29608.3</v>
      </c>
      <c r="L21" s="11">
        <v>30520.9</v>
      </c>
      <c r="M21" s="11" t="s">
        <v>523</v>
      </c>
    </row>
    <row r="22" spans="2:13" s="20" customFormat="1" ht="12">
      <c r="B22" s="5" t="s">
        <v>43</v>
      </c>
      <c r="C22" s="11" t="s">
        <v>523</v>
      </c>
      <c r="D22" s="11" t="s">
        <v>523</v>
      </c>
      <c r="E22" s="11" t="s">
        <v>523</v>
      </c>
      <c r="F22" s="11" t="s">
        <v>523</v>
      </c>
      <c r="G22" s="11" t="s">
        <v>523</v>
      </c>
      <c r="H22" s="11" t="s">
        <v>523</v>
      </c>
      <c r="I22" s="11" t="s">
        <v>523</v>
      </c>
      <c r="J22" s="11" t="s">
        <v>523</v>
      </c>
      <c r="K22" s="11" t="s">
        <v>523</v>
      </c>
      <c r="L22" s="11" t="s">
        <v>523</v>
      </c>
      <c r="M22" s="11" t="s">
        <v>523</v>
      </c>
    </row>
    <row r="23" spans="2:13" s="20" customFormat="1" ht="12">
      <c r="B23" s="5" t="s">
        <v>47</v>
      </c>
      <c r="C23" s="11">
        <v>12980.145768</v>
      </c>
      <c r="D23" s="11">
        <v>14020.953054</v>
      </c>
      <c r="E23" s="11">
        <v>14708.581251</v>
      </c>
      <c r="F23" s="11">
        <v>15161.096027</v>
      </c>
      <c r="G23" s="11">
        <v>16334.915281</v>
      </c>
      <c r="H23" s="11">
        <v>16947.62296</v>
      </c>
      <c r="I23" s="11">
        <v>17740.278828</v>
      </c>
      <c r="J23" s="11">
        <v>18406.410147</v>
      </c>
      <c r="K23" s="11">
        <v>19290.195324</v>
      </c>
      <c r="L23" s="11">
        <v>20548.51411</v>
      </c>
      <c r="M23" s="11">
        <v>21310.2236</v>
      </c>
    </row>
    <row r="24" spans="2:13" s="20" customFormat="1" ht="12">
      <c r="B24" s="5" t="s">
        <v>53</v>
      </c>
      <c r="C24" s="11" t="s">
        <v>523</v>
      </c>
      <c r="D24" s="11" t="s">
        <v>523</v>
      </c>
      <c r="E24" s="11" t="s">
        <v>523</v>
      </c>
      <c r="F24" s="11" t="s">
        <v>523</v>
      </c>
      <c r="G24" s="11" t="s">
        <v>523</v>
      </c>
      <c r="H24" s="11" t="s">
        <v>523</v>
      </c>
      <c r="I24" s="11" t="s">
        <v>523</v>
      </c>
      <c r="J24" s="11" t="s">
        <v>523</v>
      </c>
      <c r="K24" s="11">
        <v>3805.772728</v>
      </c>
      <c r="L24" s="11">
        <v>4245.978087</v>
      </c>
      <c r="M24" s="11">
        <v>5210.945032</v>
      </c>
    </row>
    <row r="25" spans="2:13" s="20" customFormat="1" ht="12">
      <c r="B25" s="5" t="s">
        <v>56</v>
      </c>
      <c r="C25" s="11">
        <v>1597.167946</v>
      </c>
      <c r="D25" s="11">
        <v>2285.633668</v>
      </c>
      <c r="E25" s="11">
        <v>2799.055241</v>
      </c>
      <c r="F25" s="11">
        <v>3016.850173</v>
      </c>
      <c r="G25" s="11" t="s">
        <v>523</v>
      </c>
      <c r="H25" s="11" t="s">
        <v>523</v>
      </c>
      <c r="I25" s="11" t="s">
        <v>523</v>
      </c>
      <c r="J25" s="11" t="s">
        <v>523</v>
      </c>
      <c r="K25" s="11" t="s">
        <v>523</v>
      </c>
      <c r="L25" s="11" t="s">
        <v>523</v>
      </c>
      <c r="M25" s="11" t="s">
        <v>523</v>
      </c>
    </row>
    <row r="26" spans="2:13" s="20" customFormat="1" ht="12">
      <c r="B26" s="5" t="s">
        <v>527</v>
      </c>
      <c r="C26" s="11" t="s">
        <v>523</v>
      </c>
      <c r="D26" s="11">
        <v>32600</v>
      </c>
      <c r="E26" s="11">
        <v>33337</v>
      </c>
      <c r="F26" s="11">
        <v>34462</v>
      </c>
      <c r="G26" s="11">
        <v>35875</v>
      </c>
      <c r="H26" s="11">
        <v>37745</v>
      </c>
      <c r="I26" s="11">
        <v>38442</v>
      </c>
      <c r="J26" s="11">
        <v>39587</v>
      </c>
      <c r="K26" s="11">
        <v>40575</v>
      </c>
      <c r="L26" s="11">
        <v>42135</v>
      </c>
      <c r="M26" s="11">
        <v>43621</v>
      </c>
    </row>
    <row r="27" spans="2:13" s="20" customFormat="1" ht="12">
      <c r="B27" s="5" t="s">
        <v>60</v>
      </c>
      <c r="C27" s="11">
        <v>3157.741565</v>
      </c>
      <c r="D27" s="11">
        <v>3543.122149</v>
      </c>
      <c r="E27" s="11">
        <v>3685.949825</v>
      </c>
      <c r="F27" s="11">
        <v>3770.381444</v>
      </c>
      <c r="G27" s="11">
        <v>4172.462243</v>
      </c>
      <c r="H27" s="11">
        <v>4898.051698</v>
      </c>
      <c r="I27" s="11">
        <v>5845.850079</v>
      </c>
      <c r="J27" s="11">
        <v>6196.167614</v>
      </c>
      <c r="K27" s="11">
        <v>7099.483327</v>
      </c>
      <c r="L27" s="11">
        <v>7797.798735</v>
      </c>
      <c r="M27" s="11">
        <v>7840.221462</v>
      </c>
    </row>
    <row r="28" spans="2:13" s="20" customFormat="1" ht="12">
      <c r="B28" s="5" t="s">
        <v>63</v>
      </c>
      <c r="C28" s="11">
        <v>9287.229887</v>
      </c>
      <c r="D28" s="11">
        <v>10114.401464</v>
      </c>
      <c r="E28" s="11">
        <v>10713.062713</v>
      </c>
      <c r="F28" s="11">
        <v>11581.288764</v>
      </c>
      <c r="G28" s="11">
        <v>12552.642946</v>
      </c>
      <c r="H28" s="11">
        <v>13319.86787</v>
      </c>
      <c r="I28" s="11">
        <v>13459.924257</v>
      </c>
      <c r="J28" s="11">
        <v>13602.652412</v>
      </c>
      <c r="K28" s="11">
        <v>11925.887764</v>
      </c>
      <c r="L28" s="11">
        <v>11180.251467</v>
      </c>
      <c r="M28" s="11" t="s">
        <v>523</v>
      </c>
    </row>
    <row r="29" spans="2:13" s="20" customFormat="1" ht="12">
      <c r="B29" s="5" t="s">
        <v>67</v>
      </c>
      <c r="C29" s="11">
        <v>28140</v>
      </c>
      <c r="D29" s="11">
        <v>28061</v>
      </c>
      <c r="E29" s="11">
        <v>29189</v>
      </c>
      <c r="F29" s="11">
        <v>30426</v>
      </c>
      <c r="G29" s="11">
        <v>31901</v>
      </c>
      <c r="H29" s="11">
        <v>33900</v>
      </c>
      <c r="I29" s="11">
        <v>35200</v>
      </c>
      <c r="J29" s="11">
        <v>36600</v>
      </c>
      <c r="K29" s="11">
        <v>37900</v>
      </c>
      <c r="L29" s="11">
        <v>38700</v>
      </c>
      <c r="M29" s="11" t="s">
        <v>523</v>
      </c>
    </row>
    <row r="30" spans="2:13" s="20" customFormat="1" ht="12">
      <c r="B30" s="5" t="s">
        <v>72</v>
      </c>
      <c r="C30" s="11" t="s">
        <v>523</v>
      </c>
      <c r="D30" s="11" t="s">
        <v>523</v>
      </c>
      <c r="E30" s="11" t="s">
        <v>523</v>
      </c>
      <c r="F30" s="11" t="s">
        <v>523</v>
      </c>
      <c r="G30" s="11" t="s">
        <v>523</v>
      </c>
      <c r="H30" s="11" t="s">
        <v>523</v>
      </c>
      <c r="I30" s="11" t="s">
        <v>523</v>
      </c>
      <c r="J30" s="11" t="s">
        <v>523</v>
      </c>
      <c r="K30" s="11">
        <v>34995</v>
      </c>
      <c r="L30" s="11">
        <v>36032</v>
      </c>
      <c r="M30" s="11" t="s">
        <v>523</v>
      </c>
    </row>
    <row r="31" spans="2:13" s="20" customFormat="1" ht="12">
      <c r="B31" s="5" t="s">
        <v>75</v>
      </c>
      <c r="C31" s="11">
        <v>3076.018707</v>
      </c>
      <c r="D31" s="11" t="s">
        <v>523</v>
      </c>
      <c r="E31" s="11">
        <v>4155.514259</v>
      </c>
      <c r="F31" s="11">
        <v>5309.7043</v>
      </c>
      <c r="G31" s="11" t="s">
        <v>523</v>
      </c>
      <c r="H31" s="11">
        <v>7509.452493</v>
      </c>
      <c r="I31" s="11" t="s">
        <v>523</v>
      </c>
      <c r="J31" s="11" t="s">
        <v>523</v>
      </c>
      <c r="K31" s="11">
        <v>6230.33468</v>
      </c>
      <c r="L31" s="11">
        <v>6269.948169</v>
      </c>
      <c r="M31" s="11" t="s">
        <v>523</v>
      </c>
    </row>
    <row r="32" spans="2:13" s="20" customFormat="1" ht="12">
      <c r="B32" s="5" t="s">
        <v>528</v>
      </c>
      <c r="C32" s="11" t="s">
        <v>523</v>
      </c>
      <c r="D32" s="11" t="s">
        <v>523</v>
      </c>
      <c r="E32" s="11" t="s">
        <v>523</v>
      </c>
      <c r="F32" s="11" t="s">
        <v>523</v>
      </c>
      <c r="G32" s="11">
        <v>12619.56659</v>
      </c>
      <c r="H32" s="11">
        <v>13338</v>
      </c>
      <c r="I32" s="11">
        <v>13321.5</v>
      </c>
      <c r="J32" s="11">
        <v>13871.14</v>
      </c>
      <c r="K32" s="11">
        <v>14253.16</v>
      </c>
      <c r="L32" s="11">
        <v>14715.02</v>
      </c>
      <c r="M32" s="11" t="s">
        <v>523</v>
      </c>
    </row>
    <row r="33" spans="2:13" s="20" customFormat="1" ht="12">
      <c r="B33" s="7" t="s">
        <v>79</v>
      </c>
      <c r="C33" s="11" t="s">
        <v>523</v>
      </c>
      <c r="D33" s="11" t="s">
        <v>523</v>
      </c>
      <c r="E33" s="11" t="s">
        <v>523</v>
      </c>
      <c r="F33" s="11" t="s">
        <v>523</v>
      </c>
      <c r="G33" s="11" t="s">
        <v>523</v>
      </c>
      <c r="H33" s="11" t="s">
        <v>523</v>
      </c>
      <c r="I33" s="11" t="s">
        <v>523</v>
      </c>
      <c r="J33" s="11" t="s">
        <v>523</v>
      </c>
      <c r="K33" s="11">
        <v>2414.218641</v>
      </c>
      <c r="L33" s="11">
        <v>3155.016782</v>
      </c>
      <c r="M33" s="11">
        <v>3713.199852</v>
      </c>
    </row>
    <row r="34" spans="2:13" s="20" customFormat="1" ht="12">
      <c r="B34" s="5" t="s">
        <v>82</v>
      </c>
      <c r="C34" s="11" t="s">
        <v>523</v>
      </c>
      <c r="D34" s="11" t="s">
        <v>523</v>
      </c>
      <c r="E34" s="11" t="s">
        <v>523</v>
      </c>
      <c r="F34" s="11" t="s">
        <v>523</v>
      </c>
      <c r="G34" s="11" t="s">
        <v>523</v>
      </c>
      <c r="H34" s="11" t="s">
        <v>523</v>
      </c>
      <c r="I34" s="11" t="s">
        <v>523</v>
      </c>
      <c r="J34" s="11" t="s">
        <v>523</v>
      </c>
      <c r="K34" s="11" t="s">
        <v>523</v>
      </c>
      <c r="L34" s="11" t="s">
        <v>523</v>
      </c>
      <c r="M34" s="11" t="s">
        <v>523</v>
      </c>
    </row>
    <row r="35" spans="2:13" s="20" customFormat="1" ht="12">
      <c r="B35" s="5" t="s">
        <v>86</v>
      </c>
      <c r="C35" s="11" t="s">
        <v>523</v>
      </c>
      <c r="D35" s="11">
        <v>3178.913446</v>
      </c>
      <c r="E35" s="11">
        <v>3291.772546</v>
      </c>
      <c r="F35" s="11">
        <v>3124.975784</v>
      </c>
      <c r="G35" s="11">
        <v>3583.14341</v>
      </c>
      <c r="H35" s="11">
        <v>3836.826969</v>
      </c>
      <c r="I35" s="11">
        <v>4582.289988</v>
      </c>
      <c r="J35" s="11">
        <v>4944.4915</v>
      </c>
      <c r="K35" s="11">
        <v>5706.061757</v>
      </c>
      <c r="L35" s="11">
        <v>6373.636784</v>
      </c>
      <c r="M35" s="11">
        <v>7039.560397</v>
      </c>
    </row>
    <row r="36" spans="1:13" s="20" customFormat="1" ht="12">
      <c r="A36" s="14"/>
      <c r="B36" s="7" t="s">
        <v>88</v>
      </c>
      <c r="C36" s="13">
        <v>23883</v>
      </c>
      <c r="D36" s="13">
        <v>24005</v>
      </c>
      <c r="E36" s="13">
        <v>24944</v>
      </c>
      <c r="F36" s="13">
        <v>25739</v>
      </c>
      <c r="G36" s="13">
        <v>27398.31682</v>
      </c>
      <c r="H36" s="13">
        <v>28554.776961</v>
      </c>
      <c r="I36" s="13">
        <v>29916</v>
      </c>
      <c r="J36" s="96">
        <v>30978</v>
      </c>
      <c r="K36" s="13">
        <v>31988</v>
      </c>
      <c r="L36" s="13">
        <v>33290</v>
      </c>
      <c r="M36" s="13">
        <v>34081</v>
      </c>
    </row>
    <row r="37" spans="1:13" s="20" customFormat="1" ht="12">
      <c r="A37" s="14"/>
      <c r="B37" s="7" t="s">
        <v>90</v>
      </c>
      <c r="C37" s="13" t="s">
        <v>523</v>
      </c>
      <c r="D37" s="13" t="s">
        <v>523</v>
      </c>
      <c r="E37" s="13" t="s">
        <v>523</v>
      </c>
      <c r="F37" s="13" t="s">
        <v>523</v>
      </c>
      <c r="G37" s="13">
        <v>31620.838183</v>
      </c>
      <c r="H37" s="13">
        <v>30467.061601</v>
      </c>
      <c r="I37" s="13">
        <v>31163.936533</v>
      </c>
      <c r="J37" s="13">
        <v>32177.396843</v>
      </c>
      <c r="K37" s="13">
        <v>33620.003715</v>
      </c>
      <c r="L37" s="13">
        <v>34049.256079</v>
      </c>
      <c r="M37" s="13">
        <v>35083.959102</v>
      </c>
    </row>
    <row r="38" spans="1:13" s="20" customFormat="1" ht="12">
      <c r="A38" s="21"/>
      <c r="B38" s="9" t="s">
        <v>92</v>
      </c>
      <c r="C38" s="34" t="s">
        <v>523</v>
      </c>
      <c r="D38" s="34" t="s">
        <v>523</v>
      </c>
      <c r="E38" s="34">
        <v>29370.198088</v>
      </c>
      <c r="F38" s="34">
        <v>32269.426604</v>
      </c>
      <c r="G38" s="34">
        <v>37676.503696</v>
      </c>
      <c r="H38" s="34">
        <v>39233.029502</v>
      </c>
      <c r="I38" s="34">
        <v>40553.024305</v>
      </c>
      <c r="J38" s="34">
        <v>38792.467096</v>
      </c>
      <c r="K38" s="34">
        <v>41253.353682</v>
      </c>
      <c r="L38" s="34">
        <v>42866.33631</v>
      </c>
      <c r="M38" s="34" t="s">
        <v>523</v>
      </c>
    </row>
    <row r="39" spans="1:13" s="20" customFormat="1" ht="12">
      <c r="A39" s="14"/>
      <c r="B39" s="7" t="s">
        <v>117</v>
      </c>
      <c r="C39" s="13" t="s">
        <v>523</v>
      </c>
      <c r="D39" s="13" t="s">
        <v>523</v>
      </c>
      <c r="E39" s="13" t="s">
        <v>523</v>
      </c>
      <c r="F39" s="13">
        <v>32311.07902</v>
      </c>
      <c r="G39" s="13">
        <v>37638.459373</v>
      </c>
      <c r="H39" s="13">
        <v>34100.724295</v>
      </c>
      <c r="I39" s="13">
        <v>36764.154448</v>
      </c>
      <c r="J39" s="13" t="s">
        <v>523</v>
      </c>
      <c r="K39" s="13" t="s">
        <v>523</v>
      </c>
      <c r="L39" s="13" t="s">
        <v>523</v>
      </c>
      <c r="M39" s="13" t="s">
        <v>523</v>
      </c>
    </row>
    <row r="40" spans="1:13" s="20" customFormat="1" ht="12">
      <c r="A40" s="14"/>
      <c r="B40" s="7" t="s">
        <v>121</v>
      </c>
      <c r="C40" s="13" t="s">
        <v>523</v>
      </c>
      <c r="D40" s="13" t="s">
        <v>523</v>
      </c>
      <c r="E40" s="13">
        <v>31455.716073</v>
      </c>
      <c r="F40" s="13">
        <v>33740.816075</v>
      </c>
      <c r="G40" s="13">
        <v>36201.516466</v>
      </c>
      <c r="H40" s="13">
        <v>38603.754366</v>
      </c>
      <c r="I40" s="13">
        <v>43736.341889</v>
      </c>
      <c r="J40" s="13">
        <v>42882.312584</v>
      </c>
      <c r="K40" s="13">
        <v>42223.733439</v>
      </c>
      <c r="L40" s="13">
        <v>45485.191483</v>
      </c>
      <c r="M40" s="13">
        <v>47221.392586</v>
      </c>
    </row>
    <row r="41" spans="1:13" s="20" customFormat="1" ht="12">
      <c r="A41" s="21"/>
      <c r="B41" s="9" t="s">
        <v>122</v>
      </c>
      <c r="C41" s="34">
        <v>42194.019026</v>
      </c>
      <c r="D41" s="34" t="s">
        <v>523</v>
      </c>
      <c r="E41" s="34">
        <v>40726.743152</v>
      </c>
      <c r="F41" s="34" t="s">
        <v>523</v>
      </c>
      <c r="G41" s="34">
        <v>43683.000568</v>
      </c>
      <c r="H41" s="34" t="s">
        <v>523</v>
      </c>
      <c r="I41" s="34">
        <v>48497.984127</v>
      </c>
      <c r="J41" s="34" t="s">
        <v>523</v>
      </c>
      <c r="K41" s="34">
        <v>45759.813555</v>
      </c>
      <c r="L41" s="34" t="s">
        <v>523</v>
      </c>
      <c r="M41" s="34" t="s">
        <v>523</v>
      </c>
    </row>
    <row r="42" spans="1:13" ht="12">
      <c r="A42" s="14"/>
      <c r="B42" s="7"/>
      <c r="C42" s="8"/>
      <c r="D42" s="8"/>
      <c r="E42" s="8"/>
      <c r="F42" s="8"/>
      <c r="G42" s="8"/>
      <c r="H42" s="8"/>
      <c r="I42" s="8"/>
      <c r="J42" s="8"/>
      <c r="K42" s="8"/>
      <c r="L42" s="8"/>
      <c r="M42" s="8"/>
    </row>
    <row r="43" spans="1:13" ht="12">
      <c r="A43" s="14"/>
      <c r="B43" s="16" t="s">
        <v>450</v>
      </c>
      <c r="C43" s="6"/>
      <c r="D43" s="6"/>
      <c r="E43" s="6"/>
      <c r="F43" s="6"/>
      <c r="G43" s="6"/>
      <c r="H43" s="6"/>
      <c r="I43" s="6"/>
      <c r="J43" s="6"/>
      <c r="K43" s="6"/>
      <c r="L43" s="6"/>
      <c r="M43" s="6"/>
    </row>
  </sheetData>
  <printOptions/>
  <pageMargins left="0.75" right="0.75" top="1" bottom="1" header="0.5" footer="0.5"/>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sheetPr codeName="Sheet47"/>
  <dimension ref="A2:C49"/>
  <sheetViews>
    <sheetView showGridLines="0" workbookViewId="0" topLeftCell="A1">
      <selection activeCell="A1" sqref="A1"/>
    </sheetView>
  </sheetViews>
  <sheetFormatPr defaultColWidth="9.140625" defaultRowHeight="12.75"/>
  <cols>
    <col min="1" max="1" width="9.140625" style="16" customWidth="1"/>
    <col min="2" max="2" width="16.421875" style="16" customWidth="1"/>
    <col min="3" max="16384" width="9.140625" style="16" customWidth="1"/>
  </cols>
  <sheetData>
    <row r="1" s="113" customFormat="1" ht="12"/>
    <row r="2" ht="12">
      <c r="B2" s="16" t="s">
        <v>143</v>
      </c>
    </row>
    <row r="3" ht="12">
      <c r="B3" s="16" t="s">
        <v>144</v>
      </c>
    </row>
    <row r="4" ht="12">
      <c r="B4" s="16" t="s">
        <v>273</v>
      </c>
    </row>
    <row r="5" ht="12"/>
    <row r="6" spans="1:2" ht="12">
      <c r="A6" s="15"/>
      <c r="B6" s="16" t="s">
        <v>276</v>
      </c>
    </row>
    <row r="7" ht="12">
      <c r="B7" s="16" t="s">
        <v>277</v>
      </c>
    </row>
    <row r="8" ht="12"/>
    <row r="9" ht="12">
      <c r="C9" s="16">
        <v>2006</v>
      </c>
    </row>
    <row r="10" spans="2:3" ht="12">
      <c r="B10" s="16" t="s">
        <v>504</v>
      </c>
      <c r="C10" s="16">
        <v>15</v>
      </c>
    </row>
    <row r="11" spans="2:3" ht="12">
      <c r="B11" s="16" t="s">
        <v>139</v>
      </c>
      <c r="C11" s="16">
        <v>14</v>
      </c>
    </row>
    <row r="12" ht="12"/>
    <row r="13" spans="2:3" ht="12">
      <c r="B13" s="16" t="s">
        <v>30</v>
      </c>
      <c r="C13" s="16">
        <v>25</v>
      </c>
    </row>
    <row r="14" spans="2:3" ht="12">
      <c r="B14" s="16" t="s">
        <v>50</v>
      </c>
      <c r="C14" s="16">
        <v>24</v>
      </c>
    </row>
    <row r="15" spans="2:3" ht="12">
      <c r="B15" s="16" t="s">
        <v>86</v>
      </c>
      <c r="C15" s="16">
        <v>22</v>
      </c>
    </row>
    <row r="16" spans="2:3" ht="12">
      <c r="B16" s="16" t="s">
        <v>26</v>
      </c>
      <c r="C16" s="16">
        <v>22</v>
      </c>
    </row>
    <row r="17" spans="2:3" ht="12">
      <c r="B17" s="16" t="s">
        <v>89</v>
      </c>
      <c r="C17" s="16">
        <v>20</v>
      </c>
    </row>
    <row r="18" spans="2:3" ht="12">
      <c r="B18" s="16" t="s">
        <v>94</v>
      </c>
      <c r="C18" s="16">
        <v>20</v>
      </c>
    </row>
    <row r="19" spans="2:3" ht="12">
      <c r="B19" s="16" t="s">
        <v>72</v>
      </c>
      <c r="C19" s="16">
        <v>20</v>
      </c>
    </row>
    <row r="20" spans="2:3" ht="12">
      <c r="B20" s="16" t="s">
        <v>19</v>
      </c>
      <c r="C20" s="16">
        <v>18</v>
      </c>
    </row>
    <row r="21" spans="2:3" ht="12">
      <c r="B21" s="16" t="s">
        <v>22</v>
      </c>
      <c r="C21" s="16">
        <v>18</v>
      </c>
    </row>
    <row r="22" spans="2:3" ht="12">
      <c r="B22" s="16" t="s">
        <v>68</v>
      </c>
      <c r="C22" s="16">
        <v>18</v>
      </c>
    </row>
    <row r="23" spans="2:3" ht="12">
      <c r="B23" s="16" t="s">
        <v>53</v>
      </c>
      <c r="C23" s="16">
        <v>16</v>
      </c>
    </row>
    <row r="24" spans="2:3" ht="12">
      <c r="B24" s="16" t="s">
        <v>17</v>
      </c>
      <c r="C24" s="56">
        <v>16</v>
      </c>
    </row>
    <row r="25" spans="2:3" ht="12">
      <c r="B25" s="16" t="s">
        <v>90</v>
      </c>
      <c r="C25" s="16">
        <v>16</v>
      </c>
    </row>
    <row r="26" spans="2:3" ht="12">
      <c r="B26" s="16" t="s">
        <v>59</v>
      </c>
      <c r="C26" s="16">
        <v>15</v>
      </c>
    </row>
    <row r="27" spans="2:3" ht="12">
      <c r="B27" s="16" t="s">
        <v>527</v>
      </c>
      <c r="C27" s="16">
        <v>14</v>
      </c>
    </row>
    <row r="28" spans="2:3" ht="12">
      <c r="B28" s="16" t="s">
        <v>42</v>
      </c>
      <c r="C28" s="16">
        <v>13</v>
      </c>
    </row>
    <row r="29" spans="2:3" ht="12">
      <c r="B29" s="16" t="s">
        <v>75</v>
      </c>
      <c r="C29" s="16">
        <v>12</v>
      </c>
    </row>
    <row r="30" spans="2:3" ht="12">
      <c r="B30" s="16" t="s">
        <v>556</v>
      </c>
      <c r="C30" s="16">
        <v>11</v>
      </c>
    </row>
    <row r="31" spans="2:3" ht="12">
      <c r="B31" s="16" t="s">
        <v>60</v>
      </c>
      <c r="C31" s="16">
        <v>11</v>
      </c>
    </row>
    <row r="32" spans="2:3" ht="12">
      <c r="B32" s="16" t="s">
        <v>79</v>
      </c>
      <c r="C32" s="16">
        <v>10</v>
      </c>
    </row>
    <row r="33" spans="2:3" ht="12">
      <c r="B33" s="16" t="s">
        <v>36</v>
      </c>
      <c r="C33" s="16">
        <v>10</v>
      </c>
    </row>
    <row r="34" spans="2:3" ht="12">
      <c r="B34" s="16" t="s">
        <v>35</v>
      </c>
      <c r="C34" s="16">
        <v>9</v>
      </c>
    </row>
    <row r="35" spans="2:3" ht="12">
      <c r="B35" s="16" t="s">
        <v>45</v>
      </c>
      <c r="C35" s="16">
        <v>9</v>
      </c>
    </row>
    <row r="36" spans="2:3" ht="12">
      <c r="B36" s="16" t="s">
        <v>529</v>
      </c>
      <c r="C36" s="16">
        <v>9</v>
      </c>
    </row>
    <row r="37" spans="2:3" ht="12">
      <c r="B37" s="16" t="s">
        <v>83</v>
      </c>
      <c r="C37" s="16">
        <v>8</v>
      </c>
    </row>
    <row r="38" spans="2:3" ht="12">
      <c r="B38" s="16" t="s">
        <v>13</v>
      </c>
      <c r="C38" s="16">
        <v>7</v>
      </c>
    </row>
    <row r="39" spans="2:3" ht="12">
      <c r="B39" s="16" t="s">
        <v>63</v>
      </c>
      <c r="C39" s="16">
        <v>3</v>
      </c>
    </row>
    <row r="41" spans="2:3" ht="12">
      <c r="B41" s="16" t="s">
        <v>122</v>
      </c>
      <c r="C41" s="16">
        <v>19</v>
      </c>
    </row>
    <row r="42" spans="2:3" ht="12">
      <c r="B42" s="16" t="s">
        <v>121</v>
      </c>
      <c r="C42" s="16">
        <v>16</v>
      </c>
    </row>
    <row r="43" spans="2:3" ht="12">
      <c r="B43" s="16" t="s">
        <v>127</v>
      </c>
      <c r="C43" s="16">
        <v>11</v>
      </c>
    </row>
    <row r="45" ht="12">
      <c r="B45" s="16" t="s">
        <v>210</v>
      </c>
    </row>
    <row r="46" ht="12">
      <c r="B46" s="16" t="s">
        <v>557</v>
      </c>
    </row>
    <row r="47" ht="12">
      <c r="B47" s="16" t="s">
        <v>487</v>
      </c>
    </row>
    <row r="49" ht="12">
      <c r="B49" s="16" t="s">
        <v>542</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N50"/>
  <sheetViews>
    <sheetView showGridLines="0" workbookViewId="0" topLeftCell="A1">
      <selection activeCell="A1" sqref="A1"/>
    </sheetView>
  </sheetViews>
  <sheetFormatPr defaultColWidth="9.140625" defaultRowHeight="12.75"/>
  <cols>
    <col min="1" max="1" width="1.7109375" style="16" customWidth="1"/>
    <col min="2" max="2" width="15.57421875" style="16" customWidth="1"/>
    <col min="3" max="13" width="6.421875" style="16" customWidth="1"/>
    <col min="14" max="14" width="7.140625" style="16" customWidth="1"/>
    <col min="15" max="16384" width="9.140625" style="16" customWidth="1"/>
  </cols>
  <sheetData>
    <row r="1" s="113" customFormat="1" ht="12">
      <c r="A1" s="146"/>
    </row>
    <row r="2" ht="12">
      <c r="B2" s="16" t="s">
        <v>143</v>
      </c>
    </row>
    <row r="3" spans="1:2" ht="12">
      <c r="A3" s="17"/>
      <c r="B3" s="16" t="s">
        <v>144</v>
      </c>
    </row>
    <row r="4" ht="12">
      <c r="B4" s="16" t="s">
        <v>145</v>
      </c>
    </row>
    <row r="6" ht="12">
      <c r="B6" s="16" t="s">
        <v>154</v>
      </c>
    </row>
    <row r="7" ht="12.75" customHeight="1">
      <c r="B7" s="16" t="s">
        <v>155</v>
      </c>
    </row>
    <row r="9" spans="1:14" s="55" customFormat="1" ht="39" customHeight="1">
      <c r="A9" s="1"/>
      <c r="B9" s="171"/>
      <c r="C9" s="172"/>
      <c r="D9" s="172"/>
      <c r="E9" s="172"/>
      <c r="F9" s="172"/>
      <c r="G9" s="172"/>
      <c r="H9" s="172"/>
      <c r="I9" s="172"/>
      <c r="J9" s="172"/>
      <c r="K9" s="172"/>
      <c r="L9" s="172"/>
      <c r="M9" s="172"/>
      <c r="N9" s="173" t="s">
        <v>156</v>
      </c>
    </row>
    <row r="10" spans="1:14" ht="12">
      <c r="A10" s="21"/>
      <c r="B10" s="174"/>
      <c r="C10" s="175">
        <v>1996</v>
      </c>
      <c r="D10" s="175">
        <v>1997</v>
      </c>
      <c r="E10" s="175">
        <v>1998</v>
      </c>
      <c r="F10" s="175">
        <v>1999</v>
      </c>
      <c r="G10" s="175">
        <v>2000</v>
      </c>
      <c r="H10" s="175">
        <v>2001</v>
      </c>
      <c r="I10" s="175">
        <v>2002</v>
      </c>
      <c r="J10" s="175">
        <v>2003</v>
      </c>
      <c r="K10" s="175">
        <v>2004</v>
      </c>
      <c r="L10" s="175">
        <v>2005</v>
      </c>
      <c r="M10" s="175">
        <v>2006</v>
      </c>
      <c r="N10" s="175">
        <v>2006</v>
      </c>
    </row>
    <row r="11" spans="1:14" ht="12">
      <c r="A11" s="20"/>
      <c r="B11" s="171" t="s">
        <v>530</v>
      </c>
      <c r="C11" s="176">
        <v>7352.7482</v>
      </c>
      <c r="D11" s="176">
        <v>7759.404</v>
      </c>
      <c r="E11" s="176">
        <v>8130.2678</v>
      </c>
      <c r="F11" s="176">
        <v>8545.301599999999</v>
      </c>
      <c r="G11" s="176">
        <v>9159.613</v>
      </c>
      <c r="H11" s="176">
        <v>9535.688199999999</v>
      </c>
      <c r="I11" s="176">
        <v>9893.4767</v>
      </c>
      <c r="J11" s="176">
        <v>10057.392699999999</v>
      </c>
      <c r="K11" s="176">
        <v>10555.180699999999</v>
      </c>
      <c r="L11" s="176">
        <v>10990.7544</v>
      </c>
      <c r="M11" s="176">
        <v>11583.4025</v>
      </c>
      <c r="N11" s="177">
        <v>100</v>
      </c>
    </row>
    <row r="12" spans="1:14" ht="12">
      <c r="A12" s="21"/>
      <c r="B12" s="174" t="s">
        <v>138</v>
      </c>
      <c r="C12" s="178">
        <v>5761.5486</v>
      </c>
      <c r="D12" s="178">
        <v>5890.5971</v>
      </c>
      <c r="E12" s="178">
        <v>6118.8515</v>
      </c>
      <c r="F12" s="178">
        <v>6399.5516</v>
      </c>
      <c r="G12" s="178">
        <v>6733.4665</v>
      </c>
      <c r="H12" s="178">
        <v>7026.3805999999995</v>
      </c>
      <c r="I12" s="178">
        <v>7271.1086</v>
      </c>
      <c r="J12" s="178">
        <v>7485.2035</v>
      </c>
      <c r="K12" s="178">
        <v>7787.3816</v>
      </c>
      <c r="L12" s="178">
        <v>8053.7372000000005</v>
      </c>
      <c r="M12" s="178">
        <v>8433.2319</v>
      </c>
      <c r="N12" s="179">
        <v>72.80444498065228</v>
      </c>
    </row>
    <row r="13" spans="1:14" ht="12">
      <c r="A13" s="20"/>
      <c r="B13" s="171" t="s">
        <v>12</v>
      </c>
      <c r="C13" s="176">
        <v>217.00070000000002</v>
      </c>
      <c r="D13" s="176">
        <v>220.1291</v>
      </c>
      <c r="E13" s="176">
        <v>227.98510000000002</v>
      </c>
      <c r="F13" s="176">
        <v>238.248</v>
      </c>
      <c r="G13" s="176">
        <v>251.741</v>
      </c>
      <c r="H13" s="176">
        <v>258.883</v>
      </c>
      <c r="I13" s="176">
        <v>267.652</v>
      </c>
      <c r="J13" s="176">
        <v>274.726</v>
      </c>
      <c r="K13" s="176">
        <v>289.69</v>
      </c>
      <c r="L13" s="176">
        <v>301.966</v>
      </c>
      <c r="M13" s="176">
        <v>316.622</v>
      </c>
      <c r="N13" s="177">
        <v>2.7334110163227083</v>
      </c>
    </row>
    <row r="14" spans="1:14" ht="12">
      <c r="A14" s="20"/>
      <c r="B14" s="171" t="s">
        <v>15</v>
      </c>
      <c r="C14" s="176">
        <v>7.9138</v>
      </c>
      <c r="D14" s="176">
        <v>9.2187</v>
      </c>
      <c r="E14" s="176">
        <v>11.386299999999999</v>
      </c>
      <c r="F14" s="176">
        <v>12.1639</v>
      </c>
      <c r="G14" s="176">
        <v>13.7043</v>
      </c>
      <c r="H14" s="176">
        <v>15.249600000000001</v>
      </c>
      <c r="I14" s="176">
        <v>16.623</v>
      </c>
      <c r="J14" s="176">
        <v>17.7668</v>
      </c>
      <c r="K14" s="176">
        <v>19.875400000000003</v>
      </c>
      <c r="L14" s="176">
        <v>21.8823</v>
      </c>
      <c r="M14" s="176">
        <v>25.1</v>
      </c>
      <c r="N14" s="177">
        <v>0.21668935358155775</v>
      </c>
    </row>
    <row r="15" spans="1:14" ht="12">
      <c r="A15" s="20"/>
      <c r="B15" s="171" t="s">
        <v>95</v>
      </c>
      <c r="C15" s="176">
        <v>48.8515</v>
      </c>
      <c r="D15" s="176">
        <v>50.405699999999996</v>
      </c>
      <c r="E15" s="176">
        <v>55.3829</v>
      </c>
      <c r="F15" s="176">
        <v>56.4146</v>
      </c>
      <c r="G15" s="176">
        <v>61.4952</v>
      </c>
      <c r="H15" s="176">
        <v>69.04469999999999</v>
      </c>
      <c r="I15" s="176">
        <v>80.0036</v>
      </c>
      <c r="J15" s="176">
        <v>80.92410000000001</v>
      </c>
      <c r="K15" s="176">
        <v>88.262</v>
      </c>
      <c r="L15" s="176">
        <v>100.3197</v>
      </c>
      <c r="M15" s="176">
        <v>114.02069999999999</v>
      </c>
      <c r="N15" s="177">
        <v>0.9843454891600287</v>
      </c>
    </row>
    <row r="16" spans="1:14" ht="12">
      <c r="A16" s="20"/>
      <c r="B16" s="171" t="s">
        <v>21</v>
      </c>
      <c r="C16" s="176">
        <v>145.32389999999998</v>
      </c>
      <c r="D16" s="176">
        <v>150.41410000000002</v>
      </c>
      <c r="E16" s="176">
        <v>155.16310000000001</v>
      </c>
      <c r="F16" s="176">
        <v>163.19989999999999</v>
      </c>
      <c r="G16" s="176">
        <v>173.59789999999998</v>
      </c>
      <c r="H16" s="176">
        <v>179.2261</v>
      </c>
      <c r="I16" s="176">
        <v>184.74360000000001</v>
      </c>
      <c r="J16" s="176">
        <v>188.50029999999998</v>
      </c>
      <c r="K16" s="176">
        <v>196.1584</v>
      </c>
      <c r="L16" s="176">
        <v>208.26739999999998</v>
      </c>
      <c r="M16" s="176">
        <v>220.1626</v>
      </c>
      <c r="N16" s="177">
        <v>1.9006729672045841</v>
      </c>
    </row>
    <row r="17" spans="1:14" ht="12">
      <c r="A17" s="20"/>
      <c r="B17" s="171" t="s">
        <v>24</v>
      </c>
      <c r="C17" s="176">
        <v>1921.6605</v>
      </c>
      <c r="D17" s="176">
        <v>1907.2462</v>
      </c>
      <c r="E17" s="176">
        <v>1952.107</v>
      </c>
      <c r="F17" s="176">
        <v>2012</v>
      </c>
      <c r="G17" s="176">
        <v>2062.5</v>
      </c>
      <c r="H17" s="176">
        <v>2113.16</v>
      </c>
      <c r="I17" s="176">
        <v>2143.18</v>
      </c>
      <c r="J17" s="176">
        <v>2163.8</v>
      </c>
      <c r="K17" s="176">
        <v>2211.2</v>
      </c>
      <c r="L17" s="176">
        <v>2244.6</v>
      </c>
      <c r="M17" s="176">
        <v>2322.2</v>
      </c>
      <c r="N17" s="177">
        <v>20.047650075183</v>
      </c>
    </row>
    <row r="18" spans="1:14" ht="12">
      <c r="A18" s="20"/>
      <c r="B18" s="171" t="s">
        <v>27</v>
      </c>
      <c r="C18" s="176">
        <v>3.6598</v>
      </c>
      <c r="D18" s="176">
        <v>4.3643</v>
      </c>
      <c r="E18" s="176">
        <v>4.9547</v>
      </c>
      <c r="F18" s="176">
        <v>5.2264</v>
      </c>
      <c r="G18" s="176">
        <v>6.103</v>
      </c>
      <c r="H18" s="176">
        <v>6.916399999999999</v>
      </c>
      <c r="I18" s="176">
        <v>7.7571</v>
      </c>
      <c r="J18" s="176">
        <v>8.6926</v>
      </c>
      <c r="K18" s="176">
        <v>9.5818</v>
      </c>
      <c r="L18" s="176">
        <v>11.2096</v>
      </c>
      <c r="M18" s="176">
        <v>13.233600000000001</v>
      </c>
      <c r="N18" s="177">
        <v>0.11424622428513558</v>
      </c>
    </row>
    <row r="19" spans="1:14" ht="12">
      <c r="A19" s="20"/>
      <c r="B19" s="171" t="s">
        <v>32</v>
      </c>
      <c r="C19" s="176">
        <v>58.3597</v>
      </c>
      <c r="D19" s="176">
        <v>71.6995</v>
      </c>
      <c r="E19" s="176">
        <v>78.80330000000001</v>
      </c>
      <c r="F19" s="176">
        <v>90.658</v>
      </c>
      <c r="G19" s="176">
        <v>104.6203</v>
      </c>
      <c r="H19" s="176">
        <v>116.93910000000001</v>
      </c>
      <c r="I19" s="176">
        <v>130.21460000000002</v>
      </c>
      <c r="J19" s="176">
        <v>139.4135</v>
      </c>
      <c r="K19" s="176">
        <v>148.5017</v>
      </c>
      <c r="L19" s="176">
        <v>161.49779999999998</v>
      </c>
      <c r="M19" s="176">
        <v>174.705</v>
      </c>
      <c r="N19" s="177">
        <v>1.50823559830542</v>
      </c>
    </row>
    <row r="20" spans="1:14" ht="12">
      <c r="A20" s="20"/>
      <c r="B20" s="171" t="s">
        <v>37</v>
      </c>
      <c r="C20" s="176">
        <v>109.73389999999999</v>
      </c>
      <c r="D20" s="176">
        <v>119.9367</v>
      </c>
      <c r="E20" s="176">
        <v>121.98519999999999</v>
      </c>
      <c r="F20" s="176">
        <v>131.9361</v>
      </c>
      <c r="G20" s="176">
        <v>137.9294</v>
      </c>
      <c r="H20" s="176">
        <v>147.46720000000002</v>
      </c>
      <c r="I20" s="176">
        <v>157.586</v>
      </c>
      <c r="J20" s="176">
        <v>171.258</v>
      </c>
      <c r="K20" s="176">
        <v>185.225</v>
      </c>
      <c r="L20" s="176">
        <v>198.609</v>
      </c>
      <c r="M20" s="176">
        <v>213.985</v>
      </c>
      <c r="N20" s="177">
        <v>1.847341487097595</v>
      </c>
    </row>
    <row r="21" spans="1:14" ht="12">
      <c r="A21" s="20"/>
      <c r="B21" s="171" t="s">
        <v>41</v>
      </c>
      <c r="C21" s="176">
        <v>490.4762</v>
      </c>
      <c r="D21" s="176">
        <v>505.4378</v>
      </c>
      <c r="E21" s="176">
        <v>536.9172</v>
      </c>
      <c r="F21" s="176">
        <v>579.942</v>
      </c>
      <c r="G21" s="176">
        <v>630.263</v>
      </c>
      <c r="H21" s="176">
        <v>680.678</v>
      </c>
      <c r="I21" s="176">
        <v>729.206</v>
      </c>
      <c r="J21" s="176">
        <v>782.929</v>
      </c>
      <c r="K21" s="176">
        <v>841.042</v>
      </c>
      <c r="L21" s="176">
        <v>908.45</v>
      </c>
      <c r="M21" s="176">
        <v>980.954</v>
      </c>
      <c r="N21" s="177">
        <v>8.468617057898143</v>
      </c>
    </row>
    <row r="22" spans="1:14" ht="12">
      <c r="A22" s="20"/>
      <c r="B22" s="171" t="s">
        <v>526</v>
      </c>
      <c r="C22" s="176">
        <v>1239.87</v>
      </c>
      <c r="D22" s="176">
        <v>1257.2475</v>
      </c>
      <c r="E22" s="176">
        <v>1315.2616</v>
      </c>
      <c r="F22" s="176">
        <v>1367.965</v>
      </c>
      <c r="G22" s="176">
        <v>1441.373</v>
      </c>
      <c r="H22" s="176">
        <v>1497.187</v>
      </c>
      <c r="I22" s="176">
        <v>1548.559</v>
      </c>
      <c r="J22" s="176">
        <v>1594.814</v>
      </c>
      <c r="K22" s="176">
        <v>1660.189</v>
      </c>
      <c r="L22" s="176">
        <v>1717.921</v>
      </c>
      <c r="M22" s="176">
        <v>1791.953</v>
      </c>
      <c r="N22" s="177">
        <v>15.470005466873829</v>
      </c>
    </row>
    <row r="23" spans="1:14" ht="12">
      <c r="A23" s="20"/>
      <c r="B23" s="171" t="s">
        <v>43</v>
      </c>
      <c r="C23" s="176">
        <v>992.1521</v>
      </c>
      <c r="D23" s="176">
        <v>1052.5538000000001</v>
      </c>
      <c r="E23" s="176">
        <v>1087.2204</v>
      </c>
      <c r="F23" s="176">
        <v>1127.0911</v>
      </c>
      <c r="G23" s="176">
        <v>1191.0573</v>
      </c>
      <c r="H23" s="176">
        <v>1248.6481</v>
      </c>
      <c r="I23" s="176">
        <v>1295.2257</v>
      </c>
      <c r="J23" s="176">
        <v>1335.3537</v>
      </c>
      <c r="K23" s="176">
        <v>1390.539</v>
      </c>
      <c r="L23" s="176">
        <v>1423.048</v>
      </c>
      <c r="M23" s="176">
        <v>1475.4014</v>
      </c>
      <c r="N23" s="177">
        <v>12.737202216706187</v>
      </c>
    </row>
    <row r="24" spans="1:14" ht="12">
      <c r="A24" s="20"/>
      <c r="B24" s="171" t="s">
        <v>47</v>
      </c>
      <c r="C24" s="176">
        <v>7.3659</v>
      </c>
      <c r="D24" s="176">
        <v>7.8483</v>
      </c>
      <c r="E24" s="176">
        <v>8.531799999999999</v>
      </c>
      <c r="F24" s="176">
        <v>9.1633</v>
      </c>
      <c r="G24" s="176">
        <v>10.078700000000001</v>
      </c>
      <c r="H24" s="176">
        <v>10.8011</v>
      </c>
      <c r="I24" s="176">
        <v>11.17</v>
      </c>
      <c r="J24" s="176">
        <v>11.785</v>
      </c>
      <c r="K24" s="176">
        <v>12.7281</v>
      </c>
      <c r="L24" s="176">
        <v>13.6593</v>
      </c>
      <c r="M24" s="176">
        <v>14.553700000000001</v>
      </c>
      <c r="N24" s="177">
        <v>0.12564270299680946</v>
      </c>
    </row>
    <row r="25" spans="1:14" ht="12">
      <c r="A25" s="20"/>
      <c r="B25" s="171" t="s">
        <v>53</v>
      </c>
      <c r="C25" s="176">
        <v>4.472899999999999</v>
      </c>
      <c r="D25" s="176">
        <v>5.5078000000000005</v>
      </c>
      <c r="E25" s="176">
        <v>6.0148</v>
      </c>
      <c r="F25" s="176">
        <v>6.8175</v>
      </c>
      <c r="G25" s="176">
        <v>8.4956</v>
      </c>
      <c r="H25" s="176">
        <v>9.319600000000001</v>
      </c>
      <c r="I25" s="176">
        <v>9.911100000000001</v>
      </c>
      <c r="J25" s="176">
        <v>9.977799999999998</v>
      </c>
      <c r="K25" s="176">
        <v>11.1763</v>
      </c>
      <c r="L25" s="176">
        <v>13.0122</v>
      </c>
      <c r="M25" s="176">
        <v>16.1803</v>
      </c>
      <c r="N25" s="177">
        <v>0.13968520907393142</v>
      </c>
    </row>
    <row r="26" spans="1:14" ht="12">
      <c r="A26" s="20"/>
      <c r="B26" s="171" t="s">
        <v>56</v>
      </c>
      <c r="C26" s="176">
        <v>6.4461</v>
      </c>
      <c r="D26" s="176">
        <v>8.8175</v>
      </c>
      <c r="E26" s="176">
        <v>9.967600000000001</v>
      </c>
      <c r="F26" s="176">
        <v>10.2405</v>
      </c>
      <c r="G26" s="176">
        <v>12.360299999999999</v>
      </c>
      <c r="H26" s="176">
        <v>13.5624</v>
      </c>
      <c r="I26" s="176">
        <v>15.023200000000001</v>
      </c>
      <c r="J26" s="176">
        <v>16.452099999999998</v>
      </c>
      <c r="K26" s="176">
        <v>18.125799999999998</v>
      </c>
      <c r="L26" s="176">
        <v>20.6732</v>
      </c>
      <c r="M26" s="176">
        <v>23.721400000000003</v>
      </c>
      <c r="N26" s="177">
        <v>0.20478784191432528</v>
      </c>
    </row>
    <row r="27" spans="1:14" ht="12">
      <c r="A27" s="20"/>
      <c r="B27" s="171" t="s">
        <v>527</v>
      </c>
      <c r="C27" s="176">
        <v>16.2151</v>
      </c>
      <c r="D27" s="176">
        <v>16.3424</v>
      </c>
      <c r="E27" s="176">
        <v>17.2942</v>
      </c>
      <c r="F27" s="176">
        <v>19.8868</v>
      </c>
      <c r="G27" s="176">
        <v>22.0006</v>
      </c>
      <c r="H27" s="176">
        <v>22.5723</v>
      </c>
      <c r="I27" s="176">
        <v>23.9923</v>
      </c>
      <c r="J27" s="176">
        <v>25.7256</v>
      </c>
      <c r="K27" s="176">
        <v>27.4392</v>
      </c>
      <c r="L27" s="176">
        <v>30.0321</v>
      </c>
      <c r="M27" s="176">
        <v>33.8524</v>
      </c>
      <c r="N27" s="177">
        <v>0.2922491901667062</v>
      </c>
    </row>
    <row r="28" spans="1:14" ht="12">
      <c r="A28" s="20"/>
      <c r="B28" s="171" t="s">
        <v>60</v>
      </c>
      <c r="C28" s="176">
        <v>35.5801</v>
      </c>
      <c r="D28" s="176">
        <v>40.352</v>
      </c>
      <c r="E28" s="176">
        <v>41.930800000000005</v>
      </c>
      <c r="F28" s="176">
        <v>45.0746</v>
      </c>
      <c r="G28" s="176">
        <v>52.025</v>
      </c>
      <c r="H28" s="176">
        <v>59.5118</v>
      </c>
      <c r="I28" s="176">
        <v>70.7137</v>
      </c>
      <c r="J28" s="176">
        <v>74.6816</v>
      </c>
      <c r="K28" s="176">
        <v>82.3218</v>
      </c>
      <c r="L28" s="176">
        <v>88.9139</v>
      </c>
      <c r="M28" s="176">
        <v>89.901</v>
      </c>
      <c r="N28" s="177">
        <v>0.7761191066269173</v>
      </c>
    </row>
    <row r="29" spans="1:14" ht="12">
      <c r="A29" s="20"/>
      <c r="B29" s="171" t="s">
        <v>63</v>
      </c>
      <c r="C29" s="176">
        <v>2.8918000000000004</v>
      </c>
      <c r="D29" s="176">
        <v>3.2055</v>
      </c>
      <c r="E29" s="176">
        <v>3.4021999999999997</v>
      </c>
      <c r="F29" s="176">
        <v>3.6611</v>
      </c>
      <c r="G29" s="176">
        <v>4.221100000000001</v>
      </c>
      <c r="H29" s="176">
        <v>4.3005</v>
      </c>
      <c r="I29" s="176">
        <v>4.488899999999999</v>
      </c>
      <c r="J29" s="176">
        <v>4.421399999999999</v>
      </c>
      <c r="K29" s="176">
        <v>4.4818999999999996</v>
      </c>
      <c r="L29" s="176">
        <v>4.7332</v>
      </c>
      <c r="M29" s="176">
        <v>5.0253000000000005</v>
      </c>
      <c r="N29" s="177">
        <v>0.04338362583878096</v>
      </c>
    </row>
    <row r="30" spans="1:14" ht="12">
      <c r="A30" s="20"/>
      <c r="B30" s="171" t="s">
        <v>67</v>
      </c>
      <c r="C30" s="176">
        <v>329.3155</v>
      </c>
      <c r="D30" s="176">
        <v>341.1386</v>
      </c>
      <c r="E30" s="176">
        <v>359.8587</v>
      </c>
      <c r="F30" s="176">
        <v>386.193</v>
      </c>
      <c r="G30" s="176">
        <v>417.96</v>
      </c>
      <c r="H30" s="176">
        <v>447.731</v>
      </c>
      <c r="I30" s="176">
        <v>465.214</v>
      </c>
      <c r="J30" s="176">
        <v>476.945</v>
      </c>
      <c r="K30" s="176">
        <v>491.184</v>
      </c>
      <c r="L30" s="176">
        <v>508.964</v>
      </c>
      <c r="M30" s="176">
        <v>534.324</v>
      </c>
      <c r="N30" s="177">
        <v>4.612841520442719</v>
      </c>
    </row>
    <row r="31" spans="1:14" ht="12">
      <c r="A31" s="20"/>
      <c r="B31" s="171" t="s">
        <v>72</v>
      </c>
      <c r="C31" s="176">
        <v>186.28279999999998</v>
      </c>
      <c r="D31" s="176">
        <v>184.2871</v>
      </c>
      <c r="E31" s="176">
        <v>191.0764</v>
      </c>
      <c r="F31" s="176">
        <v>200.0253</v>
      </c>
      <c r="G31" s="176">
        <v>210.39229999999998</v>
      </c>
      <c r="H31" s="176">
        <v>215.87789999999998</v>
      </c>
      <c r="I31" s="176">
        <v>220.8409</v>
      </c>
      <c r="J31" s="176">
        <v>226.175</v>
      </c>
      <c r="K31" s="176">
        <v>236.1491</v>
      </c>
      <c r="L31" s="176">
        <v>245.33010000000002</v>
      </c>
      <c r="M31" s="176">
        <v>257.8972</v>
      </c>
      <c r="N31" s="177">
        <v>2.2264373529280364</v>
      </c>
    </row>
    <row r="32" spans="1:14" ht="12">
      <c r="A32" s="20"/>
      <c r="B32" s="171" t="s">
        <v>75</v>
      </c>
      <c r="C32" s="176">
        <v>123.4357</v>
      </c>
      <c r="D32" s="176">
        <v>138.7054</v>
      </c>
      <c r="E32" s="176">
        <v>153.4294</v>
      </c>
      <c r="F32" s="176">
        <v>157.4698</v>
      </c>
      <c r="G32" s="176">
        <v>185.7138</v>
      </c>
      <c r="H32" s="176">
        <v>212.29379999999998</v>
      </c>
      <c r="I32" s="176">
        <v>209.6174</v>
      </c>
      <c r="J32" s="176">
        <v>191.6438</v>
      </c>
      <c r="K32" s="176">
        <v>204.2365</v>
      </c>
      <c r="L32" s="176">
        <v>244.42010000000002</v>
      </c>
      <c r="M32" s="176">
        <v>271.5303</v>
      </c>
      <c r="N32" s="177">
        <v>2.344132477482329</v>
      </c>
    </row>
    <row r="33" spans="1:14" ht="12">
      <c r="A33" s="20"/>
      <c r="B33" s="171" t="s">
        <v>528</v>
      </c>
      <c r="C33" s="176">
        <v>92.6905</v>
      </c>
      <c r="D33" s="176">
        <v>98.8315</v>
      </c>
      <c r="E33" s="176">
        <v>105.85719999999999</v>
      </c>
      <c r="F33" s="176">
        <v>114.1922</v>
      </c>
      <c r="G33" s="176">
        <v>122.2702</v>
      </c>
      <c r="H33" s="176">
        <v>129.3084</v>
      </c>
      <c r="I33" s="176">
        <v>135.4336</v>
      </c>
      <c r="J33" s="176">
        <v>138.5821</v>
      </c>
      <c r="K33" s="176">
        <v>144.128</v>
      </c>
      <c r="L33" s="176">
        <v>148.85170000000002</v>
      </c>
      <c r="M33" s="176">
        <v>155.1311</v>
      </c>
      <c r="N33" s="177">
        <v>1.3392532979839042</v>
      </c>
    </row>
    <row r="34" spans="1:14" ht="12">
      <c r="A34" s="20"/>
      <c r="B34" s="171" t="s">
        <v>79</v>
      </c>
      <c r="C34" s="176" t="s">
        <v>523</v>
      </c>
      <c r="D34" s="176" t="s">
        <v>523</v>
      </c>
      <c r="E34" s="176">
        <v>37.4364</v>
      </c>
      <c r="F34" s="176">
        <v>33.387800000000006</v>
      </c>
      <c r="G34" s="176">
        <v>40.3464</v>
      </c>
      <c r="H34" s="176">
        <v>44.904199999999996</v>
      </c>
      <c r="I34" s="176">
        <v>48.4416</v>
      </c>
      <c r="J34" s="176">
        <v>52.613</v>
      </c>
      <c r="K34" s="176">
        <v>60.842</v>
      </c>
      <c r="L34" s="176">
        <v>79.5514</v>
      </c>
      <c r="M34" s="176">
        <v>97.1178</v>
      </c>
      <c r="N34" s="177">
        <v>0.8384220439547017</v>
      </c>
    </row>
    <row r="35" spans="1:14" ht="12">
      <c r="A35" s="20"/>
      <c r="B35" s="171" t="s">
        <v>82</v>
      </c>
      <c r="C35" s="176">
        <v>16.129</v>
      </c>
      <c r="D35" s="176">
        <v>17.3989</v>
      </c>
      <c r="E35" s="176">
        <v>18.7935</v>
      </c>
      <c r="F35" s="176">
        <v>20.1517</v>
      </c>
      <c r="G35" s="176">
        <v>21.1252</v>
      </c>
      <c r="H35" s="176">
        <v>22.422900000000002</v>
      </c>
      <c r="I35" s="176">
        <v>24.1342</v>
      </c>
      <c r="J35" s="176">
        <v>25.327900000000003</v>
      </c>
      <c r="K35" s="176">
        <v>26.739099999999997</v>
      </c>
      <c r="L35" s="176">
        <v>28.252</v>
      </c>
      <c r="M35" s="176">
        <v>30.4539</v>
      </c>
      <c r="N35" s="177">
        <v>0.2629097970134423</v>
      </c>
    </row>
    <row r="36" spans="1:14" ht="12">
      <c r="A36" s="20"/>
      <c r="B36" s="171" t="s">
        <v>86</v>
      </c>
      <c r="C36" s="176">
        <v>16.6275</v>
      </c>
      <c r="D36" s="176">
        <v>18.830099999999998</v>
      </c>
      <c r="E36" s="176">
        <v>19.912200000000002</v>
      </c>
      <c r="F36" s="176">
        <v>19.1645</v>
      </c>
      <c r="G36" s="176">
        <v>22.0169</v>
      </c>
      <c r="H36" s="176">
        <v>23.5203</v>
      </c>
      <c r="I36" s="176">
        <v>25.954900000000002</v>
      </c>
      <c r="J36" s="176">
        <v>29.4652</v>
      </c>
      <c r="K36" s="176">
        <v>34.0234</v>
      </c>
      <c r="L36" s="176">
        <v>38.4803</v>
      </c>
      <c r="M36" s="176">
        <v>44.571400000000004</v>
      </c>
      <c r="N36" s="177">
        <v>0.38478676710059934</v>
      </c>
    </row>
    <row r="37" spans="1:14" ht="12">
      <c r="A37" s="20"/>
      <c r="B37" s="171" t="s">
        <v>88</v>
      </c>
      <c r="C37" s="176">
        <v>101.2602</v>
      </c>
      <c r="D37" s="176">
        <v>108.8172</v>
      </c>
      <c r="E37" s="176">
        <v>116.391</v>
      </c>
      <c r="F37" s="176">
        <v>122.747</v>
      </c>
      <c r="G37" s="176">
        <v>132.272</v>
      </c>
      <c r="H37" s="176">
        <v>139.868</v>
      </c>
      <c r="I37" s="176">
        <v>143.974</v>
      </c>
      <c r="J37" s="176">
        <v>145.938</v>
      </c>
      <c r="K37" s="176">
        <v>152.345</v>
      </c>
      <c r="L37" s="176">
        <v>157.162</v>
      </c>
      <c r="M37" s="176">
        <v>167.062</v>
      </c>
      <c r="N37" s="177">
        <v>1.4422532584877372</v>
      </c>
    </row>
    <row r="38" spans="1:14" ht="12">
      <c r="A38" s="14"/>
      <c r="B38" s="180" t="s">
        <v>90</v>
      </c>
      <c r="C38" s="181">
        <v>214.85479999999998</v>
      </c>
      <c r="D38" s="181">
        <v>220.1618</v>
      </c>
      <c r="E38" s="181">
        <v>222.8868</v>
      </c>
      <c r="F38" s="181">
        <v>238.02020000000002</v>
      </c>
      <c r="G38" s="181">
        <v>262.5503</v>
      </c>
      <c r="H38" s="181">
        <v>247.253</v>
      </c>
      <c r="I38" s="181">
        <v>258.8779</v>
      </c>
      <c r="J38" s="181">
        <v>269.5483</v>
      </c>
      <c r="K38" s="181">
        <v>281.12359999999995</v>
      </c>
      <c r="L38" s="181">
        <v>287.7063</v>
      </c>
      <c r="M38" s="181">
        <v>305.98920000000004</v>
      </c>
      <c r="N38" s="182">
        <v>2.641617607607092</v>
      </c>
    </row>
    <row r="39" spans="1:14" ht="12">
      <c r="A39" s="21"/>
      <c r="B39" s="174" t="s">
        <v>92</v>
      </c>
      <c r="C39" s="178">
        <v>944.8357</v>
      </c>
      <c r="D39" s="178">
        <v>1178.5018</v>
      </c>
      <c r="E39" s="178">
        <v>1279.8147</v>
      </c>
      <c r="F39" s="178">
        <v>1384.3778</v>
      </c>
      <c r="G39" s="178">
        <v>1573.3593</v>
      </c>
      <c r="H39" s="178">
        <v>1613.3548999999998</v>
      </c>
      <c r="I39" s="178">
        <v>1678.98</v>
      </c>
      <c r="J39" s="178">
        <v>1615.9843</v>
      </c>
      <c r="K39" s="178">
        <v>1745.0505</v>
      </c>
      <c r="L39" s="178">
        <v>1804.5861</v>
      </c>
      <c r="M39" s="178">
        <v>1909.7208999999998</v>
      </c>
      <c r="N39" s="179">
        <v>16.48670069092393</v>
      </c>
    </row>
    <row r="40" spans="1:14" ht="12">
      <c r="A40" s="20"/>
      <c r="B40" s="171" t="s">
        <v>126</v>
      </c>
      <c r="C40" s="176">
        <v>15.657</v>
      </c>
      <c r="D40" s="176">
        <v>17.7387</v>
      </c>
      <c r="E40" s="176">
        <v>19.3049</v>
      </c>
      <c r="F40" s="176">
        <v>18.6768</v>
      </c>
      <c r="G40" s="176">
        <v>19.954900000000002</v>
      </c>
      <c r="H40" s="176">
        <v>22.1383</v>
      </c>
      <c r="I40" s="176">
        <v>24.4477</v>
      </c>
      <c r="J40" s="176">
        <v>26.215799999999998</v>
      </c>
      <c r="K40" s="176">
        <v>28.677</v>
      </c>
      <c r="L40" s="176">
        <v>31.26</v>
      </c>
      <c r="M40" s="176">
        <v>34.2116</v>
      </c>
      <c r="N40" s="177">
        <v>0.2953501788442558</v>
      </c>
    </row>
    <row r="41" spans="1:14" ht="12">
      <c r="A41" s="20"/>
      <c r="B41" s="180" t="s">
        <v>129</v>
      </c>
      <c r="C41" s="176"/>
      <c r="D41" s="176">
        <v>3.2909</v>
      </c>
      <c r="E41" s="176">
        <v>3.1984</v>
      </c>
      <c r="F41" s="176">
        <v>3.448</v>
      </c>
      <c r="G41" s="176">
        <v>3.8928000000000003</v>
      </c>
      <c r="H41" s="176">
        <v>3.8389</v>
      </c>
      <c r="I41" s="176">
        <v>4.0009</v>
      </c>
      <c r="J41" s="176">
        <v>4.1051</v>
      </c>
      <c r="K41" s="176">
        <v>4.3256000000000006</v>
      </c>
      <c r="L41" s="176">
        <v>4.675</v>
      </c>
      <c r="M41" s="176">
        <v>4.998399999999999</v>
      </c>
      <c r="N41" s="177">
        <v>0.043151397009643745</v>
      </c>
    </row>
    <row r="42" spans="1:14" ht="12">
      <c r="A42" s="21"/>
      <c r="B42" s="174" t="s">
        <v>130</v>
      </c>
      <c r="C42" s="178">
        <v>143.12079999999997</v>
      </c>
      <c r="D42" s="178">
        <v>167.7988</v>
      </c>
      <c r="E42" s="178">
        <v>177.79579999999999</v>
      </c>
      <c r="F42" s="178">
        <v>173.0965</v>
      </c>
      <c r="G42" s="178">
        <v>216.73620000000003</v>
      </c>
      <c r="H42" s="178">
        <v>161.8364</v>
      </c>
      <c r="I42" s="178">
        <v>192.8026</v>
      </c>
      <c r="J42" s="178">
        <v>212.2682</v>
      </c>
      <c r="K42" s="178">
        <v>242.26160000000002</v>
      </c>
      <c r="L42" s="178">
        <v>290.5029</v>
      </c>
      <c r="M42" s="178">
        <v>318.5861</v>
      </c>
      <c r="N42" s="179">
        <v>2.7503671740665148</v>
      </c>
    </row>
    <row r="43" spans="1:14" ht="12">
      <c r="A43" s="14"/>
      <c r="B43" s="180" t="s">
        <v>117</v>
      </c>
      <c r="C43" s="176">
        <v>5.7587</v>
      </c>
      <c r="D43" s="176">
        <v>6.543100000000001</v>
      </c>
      <c r="E43" s="176">
        <v>7.3825</v>
      </c>
      <c r="F43" s="176">
        <v>8.1938</v>
      </c>
      <c r="G43" s="176">
        <v>9.420399999999999</v>
      </c>
      <c r="H43" s="176">
        <v>8.829</v>
      </c>
      <c r="I43" s="176">
        <v>9.472</v>
      </c>
      <c r="J43" s="176">
        <v>9.711200000000002</v>
      </c>
      <c r="K43" s="176">
        <v>10.665299999999998</v>
      </c>
      <c r="L43" s="176">
        <v>13.0835</v>
      </c>
      <c r="M43" s="176">
        <v>13.251299999999999</v>
      </c>
      <c r="N43" s="177">
        <v>0.11439902912809943</v>
      </c>
    </row>
    <row r="44" spans="1:14" ht="12">
      <c r="A44" s="14"/>
      <c r="B44" s="180" t="s">
        <v>533</v>
      </c>
      <c r="C44" s="176" t="s">
        <v>523</v>
      </c>
      <c r="D44" s="176" t="s">
        <v>523</v>
      </c>
      <c r="E44" s="176" t="s">
        <v>523</v>
      </c>
      <c r="F44" s="176">
        <v>2.5006999999999997</v>
      </c>
      <c r="G44" s="176">
        <v>2.6927</v>
      </c>
      <c r="H44" s="176">
        <v>2.784</v>
      </c>
      <c r="I44" s="176">
        <v>2.8565</v>
      </c>
      <c r="J44" s="176">
        <v>2.7184</v>
      </c>
      <c r="K44" s="176">
        <v>2.7718000000000003</v>
      </c>
      <c r="L44" s="176" t="s">
        <v>523</v>
      </c>
      <c r="M44" s="176" t="s">
        <v>523</v>
      </c>
      <c r="N44" s="183" t="s">
        <v>523</v>
      </c>
    </row>
    <row r="45" spans="1:14" ht="12">
      <c r="A45" s="14"/>
      <c r="B45" s="180" t="s">
        <v>121</v>
      </c>
      <c r="C45" s="176">
        <v>126.02669999999999</v>
      </c>
      <c r="D45" s="176">
        <v>139.5722</v>
      </c>
      <c r="E45" s="176">
        <v>134.7009</v>
      </c>
      <c r="F45" s="176">
        <v>149.2619</v>
      </c>
      <c r="G45" s="176">
        <v>182.5785</v>
      </c>
      <c r="H45" s="176">
        <v>190.9556</v>
      </c>
      <c r="I45" s="176">
        <v>204.0736</v>
      </c>
      <c r="J45" s="176">
        <v>199.14610000000002</v>
      </c>
      <c r="K45" s="176">
        <v>208.2561</v>
      </c>
      <c r="L45" s="176">
        <v>242.9351</v>
      </c>
      <c r="M45" s="176">
        <v>267.8919</v>
      </c>
      <c r="N45" s="177">
        <v>2.312722017559176</v>
      </c>
    </row>
    <row r="46" spans="1:14" ht="12">
      <c r="A46" s="14"/>
      <c r="B46" s="180" t="s">
        <v>122</v>
      </c>
      <c r="C46" s="176">
        <v>240.24110000000002</v>
      </c>
      <c r="D46" s="176">
        <v>233.5709</v>
      </c>
      <c r="E46" s="176">
        <v>243.6841</v>
      </c>
      <c r="F46" s="176">
        <v>251.7699</v>
      </c>
      <c r="G46" s="176">
        <v>270.9177</v>
      </c>
      <c r="H46" s="176">
        <v>284.8863</v>
      </c>
      <c r="I46" s="176">
        <v>296.018</v>
      </c>
      <c r="J46" s="176">
        <v>287.7538</v>
      </c>
      <c r="K46" s="176">
        <v>292.3817</v>
      </c>
      <c r="L46" s="176">
        <v>299.47240000000005</v>
      </c>
      <c r="M46" s="176">
        <v>309.0964</v>
      </c>
      <c r="N46" s="177">
        <v>2.6684421956329327</v>
      </c>
    </row>
    <row r="47" spans="1:14" ht="12">
      <c r="A47" s="22"/>
      <c r="B47" s="184" t="s">
        <v>132</v>
      </c>
      <c r="C47" s="185">
        <v>3651.8566</v>
      </c>
      <c r="D47" s="185">
        <v>3758.8439</v>
      </c>
      <c r="E47" s="185">
        <v>3448.0385</v>
      </c>
      <c r="F47" s="185">
        <v>4101.7854</v>
      </c>
      <c r="G47" s="185">
        <v>5056.6995</v>
      </c>
      <c r="H47" s="185">
        <v>4579.6807</v>
      </c>
      <c r="I47" s="185">
        <v>4161.5467</v>
      </c>
      <c r="J47" s="185">
        <v>3743.5596</v>
      </c>
      <c r="K47" s="185">
        <v>3706.6974</v>
      </c>
      <c r="L47" s="185">
        <v>3663.4432</v>
      </c>
      <c r="M47" s="185">
        <v>3476.8751</v>
      </c>
      <c r="N47" s="186">
        <v>30.01600868138701</v>
      </c>
    </row>
    <row r="48" spans="1:14" ht="12">
      <c r="A48" s="21"/>
      <c r="B48" s="174" t="s">
        <v>135</v>
      </c>
      <c r="C48" s="178">
        <v>6156.2652</v>
      </c>
      <c r="D48" s="178">
        <v>7322.7658</v>
      </c>
      <c r="E48" s="178">
        <v>7802.2161</v>
      </c>
      <c r="F48" s="178">
        <v>8696.1907</v>
      </c>
      <c r="G48" s="178">
        <v>10629.0602</v>
      </c>
      <c r="H48" s="178">
        <v>11308.6199</v>
      </c>
      <c r="I48" s="178">
        <v>11071.912</v>
      </c>
      <c r="J48" s="178">
        <v>9689.5332</v>
      </c>
      <c r="K48" s="178">
        <v>9394.5655</v>
      </c>
      <c r="L48" s="178">
        <v>9994.293099999999</v>
      </c>
      <c r="M48" s="178">
        <v>10508.6811</v>
      </c>
      <c r="N48" s="179">
        <v>90.7218850419814</v>
      </c>
    </row>
    <row r="49" spans="1:14" ht="12">
      <c r="A49" s="14"/>
      <c r="B49" s="7"/>
      <c r="C49" s="8"/>
      <c r="D49" s="8"/>
      <c r="E49" s="8"/>
      <c r="F49" s="8"/>
      <c r="G49" s="8"/>
      <c r="H49" s="8"/>
      <c r="I49" s="8"/>
      <c r="J49" s="8"/>
      <c r="K49" s="8"/>
      <c r="L49" s="8"/>
      <c r="M49" s="8"/>
      <c r="N49" s="8"/>
    </row>
    <row r="50" ht="12">
      <c r="B50" s="16" t="s">
        <v>544</v>
      </c>
    </row>
  </sheetData>
  <printOptions/>
  <pageMargins left="0.75" right="0.75" top="1" bottom="1" header="0.5" footer="0.5"/>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sheetPr codeName="Sheet49"/>
  <dimension ref="A1:O43"/>
  <sheetViews>
    <sheetView showGridLines="0" workbookViewId="0" topLeftCell="A1">
      <selection activeCell="A1" sqref="A1"/>
    </sheetView>
  </sheetViews>
  <sheetFormatPr defaultColWidth="9.140625" defaultRowHeight="12.75"/>
  <cols>
    <col min="1" max="1" width="1.7109375" style="16" customWidth="1"/>
    <col min="2" max="2" width="15.8515625" style="16" customWidth="1"/>
    <col min="3" max="8" width="6.00390625" style="16" customWidth="1"/>
    <col min="9" max="9" width="5.57421875" style="16" customWidth="1"/>
    <col min="10" max="15" width="6.00390625" style="16" customWidth="1"/>
    <col min="16" max="16384" width="9.140625" style="16" customWidth="1"/>
  </cols>
  <sheetData>
    <row r="1" s="113" customFormat="1" ht="12">
      <c r="A1" s="146"/>
    </row>
    <row r="2" ht="12">
      <c r="B2" s="16" t="s">
        <v>143</v>
      </c>
    </row>
    <row r="3" spans="1:2" ht="12">
      <c r="A3" s="17"/>
      <c r="B3" s="16" t="s">
        <v>144</v>
      </c>
    </row>
    <row r="4" ht="12">
      <c r="B4" s="16" t="s">
        <v>273</v>
      </c>
    </row>
    <row r="6" ht="12">
      <c r="B6" s="16" t="s">
        <v>278</v>
      </c>
    </row>
    <row r="9" spans="1:15" ht="28.5" customHeight="1">
      <c r="A9" s="1"/>
      <c r="B9" s="1"/>
      <c r="C9" s="191" t="s">
        <v>279</v>
      </c>
      <c r="D9" s="191"/>
      <c r="E9" s="191"/>
      <c r="F9" s="191"/>
      <c r="G9" s="191"/>
      <c r="H9" s="191"/>
      <c r="I9" s="30"/>
      <c r="J9" s="191" t="s">
        <v>280</v>
      </c>
      <c r="K9" s="191"/>
      <c r="L9" s="191"/>
      <c r="M9" s="191"/>
      <c r="N9" s="191"/>
      <c r="O9" s="191"/>
    </row>
    <row r="10" spans="1:15" s="55" customFormat="1" ht="18.75" customHeight="1">
      <c r="A10" s="32"/>
      <c r="B10" s="2"/>
      <c r="C10" s="33">
        <v>2002</v>
      </c>
      <c r="D10" s="33">
        <v>2003</v>
      </c>
      <c r="E10" s="33">
        <v>2004</v>
      </c>
      <c r="F10" s="33">
        <v>2005</v>
      </c>
      <c r="G10" s="33">
        <v>2006</v>
      </c>
      <c r="H10" s="33">
        <v>2007</v>
      </c>
      <c r="I10" s="33"/>
      <c r="J10" s="33">
        <v>2002</v>
      </c>
      <c r="K10" s="33">
        <v>2003</v>
      </c>
      <c r="L10" s="33">
        <v>2004</v>
      </c>
      <c r="M10" s="33">
        <v>2005</v>
      </c>
      <c r="N10" s="33">
        <v>2006</v>
      </c>
      <c r="O10" s="33">
        <v>2007</v>
      </c>
    </row>
    <row r="11" spans="2:15" s="20" customFormat="1" ht="12">
      <c r="B11" s="5" t="s">
        <v>12</v>
      </c>
      <c r="C11" s="11">
        <v>1163</v>
      </c>
      <c r="D11" s="11">
        <v>1163</v>
      </c>
      <c r="E11" s="11">
        <v>1186</v>
      </c>
      <c r="F11" s="11">
        <v>1210</v>
      </c>
      <c r="G11" s="11">
        <v>1234</v>
      </c>
      <c r="H11" s="11">
        <v>1259</v>
      </c>
      <c r="I11" s="11"/>
      <c r="J11" s="6" t="s">
        <v>523</v>
      </c>
      <c r="K11" s="6" t="s">
        <v>523</v>
      </c>
      <c r="L11" s="6" t="s">
        <v>523</v>
      </c>
      <c r="M11" s="6" t="s">
        <v>523</v>
      </c>
      <c r="N11" s="6" t="s">
        <v>523</v>
      </c>
      <c r="O11" s="6" t="s">
        <v>523</v>
      </c>
    </row>
    <row r="12" spans="2:15" s="20" customFormat="1" ht="12">
      <c r="B12" s="5" t="s">
        <v>15</v>
      </c>
      <c r="C12" s="11">
        <v>51</v>
      </c>
      <c r="D12" s="11">
        <v>56</v>
      </c>
      <c r="E12" s="11">
        <v>61</v>
      </c>
      <c r="F12" s="11">
        <v>77</v>
      </c>
      <c r="G12" s="11">
        <v>81.8</v>
      </c>
      <c r="H12" s="11">
        <v>92</v>
      </c>
      <c r="I12" s="11"/>
      <c r="J12" s="6">
        <v>5.1</v>
      </c>
      <c r="K12" s="6" t="s">
        <v>523</v>
      </c>
      <c r="L12" s="6" t="s">
        <v>523</v>
      </c>
      <c r="M12" s="6">
        <v>16</v>
      </c>
      <c r="N12" s="6">
        <v>14.59</v>
      </c>
      <c r="O12" s="6" t="s">
        <v>523</v>
      </c>
    </row>
    <row r="13" spans="1:15" s="20" customFormat="1" ht="12">
      <c r="A13" s="14"/>
      <c r="B13" s="7" t="s">
        <v>19</v>
      </c>
      <c r="C13" s="13" t="s">
        <v>523</v>
      </c>
      <c r="D13" s="13">
        <v>199</v>
      </c>
      <c r="E13" s="13">
        <v>207</v>
      </c>
      <c r="F13" s="13">
        <v>235</v>
      </c>
      <c r="G13" s="13">
        <v>261.3</v>
      </c>
      <c r="H13" s="13">
        <v>280.25</v>
      </c>
      <c r="I13" s="13"/>
      <c r="J13" s="8">
        <v>2</v>
      </c>
      <c r="K13" s="8">
        <v>2</v>
      </c>
      <c r="L13" s="8">
        <v>2</v>
      </c>
      <c r="M13" s="8">
        <v>2</v>
      </c>
      <c r="N13" s="8">
        <v>2.3</v>
      </c>
      <c r="O13" s="8" t="s">
        <v>523</v>
      </c>
    </row>
    <row r="14" spans="2:15" s="20" customFormat="1" ht="12">
      <c r="B14" s="5" t="s">
        <v>21</v>
      </c>
      <c r="C14" s="11" t="s">
        <v>523</v>
      </c>
      <c r="D14" s="11" t="s">
        <v>523</v>
      </c>
      <c r="E14" s="11" t="s">
        <v>523</v>
      </c>
      <c r="F14" s="11" t="s">
        <v>523</v>
      </c>
      <c r="G14" s="11" t="s">
        <v>523</v>
      </c>
      <c r="H14" s="11" t="s">
        <v>523</v>
      </c>
      <c r="I14" s="11"/>
      <c r="J14" s="11" t="s">
        <v>523</v>
      </c>
      <c r="K14" s="11" t="s">
        <v>523</v>
      </c>
      <c r="L14" s="11" t="s">
        <v>523</v>
      </c>
      <c r="M14" s="11" t="s">
        <v>523</v>
      </c>
      <c r="N14" s="11" t="s">
        <v>523</v>
      </c>
      <c r="O14" s="11" t="s">
        <v>523</v>
      </c>
    </row>
    <row r="15" spans="2:15" s="20" customFormat="1" ht="12">
      <c r="B15" s="5" t="s">
        <v>24</v>
      </c>
      <c r="C15" s="11" t="s">
        <v>523</v>
      </c>
      <c r="D15" s="11" t="s">
        <v>523</v>
      </c>
      <c r="E15" s="11" t="s">
        <v>523</v>
      </c>
      <c r="F15" s="11" t="s">
        <v>523</v>
      </c>
      <c r="G15" s="11" t="s">
        <v>523</v>
      </c>
      <c r="H15" s="11" t="s">
        <v>523</v>
      </c>
      <c r="I15" s="11"/>
      <c r="J15" s="11" t="s">
        <v>523</v>
      </c>
      <c r="K15" s="11" t="s">
        <v>523</v>
      </c>
      <c r="L15" s="11" t="s">
        <v>523</v>
      </c>
      <c r="M15" s="11" t="s">
        <v>523</v>
      </c>
      <c r="N15" s="11" t="s">
        <v>523</v>
      </c>
      <c r="O15" s="11" t="s">
        <v>523</v>
      </c>
    </row>
    <row r="16" spans="2:15" s="20" customFormat="1" ht="12">
      <c r="B16" s="5" t="s">
        <v>27</v>
      </c>
      <c r="C16" s="11">
        <v>118</v>
      </c>
      <c r="D16" s="11">
        <v>138</v>
      </c>
      <c r="E16" s="11">
        <v>159</v>
      </c>
      <c r="F16" s="11">
        <v>172</v>
      </c>
      <c r="G16" s="11">
        <v>191.7</v>
      </c>
      <c r="H16" s="11">
        <v>230.1</v>
      </c>
      <c r="I16" s="11"/>
      <c r="J16" s="6">
        <v>6.94</v>
      </c>
      <c r="K16" s="6">
        <v>6.4</v>
      </c>
      <c r="L16" s="6">
        <v>5.72</v>
      </c>
      <c r="M16" s="6">
        <v>4.8</v>
      </c>
      <c r="N16" s="6" t="s">
        <v>523</v>
      </c>
      <c r="O16" s="6" t="s">
        <v>523</v>
      </c>
    </row>
    <row r="17" spans="2:15" s="20" customFormat="1" ht="12">
      <c r="B17" s="5" t="s">
        <v>32</v>
      </c>
      <c r="C17" s="11">
        <v>1009</v>
      </c>
      <c r="D17" s="11">
        <v>1073</v>
      </c>
      <c r="E17" s="11">
        <v>1073</v>
      </c>
      <c r="F17" s="11">
        <v>1183</v>
      </c>
      <c r="G17" s="11">
        <v>1293</v>
      </c>
      <c r="H17" s="11">
        <v>1462</v>
      </c>
      <c r="I17" s="11"/>
      <c r="J17" s="6">
        <v>2.1</v>
      </c>
      <c r="K17" s="6">
        <v>3.1</v>
      </c>
      <c r="L17" s="115">
        <v>3.1</v>
      </c>
      <c r="M17" s="6">
        <v>3.3</v>
      </c>
      <c r="N17" s="6">
        <v>3.3</v>
      </c>
      <c r="O17" s="6" t="s">
        <v>523</v>
      </c>
    </row>
    <row r="18" spans="2:15" s="20" customFormat="1" ht="12">
      <c r="B18" s="5" t="s">
        <v>37</v>
      </c>
      <c r="C18" s="11">
        <v>552</v>
      </c>
      <c r="D18" s="11">
        <v>605</v>
      </c>
      <c r="E18" s="11">
        <v>630.8</v>
      </c>
      <c r="F18" s="11">
        <v>667.7</v>
      </c>
      <c r="G18" s="11">
        <v>667.7</v>
      </c>
      <c r="H18" s="11">
        <v>658</v>
      </c>
      <c r="I18" s="11"/>
      <c r="J18" s="11" t="s">
        <v>523</v>
      </c>
      <c r="K18" s="11" t="s">
        <v>523</v>
      </c>
      <c r="L18" s="11" t="s">
        <v>523</v>
      </c>
      <c r="M18" s="11" t="s">
        <v>523</v>
      </c>
      <c r="N18" s="11" t="s">
        <v>523</v>
      </c>
      <c r="O18" s="11" t="s">
        <v>523</v>
      </c>
    </row>
    <row r="19" spans="2:15" s="20" customFormat="1" ht="12">
      <c r="B19" s="5" t="s">
        <v>41</v>
      </c>
      <c r="C19" s="11">
        <v>516</v>
      </c>
      <c r="D19" s="11">
        <v>526</v>
      </c>
      <c r="E19" s="11">
        <v>537</v>
      </c>
      <c r="F19" s="11">
        <v>598.5</v>
      </c>
      <c r="G19" s="11">
        <v>631</v>
      </c>
      <c r="H19" s="11">
        <v>665.7</v>
      </c>
      <c r="I19" s="11"/>
      <c r="J19" s="6">
        <v>0.78</v>
      </c>
      <c r="K19" s="6">
        <v>0.86</v>
      </c>
      <c r="L19" s="6">
        <v>0.77</v>
      </c>
      <c r="M19" s="6">
        <v>0.75</v>
      </c>
      <c r="N19" s="6">
        <v>1</v>
      </c>
      <c r="O19" s="6" t="s">
        <v>523</v>
      </c>
    </row>
    <row r="20" spans="2:15" s="20" customFormat="1" ht="12">
      <c r="B20" s="5" t="s">
        <v>526</v>
      </c>
      <c r="C20" s="11">
        <v>1126</v>
      </c>
      <c r="D20" s="11">
        <v>1154</v>
      </c>
      <c r="E20" s="11">
        <v>1173</v>
      </c>
      <c r="F20" s="11">
        <v>1197</v>
      </c>
      <c r="G20" s="11">
        <v>1218</v>
      </c>
      <c r="H20" s="11">
        <v>1280</v>
      </c>
      <c r="I20" s="11"/>
      <c r="J20" s="6">
        <v>14</v>
      </c>
      <c r="K20" s="6">
        <v>13.4</v>
      </c>
      <c r="L20" s="6">
        <v>15.6</v>
      </c>
      <c r="M20" s="6">
        <v>16.8</v>
      </c>
      <c r="N20" s="6">
        <v>15.1</v>
      </c>
      <c r="O20" s="6" t="s">
        <v>523</v>
      </c>
    </row>
    <row r="21" spans="2:15" s="20" customFormat="1" ht="12">
      <c r="B21" s="5" t="s">
        <v>43</v>
      </c>
      <c r="C21" s="11" t="s">
        <v>523</v>
      </c>
      <c r="D21" s="11" t="s">
        <v>523</v>
      </c>
      <c r="E21" s="11" t="s">
        <v>523</v>
      </c>
      <c r="F21" s="11" t="s">
        <v>523</v>
      </c>
      <c r="G21" s="11" t="s">
        <v>523</v>
      </c>
      <c r="H21" s="11" t="s">
        <v>523</v>
      </c>
      <c r="I21" s="11"/>
      <c r="J21" s="11" t="s">
        <v>523</v>
      </c>
      <c r="K21" s="11" t="s">
        <v>523</v>
      </c>
      <c r="L21" s="11" t="s">
        <v>523</v>
      </c>
      <c r="M21" s="11" t="s">
        <v>523</v>
      </c>
      <c r="N21" s="11" t="s">
        <v>523</v>
      </c>
      <c r="O21" s="11" t="s">
        <v>523</v>
      </c>
    </row>
    <row r="22" spans="2:15" s="20" customFormat="1" ht="12">
      <c r="B22" s="5" t="s">
        <v>47</v>
      </c>
      <c r="C22" s="11" t="s">
        <v>523</v>
      </c>
      <c r="D22" s="11" t="s">
        <v>523</v>
      </c>
      <c r="E22" s="11" t="s">
        <v>523</v>
      </c>
      <c r="F22" s="11" t="s">
        <v>523</v>
      </c>
      <c r="G22" s="11" t="s">
        <v>523</v>
      </c>
      <c r="H22" s="11" t="s">
        <v>523</v>
      </c>
      <c r="I22" s="11"/>
      <c r="J22" s="11" t="s">
        <v>523</v>
      </c>
      <c r="K22" s="11" t="s">
        <v>523</v>
      </c>
      <c r="L22" s="11" t="s">
        <v>523</v>
      </c>
      <c r="M22" s="11" t="s">
        <v>523</v>
      </c>
      <c r="N22" s="11" t="s">
        <v>523</v>
      </c>
      <c r="O22" s="11" t="s">
        <v>523</v>
      </c>
    </row>
    <row r="23" spans="2:15" s="20" customFormat="1" ht="12">
      <c r="B23" s="5" t="s">
        <v>53</v>
      </c>
      <c r="C23" s="11">
        <v>107</v>
      </c>
      <c r="D23" s="11">
        <v>116</v>
      </c>
      <c r="E23" s="11">
        <v>121</v>
      </c>
      <c r="F23" s="11">
        <v>116</v>
      </c>
      <c r="G23" s="11">
        <v>129.2</v>
      </c>
      <c r="H23" s="11">
        <v>172</v>
      </c>
      <c r="I23" s="11"/>
      <c r="J23" s="6">
        <v>15.36</v>
      </c>
      <c r="K23" s="6">
        <v>13.63</v>
      </c>
      <c r="L23" s="6">
        <v>13.63</v>
      </c>
      <c r="M23" s="6">
        <v>11.95</v>
      </c>
      <c r="N23" s="6">
        <v>8.89</v>
      </c>
      <c r="O23" s="6" t="s">
        <v>523</v>
      </c>
    </row>
    <row r="24" spans="2:15" s="20" customFormat="1" ht="12">
      <c r="B24" s="5" t="s">
        <v>56</v>
      </c>
      <c r="C24" s="11">
        <v>120</v>
      </c>
      <c r="D24" s="11">
        <v>125</v>
      </c>
      <c r="E24" s="11">
        <v>125</v>
      </c>
      <c r="F24" s="11">
        <v>145</v>
      </c>
      <c r="G24" s="11">
        <v>159.3</v>
      </c>
      <c r="H24" s="11">
        <v>202.73</v>
      </c>
      <c r="I24" s="11"/>
      <c r="J24" s="6">
        <v>8.8</v>
      </c>
      <c r="K24" s="6">
        <v>10.15</v>
      </c>
      <c r="L24" s="6">
        <v>12.07</v>
      </c>
      <c r="M24" s="6">
        <v>10.34</v>
      </c>
      <c r="N24" s="6">
        <v>8.5</v>
      </c>
      <c r="O24" s="6" t="s">
        <v>523</v>
      </c>
    </row>
    <row r="25" spans="2:15" s="20" customFormat="1" ht="12">
      <c r="B25" s="5" t="s">
        <v>527</v>
      </c>
      <c r="C25" s="11">
        <v>1290</v>
      </c>
      <c r="D25" s="11">
        <v>1369</v>
      </c>
      <c r="E25" s="11">
        <v>1403</v>
      </c>
      <c r="F25" s="11">
        <v>1467</v>
      </c>
      <c r="G25" s="11">
        <v>1503</v>
      </c>
      <c r="H25" s="11">
        <v>1570.3</v>
      </c>
      <c r="I25" s="11"/>
      <c r="J25" s="6">
        <v>15.1</v>
      </c>
      <c r="K25" s="6">
        <v>16.9</v>
      </c>
      <c r="L25" s="6">
        <v>18</v>
      </c>
      <c r="M25" s="6">
        <v>11</v>
      </c>
      <c r="N25" s="6">
        <v>11</v>
      </c>
      <c r="O25" s="6">
        <v>10.9</v>
      </c>
    </row>
    <row r="26" spans="2:15" s="20" customFormat="1" ht="12">
      <c r="B26" s="5" t="s">
        <v>60</v>
      </c>
      <c r="C26" s="11">
        <v>202</v>
      </c>
      <c r="D26" s="11">
        <v>212</v>
      </c>
      <c r="E26" s="11">
        <v>189</v>
      </c>
      <c r="F26" s="11">
        <v>232</v>
      </c>
      <c r="G26" s="11">
        <v>247</v>
      </c>
      <c r="H26" s="11">
        <v>261.7</v>
      </c>
      <c r="I26" s="11"/>
      <c r="J26" s="6">
        <v>11.38</v>
      </c>
      <c r="K26" s="6">
        <v>8.1</v>
      </c>
      <c r="L26" s="6">
        <v>8</v>
      </c>
      <c r="M26" s="6">
        <v>7.95</v>
      </c>
      <c r="N26" s="6">
        <v>7.8</v>
      </c>
      <c r="O26" s="6" t="s">
        <v>523</v>
      </c>
    </row>
    <row r="27" spans="2:15" s="20" customFormat="1" ht="12">
      <c r="B27" s="5" t="s">
        <v>63</v>
      </c>
      <c r="C27" s="11">
        <v>552</v>
      </c>
      <c r="D27" s="11">
        <v>534</v>
      </c>
      <c r="E27" s="11">
        <v>542</v>
      </c>
      <c r="F27" s="11">
        <v>557</v>
      </c>
      <c r="G27" s="11">
        <v>580</v>
      </c>
      <c r="H27" s="11">
        <v>584.7</v>
      </c>
      <c r="I27" s="11"/>
      <c r="J27" s="6">
        <v>3.47</v>
      </c>
      <c r="K27" s="6">
        <v>1.1</v>
      </c>
      <c r="L27" s="6">
        <v>1.5</v>
      </c>
      <c r="M27" s="6">
        <v>1.45</v>
      </c>
      <c r="N27" s="6">
        <v>1.46</v>
      </c>
      <c r="O27" s="6">
        <v>1.5</v>
      </c>
    </row>
    <row r="28" spans="2:15" s="20" customFormat="1" ht="12">
      <c r="B28" s="5" t="s">
        <v>67</v>
      </c>
      <c r="C28" s="11">
        <v>1207</v>
      </c>
      <c r="D28" s="11">
        <v>1249</v>
      </c>
      <c r="E28" s="11">
        <v>1265</v>
      </c>
      <c r="F28" s="11">
        <v>1265</v>
      </c>
      <c r="G28" s="11">
        <v>1273</v>
      </c>
      <c r="H28" s="11">
        <v>1317</v>
      </c>
      <c r="I28" s="11"/>
      <c r="J28" s="6">
        <v>2.28</v>
      </c>
      <c r="K28" s="6">
        <v>2.24</v>
      </c>
      <c r="L28" s="6">
        <v>2.07</v>
      </c>
      <c r="M28" s="6">
        <v>2.17</v>
      </c>
      <c r="N28" s="6" t="s">
        <v>523</v>
      </c>
      <c r="O28" s="6" t="s">
        <v>523</v>
      </c>
    </row>
    <row r="29" spans="2:15" s="20" customFormat="1" ht="12">
      <c r="B29" s="5" t="s">
        <v>72</v>
      </c>
      <c r="C29" s="11" t="s">
        <v>523</v>
      </c>
      <c r="D29" s="11" t="s">
        <v>523</v>
      </c>
      <c r="E29" s="11" t="s">
        <v>523</v>
      </c>
      <c r="F29" s="11" t="s">
        <v>523</v>
      </c>
      <c r="G29" s="11" t="s">
        <v>523</v>
      </c>
      <c r="H29" s="11" t="s">
        <v>523</v>
      </c>
      <c r="I29" s="11"/>
      <c r="J29" s="11" t="s">
        <v>523</v>
      </c>
      <c r="K29" s="11" t="s">
        <v>523</v>
      </c>
      <c r="L29" s="11" t="s">
        <v>523</v>
      </c>
      <c r="M29" s="11" t="s">
        <v>523</v>
      </c>
      <c r="N29" s="11" t="s">
        <v>523</v>
      </c>
      <c r="O29" s="11" t="s">
        <v>523</v>
      </c>
    </row>
    <row r="30" spans="2:15" s="20" customFormat="1" ht="12">
      <c r="B30" s="5" t="s">
        <v>75</v>
      </c>
      <c r="C30" s="11">
        <v>212</v>
      </c>
      <c r="D30" s="11">
        <v>201</v>
      </c>
      <c r="E30" s="11">
        <v>177</v>
      </c>
      <c r="F30" s="11">
        <v>205</v>
      </c>
      <c r="G30" s="11">
        <v>233.5</v>
      </c>
      <c r="H30" s="11">
        <v>245.5</v>
      </c>
      <c r="I30" s="11"/>
      <c r="J30" s="6">
        <v>3.96</v>
      </c>
      <c r="K30" s="6" t="s">
        <v>523</v>
      </c>
      <c r="L30" s="6">
        <v>4.49</v>
      </c>
      <c r="M30" s="6">
        <v>2.86</v>
      </c>
      <c r="N30" s="6">
        <v>2.3</v>
      </c>
      <c r="O30" s="6" t="s">
        <v>523</v>
      </c>
    </row>
    <row r="31" spans="2:15" s="20" customFormat="1" ht="12">
      <c r="B31" s="5" t="s">
        <v>528</v>
      </c>
      <c r="C31" s="11">
        <v>406</v>
      </c>
      <c r="D31" s="11">
        <v>416</v>
      </c>
      <c r="E31" s="11">
        <v>426</v>
      </c>
      <c r="F31" s="11">
        <v>437</v>
      </c>
      <c r="G31" s="11">
        <v>450</v>
      </c>
      <c r="H31" s="11">
        <v>470.2</v>
      </c>
      <c r="I31" s="11"/>
      <c r="J31" s="6">
        <v>4</v>
      </c>
      <c r="K31" s="6">
        <v>5.69</v>
      </c>
      <c r="L31" s="6">
        <v>5.27</v>
      </c>
      <c r="M31" s="6">
        <v>4.65</v>
      </c>
      <c r="N31" s="6">
        <v>4.2</v>
      </c>
      <c r="O31" s="6" t="s">
        <v>523</v>
      </c>
    </row>
    <row r="32" spans="2:15" s="20" customFormat="1" ht="12">
      <c r="B32" s="5" t="s">
        <v>79</v>
      </c>
      <c r="C32" s="11">
        <v>62</v>
      </c>
      <c r="D32" s="11">
        <v>73</v>
      </c>
      <c r="E32" s="11">
        <v>69</v>
      </c>
      <c r="F32" s="11">
        <v>72</v>
      </c>
      <c r="G32" s="11">
        <v>90.2</v>
      </c>
      <c r="H32" s="11">
        <v>121</v>
      </c>
      <c r="I32" s="11"/>
      <c r="J32" s="6">
        <v>8.9</v>
      </c>
      <c r="K32" s="6">
        <v>12.2</v>
      </c>
      <c r="L32" s="6">
        <v>12</v>
      </c>
      <c r="M32" s="6">
        <v>9.7</v>
      </c>
      <c r="N32" s="6">
        <v>8.2</v>
      </c>
      <c r="O32" s="6" t="s">
        <v>523</v>
      </c>
    </row>
    <row r="33" spans="2:15" s="20" customFormat="1" ht="12">
      <c r="B33" s="5" t="s">
        <v>82</v>
      </c>
      <c r="C33" s="11" t="s">
        <v>523</v>
      </c>
      <c r="D33" s="11">
        <v>451</v>
      </c>
      <c r="E33" s="11">
        <v>471</v>
      </c>
      <c r="F33" s="11">
        <v>490</v>
      </c>
      <c r="G33" s="11">
        <v>511.9</v>
      </c>
      <c r="H33" s="11">
        <v>521.8</v>
      </c>
      <c r="I33" s="11"/>
      <c r="J33" s="6">
        <v>2.6</v>
      </c>
      <c r="K33" s="6">
        <v>2.7</v>
      </c>
      <c r="L33" s="6">
        <v>2</v>
      </c>
      <c r="M33" s="6">
        <v>2.8</v>
      </c>
      <c r="N33" s="6">
        <v>2.5</v>
      </c>
      <c r="O33" s="6" t="s">
        <v>523</v>
      </c>
    </row>
    <row r="34" spans="2:15" s="20" customFormat="1" ht="12">
      <c r="B34" s="5" t="s">
        <v>86</v>
      </c>
      <c r="C34" s="11">
        <v>114</v>
      </c>
      <c r="D34" s="11">
        <v>133</v>
      </c>
      <c r="E34" s="11">
        <v>148</v>
      </c>
      <c r="F34" s="11">
        <v>167</v>
      </c>
      <c r="G34" s="11">
        <v>183.2</v>
      </c>
      <c r="H34" s="11">
        <v>217.4</v>
      </c>
      <c r="I34" s="11"/>
      <c r="J34" s="6">
        <v>0.1</v>
      </c>
      <c r="K34" s="6">
        <v>0.41</v>
      </c>
      <c r="L34" s="6">
        <v>1.93</v>
      </c>
      <c r="M34" s="6">
        <v>1.66</v>
      </c>
      <c r="N34" s="6">
        <v>1.86</v>
      </c>
      <c r="O34" s="6" t="s">
        <v>523</v>
      </c>
    </row>
    <row r="35" spans="2:15" s="20" customFormat="1" ht="12">
      <c r="B35" s="5" t="s">
        <v>88</v>
      </c>
      <c r="C35" s="11" t="s">
        <v>523</v>
      </c>
      <c r="D35" s="11" t="s">
        <v>523</v>
      </c>
      <c r="E35" s="11" t="s">
        <v>523</v>
      </c>
      <c r="F35" s="11" t="s">
        <v>523</v>
      </c>
      <c r="G35" s="11" t="s">
        <v>523</v>
      </c>
      <c r="H35" s="11" t="s">
        <v>523</v>
      </c>
      <c r="I35" s="11"/>
      <c r="J35" s="11" t="s">
        <v>523</v>
      </c>
      <c r="K35" s="11" t="s">
        <v>523</v>
      </c>
      <c r="L35" s="11" t="s">
        <v>523</v>
      </c>
      <c r="M35" s="11" t="s">
        <v>523</v>
      </c>
      <c r="N35" s="11" t="s">
        <v>523</v>
      </c>
      <c r="O35" s="11" t="s">
        <v>523</v>
      </c>
    </row>
    <row r="36" spans="2:15" s="20" customFormat="1" ht="12">
      <c r="B36" s="5" t="s">
        <v>90</v>
      </c>
      <c r="C36" s="11" t="s">
        <v>523</v>
      </c>
      <c r="D36" s="11" t="s">
        <v>523</v>
      </c>
      <c r="E36" s="11" t="s">
        <v>523</v>
      </c>
      <c r="F36" s="11" t="s">
        <v>523</v>
      </c>
      <c r="G36" s="11" t="s">
        <v>523</v>
      </c>
      <c r="H36" s="11" t="s">
        <v>523</v>
      </c>
      <c r="I36" s="11"/>
      <c r="J36" s="11" t="s">
        <v>523</v>
      </c>
      <c r="K36" s="11" t="s">
        <v>523</v>
      </c>
      <c r="L36" s="11" t="s">
        <v>523</v>
      </c>
      <c r="M36" s="11" t="s">
        <v>523</v>
      </c>
      <c r="N36" s="11" t="s">
        <v>523</v>
      </c>
      <c r="O36" s="11" t="s">
        <v>523</v>
      </c>
    </row>
    <row r="37" spans="2:15" s="20" customFormat="1" ht="12">
      <c r="B37" s="5" t="s">
        <v>92</v>
      </c>
      <c r="C37" s="11">
        <v>1118</v>
      </c>
      <c r="D37" s="11">
        <v>1106</v>
      </c>
      <c r="E37" s="11">
        <v>1083</v>
      </c>
      <c r="F37" s="11">
        <v>1197</v>
      </c>
      <c r="G37" s="11">
        <v>1269</v>
      </c>
      <c r="H37" s="11">
        <v>1355.79</v>
      </c>
      <c r="I37" s="11"/>
      <c r="J37" s="6">
        <v>1.8</v>
      </c>
      <c r="K37" s="6">
        <v>1.2</v>
      </c>
      <c r="L37" s="6">
        <v>1.4</v>
      </c>
      <c r="M37" s="6">
        <v>1.8</v>
      </c>
      <c r="N37" s="6">
        <v>1.9</v>
      </c>
      <c r="O37" s="6" t="s">
        <v>523</v>
      </c>
    </row>
    <row r="38" spans="1:15" s="20" customFormat="1" ht="12">
      <c r="A38" s="27"/>
      <c r="B38" s="28" t="s">
        <v>130</v>
      </c>
      <c r="C38" s="132" t="s">
        <v>523</v>
      </c>
      <c r="D38" s="132">
        <v>189</v>
      </c>
      <c r="E38" s="132">
        <v>240</v>
      </c>
      <c r="F38" s="132">
        <v>240</v>
      </c>
      <c r="G38" s="132">
        <v>331.1</v>
      </c>
      <c r="H38" s="132">
        <v>329.99</v>
      </c>
      <c r="I38" s="132"/>
      <c r="J38" s="37" t="s">
        <v>523</v>
      </c>
      <c r="K38" s="37" t="s">
        <v>523</v>
      </c>
      <c r="L38" s="37" t="s">
        <v>523</v>
      </c>
      <c r="M38" s="37" t="s">
        <v>523</v>
      </c>
      <c r="N38" s="37" t="s">
        <v>523</v>
      </c>
      <c r="O38" s="37" t="s">
        <v>523</v>
      </c>
    </row>
    <row r="39" spans="1:15" s="20" customFormat="1" ht="12">
      <c r="A39" s="27"/>
      <c r="B39" s="28" t="s">
        <v>135</v>
      </c>
      <c r="C39" s="132">
        <v>1001</v>
      </c>
      <c r="D39" s="132">
        <v>877</v>
      </c>
      <c r="E39" s="132">
        <v>727</v>
      </c>
      <c r="F39" s="132">
        <v>666</v>
      </c>
      <c r="G39" s="132">
        <v>753.2</v>
      </c>
      <c r="H39" s="132">
        <v>665.47</v>
      </c>
      <c r="I39" s="132"/>
      <c r="J39" s="37">
        <v>1.5</v>
      </c>
      <c r="K39" s="37">
        <v>1.4</v>
      </c>
      <c r="L39" s="37">
        <v>1.4</v>
      </c>
      <c r="M39" s="37">
        <v>1.3</v>
      </c>
      <c r="N39" s="37">
        <v>1.1</v>
      </c>
      <c r="O39" s="37" t="s">
        <v>523</v>
      </c>
    </row>
    <row r="40" spans="1:15" ht="12">
      <c r="A40" s="20"/>
      <c r="B40" s="20"/>
      <c r="C40" s="6"/>
      <c r="D40" s="6"/>
      <c r="E40" s="6"/>
      <c r="F40" s="6"/>
      <c r="G40" s="6"/>
      <c r="H40" s="6"/>
      <c r="I40" s="6"/>
      <c r="J40" s="6"/>
      <c r="K40" s="6"/>
      <c r="L40" s="6"/>
      <c r="M40" s="6"/>
      <c r="N40" s="6"/>
      <c r="O40" s="6"/>
    </row>
    <row r="41" spans="1:15" ht="12">
      <c r="A41" s="20"/>
      <c r="B41" s="16" t="s">
        <v>281</v>
      </c>
      <c r="C41" s="6"/>
      <c r="D41" s="6"/>
      <c r="E41" s="6"/>
      <c r="F41" s="6"/>
      <c r="G41" s="6"/>
      <c r="H41" s="6"/>
      <c r="I41" s="6"/>
      <c r="J41" s="6"/>
      <c r="K41" s="6"/>
      <c r="L41" s="6"/>
      <c r="M41" s="6"/>
      <c r="N41" s="6"/>
      <c r="O41" s="6"/>
    </row>
    <row r="42" spans="1:15" ht="12">
      <c r="A42" s="14"/>
      <c r="B42" s="7"/>
      <c r="C42" s="8"/>
      <c r="D42" s="8"/>
      <c r="E42" s="8"/>
      <c r="F42" s="8"/>
      <c r="G42" s="8"/>
      <c r="H42" s="8"/>
      <c r="I42" s="8"/>
      <c r="J42" s="8"/>
      <c r="K42" s="8"/>
      <c r="L42" s="8"/>
      <c r="M42" s="8"/>
      <c r="N42" s="8"/>
      <c r="O42" s="8"/>
    </row>
    <row r="43" spans="1:15" s="1" customFormat="1" ht="12">
      <c r="A43" s="14"/>
      <c r="B43" s="14" t="s">
        <v>6</v>
      </c>
      <c r="C43" s="8"/>
      <c r="D43" s="8"/>
      <c r="E43" s="8"/>
      <c r="F43" s="8"/>
      <c r="G43" s="8"/>
      <c r="H43" s="8"/>
      <c r="I43" s="8"/>
      <c r="J43" s="8"/>
      <c r="K43" s="8"/>
      <c r="L43" s="8"/>
      <c r="M43" s="8"/>
      <c r="N43" s="8"/>
      <c r="O43" s="8"/>
    </row>
  </sheetData>
  <mergeCells count="2">
    <mergeCell ref="J9:O9"/>
    <mergeCell ref="C9:H9"/>
  </mergeCells>
  <printOptions/>
  <pageMargins left="0.75" right="0.75" top="1" bottom="1" header="0.5" footer="0.5"/>
  <pageSetup horizontalDpi="300" verticalDpi="300" orientation="portrait" paperSize="9" r:id="rId1"/>
</worksheet>
</file>

<file path=xl/worksheets/sheet41.xml><?xml version="1.0" encoding="utf-8"?>
<worksheet xmlns="http://schemas.openxmlformats.org/spreadsheetml/2006/main" xmlns:r="http://schemas.openxmlformats.org/officeDocument/2006/relationships">
  <sheetPr codeName="Sheet68"/>
  <dimension ref="A1:C51"/>
  <sheetViews>
    <sheetView showGridLines="0" workbookViewId="0" topLeftCell="A1">
      <selection activeCell="A1" sqref="A1"/>
    </sheetView>
  </sheetViews>
  <sheetFormatPr defaultColWidth="9.140625" defaultRowHeight="12.75"/>
  <cols>
    <col min="1" max="1" width="9.140625" style="16" customWidth="1"/>
    <col min="2" max="2" width="16.00390625" style="16" customWidth="1"/>
    <col min="3" max="16384" width="9.140625" style="16" customWidth="1"/>
  </cols>
  <sheetData>
    <row r="1" s="113" customFormat="1" ht="12">
      <c r="A1" s="146"/>
    </row>
    <row r="2" ht="12">
      <c r="B2" s="16" t="s">
        <v>143</v>
      </c>
    </row>
    <row r="3" ht="12">
      <c r="B3" s="16" t="s">
        <v>144</v>
      </c>
    </row>
    <row r="4" ht="12">
      <c r="B4" s="16" t="s">
        <v>273</v>
      </c>
    </row>
    <row r="5" ht="12"/>
    <row r="6" spans="1:2" ht="12">
      <c r="A6" s="15"/>
      <c r="B6" s="16" t="s">
        <v>282</v>
      </c>
    </row>
    <row r="7" ht="12">
      <c r="B7" s="16" t="s">
        <v>319</v>
      </c>
    </row>
    <row r="8" ht="12"/>
    <row r="9" ht="12">
      <c r="C9" s="16">
        <v>2006</v>
      </c>
    </row>
    <row r="10" spans="2:3" ht="12">
      <c r="B10" s="16" t="s">
        <v>530</v>
      </c>
      <c r="C10" s="38">
        <v>40.112413</v>
      </c>
    </row>
    <row r="11" spans="2:3" ht="12">
      <c r="B11" s="16" t="s">
        <v>137</v>
      </c>
      <c r="C11" s="38">
        <v>43.234773</v>
      </c>
    </row>
    <row r="12" ht="12">
      <c r="C12" s="38"/>
    </row>
    <row r="13" spans="2:3" ht="12">
      <c r="B13" s="16" t="s">
        <v>12</v>
      </c>
      <c r="C13" s="38">
        <v>49.15</v>
      </c>
    </row>
    <row r="14" spans="2:3" ht="12">
      <c r="B14" s="16" t="s">
        <v>24</v>
      </c>
      <c r="C14" s="38">
        <v>47.41</v>
      </c>
    </row>
    <row r="15" spans="2:3" ht="12">
      <c r="B15" s="16" t="s">
        <v>90</v>
      </c>
      <c r="C15" s="38">
        <v>45.98</v>
      </c>
    </row>
    <row r="16" spans="2:3" ht="12">
      <c r="B16" s="16" t="s">
        <v>526</v>
      </c>
      <c r="C16" s="38">
        <v>44.51</v>
      </c>
    </row>
    <row r="17" spans="2:3" ht="12">
      <c r="B17" s="16" t="s">
        <v>72</v>
      </c>
      <c r="C17" s="38">
        <v>43.48</v>
      </c>
    </row>
    <row r="18" spans="2:3" ht="12">
      <c r="B18" s="16" t="s">
        <v>60</v>
      </c>
      <c r="C18" s="38">
        <v>42.92</v>
      </c>
    </row>
    <row r="19" spans="2:3" ht="12">
      <c r="B19" s="16" t="s">
        <v>75</v>
      </c>
      <c r="C19" s="38">
        <v>42.51</v>
      </c>
    </row>
    <row r="20" spans="2:3" ht="12">
      <c r="B20" s="16" t="s">
        <v>79</v>
      </c>
      <c r="C20" s="38">
        <v>42.2</v>
      </c>
    </row>
    <row r="21" spans="2:3" ht="12">
      <c r="B21" s="16" t="s">
        <v>53</v>
      </c>
      <c r="C21" s="38">
        <v>41.8</v>
      </c>
    </row>
    <row r="22" spans="2:3" ht="12">
      <c r="B22" s="16" t="s">
        <v>43</v>
      </c>
      <c r="C22" s="38">
        <v>41.54</v>
      </c>
    </row>
    <row r="23" spans="2:3" ht="12">
      <c r="B23" s="16" t="s">
        <v>67</v>
      </c>
      <c r="C23" s="38">
        <v>40.62</v>
      </c>
    </row>
    <row r="24" spans="2:3" ht="12">
      <c r="B24" s="16" t="s">
        <v>56</v>
      </c>
      <c r="C24" s="38">
        <v>40.6</v>
      </c>
    </row>
    <row r="25" spans="2:3" ht="12">
      <c r="B25" s="16" t="s">
        <v>19</v>
      </c>
      <c r="C25" s="38">
        <v>40.09</v>
      </c>
    </row>
    <row r="26" spans="2:3" ht="12">
      <c r="B26" s="16" t="s">
        <v>21</v>
      </c>
      <c r="C26" s="38">
        <v>39.29</v>
      </c>
    </row>
    <row r="27" spans="2:3" ht="12">
      <c r="B27" s="16" t="s">
        <v>88</v>
      </c>
      <c r="C27" s="38">
        <v>38.91</v>
      </c>
    </row>
    <row r="28" spans="2:3" ht="12">
      <c r="B28" s="16" t="s">
        <v>41</v>
      </c>
      <c r="C28" s="38">
        <v>35.88</v>
      </c>
    </row>
    <row r="29" spans="2:3" ht="12">
      <c r="B29" s="16" t="s">
        <v>86</v>
      </c>
      <c r="C29" s="38">
        <v>35.56</v>
      </c>
    </row>
    <row r="30" spans="2:3" ht="12">
      <c r="B30" s="16" t="s">
        <v>37</v>
      </c>
      <c r="C30" s="38">
        <v>35.37</v>
      </c>
    </row>
    <row r="31" spans="2:3" ht="12">
      <c r="B31" s="16" t="s">
        <v>528</v>
      </c>
      <c r="C31" s="38">
        <v>31.74</v>
      </c>
    </row>
    <row r="32" spans="2:3" ht="12">
      <c r="B32" s="16" t="s">
        <v>15</v>
      </c>
      <c r="C32" s="38">
        <v>31.1</v>
      </c>
    </row>
    <row r="33" spans="2:3" ht="12">
      <c r="B33" s="16" t="s">
        <v>527</v>
      </c>
      <c r="C33" s="38">
        <v>30.57</v>
      </c>
    </row>
    <row r="34" spans="2:3" ht="12">
      <c r="B34" s="16" t="s">
        <v>92</v>
      </c>
      <c r="C34" s="38">
        <v>30.38</v>
      </c>
    </row>
    <row r="35" spans="2:3" ht="12">
      <c r="B35" s="16" t="s">
        <v>63</v>
      </c>
      <c r="C35" s="38">
        <v>18.4</v>
      </c>
    </row>
    <row r="36" spans="2:3" ht="12">
      <c r="B36" s="16" t="s">
        <v>33</v>
      </c>
      <c r="C36" s="38">
        <v>16.26</v>
      </c>
    </row>
    <row r="37" spans="2:3" ht="12">
      <c r="B37" s="16" t="s">
        <v>85</v>
      </c>
      <c r="C37" s="38"/>
    </row>
    <row r="38" spans="2:3" ht="12">
      <c r="B38" s="16" t="s">
        <v>31</v>
      </c>
      <c r="C38" s="38"/>
    </row>
    <row r="39" spans="2:3" ht="12">
      <c r="B39" s="16" t="s">
        <v>52</v>
      </c>
      <c r="C39" s="38"/>
    </row>
    <row r="40" ht="12">
      <c r="C40" s="38"/>
    </row>
    <row r="41" spans="2:3" ht="12">
      <c r="B41" s="16" t="s">
        <v>130</v>
      </c>
      <c r="C41" s="38">
        <v>41.9</v>
      </c>
    </row>
    <row r="42" spans="2:3" ht="12">
      <c r="B42" s="16" t="s">
        <v>121</v>
      </c>
      <c r="C42" s="38">
        <v>34.3</v>
      </c>
    </row>
    <row r="43" spans="2:3" ht="12">
      <c r="B43" s="16" t="s">
        <v>122</v>
      </c>
      <c r="C43" s="38">
        <v>26.7</v>
      </c>
    </row>
    <row r="44" spans="2:3" ht="12">
      <c r="B44" s="16" t="s">
        <v>135</v>
      </c>
      <c r="C44" s="38">
        <v>26.7</v>
      </c>
    </row>
    <row r="45" spans="2:3" ht="12">
      <c r="B45" s="16" t="s">
        <v>117</v>
      </c>
      <c r="C45" s="38">
        <v>23.6</v>
      </c>
    </row>
    <row r="47" ht="12">
      <c r="B47" s="16" t="s">
        <v>283</v>
      </c>
    </row>
    <row r="48" ht="12">
      <c r="B48" s="16" t="s">
        <v>284</v>
      </c>
    </row>
    <row r="49" ht="12">
      <c r="B49" s="14" t="s">
        <v>285</v>
      </c>
    </row>
    <row r="51" ht="12">
      <c r="B51" s="16" t="s">
        <v>475</v>
      </c>
    </row>
  </sheetData>
  <printOptions/>
  <pageMargins left="0.75" right="0.75" top="1" bottom="1" header="0.5" footer="0.5"/>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sheetPr codeName="Sheet50"/>
  <dimension ref="A1:C49"/>
  <sheetViews>
    <sheetView showGridLines="0" workbookViewId="0" topLeftCell="A1">
      <selection activeCell="A1" sqref="A1"/>
    </sheetView>
  </sheetViews>
  <sheetFormatPr defaultColWidth="9.140625" defaultRowHeight="12.75"/>
  <cols>
    <col min="1" max="1" width="9.140625" style="16" customWidth="1"/>
    <col min="2" max="2" width="17.140625" style="16" customWidth="1"/>
    <col min="3" max="16384" width="9.140625" style="16" customWidth="1"/>
  </cols>
  <sheetData>
    <row r="1" s="113" customFormat="1" ht="12">
      <c r="A1" s="146"/>
    </row>
    <row r="2" ht="12">
      <c r="B2" s="16" t="s">
        <v>143</v>
      </c>
    </row>
    <row r="3" ht="12">
      <c r="B3" s="16" t="s">
        <v>144</v>
      </c>
    </row>
    <row r="4" ht="12">
      <c r="B4" s="16" t="s">
        <v>273</v>
      </c>
    </row>
    <row r="5" ht="12"/>
    <row r="6" spans="1:2" ht="12">
      <c r="A6" s="15"/>
      <c r="B6" s="16" t="s">
        <v>286</v>
      </c>
    </row>
    <row r="7" ht="12">
      <c r="B7" s="16" t="s">
        <v>319</v>
      </c>
    </row>
    <row r="8" ht="12"/>
    <row r="9" ht="12">
      <c r="C9" s="16">
        <v>2006</v>
      </c>
    </row>
    <row r="10" spans="2:3" ht="12">
      <c r="B10" s="16" t="s">
        <v>530</v>
      </c>
      <c r="C10" s="56">
        <v>75.393245</v>
      </c>
    </row>
    <row r="11" spans="2:3" ht="12">
      <c r="B11" s="16" t="s">
        <v>137</v>
      </c>
      <c r="C11" s="56">
        <v>77.259128</v>
      </c>
    </row>
    <row r="12" ht="12">
      <c r="C12" s="56"/>
    </row>
    <row r="13" spans="2:3" ht="12">
      <c r="B13" s="16" t="s">
        <v>82</v>
      </c>
      <c r="C13" s="56">
        <v>94</v>
      </c>
    </row>
    <row r="14" spans="2:3" ht="12">
      <c r="B14" s="16" t="s">
        <v>21</v>
      </c>
      <c r="C14" s="56">
        <v>91</v>
      </c>
    </row>
    <row r="15" spans="2:3" ht="12">
      <c r="B15" s="16" t="s">
        <v>527</v>
      </c>
      <c r="C15" s="56">
        <v>88</v>
      </c>
    </row>
    <row r="16" spans="2:3" ht="12">
      <c r="B16" s="16" t="s">
        <v>53</v>
      </c>
      <c r="C16" s="56">
        <v>88</v>
      </c>
    </row>
    <row r="17" spans="2:3" ht="12">
      <c r="B17" s="16" t="s">
        <v>90</v>
      </c>
      <c r="C17" s="56">
        <v>87</v>
      </c>
    </row>
    <row r="18" spans="2:3" ht="12">
      <c r="B18" s="16" t="s">
        <v>67</v>
      </c>
      <c r="C18" s="56">
        <v>86</v>
      </c>
    </row>
    <row r="19" spans="2:3" ht="12">
      <c r="B19" s="16" t="s">
        <v>12</v>
      </c>
      <c r="C19" s="56">
        <v>83</v>
      </c>
    </row>
    <row r="20" spans="2:3" ht="12">
      <c r="B20" s="16" t="s">
        <v>75</v>
      </c>
      <c r="C20" s="56">
        <v>82</v>
      </c>
    </row>
    <row r="21" spans="2:3" ht="12">
      <c r="B21" s="16" t="s">
        <v>526</v>
      </c>
      <c r="C21" s="56">
        <v>81</v>
      </c>
    </row>
    <row r="22" spans="2:3" ht="12">
      <c r="B22" s="16" t="s">
        <v>528</v>
      </c>
      <c r="C22" s="56">
        <v>81</v>
      </c>
    </row>
    <row r="23" spans="2:3" ht="12">
      <c r="B23" s="16" t="s">
        <v>41</v>
      </c>
      <c r="C23" s="56">
        <v>80</v>
      </c>
    </row>
    <row r="24" spans="2:3" ht="12">
      <c r="B24" s="16" t="s">
        <v>56</v>
      </c>
      <c r="C24" s="56">
        <v>78.7</v>
      </c>
    </row>
    <row r="25" spans="2:3" ht="12">
      <c r="B25" s="16" t="s">
        <v>60</v>
      </c>
      <c r="C25" s="56">
        <v>78</v>
      </c>
    </row>
    <row r="26" spans="2:3" ht="12">
      <c r="B26" s="16" t="s">
        <v>33</v>
      </c>
      <c r="C26" s="56">
        <v>76</v>
      </c>
    </row>
    <row r="27" spans="2:3" ht="12">
      <c r="B27" s="16" t="s">
        <v>88</v>
      </c>
      <c r="C27" s="56">
        <v>76</v>
      </c>
    </row>
    <row r="28" spans="2:3" ht="12">
      <c r="B28" s="16" t="s">
        <v>24</v>
      </c>
      <c r="C28" s="56">
        <v>75</v>
      </c>
    </row>
    <row r="29" spans="2:3" ht="12">
      <c r="B29" s="16" t="s">
        <v>15</v>
      </c>
      <c r="C29" s="56">
        <v>74.3</v>
      </c>
    </row>
    <row r="30" spans="2:3" ht="12">
      <c r="B30" s="16" t="s">
        <v>43</v>
      </c>
      <c r="C30" s="56">
        <v>71</v>
      </c>
    </row>
    <row r="31" spans="2:3" ht="12">
      <c r="B31" s="16" t="s">
        <v>79</v>
      </c>
      <c r="C31" s="56">
        <v>70.5</v>
      </c>
    </row>
    <row r="32" spans="2:3" ht="12">
      <c r="B32" s="16" t="s">
        <v>92</v>
      </c>
      <c r="C32" s="56">
        <v>68</v>
      </c>
    </row>
    <row r="33" spans="2:3" ht="12">
      <c r="B33" s="16" t="s">
        <v>72</v>
      </c>
      <c r="C33" s="56">
        <v>67</v>
      </c>
    </row>
    <row r="34" spans="2:3" ht="12">
      <c r="B34" s="16" t="s">
        <v>27</v>
      </c>
      <c r="C34" s="56">
        <v>64</v>
      </c>
    </row>
    <row r="35" spans="2:3" ht="12">
      <c r="B35" s="16" t="s">
        <v>19</v>
      </c>
      <c r="C35" s="56">
        <v>63</v>
      </c>
    </row>
    <row r="36" spans="2:3" ht="12">
      <c r="B36" s="16" t="s">
        <v>50</v>
      </c>
      <c r="C36" s="56">
        <v>62</v>
      </c>
    </row>
    <row r="37" spans="2:3" ht="12">
      <c r="B37" s="16" t="s">
        <v>63</v>
      </c>
      <c r="C37" s="56">
        <v>61.69</v>
      </c>
    </row>
    <row r="38" spans="2:3" ht="12">
      <c r="B38" s="16" t="s">
        <v>37</v>
      </c>
      <c r="C38" s="56">
        <v>59</v>
      </c>
    </row>
    <row r="39" spans="2:3" ht="12">
      <c r="B39" s="16" t="s">
        <v>86</v>
      </c>
      <c r="C39" s="56">
        <v>44</v>
      </c>
    </row>
    <row r="40" ht="12">
      <c r="C40" s="56"/>
    </row>
    <row r="41" spans="2:3" ht="12">
      <c r="B41" s="16" t="s">
        <v>117</v>
      </c>
      <c r="C41" s="56">
        <v>82</v>
      </c>
    </row>
    <row r="42" spans="2:3" ht="12">
      <c r="B42" s="16" t="s">
        <v>121</v>
      </c>
      <c r="C42" s="56">
        <v>75</v>
      </c>
    </row>
    <row r="43" spans="2:3" ht="12">
      <c r="B43" s="16" t="s">
        <v>135</v>
      </c>
      <c r="C43" s="56">
        <v>70</v>
      </c>
    </row>
    <row r="44" spans="2:3" ht="12">
      <c r="B44" s="16" t="s">
        <v>132</v>
      </c>
      <c r="C44" s="56">
        <v>59</v>
      </c>
    </row>
    <row r="46" ht="12">
      <c r="B46" s="16" t="s">
        <v>283</v>
      </c>
    </row>
    <row r="47" ht="12">
      <c r="B47" s="14" t="s">
        <v>287</v>
      </c>
    </row>
    <row r="49" ht="12">
      <c r="B49" s="16" t="s">
        <v>7</v>
      </c>
    </row>
  </sheetData>
  <printOptions/>
  <pageMargins left="0.75" right="0.75" top="1" bottom="1" header="0.5" footer="0.5"/>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sheetPr codeName="Sheet71"/>
  <dimension ref="A1:C49"/>
  <sheetViews>
    <sheetView showGridLines="0" workbookViewId="0" topLeftCell="A1">
      <selection activeCell="A1" sqref="A1"/>
    </sheetView>
  </sheetViews>
  <sheetFormatPr defaultColWidth="9.140625" defaultRowHeight="12.75"/>
  <cols>
    <col min="1" max="1" width="9.140625" style="16" customWidth="1"/>
    <col min="2" max="2" width="15.421875" style="16" customWidth="1"/>
    <col min="3" max="16384" width="9.140625" style="16" customWidth="1"/>
  </cols>
  <sheetData>
    <row r="1" s="113" customFormat="1" ht="12">
      <c r="A1" s="146"/>
    </row>
    <row r="2" ht="12">
      <c r="B2" s="16" t="s">
        <v>143</v>
      </c>
    </row>
    <row r="3" ht="12">
      <c r="B3" s="16" t="s">
        <v>144</v>
      </c>
    </row>
    <row r="4" ht="12">
      <c r="B4" s="16" t="s">
        <v>273</v>
      </c>
    </row>
    <row r="5" ht="12"/>
    <row r="6" spans="1:2" ht="12">
      <c r="A6" s="15"/>
      <c r="B6" s="16" t="s">
        <v>288</v>
      </c>
    </row>
    <row r="7" ht="12">
      <c r="B7" s="16" t="s">
        <v>319</v>
      </c>
    </row>
    <row r="8" ht="12"/>
    <row r="9" ht="12">
      <c r="C9" s="16">
        <v>2006</v>
      </c>
    </row>
    <row r="10" spans="2:3" ht="12">
      <c r="B10" s="16" t="s">
        <v>530</v>
      </c>
      <c r="C10" s="56">
        <v>47.29</v>
      </c>
    </row>
    <row r="11" spans="2:3" ht="12">
      <c r="B11" s="16" t="s">
        <v>137</v>
      </c>
      <c r="C11" s="56">
        <v>42.84</v>
      </c>
    </row>
    <row r="12" ht="12">
      <c r="C12" s="56"/>
    </row>
    <row r="13" spans="2:3" ht="12">
      <c r="B13" s="16" t="s">
        <v>21</v>
      </c>
      <c r="C13" s="56">
        <v>82</v>
      </c>
    </row>
    <row r="14" spans="2:3" ht="12">
      <c r="B14" s="16" t="s">
        <v>67</v>
      </c>
      <c r="C14" s="56">
        <v>70</v>
      </c>
    </row>
    <row r="15" spans="2:3" ht="12">
      <c r="B15" s="16" t="s">
        <v>82</v>
      </c>
      <c r="C15" s="56">
        <v>67</v>
      </c>
    </row>
    <row r="16" spans="2:3" ht="12">
      <c r="B16" s="16" t="s">
        <v>75</v>
      </c>
      <c r="C16" s="56">
        <v>66</v>
      </c>
    </row>
    <row r="17" spans="2:3" ht="12">
      <c r="B17" s="16" t="s">
        <v>88</v>
      </c>
      <c r="C17" s="56">
        <v>61</v>
      </c>
    </row>
    <row r="18" spans="2:3" ht="12">
      <c r="B18" s="16" t="s">
        <v>12</v>
      </c>
      <c r="C18" s="56">
        <v>58</v>
      </c>
    </row>
    <row r="19" spans="2:3" ht="12">
      <c r="B19" s="16" t="s">
        <v>92</v>
      </c>
      <c r="C19" s="56">
        <v>58</v>
      </c>
    </row>
    <row r="20" spans="2:3" ht="12">
      <c r="B20" s="16" t="s">
        <v>90</v>
      </c>
      <c r="C20" s="56">
        <v>55</v>
      </c>
    </row>
    <row r="21" spans="2:3" ht="12">
      <c r="B21" s="16" t="s">
        <v>33</v>
      </c>
      <c r="C21" s="56">
        <v>53</v>
      </c>
    </row>
    <row r="22" spans="2:3" ht="12">
      <c r="B22" s="16" t="s">
        <v>24</v>
      </c>
      <c r="C22" s="56">
        <v>51</v>
      </c>
    </row>
    <row r="23" spans="2:3" ht="12">
      <c r="B23" s="16" t="s">
        <v>527</v>
      </c>
      <c r="C23" s="56">
        <v>51</v>
      </c>
    </row>
    <row r="24" spans="2:3" ht="12">
      <c r="B24" s="16" t="s">
        <v>72</v>
      </c>
      <c r="C24" s="56">
        <v>37</v>
      </c>
    </row>
    <row r="25" spans="2:3" ht="12">
      <c r="B25" s="16" t="s">
        <v>526</v>
      </c>
      <c r="C25" s="56">
        <v>35</v>
      </c>
    </row>
    <row r="26" spans="2:3" ht="12">
      <c r="B26" s="16" t="s">
        <v>43</v>
      </c>
      <c r="C26" s="56">
        <v>33</v>
      </c>
    </row>
    <row r="27" spans="2:3" ht="12">
      <c r="B27" s="16" t="s">
        <v>53</v>
      </c>
      <c r="C27" s="56">
        <v>32</v>
      </c>
    </row>
    <row r="28" spans="2:3" ht="12">
      <c r="B28" s="16" t="s">
        <v>19</v>
      </c>
      <c r="C28" s="56">
        <v>31</v>
      </c>
    </row>
    <row r="29" spans="2:3" ht="12">
      <c r="B29" s="16" t="s">
        <v>60</v>
      </c>
      <c r="C29" s="56">
        <v>31</v>
      </c>
    </row>
    <row r="30" spans="2:3" ht="12">
      <c r="B30" s="16" t="s">
        <v>79</v>
      </c>
      <c r="C30" s="56">
        <v>30.3</v>
      </c>
    </row>
    <row r="31" spans="2:3" ht="12">
      <c r="B31" s="16" t="s">
        <v>56</v>
      </c>
      <c r="C31" s="56">
        <v>30</v>
      </c>
    </row>
    <row r="32" spans="2:3" ht="12">
      <c r="B32" s="16" t="s">
        <v>41</v>
      </c>
      <c r="C32" s="56">
        <v>26</v>
      </c>
    </row>
    <row r="33" spans="2:3" ht="12">
      <c r="B33" s="16" t="s">
        <v>27</v>
      </c>
      <c r="C33" s="56">
        <v>25</v>
      </c>
    </row>
    <row r="34" spans="2:3" ht="12">
      <c r="B34" s="16" t="s">
        <v>86</v>
      </c>
      <c r="C34" s="56">
        <v>24</v>
      </c>
    </row>
    <row r="35" spans="2:3" ht="12">
      <c r="B35" s="16" t="s">
        <v>528</v>
      </c>
      <c r="C35" s="56">
        <v>20</v>
      </c>
    </row>
    <row r="36" spans="2:3" ht="12">
      <c r="B36" s="16" t="s">
        <v>37</v>
      </c>
      <c r="C36" s="56">
        <v>19</v>
      </c>
    </row>
    <row r="37" spans="2:3" ht="12">
      <c r="B37" s="16" t="s">
        <v>15</v>
      </c>
      <c r="C37" s="56">
        <v>16.2</v>
      </c>
    </row>
    <row r="38" spans="2:3" ht="12">
      <c r="B38" s="16" t="s">
        <v>63</v>
      </c>
      <c r="C38" s="56">
        <v>15.54</v>
      </c>
    </row>
    <row r="39" spans="2:3" ht="12">
      <c r="B39" s="16" t="s">
        <v>50</v>
      </c>
      <c r="C39" s="56">
        <v>6</v>
      </c>
    </row>
    <row r="40" ht="12">
      <c r="C40" s="56"/>
    </row>
    <row r="41" spans="2:3" ht="12">
      <c r="B41" s="16" t="s">
        <v>117</v>
      </c>
      <c r="C41" s="56">
        <v>39</v>
      </c>
    </row>
    <row r="42" spans="2:3" ht="12">
      <c r="B42" s="16" t="s">
        <v>121</v>
      </c>
      <c r="C42" s="56">
        <v>37</v>
      </c>
    </row>
    <row r="43" spans="2:3" ht="12">
      <c r="B43" s="16" t="s">
        <v>135</v>
      </c>
      <c r="C43" s="56">
        <v>32</v>
      </c>
    </row>
    <row r="44" spans="2:3" ht="12">
      <c r="B44" s="16" t="s">
        <v>132</v>
      </c>
      <c r="C44" s="56">
        <v>20</v>
      </c>
    </row>
    <row r="46" ht="12">
      <c r="B46" s="16" t="s">
        <v>283</v>
      </c>
    </row>
    <row r="47" ht="12">
      <c r="B47" s="14" t="s">
        <v>289</v>
      </c>
    </row>
    <row r="49" ht="12">
      <c r="B49" s="16" t="s">
        <v>8</v>
      </c>
    </row>
  </sheetData>
  <printOptions/>
  <pageMargins left="0.75" right="0.75" top="1" bottom="1" header="0.5" footer="0.5"/>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Sheet72"/>
  <dimension ref="A1:E50"/>
  <sheetViews>
    <sheetView showGridLines="0" workbookViewId="0" topLeftCell="A1">
      <selection activeCell="A1" sqref="A1"/>
    </sheetView>
  </sheetViews>
  <sheetFormatPr defaultColWidth="9.140625" defaultRowHeight="12.75"/>
  <cols>
    <col min="1" max="1" width="9.140625" style="16" customWidth="1"/>
    <col min="2" max="2" width="16.140625" style="16" customWidth="1"/>
    <col min="3" max="16384" width="9.140625" style="16" customWidth="1"/>
  </cols>
  <sheetData>
    <row r="1" s="113" customFormat="1" ht="12">
      <c r="A1" s="146"/>
    </row>
    <row r="2" ht="12">
      <c r="B2" s="16" t="s">
        <v>143</v>
      </c>
    </row>
    <row r="3" ht="12">
      <c r="B3" s="16" t="s">
        <v>144</v>
      </c>
    </row>
    <row r="4" ht="12">
      <c r="B4" s="16" t="s">
        <v>273</v>
      </c>
    </row>
    <row r="5" ht="12"/>
    <row r="6" spans="1:2" ht="12">
      <c r="A6" s="15"/>
      <c r="B6" s="16" t="s">
        <v>290</v>
      </c>
    </row>
    <row r="7" ht="12">
      <c r="B7" s="16" t="s">
        <v>319</v>
      </c>
    </row>
    <row r="8" ht="12"/>
    <row r="9" ht="12">
      <c r="C9" s="16">
        <v>2006</v>
      </c>
    </row>
    <row r="10" spans="2:3" ht="12">
      <c r="B10" s="16" t="s">
        <v>524</v>
      </c>
      <c r="C10" s="56">
        <v>62.31</v>
      </c>
    </row>
    <row r="11" spans="2:3" ht="12">
      <c r="B11" s="16" t="s">
        <v>137</v>
      </c>
      <c r="C11" s="56">
        <v>52.96</v>
      </c>
    </row>
    <row r="12" ht="12">
      <c r="C12" s="56"/>
    </row>
    <row r="13" spans="2:3" ht="12">
      <c r="B13" s="16" t="s">
        <v>527</v>
      </c>
      <c r="C13" s="56">
        <v>110</v>
      </c>
    </row>
    <row r="14" spans="2:3" ht="12">
      <c r="B14" s="16" t="s">
        <v>53</v>
      </c>
      <c r="C14" s="56">
        <v>100</v>
      </c>
    </row>
    <row r="15" spans="2:3" ht="12">
      <c r="B15" s="16" t="s">
        <v>88</v>
      </c>
      <c r="C15" s="56">
        <v>100</v>
      </c>
    </row>
    <row r="16" spans="2:3" ht="12">
      <c r="B16" s="16" t="s">
        <v>50</v>
      </c>
      <c r="C16" s="56">
        <v>94</v>
      </c>
    </row>
    <row r="17" spans="2:3" ht="12">
      <c r="B17" s="16" t="s">
        <v>21</v>
      </c>
      <c r="C17" s="56">
        <v>93</v>
      </c>
    </row>
    <row r="18" spans="2:3" ht="12">
      <c r="B18" s="16" t="s">
        <v>90</v>
      </c>
      <c r="C18" s="56">
        <v>92</v>
      </c>
    </row>
    <row r="19" spans="2:3" ht="12">
      <c r="B19" s="16" t="s">
        <v>92</v>
      </c>
      <c r="C19" s="56">
        <v>84</v>
      </c>
    </row>
    <row r="20" spans="2:3" ht="12">
      <c r="B20" s="16" t="s">
        <v>75</v>
      </c>
      <c r="C20" s="56">
        <v>81</v>
      </c>
    </row>
    <row r="21" spans="2:3" ht="12">
      <c r="B21" s="16" t="s">
        <v>24</v>
      </c>
      <c r="C21" s="56">
        <v>78</v>
      </c>
    </row>
    <row r="22" spans="2:3" ht="12">
      <c r="B22" s="16" t="s">
        <v>82</v>
      </c>
      <c r="C22" s="56">
        <v>76</v>
      </c>
    </row>
    <row r="23" spans="2:3" ht="12">
      <c r="B23" s="16" t="s">
        <v>67</v>
      </c>
      <c r="C23" s="56">
        <v>76</v>
      </c>
    </row>
    <row r="24" spans="2:3" ht="12">
      <c r="B24" s="16" t="s">
        <v>528</v>
      </c>
      <c r="C24" s="56">
        <v>75</v>
      </c>
    </row>
    <row r="25" spans="2:3" ht="12">
      <c r="B25" s="16" t="s">
        <v>33</v>
      </c>
      <c r="C25" s="56">
        <v>74</v>
      </c>
    </row>
    <row r="26" spans="2:3" ht="12">
      <c r="B26" s="16" t="s">
        <v>60</v>
      </c>
      <c r="C26" s="56">
        <v>70</v>
      </c>
    </row>
    <row r="27" spans="2:3" ht="12">
      <c r="B27" s="16" t="s">
        <v>72</v>
      </c>
      <c r="C27" s="56">
        <v>62</v>
      </c>
    </row>
    <row r="28" spans="2:3" ht="12">
      <c r="B28" s="16" t="s">
        <v>19</v>
      </c>
      <c r="C28" s="56">
        <v>59</v>
      </c>
    </row>
    <row r="29" spans="2:3" ht="12">
      <c r="B29" s="16" t="s">
        <v>526</v>
      </c>
      <c r="C29" s="56">
        <v>55</v>
      </c>
    </row>
    <row r="30" spans="2:3" ht="12">
      <c r="B30" s="16" t="s">
        <v>56</v>
      </c>
      <c r="C30" s="56">
        <v>48</v>
      </c>
    </row>
    <row r="31" spans="2:3" ht="12">
      <c r="B31" s="16" t="s">
        <v>12</v>
      </c>
      <c r="C31" s="56">
        <v>45</v>
      </c>
    </row>
    <row r="32" spans="2:5" ht="12">
      <c r="B32" s="16" t="s">
        <v>17</v>
      </c>
      <c r="C32" s="56">
        <v>33.1</v>
      </c>
      <c r="E32" s="56"/>
    </row>
    <row r="33" spans="2:3" ht="12">
      <c r="B33" s="16" t="s">
        <v>63</v>
      </c>
      <c r="C33" s="56">
        <v>30</v>
      </c>
    </row>
    <row r="34" spans="2:3" ht="12">
      <c r="B34" s="16" t="s">
        <v>86</v>
      </c>
      <c r="C34" s="56">
        <v>27</v>
      </c>
    </row>
    <row r="35" spans="2:3" ht="12">
      <c r="B35" s="16" t="s">
        <v>27</v>
      </c>
      <c r="C35" s="56">
        <v>22</v>
      </c>
    </row>
    <row r="36" spans="2:3" ht="12">
      <c r="B36" s="16" t="s">
        <v>79</v>
      </c>
      <c r="C36" s="56">
        <v>17</v>
      </c>
    </row>
    <row r="37" spans="2:3" ht="12">
      <c r="B37" s="16" t="s">
        <v>41</v>
      </c>
      <c r="C37" s="56">
        <v>16</v>
      </c>
    </row>
    <row r="38" spans="2:3" ht="12">
      <c r="B38" s="16" t="s">
        <v>37</v>
      </c>
      <c r="C38" s="56">
        <v>16</v>
      </c>
    </row>
    <row r="39" spans="2:3" ht="12">
      <c r="B39" s="16" t="s">
        <v>43</v>
      </c>
      <c r="C39" s="56">
        <v>-12</v>
      </c>
    </row>
    <row r="40" ht="12">
      <c r="C40" s="56"/>
    </row>
    <row r="41" spans="2:3" ht="12">
      <c r="B41" s="16" t="s">
        <v>132</v>
      </c>
      <c r="C41" s="56">
        <v>94</v>
      </c>
    </row>
    <row r="42" spans="2:3" ht="12">
      <c r="B42" s="16" t="s">
        <v>121</v>
      </c>
      <c r="C42" s="56">
        <v>90</v>
      </c>
    </row>
    <row r="43" spans="2:3" ht="12">
      <c r="B43" s="16" t="s">
        <v>117</v>
      </c>
      <c r="C43" s="56">
        <v>72</v>
      </c>
    </row>
    <row r="44" spans="2:3" ht="12">
      <c r="B44" s="16" t="s">
        <v>135</v>
      </c>
      <c r="C44" s="56">
        <v>43</v>
      </c>
    </row>
    <row r="46" ht="12">
      <c r="B46" s="16" t="s">
        <v>283</v>
      </c>
    </row>
    <row r="47" ht="12">
      <c r="B47" s="16" t="s">
        <v>557</v>
      </c>
    </row>
    <row r="48" ht="12">
      <c r="B48" s="14" t="s">
        <v>291</v>
      </c>
    </row>
    <row r="50" ht="12">
      <c r="B50" s="16" t="s">
        <v>9</v>
      </c>
    </row>
  </sheetData>
  <printOptions/>
  <pageMargins left="0.75" right="0.75" top="1" bottom="1" header="0.5" footer="0.5"/>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Sheet52"/>
  <dimension ref="A1:E48"/>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16384" width="9.140625" style="16" customWidth="1"/>
  </cols>
  <sheetData>
    <row r="1" s="113" customFormat="1" ht="12">
      <c r="A1" s="146"/>
    </row>
    <row r="2" ht="12">
      <c r="B2" s="16" t="s">
        <v>143</v>
      </c>
    </row>
    <row r="3" ht="12">
      <c r="B3" s="16" t="s">
        <v>144</v>
      </c>
    </row>
    <row r="4" ht="12">
      <c r="B4" s="16" t="s">
        <v>273</v>
      </c>
    </row>
    <row r="5" ht="12"/>
    <row r="6" ht="12">
      <c r="B6" s="16" t="s">
        <v>292</v>
      </c>
    </row>
    <row r="7" ht="12">
      <c r="B7" s="16" t="s">
        <v>147</v>
      </c>
    </row>
    <row r="8" ht="12"/>
    <row r="9" ht="12">
      <c r="C9" s="16">
        <v>2005</v>
      </c>
    </row>
    <row r="10" spans="2:3" ht="12">
      <c r="B10" s="16" t="s">
        <v>530</v>
      </c>
      <c r="C10" s="54">
        <v>20.528704</v>
      </c>
    </row>
    <row r="11" spans="2:3" ht="12">
      <c r="B11" s="16" t="s">
        <v>137</v>
      </c>
      <c r="C11" s="54">
        <v>24.707141</v>
      </c>
    </row>
    <row r="12" ht="12">
      <c r="C12" s="54"/>
    </row>
    <row r="13" spans="2:3" ht="12">
      <c r="B13" s="16" t="s">
        <v>21</v>
      </c>
      <c r="C13" s="54">
        <v>31.982877</v>
      </c>
    </row>
    <row r="14" spans="2:3" ht="12">
      <c r="B14" s="16" t="s">
        <v>90</v>
      </c>
      <c r="C14" s="54">
        <v>31.548556</v>
      </c>
    </row>
    <row r="15" spans="2:3" ht="12">
      <c r="B15" s="16" t="s">
        <v>527</v>
      </c>
      <c r="C15" s="54">
        <v>31.1</v>
      </c>
    </row>
    <row r="16" spans="2:3" ht="12">
      <c r="B16" s="16" t="s">
        <v>12</v>
      </c>
      <c r="C16" s="54">
        <v>30.73</v>
      </c>
    </row>
    <row r="17" spans="2:3" ht="12">
      <c r="B17" s="16" t="s">
        <v>526</v>
      </c>
      <c r="C17" s="54">
        <v>29.291355</v>
      </c>
    </row>
    <row r="18" spans="2:3" ht="12">
      <c r="B18" s="16" t="s">
        <v>67</v>
      </c>
      <c r="C18" s="54">
        <v>27.41</v>
      </c>
    </row>
    <row r="19" spans="2:3" ht="12">
      <c r="B19" s="16" t="s">
        <v>24</v>
      </c>
      <c r="C19" s="54">
        <v>27.2</v>
      </c>
    </row>
    <row r="20" spans="2:3" ht="12">
      <c r="B20" s="16" t="s">
        <v>88</v>
      </c>
      <c r="C20" s="54">
        <v>26.7</v>
      </c>
    </row>
    <row r="21" spans="2:5" ht="12">
      <c r="B21" s="16" t="s">
        <v>73</v>
      </c>
      <c r="C21" s="53">
        <v>25.32</v>
      </c>
      <c r="E21" s="53"/>
    </row>
    <row r="22" spans="2:3" ht="12">
      <c r="B22" s="16" t="s">
        <v>92</v>
      </c>
      <c r="C22" s="54">
        <v>24.466219</v>
      </c>
    </row>
    <row r="23" spans="2:3" ht="12">
      <c r="B23" s="16" t="s">
        <v>46</v>
      </c>
      <c r="C23" s="54">
        <v>21.39</v>
      </c>
    </row>
    <row r="24" spans="2:3" ht="12">
      <c r="B24" s="16" t="s">
        <v>41</v>
      </c>
      <c r="C24" s="54">
        <v>15.22</v>
      </c>
    </row>
    <row r="25" spans="2:3" ht="12">
      <c r="B25" s="16" t="s">
        <v>38</v>
      </c>
      <c r="C25" s="54">
        <v>13.37</v>
      </c>
    </row>
    <row r="26" spans="2:3" ht="12">
      <c r="B26" s="16" t="s">
        <v>47</v>
      </c>
      <c r="C26" s="54">
        <v>11.649879</v>
      </c>
    </row>
    <row r="27" spans="2:3" ht="12">
      <c r="B27" s="16" t="s">
        <v>82</v>
      </c>
      <c r="C27" s="54">
        <v>10.756858</v>
      </c>
    </row>
    <row r="28" spans="2:3" ht="12">
      <c r="B28" s="16" t="s">
        <v>528</v>
      </c>
      <c r="C28" s="54">
        <v>10.6</v>
      </c>
    </row>
    <row r="29" spans="2:3" ht="12">
      <c r="B29" s="16" t="s">
        <v>63</v>
      </c>
      <c r="C29" s="54">
        <v>8.350779</v>
      </c>
    </row>
    <row r="30" spans="2:3" ht="12">
      <c r="B30" s="16" t="s">
        <v>19</v>
      </c>
      <c r="C30" s="54">
        <v>6.629172</v>
      </c>
    </row>
    <row r="31" spans="2:3" ht="12">
      <c r="B31" s="16" t="s">
        <v>60</v>
      </c>
      <c r="C31" s="54">
        <v>6.143923</v>
      </c>
    </row>
    <row r="32" spans="2:3" ht="12">
      <c r="B32" s="16" t="s">
        <v>75</v>
      </c>
      <c r="C32" s="54">
        <v>5.548099</v>
      </c>
    </row>
    <row r="33" spans="2:3" ht="12">
      <c r="B33" s="16" t="s">
        <v>86</v>
      </c>
      <c r="C33" s="54">
        <v>4.802456</v>
      </c>
    </row>
    <row r="34" spans="2:3" ht="12">
      <c r="B34" s="16" t="s">
        <v>27</v>
      </c>
      <c r="C34" s="54">
        <v>4.666829</v>
      </c>
    </row>
    <row r="35" spans="2:3" ht="12">
      <c r="B35" s="16" t="s">
        <v>56</v>
      </c>
      <c r="C35" s="54">
        <v>3.556534</v>
      </c>
    </row>
    <row r="36" spans="2:3" ht="12">
      <c r="B36" s="16" t="s">
        <v>53</v>
      </c>
      <c r="C36" s="54">
        <v>2.769319</v>
      </c>
    </row>
    <row r="37" spans="2:3" ht="12">
      <c r="B37" s="16" t="s">
        <v>79</v>
      </c>
      <c r="C37" s="54">
        <v>2.330912</v>
      </c>
    </row>
    <row r="38" spans="2:3" ht="12">
      <c r="B38" s="16" t="s">
        <v>15</v>
      </c>
      <c r="C38" s="54">
        <v>1.549238</v>
      </c>
    </row>
    <row r="39" spans="2:3" ht="12">
      <c r="B39" s="16" t="s">
        <v>34</v>
      </c>
      <c r="C39" s="53" t="s">
        <v>523</v>
      </c>
    </row>
    <row r="40" ht="12">
      <c r="C40" s="54"/>
    </row>
    <row r="41" spans="2:3" ht="12">
      <c r="B41" s="16" t="s">
        <v>117</v>
      </c>
      <c r="C41" s="54">
        <v>30.82</v>
      </c>
    </row>
    <row r="42" ht="12">
      <c r="C42" s="54"/>
    </row>
    <row r="43" ht="12">
      <c r="B43" s="16" t="s">
        <v>522</v>
      </c>
    </row>
    <row r="44" ht="12">
      <c r="B44" s="16" t="s">
        <v>559</v>
      </c>
    </row>
    <row r="45" ht="12">
      <c r="B45" s="16" t="s">
        <v>223</v>
      </c>
    </row>
    <row r="46" ht="12">
      <c r="B46" s="16" t="s">
        <v>451</v>
      </c>
    </row>
    <row r="48" ht="12">
      <c r="B48" s="16" t="s">
        <v>476</v>
      </c>
    </row>
  </sheetData>
  <printOptions/>
  <pageMargins left="0.75" right="0.75" top="1" bottom="1" header="0.5" footer="0.5"/>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sheetPr codeName="Sheet51"/>
  <dimension ref="A1:M43"/>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1" s="113" customFormat="1" ht="12">
      <c r="A1" s="146"/>
    </row>
    <row r="2" ht="12">
      <c r="B2" s="16" t="s">
        <v>143</v>
      </c>
    </row>
    <row r="3" spans="1:2" ht="12">
      <c r="A3" s="17"/>
      <c r="B3" s="16" t="s">
        <v>144</v>
      </c>
    </row>
    <row r="4" ht="12">
      <c r="B4" s="16" t="s">
        <v>273</v>
      </c>
    </row>
    <row r="6" ht="12">
      <c r="B6" s="16" t="s">
        <v>293</v>
      </c>
    </row>
    <row r="7" ht="12">
      <c r="B7" s="16" t="s">
        <v>147</v>
      </c>
    </row>
    <row r="9" spans="1:13" ht="12">
      <c r="A9" s="18"/>
      <c r="B9" s="18"/>
      <c r="C9" s="19">
        <v>1996</v>
      </c>
      <c r="D9" s="19">
        <v>1997</v>
      </c>
      <c r="E9" s="19">
        <v>1998</v>
      </c>
      <c r="F9" s="19">
        <v>1999</v>
      </c>
      <c r="G9" s="19">
        <v>2000</v>
      </c>
      <c r="H9" s="19">
        <v>2001</v>
      </c>
      <c r="I9" s="19">
        <v>2002</v>
      </c>
      <c r="J9" s="19">
        <v>2003</v>
      </c>
      <c r="K9" s="19">
        <v>2004</v>
      </c>
      <c r="L9" s="19">
        <v>2005</v>
      </c>
      <c r="M9" s="19">
        <v>2006</v>
      </c>
    </row>
    <row r="10" spans="2:13" s="20" customFormat="1" ht="12">
      <c r="B10" s="5" t="s">
        <v>530</v>
      </c>
      <c r="C10" s="25">
        <v>16.172956</v>
      </c>
      <c r="D10" s="25">
        <v>16.99273</v>
      </c>
      <c r="E10" s="25">
        <v>17.087183</v>
      </c>
      <c r="F10" s="25">
        <v>17.803957</v>
      </c>
      <c r="G10" s="25">
        <v>18.321836</v>
      </c>
      <c r="H10" s="25">
        <v>18.761741</v>
      </c>
      <c r="I10" s="25">
        <v>19.443377</v>
      </c>
      <c r="J10" s="25">
        <v>19.655617</v>
      </c>
      <c r="K10" s="25">
        <v>20.391731</v>
      </c>
      <c r="L10" s="25">
        <v>20.528704</v>
      </c>
      <c r="M10" s="25" t="s">
        <v>523</v>
      </c>
    </row>
    <row r="11" spans="1:13" s="20" customFormat="1" ht="12">
      <c r="A11" s="21"/>
      <c r="B11" s="9" t="s">
        <v>137</v>
      </c>
      <c r="C11" s="26">
        <v>19.386946</v>
      </c>
      <c r="D11" s="26">
        <v>19.739201</v>
      </c>
      <c r="E11" s="26">
        <v>19.856678</v>
      </c>
      <c r="F11" s="26">
        <v>20.312876</v>
      </c>
      <c r="G11" s="26">
        <v>21.184251</v>
      </c>
      <c r="H11" s="26">
        <v>21.691469</v>
      </c>
      <c r="I11" s="26">
        <v>22.422502</v>
      </c>
      <c r="J11" s="26">
        <v>22.964673</v>
      </c>
      <c r="K11" s="26">
        <v>23.774323</v>
      </c>
      <c r="L11" s="26">
        <v>24.707141</v>
      </c>
      <c r="M11" s="26" t="s">
        <v>523</v>
      </c>
    </row>
    <row r="12" spans="2:13" s="20" customFormat="1" ht="12">
      <c r="B12" s="23" t="s">
        <v>12</v>
      </c>
      <c r="C12" s="25" t="s">
        <v>523</v>
      </c>
      <c r="D12" s="25" t="s">
        <v>523</v>
      </c>
      <c r="E12" s="25" t="s">
        <v>523</v>
      </c>
      <c r="F12" s="25" t="s">
        <v>523</v>
      </c>
      <c r="G12" s="25">
        <v>26.61479</v>
      </c>
      <c r="H12" s="25">
        <v>27.89</v>
      </c>
      <c r="I12" s="25">
        <v>29.17</v>
      </c>
      <c r="J12" s="25">
        <v>29.58</v>
      </c>
      <c r="K12" s="25">
        <v>30.29</v>
      </c>
      <c r="L12" s="25">
        <v>30.73</v>
      </c>
      <c r="M12" s="25" t="s">
        <v>523</v>
      </c>
    </row>
    <row r="13" spans="2:13" s="20" customFormat="1" ht="12">
      <c r="B13" s="7" t="s">
        <v>15</v>
      </c>
      <c r="C13" s="25" t="s">
        <v>523</v>
      </c>
      <c r="D13" s="25" t="s">
        <v>523</v>
      </c>
      <c r="E13" s="126">
        <v>1.11</v>
      </c>
      <c r="F13" s="126">
        <v>1.22</v>
      </c>
      <c r="G13" s="25">
        <v>1.232083</v>
      </c>
      <c r="H13" s="25">
        <v>1.293508</v>
      </c>
      <c r="I13" s="25">
        <v>1.323613</v>
      </c>
      <c r="J13" s="25">
        <v>1.385326</v>
      </c>
      <c r="K13" s="25">
        <v>1.45395</v>
      </c>
      <c r="L13" s="25">
        <v>1.549238</v>
      </c>
      <c r="M13" s="25" t="s">
        <v>523</v>
      </c>
    </row>
    <row r="14" spans="2:13" s="20" customFormat="1" ht="12">
      <c r="B14" s="5" t="s">
        <v>19</v>
      </c>
      <c r="C14" s="25">
        <v>2.797964</v>
      </c>
      <c r="D14" s="25">
        <v>2.969073</v>
      </c>
      <c r="E14" s="25">
        <v>3.234617</v>
      </c>
      <c r="F14" s="25">
        <v>3.413648</v>
      </c>
      <c r="G14" s="25">
        <v>3.857358</v>
      </c>
      <c r="H14" s="25">
        <v>4.636247</v>
      </c>
      <c r="I14" s="25">
        <v>5.386383</v>
      </c>
      <c r="J14" s="25">
        <v>5.470389</v>
      </c>
      <c r="K14" s="25">
        <v>5.853689</v>
      </c>
      <c r="L14" s="25">
        <v>6.629172</v>
      </c>
      <c r="M14" s="25">
        <v>7.136053</v>
      </c>
    </row>
    <row r="15" spans="2:13" s="20" customFormat="1" ht="12">
      <c r="B15" s="7" t="s">
        <v>21</v>
      </c>
      <c r="C15" s="25" t="s">
        <v>523</v>
      </c>
      <c r="D15" s="25">
        <v>23.399134</v>
      </c>
      <c r="E15" s="25">
        <v>24.630299</v>
      </c>
      <c r="F15" s="25">
        <v>25.922867</v>
      </c>
      <c r="G15" s="25">
        <v>26.532703</v>
      </c>
      <c r="H15" s="25">
        <v>28.543746</v>
      </c>
      <c r="I15" s="25">
        <v>29.063915</v>
      </c>
      <c r="J15" s="25">
        <v>30.298627</v>
      </c>
      <c r="K15" s="25">
        <v>30.70337</v>
      </c>
      <c r="L15" s="25">
        <v>31.982877</v>
      </c>
      <c r="M15" s="25" t="s">
        <v>523</v>
      </c>
    </row>
    <row r="16" spans="2:13" s="20" customFormat="1" ht="12">
      <c r="B16" s="7" t="s">
        <v>24</v>
      </c>
      <c r="C16" s="25">
        <v>22.9</v>
      </c>
      <c r="D16" s="25">
        <v>23.3</v>
      </c>
      <c r="E16" s="25">
        <v>23.6</v>
      </c>
      <c r="F16" s="25">
        <v>24</v>
      </c>
      <c r="G16" s="25">
        <v>25</v>
      </c>
      <c r="H16" s="25">
        <v>25.6</v>
      </c>
      <c r="I16" s="25">
        <v>26.2</v>
      </c>
      <c r="J16" s="25">
        <v>26.8</v>
      </c>
      <c r="K16" s="25">
        <v>26.9</v>
      </c>
      <c r="L16" s="25">
        <v>27.2</v>
      </c>
      <c r="M16" s="25">
        <v>27.7</v>
      </c>
    </row>
    <row r="17" spans="2:13" s="20" customFormat="1" ht="12">
      <c r="B17" s="5" t="s">
        <v>27</v>
      </c>
      <c r="C17" s="25">
        <v>1.851888</v>
      </c>
      <c r="D17" s="25">
        <v>2.13363</v>
      </c>
      <c r="E17" s="25">
        <v>2.421126</v>
      </c>
      <c r="F17" s="25">
        <v>2.598009</v>
      </c>
      <c r="G17" s="25">
        <v>2.851099</v>
      </c>
      <c r="H17" s="25">
        <v>3.223064</v>
      </c>
      <c r="I17" s="25">
        <v>3.666611</v>
      </c>
      <c r="J17" s="25">
        <v>4.011095</v>
      </c>
      <c r="K17" s="25">
        <v>4.236064</v>
      </c>
      <c r="L17" s="25">
        <v>4.666829</v>
      </c>
      <c r="M17" s="25">
        <v>5.49</v>
      </c>
    </row>
    <row r="18" spans="2:13" s="20" customFormat="1" ht="12">
      <c r="B18" s="5" t="s">
        <v>32</v>
      </c>
      <c r="C18" s="25" t="s">
        <v>523</v>
      </c>
      <c r="D18" s="25" t="s">
        <v>523</v>
      </c>
      <c r="E18" s="25" t="s">
        <v>523</v>
      </c>
      <c r="F18" s="25" t="s">
        <v>523</v>
      </c>
      <c r="G18" s="25" t="s">
        <v>523</v>
      </c>
      <c r="H18" s="25" t="s">
        <v>523</v>
      </c>
      <c r="I18" s="25" t="s">
        <v>523</v>
      </c>
      <c r="J18" s="25" t="s">
        <v>523</v>
      </c>
      <c r="K18" s="25" t="s">
        <v>523</v>
      </c>
      <c r="L18" s="25" t="s">
        <v>523</v>
      </c>
      <c r="M18" s="25" t="s">
        <v>523</v>
      </c>
    </row>
    <row r="19" spans="2:13" s="20" customFormat="1" ht="12">
      <c r="B19" s="5" t="s">
        <v>37</v>
      </c>
      <c r="C19" s="25">
        <v>9.256297</v>
      </c>
      <c r="D19" s="25">
        <v>9.770178</v>
      </c>
      <c r="E19" s="25">
        <v>9.767189</v>
      </c>
      <c r="F19" s="25">
        <v>10.604637</v>
      </c>
      <c r="G19" s="25">
        <v>10.981241</v>
      </c>
      <c r="H19" s="25">
        <v>11.62</v>
      </c>
      <c r="I19" s="25">
        <v>12.46</v>
      </c>
      <c r="J19" s="25">
        <v>13.37</v>
      </c>
      <c r="K19" s="25" t="s">
        <v>523</v>
      </c>
      <c r="L19" s="25" t="s">
        <v>523</v>
      </c>
      <c r="M19" s="25" t="s">
        <v>523</v>
      </c>
    </row>
    <row r="20" spans="2:13" s="20" customFormat="1" ht="12">
      <c r="B20" s="5" t="s">
        <v>41</v>
      </c>
      <c r="C20" s="25">
        <v>14.428968</v>
      </c>
      <c r="D20" s="25">
        <v>14.192592</v>
      </c>
      <c r="E20" s="25">
        <v>14.132201</v>
      </c>
      <c r="F20" s="25">
        <v>14.22</v>
      </c>
      <c r="G20" s="25">
        <v>14.22</v>
      </c>
      <c r="H20" s="25">
        <v>13.07</v>
      </c>
      <c r="I20" s="25">
        <v>13.63</v>
      </c>
      <c r="J20" s="25">
        <v>14.21</v>
      </c>
      <c r="K20" s="126">
        <v>14.76</v>
      </c>
      <c r="L20" s="25">
        <v>15.22</v>
      </c>
      <c r="M20" s="25">
        <v>15.77</v>
      </c>
    </row>
    <row r="21" spans="2:13" s="20" customFormat="1" ht="12">
      <c r="B21" s="5" t="s">
        <v>526</v>
      </c>
      <c r="C21" s="25">
        <v>22.092523</v>
      </c>
      <c r="D21" s="25">
        <v>22.522972</v>
      </c>
      <c r="E21" s="25">
        <v>22.944318</v>
      </c>
      <c r="F21" s="25">
        <v>23.571991</v>
      </c>
      <c r="G21" s="25">
        <v>24.842182</v>
      </c>
      <c r="H21" s="25">
        <v>26.003026</v>
      </c>
      <c r="I21" s="25">
        <v>27.043956</v>
      </c>
      <c r="J21" s="25">
        <v>27.682977</v>
      </c>
      <c r="K21" s="25">
        <v>28.456917</v>
      </c>
      <c r="L21" s="25">
        <v>29.291355</v>
      </c>
      <c r="M21" s="25">
        <v>30.314548</v>
      </c>
    </row>
    <row r="22" spans="2:13" s="20" customFormat="1" ht="12">
      <c r="B22" s="5" t="s">
        <v>43</v>
      </c>
      <c r="C22" s="25">
        <v>17.59</v>
      </c>
      <c r="D22" s="25">
        <v>18.92</v>
      </c>
      <c r="E22" s="25">
        <v>18.3</v>
      </c>
      <c r="F22" s="25">
        <v>18.68</v>
      </c>
      <c r="G22" s="25">
        <v>18.99</v>
      </c>
      <c r="H22" s="25">
        <v>19.27</v>
      </c>
      <c r="I22" s="25">
        <v>19.99</v>
      </c>
      <c r="J22" s="25">
        <v>20.64</v>
      </c>
      <c r="K22" s="25">
        <v>21.39</v>
      </c>
      <c r="L22" s="25" t="s">
        <v>523</v>
      </c>
      <c r="M22" s="25" t="s">
        <v>523</v>
      </c>
    </row>
    <row r="23" spans="2:13" s="20" customFormat="1" ht="12">
      <c r="B23" s="5" t="s">
        <v>47</v>
      </c>
      <c r="C23" s="25">
        <v>7.247797</v>
      </c>
      <c r="D23" s="25">
        <v>7.826606</v>
      </c>
      <c r="E23" s="25">
        <v>8.191639</v>
      </c>
      <c r="F23" s="25">
        <v>8.413234</v>
      </c>
      <c r="G23" s="25">
        <v>9.095281</v>
      </c>
      <c r="H23" s="25">
        <v>9.428852</v>
      </c>
      <c r="I23" s="25">
        <v>9.907857</v>
      </c>
      <c r="J23" s="25">
        <v>10.683285</v>
      </c>
      <c r="K23" s="25">
        <v>11.102518</v>
      </c>
      <c r="L23" s="25">
        <v>11.649879</v>
      </c>
      <c r="M23" s="25">
        <v>11.983744</v>
      </c>
    </row>
    <row r="24" spans="2:13" s="20" customFormat="1" ht="12">
      <c r="B24" s="5" t="s">
        <v>53</v>
      </c>
      <c r="C24" s="25" t="s">
        <v>523</v>
      </c>
      <c r="D24" s="25">
        <v>1.592354</v>
      </c>
      <c r="E24" s="25">
        <v>1.711499</v>
      </c>
      <c r="F24" s="25">
        <v>1.854217</v>
      </c>
      <c r="G24" s="25">
        <v>2.217346</v>
      </c>
      <c r="H24" s="25">
        <v>2.285469</v>
      </c>
      <c r="I24" s="25">
        <v>2.392229</v>
      </c>
      <c r="J24" s="25">
        <v>2.370844</v>
      </c>
      <c r="K24" s="25">
        <v>2.515033</v>
      </c>
      <c r="L24" s="25">
        <v>2.769319</v>
      </c>
      <c r="M24" s="25">
        <v>3.40994</v>
      </c>
    </row>
    <row r="25" spans="2:13" s="20" customFormat="1" ht="12">
      <c r="B25" s="5" t="s">
        <v>56</v>
      </c>
      <c r="C25" s="25">
        <v>1.317191</v>
      </c>
      <c r="D25" s="25">
        <v>1.67763</v>
      </c>
      <c r="E25" s="25">
        <v>1.951222</v>
      </c>
      <c r="F25" s="25">
        <v>2.157573</v>
      </c>
      <c r="G25" s="25">
        <v>2.627762</v>
      </c>
      <c r="H25" s="25">
        <v>2.758012</v>
      </c>
      <c r="I25" s="25">
        <v>2.896431</v>
      </c>
      <c r="J25" s="25">
        <v>3.104817</v>
      </c>
      <c r="K25" s="25">
        <v>3.223378</v>
      </c>
      <c r="L25" s="25">
        <v>3.556534</v>
      </c>
      <c r="M25" s="25">
        <v>4.208179</v>
      </c>
    </row>
    <row r="26" spans="2:13" s="20" customFormat="1" ht="12">
      <c r="B26" s="5" t="s">
        <v>527</v>
      </c>
      <c r="C26" s="25">
        <v>21.38</v>
      </c>
      <c r="D26" s="25">
        <v>21.26</v>
      </c>
      <c r="E26" s="25">
        <v>21.56</v>
      </c>
      <c r="F26" s="25">
        <v>22.52</v>
      </c>
      <c r="G26" s="25">
        <v>24.48</v>
      </c>
      <c r="H26" s="25">
        <v>25.39</v>
      </c>
      <c r="I26" s="25">
        <v>26.21</v>
      </c>
      <c r="J26" s="25">
        <v>27.02</v>
      </c>
      <c r="K26" s="25">
        <v>29.97</v>
      </c>
      <c r="L26" s="25">
        <v>31.1</v>
      </c>
      <c r="M26" s="25">
        <v>31.98</v>
      </c>
    </row>
    <row r="27" spans="2:13" s="20" customFormat="1" ht="12">
      <c r="B27" s="5" t="s">
        <v>60</v>
      </c>
      <c r="C27" s="25">
        <v>2.859488</v>
      </c>
      <c r="D27" s="25">
        <v>3.145936</v>
      </c>
      <c r="E27" s="25">
        <v>3.017795</v>
      </c>
      <c r="F27" s="25">
        <v>3.137277</v>
      </c>
      <c r="G27" s="25">
        <v>3.630141</v>
      </c>
      <c r="H27" s="25">
        <v>4.041451</v>
      </c>
      <c r="I27" s="25">
        <v>4.910314</v>
      </c>
      <c r="J27" s="25">
        <v>5.102121</v>
      </c>
      <c r="K27" s="126">
        <v>5.543193</v>
      </c>
      <c r="L27" s="25">
        <v>6.143923</v>
      </c>
      <c r="M27" s="25">
        <v>6.338454</v>
      </c>
    </row>
    <row r="28" spans="2:13" s="20" customFormat="1" ht="12">
      <c r="B28" s="5" t="s">
        <v>63</v>
      </c>
      <c r="C28" s="25" t="s">
        <v>523</v>
      </c>
      <c r="D28" s="25" t="s">
        <v>523</v>
      </c>
      <c r="E28" s="25" t="s">
        <v>523</v>
      </c>
      <c r="F28" s="25" t="s">
        <v>523</v>
      </c>
      <c r="G28" s="25" t="s">
        <v>523</v>
      </c>
      <c r="H28" s="25" t="s">
        <v>523</v>
      </c>
      <c r="I28" s="25">
        <v>7.590669</v>
      </c>
      <c r="J28" s="25">
        <v>7.76989</v>
      </c>
      <c r="K28" s="25">
        <v>7.765063</v>
      </c>
      <c r="L28" s="25">
        <v>8.350779</v>
      </c>
      <c r="M28" s="25" t="s">
        <v>523</v>
      </c>
    </row>
    <row r="29" spans="2:13" s="20" customFormat="1" ht="12">
      <c r="B29" s="5" t="s">
        <v>67</v>
      </c>
      <c r="C29" s="25">
        <v>20.39</v>
      </c>
      <c r="D29" s="25">
        <v>19.13</v>
      </c>
      <c r="E29" s="25">
        <v>20.18</v>
      </c>
      <c r="F29" s="25">
        <v>21.14</v>
      </c>
      <c r="G29" s="25">
        <v>22.31</v>
      </c>
      <c r="H29" s="25">
        <v>23.88</v>
      </c>
      <c r="I29" s="25">
        <v>25.19</v>
      </c>
      <c r="J29" s="25">
        <v>26.45</v>
      </c>
      <c r="K29" s="25">
        <v>27.23</v>
      </c>
      <c r="L29" s="25">
        <v>27.41</v>
      </c>
      <c r="M29" s="25" t="s">
        <v>523</v>
      </c>
    </row>
    <row r="30" spans="2:13" s="20" customFormat="1" ht="12">
      <c r="B30" s="5" t="s">
        <v>72</v>
      </c>
      <c r="C30" s="25">
        <v>21.96</v>
      </c>
      <c r="D30" s="25">
        <v>21.9</v>
      </c>
      <c r="E30" s="25">
        <v>22.38</v>
      </c>
      <c r="F30" s="25">
        <v>23.21</v>
      </c>
      <c r="G30" s="25">
        <v>22.87</v>
      </c>
      <c r="H30" s="25">
        <v>23.88</v>
      </c>
      <c r="I30" s="25">
        <v>24.93</v>
      </c>
      <c r="J30" s="25" t="s">
        <v>523</v>
      </c>
      <c r="K30" s="25">
        <v>25.32</v>
      </c>
      <c r="L30" s="25" t="s">
        <v>523</v>
      </c>
      <c r="M30" s="25" t="s">
        <v>523</v>
      </c>
    </row>
    <row r="31" spans="2:13" s="20" customFormat="1" ht="12">
      <c r="B31" s="5" t="s">
        <v>75</v>
      </c>
      <c r="C31" s="25">
        <v>2.954136</v>
      </c>
      <c r="D31" s="25">
        <v>3.377787</v>
      </c>
      <c r="E31" s="25">
        <v>3.731648</v>
      </c>
      <c r="F31" s="25">
        <v>4.052935</v>
      </c>
      <c r="G31" s="25">
        <v>4.483343</v>
      </c>
      <c r="H31" s="25">
        <v>5.296639</v>
      </c>
      <c r="I31" s="25">
        <v>5.272955</v>
      </c>
      <c r="J31" s="25">
        <v>4.704973</v>
      </c>
      <c r="K31" s="25">
        <v>4.740655</v>
      </c>
      <c r="L31" s="25">
        <v>5.548099</v>
      </c>
      <c r="M31" s="25">
        <v>6.029416</v>
      </c>
    </row>
    <row r="32" spans="2:13" s="20" customFormat="1" ht="12">
      <c r="B32" s="5" t="s">
        <v>528</v>
      </c>
      <c r="C32" s="25">
        <v>7.179039</v>
      </c>
      <c r="D32" s="25">
        <v>7.399883</v>
      </c>
      <c r="E32" s="25">
        <v>7.603994</v>
      </c>
      <c r="F32" s="25">
        <v>7.99</v>
      </c>
      <c r="G32" s="25">
        <v>8.13</v>
      </c>
      <c r="H32" s="25">
        <v>8.6</v>
      </c>
      <c r="I32" s="25">
        <v>9.1</v>
      </c>
      <c r="J32" s="25">
        <v>9.6</v>
      </c>
      <c r="K32" s="25">
        <v>10.2</v>
      </c>
      <c r="L32" s="25">
        <v>10.6</v>
      </c>
      <c r="M32" s="25">
        <v>10.97</v>
      </c>
    </row>
    <row r="33" spans="2:13" s="20" customFormat="1" ht="12">
      <c r="B33" s="7" t="s">
        <v>79</v>
      </c>
      <c r="C33" s="25" t="s">
        <v>523</v>
      </c>
      <c r="D33" s="25" t="s">
        <v>523</v>
      </c>
      <c r="E33" s="25" t="s">
        <v>523</v>
      </c>
      <c r="F33" s="25" t="s">
        <v>523</v>
      </c>
      <c r="G33" s="25">
        <v>1.411268</v>
      </c>
      <c r="H33" s="25">
        <v>1.552646</v>
      </c>
      <c r="I33" s="25">
        <v>1.671586</v>
      </c>
      <c r="J33" s="25">
        <v>1.601236</v>
      </c>
      <c r="K33" s="25">
        <v>1.762429</v>
      </c>
      <c r="L33" s="25">
        <v>2.330912</v>
      </c>
      <c r="M33" s="25">
        <v>2.680243</v>
      </c>
    </row>
    <row r="34" spans="2:13" s="20" customFormat="1" ht="12">
      <c r="B34" s="5" t="s">
        <v>82</v>
      </c>
      <c r="C34" s="25">
        <v>7.352513</v>
      </c>
      <c r="D34" s="25">
        <v>7.895202</v>
      </c>
      <c r="E34" s="25">
        <v>8.512675</v>
      </c>
      <c r="F34" s="25">
        <v>8.936973</v>
      </c>
      <c r="G34" s="25">
        <v>8.978138</v>
      </c>
      <c r="H34" s="25">
        <v>9.583448</v>
      </c>
      <c r="I34" s="25">
        <v>9.695677</v>
      </c>
      <c r="J34" s="25">
        <v>10.5367</v>
      </c>
      <c r="K34" s="25">
        <v>10.406236</v>
      </c>
      <c r="L34" s="25">
        <v>10.756858</v>
      </c>
      <c r="M34" s="25" t="s">
        <v>523</v>
      </c>
    </row>
    <row r="35" spans="2:13" s="20" customFormat="1" ht="12">
      <c r="B35" s="5" t="s">
        <v>86</v>
      </c>
      <c r="C35" s="25">
        <v>2.157856</v>
      </c>
      <c r="D35" s="25">
        <v>2.609293</v>
      </c>
      <c r="E35" s="25">
        <v>2.906625</v>
      </c>
      <c r="F35" s="25">
        <v>2.760698</v>
      </c>
      <c r="G35" s="25">
        <v>3.06631</v>
      </c>
      <c r="H35" s="25">
        <v>3.258653</v>
      </c>
      <c r="I35" s="25">
        <v>3.59235</v>
      </c>
      <c r="J35" s="25">
        <v>4.01504</v>
      </c>
      <c r="K35" s="25">
        <v>4.405327</v>
      </c>
      <c r="L35" s="25">
        <v>4.802456</v>
      </c>
      <c r="M35" s="25">
        <v>5.330074</v>
      </c>
    </row>
    <row r="36" spans="1:13" s="20" customFormat="1" ht="12">
      <c r="A36" s="14"/>
      <c r="B36" s="7" t="s">
        <v>88</v>
      </c>
      <c r="C36" s="39">
        <v>20.25</v>
      </c>
      <c r="D36" s="39">
        <v>20.3</v>
      </c>
      <c r="E36" s="39">
        <v>20.4</v>
      </c>
      <c r="F36" s="39">
        <v>21.37</v>
      </c>
      <c r="G36" s="39">
        <v>22.1</v>
      </c>
      <c r="H36" s="39">
        <v>23.59</v>
      </c>
      <c r="I36" s="39">
        <v>23.82</v>
      </c>
      <c r="J36" s="39">
        <v>24.78</v>
      </c>
      <c r="K36" s="39">
        <v>25.34</v>
      </c>
      <c r="L36" s="39">
        <v>26.7</v>
      </c>
      <c r="M36" s="39">
        <v>27.39</v>
      </c>
    </row>
    <row r="37" spans="1:13" s="20" customFormat="1" ht="12">
      <c r="A37" s="14"/>
      <c r="B37" s="7" t="s">
        <v>90</v>
      </c>
      <c r="C37" s="39">
        <v>23.122537</v>
      </c>
      <c r="D37" s="39">
        <v>23.787535</v>
      </c>
      <c r="E37" s="39">
        <v>23.985091</v>
      </c>
      <c r="F37" s="39">
        <v>25.432812</v>
      </c>
      <c r="G37" s="39">
        <v>28.558267</v>
      </c>
      <c r="H37" s="39">
        <v>27.412965</v>
      </c>
      <c r="I37" s="39">
        <v>28.73136</v>
      </c>
      <c r="J37" s="39">
        <v>30.430066</v>
      </c>
      <c r="K37" s="39">
        <v>31.079644</v>
      </c>
      <c r="L37" s="39">
        <v>31.548556</v>
      </c>
      <c r="M37" s="39">
        <v>32.161998</v>
      </c>
    </row>
    <row r="38" spans="1:13" s="20" customFormat="1" ht="12">
      <c r="A38" s="21"/>
      <c r="B38" s="9" t="s">
        <v>92</v>
      </c>
      <c r="C38" s="26">
        <v>14.217287</v>
      </c>
      <c r="D38" s="26">
        <v>17.694538</v>
      </c>
      <c r="E38" s="26">
        <v>19.159298</v>
      </c>
      <c r="F38" s="26">
        <v>20.84298</v>
      </c>
      <c r="G38" s="26">
        <v>23.708813</v>
      </c>
      <c r="H38" s="26">
        <v>24.506573</v>
      </c>
      <c r="I38" s="26">
        <v>25.237304</v>
      </c>
      <c r="J38" s="26">
        <v>23.555253</v>
      </c>
      <c r="K38" s="26">
        <v>24.71046</v>
      </c>
      <c r="L38" s="26">
        <v>24.466219</v>
      </c>
      <c r="M38" s="26" t="s">
        <v>523</v>
      </c>
    </row>
    <row r="39" spans="1:13" s="20" customFormat="1" ht="12">
      <c r="A39" s="22"/>
      <c r="B39" s="23" t="s">
        <v>117</v>
      </c>
      <c r="C39" s="187" t="s">
        <v>523</v>
      </c>
      <c r="D39" s="187" t="s">
        <v>523</v>
      </c>
      <c r="E39" s="187" t="s">
        <v>523</v>
      </c>
      <c r="F39" s="187" t="s">
        <v>523</v>
      </c>
      <c r="G39" s="187" t="s">
        <v>523</v>
      </c>
      <c r="H39" s="187" t="s">
        <v>523</v>
      </c>
      <c r="I39" s="187">
        <v>21.954534</v>
      </c>
      <c r="J39" s="187">
        <v>23.762262</v>
      </c>
      <c r="K39" s="187">
        <v>25.223778</v>
      </c>
      <c r="L39" s="187">
        <v>30.819377</v>
      </c>
      <c r="M39" s="187">
        <v>32.372378</v>
      </c>
    </row>
    <row r="40" spans="1:13" s="20" customFormat="1" ht="12">
      <c r="A40" s="21"/>
      <c r="B40" s="9" t="s">
        <v>122</v>
      </c>
      <c r="C40" s="26" t="s">
        <v>523</v>
      </c>
      <c r="D40" s="26" t="s">
        <v>523</v>
      </c>
      <c r="E40" s="26" t="s">
        <v>523</v>
      </c>
      <c r="F40" s="26" t="s">
        <v>523</v>
      </c>
      <c r="G40" s="26">
        <v>30.58683</v>
      </c>
      <c r="H40" s="26" t="s">
        <v>523</v>
      </c>
      <c r="I40" s="26">
        <v>34.157446</v>
      </c>
      <c r="J40" s="26" t="s">
        <v>523</v>
      </c>
      <c r="K40" s="26">
        <v>32.821609</v>
      </c>
      <c r="L40" s="26" t="s">
        <v>523</v>
      </c>
      <c r="M40" s="26" t="s">
        <v>523</v>
      </c>
    </row>
    <row r="41" spans="1:13" ht="12">
      <c r="A41" s="20"/>
      <c r="B41" s="5"/>
      <c r="C41" s="6"/>
      <c r="D41" s="6"/>
      <c r="E41" s="6"/>
      <c r="F41" s="6"/>
      <c r="G41" s="6"/>
      <c r="H41" s="6"/>
      <c r="I41" s="6"/>
      <c r="J41" s="6"/>
      <c r="K41" s="6"/>
      <c r="L41" s="6"/>
      <c r="M41" s="6"/>
    </row>
    <row r="42" spans="1:13" s="1" customFormat="1" ht="12">
      <c r="A42" s="14"/>
      <c r="B42" s="14" t="s">
        <v>294</v>
      </c>
      <c r="C42" s="8"/>
      <c r="D42" s="8"/>
      <c r="E42" s="8"/>
      <c r="G42" s="8"/>
      <c r="H42" s="8"/>
      <c r="I42" s="8"/>
      <c r="J42" s="8"/>
      <c r="K42" s="8"/>
      <c r="L42" s="8"/>
      <c r="M42" s="8"/>
    </row>
    <row r="43" spans="1:13" s="1" customFormat="1" ht="12">
      <c r="A43" s="14"/>
      <c r="B43" s="16" t="s">
        <v>451</v>
      </c>
      <c r="C43" s="8"/>
      <c r="D43" s="8"/>
      <c r="E43" s="8"/>
      <c r="F43" s="8"/>
      <c r="G43" s="8"/>
      <c r="H43" s="8"/>
      <c r="I43" s="8"/>
      <c r="J43" s="8"/>
      <c r="K43" s="8"/>
      <c r="L43" s="8"/>
      <c r="M43" s="8"/>
    </row>
  </sheetData>
  <printOptions/>
  <pageMargins left="0.75" right="0.75" top="1" bottom="1" header="0.5" footer="0.5"/>
  <pageSetup horizontalDpi="300" verticalDpi="300" orientation="portrait" paperSize="9" r:id="rId1"/>
</worksheet>
</file>

<file path=xl/worksheets/sheet47.xml><?xml version="1.0" encoding="utf-8"?>
<worksheet xmlns="http://schemas.openxmlformats.org/spreadsheetml/2006/main" xmlns:r="http://schemas.openxmlformats.org/officeDocument/2006/relationships">
  <sheetPr codeName="Sheet53"/>
  <dimension ref="A1:E46"/>
  <sheetViews>
    <sheetView showGridLines="0" workbookViewId="0" topLeftCell="A1">
      <selection activeCell="A1" sqref="A1"/>
    </sheetView>
  </sheetViews>
  <sheetFormatPr defaultColWidth="9.140625" defaultRowHeight="12.75"/>
  <cols>
    <col min="1" max="1" width="8.7109375" style="16" customWidth="1"/>
    <col min="2" max="2" width="20.140625" style="16" customWidth="1"/>
    <col min="3" max="5" width="9.57421875" style="16" bestFit="1" customWidth="1"/>
    <col min="6" max="16384" width="9.140625" style="16" customWidth="1"/>
  </cols>
  <sheetData>
    <row r="1" s="113" customFormat="1" ht="12">
      <c r="A1" s="146"/>
    </row>
    <row r="2" ht="12">
      <c r="B2" s="16" t="s">
        <v>143</v>
      </c>
    </row>
    <row r="3" ht="12">
      <c r="B3" s="16" t="s">
        <v>144</v>
      </c>
    </row>
    <row r="4" ht="12">
      <c r="B4" s="16" t="s">
        <v>273</v>
      </c>
    </row>
    <row r="5" ht="12"/>
    <row r="6" ht="12">
      <c r="B6" s="16" t="s">
        <v>295</v>
      </c>
    </row>
    <row r="7" ht="12">
      <c r="B7" s="16" t="s">
        <v>296</v>
      </c>
    </row>
    <row r="8" ht="12"/>
    <row r="9" spans="3:5" ht="72">
      <c r="C9" s="64" t="s">
        <v>297</v>
      </c>
      <c r="D9" s="64" t="s">
        <v>298</v>
      </c>
      <c r="E9" s="64" t="s">
        <v>299</v>
      </c>
    </row>
    <row r="10" spans="2:5" ht="12">
      <c r="B10" s="16" t="s">
        <v>12</v>
      </c>
      <c r="C10" s="51">
        <v>69.17</v>
      </c>
      <c r="D10" s="51">
        <v>30.33</v>
      </c>
      <c r="E10" s="51">
        <v>0.49</v>
      </c>
    </row>
    <row r="11" spans="2:5" ht="12">
      <c r="B11" s="16" t="s">
        <v>15</v>
      </c>
      <c r="C11" s="51">
        <v>75.12</v>
      </c>
      <c r="D11" s="51">
        <v>24.03</v>
      </c>
      <c r="E11" s="51">
        <v>0.85</v>
      </c>
    </row>
    <row r="12" spans="2:5" ht="12">
      <c r="B12" s="16" t="s">
        <v>19</v>
      </c>
      <c r="C12" s="51">
        <v>72.5</v>
      </c>
      <c r="D12" s="51">
        <v>26.2</v>
      </c>
      <c r="E12" s="51">
        <v>1.3</v>
      </c>
    </row>
    <row r="13" spans="2:5" ht="12">
      <c r="B13" s="16" t="s">
        <v>21</v>
      </c>
      <c r="C13" s="51">
        <v>86.68</v>
      </c>
      <c r="D13" s="51">
        <v>10.93</v>
      </c>
      <c r="E13" s="51">
        <v>2.4</v>
      </c>
    </row>
    <row r="14" spans="2:5" ht="12">
      <c r="B14" s="16" t="s">
        <v>24</v>
      </c>
      <c r="C14" s="51">
        <v>76.5</v>
      </c>
      <c r="D14" s="51">
        <v>23.1</v>
      </c>
      <c r="E14" s="51">
        <v>0.4</v>
      </c>
    </row>
    <row r="15" spans="2:5" ht="12">
      <c r="B15" s="16" t="s">
        <v>27</v>
      </c>
      <c r="C15" s="51">
        <v>73.4</v>
      </c>
      <c r="D15" s="51">
        <v>25.28</v>
      </c>
      <c r="E15" s="51">
        <v>1.32</v>
      </c>
    </row>
    <row r="16" spans="2:5" ht="12">
      <c r="B16" s="16" t="s">
        <v>33</v>
      </c>
      <c r="C16" s="51" t="s">
        <v>523</v>
      </c>
      <c r="D16" s="51" t="s">
        <v>523</v>
      </c>
      <c r="E16" s="51" t="s">
        <v>523</v>
      </c>
    </row>
    <row r="17" spans="2:5" ht="12">
      <c r="B17" s="16" t="s">
        <v>38</v>
      </c>
      <c r="C17" s="51">
        <v>78.82</v>
      </c>
      <c r="D17" s="51">
        <v>21.71</v>
      </c>
      <c r="E17" s="51">
        <v>-0.31</v>
      </c>
    </row>
    <row r="18" spans="2:5" ht="12">
      <c r="B18" s="16" t="s">
        <v>41</v>
      </c>
      <c r="C18" s="51">
        <v>73.36</v>
      </c>
      <c r="D18" s="51">
        <v>24.93</v>
      </c>
      <c r="E18" s="51">
        <v>1.71</v>
      </c>
    </row>
    <row r="19" spans="2:5" ht="12">
      <c r="B19" s="16" t="s">
        <v>526</v>
      </c>
      <c r="C19" s="51">
        <v>67.05</v>
      </c>
      <c r="D19" s="51">
        <v>28.67</v>
      </c>
      <c r="E19" s="51">
        <v>4.28</v>
      </c>
    </row>
    <row r="20" spans="2:5" ht="12">
      <c r="B20" s="16" t="s">
        <v>44</v>
      </c>
      <c r="C20" s="51">
        <v>69</v>
      </c>
      <c r="D20" s="51">
        <v>29.51</v>
      </c>
      <c r="E20" s="51">
        <v>1.49</v>
      </c>
    </row>
    <row r="21" spans="2:5" ht="12">
      <c r="B21" s="16" t="s">
        <v>47</v>
      </c>
      <c r="C21" s="51">
        <v>84.42</v>
      </c>
      <c r="D21" s="51">
        <v>15.58</v>
      </c>
      <c r="E21" s="51">
        <v>0</v>
      </c>
    </row>
    <row r="22" spans="2:5" ht="12">
      <c r="B22" s="16" t="s">
        <v>53</v>
      </c>
      <c r="C22" s="51">
        <v>78.5</v>
      </c>
      <c r="D22" s="51">
        <v>20.7</v>
      </c>
      <c r="E22" s="51">
        <v>0.8</v>
      </c>
    </row>
    <row r="23" spans="2:5" ht="12">
      <c r="B23" s="16" t="s">
        <v>56</v>
      </c>
      <c r="C23" s="51">
        <v>71.5</v>
      </c>
      <c r="D23" s="51">
        <v>28.1</v>
      </c>
      <c r="E23" s="51">
        <v>0.3</v>
      </c>
    </row>
    <row r="24" spans="2:5" ht="12">
      <c r="B24" s="16" t="s">
        <v>527</v>
      </c>
      <c r="C24" s="51">
        <v>83.76</v>
      </c>
      <c r="D24" s="51">
        <v>15.38</v>
      </c>
      <c r="E24" s="51">
        <v>0.86</v>
      </c>
    </row>
    <row r="25" spans="2:5" ht="12">
      <c r="B25" s="16" t="s">
        <v>60</v>
      </c>
      <c r="C25" s="51">
        <v>69.9</v>
      </c>
      <c r="D25" s="51">
        <v>27.3</v>
      </c>
      <c r="E25" s="51">
        <v>2.8</v>
      </c>
    </row>
    <row r="26" spans="2:5" ht="12">
      <c r="B26" s="16" t="s">
        <v>63</v>
      </c>
      <c r="C26" s="51">
        <v>92.02</v>
      </c>
      <c r="D26" s="51">
        <v>7.98</v>
      </c>
      <c r="E26" s="51">
        <v>0</v>
      </c>
    </row>
    <row r="27" spans="2:5" ht="12">
      <c r="B27" s="16" t="s">
        <v>67</v>
      </c>
      <c r="C27" s="51">
        <v>76.9</v>
      </c>
      <c r="D27" s="51">
        <v>21</v>
      </c>
      <c r="E27" s="51">
        <v>2.1</v>
      </c>
    </row>
    <row r="28" spans="2:5" ht="12">
      <c r="B28" s="16" t="s">
        <v>74</v>
      </c>
      <c r="C28" s="51">
        <v>72.9</v>
      </c>
      <c r="D28" s="51">
        <v>24.2</v>
      </c>
      <c r="E28" s="51">
        <v>2.8</v>
      </c>
    </row>
    <row r="29" spans="2:5" ht="12">
      <c r="B29" s="16" t="s">
        <v>75</v>
      </c>
      <c r="C29" s="51">
        <v>80.16</v>
      </c>
      <c r="D29" s="51">
        <v>16.59</v>
      </c>
      <c r="E29" s="51">
        <v>3.25</v>
      </c>
    </row>
    <row r="30" spans="2:5" ht="12">
      <c r="B30" s="16" t="s">
        <v>528</v>
      </c>
      <c r="C30" s="51">
        <v>77.5</v>
      </c>
      <c r="D30" s="51">
        <v>21.2</v>
      </c>
      <c r="E30" s="51">
        <v>1.3</v>
      </c>
    </row>
    <row r="31" spans="2:5" ht="12">
      <c r="B31" s="16" t="s">
        <v>79</v>
      </c>
      <c r="C31" s="51">
        <v>73.5</v>
      </c>
      <c r="D31" s="51">
        <v>24.97</v>
      </c>
      <c r="E31" s="51">
        <v>1.53</v>
      </c>
    </row>
    <row r="32" spans="2:5" ht="12">
      <c r="B32" s="16" t="s">
        <v>82</v>
      </c>
      <c r="C32" s="51">
        <v>82.23</v>
      </c>
      <c r="D32" s="51">
        <v>13.22</v>
      </c>
      <c r="E32" s="51">
        <v>4.55</v>
      </c>
    </row>
    <row r="33" spans="2:5" ht="12">
      <c r="B33" s="16" t="s">
        <v>86</v>
      </c>
      <c r="C33" s="51">
        <v>75.34</v>
      </c>
      <c r="D33" s="51">
        <v>23.74</v>
      </c>
      <c r="E33" s="51">
        <v>0.92</v>
      </c>
    </row>
    <row r="34" spans="2:5" ht="12">
      <c r="B34" s="16" t="s">
        <v>88</v>
      </c>
      <c r="C34" s="51">
        <v>78.14</v>
      </c>
      <c r="D34" s="51">
        <v>20.64</v>
      </c>
      <c r="E34" s="51">
        <v>1.22</v>
      </c>
    </row>
    <row r="35" spans="2:5" ht="12">
      <c r="B35" s="16" t="s">
        <v>90</v>
      </c>
      <c r="C35" s="51">
        <v>66.18</v>
      </c>
      <c r="D35" s="51">
        <v>30.56</v>
      </c>
      <c r="E35" s="51">
        <v>3.26</v>
      </c>
    </row>
    <row r="36" spans="2:5" ht="12">
      <c r="B36" s="16" t="s">
        <v>92</v>
      </c>
      <c r="C36" s="51">
        <v>79.18</v>
      </c>
      <c r="D36" s="51">
        <v>18.37</v>
      </c>
      <c r="E36" s="51">
        <v>2.45</v>
      </c>
    </row>
    <row r="37" spans="3:5" ht="12">
      <c r="C37" s="51"/>
      <c r="D37" s="51"/>
      <c r="E37" s="51"/>
    </row>
    <row r="38" spans="2:5" ht="12">
      <c r="B38" s="16" t="s">
        <v>117</v>
      </c>
      <c r="C38" s="51">
        <v>84.7</v>
      </c>
      <c r="D38" s="51">
        <v>15.8</v>
      </c>
      <c r="E38" s="51">
        <v>0</v>
      </c>
    </row>
    <row r="39" spans="3:5" ht="12">
      <c r="C39" s="53"/>
      <c r="D39" s="53"/>
      <c r="E39" s="53"/>
    </row>
    <row r="40" ht="12">
      <c r="B40" s="16" t="s">
        <v>196</v>
      </c>
    </row>
    <row r="41" ht="12">
      <c r="B41" s="16" t="s">
        <v>559</v>
      </c>
    </row>
    <row r="42" ht="12">
      <c r="B42" s="16" t="s">
        <v>561</v>
      </c>
    </row>
    <row r="43" ht="12">
      <c r="B43" s="16" t="s">
        <v>560</v>
      </c>
    </row>
    <row r="44" ht="12">
      <c r="B44" s="16" t="s">
        <v>300</v>
      </c>
    </row>
    <row r="45" ht="12">
      <c r="B45" s="133"/>
    </row>
    <row r="46" ht="12">
      <c r="B46" s="16" t="s">
        <v>477</v>
      </c>
    </row>
  </sheetData>
  <printOptions/>
  <pageMargins left="0.75" right="0.75" top="1" bottom="1" header="0.5" footer="0.5"/>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codeName="Sheet54"/>
  <dimension ref="A1:M14"/>
  <sheetViews>
    <sheetView showGridLines="0" workbookViewId="0" topLeftCell="A1">
      <selection activeCell="A1" sqref="A1"/>
    </sheetView>
  </sheetViews>
  <sheetFormatPr defaultColWidth="9.140625" defaultRowHeight="12.75"/>
  <cols>
    <col min="1" max="16384" width="9.140625" style="16" customWidth="1"/>
  </cols>
  <sheetData>
    <row r="1" s="113" customFormat="1" ht="12">
      <c r="A1" s="146"/>
    </row>
    <row r="2" ht="12">
      <c r="B2" s="16" t="s">
        <v>143</v>
      </c>
    </row>
    <row r="3" ht="12">
      <c r="B3" s="16" t="s">
        <v>144</v>
      </c>
    </row>
    <row r="4" ht="12">
      <c r="B4" s="16" t="s">
        <v>273</v>
      </c>
    </row>
    <row r="6" spans="1:2" ht="12">
      <c r="A6" s="15"/>
      <c r="B6" s="16" t="s">
        <v>301</v>
      </c>
    </row>
    <row r="7" ht="12">
      <c r="B7" s="16" t="s">
        <v>106</v>
      </c>
    </row>
    <row r="9" spans="3:13" ht="12">
      <c r="C9" s="16">
        <v>1996</v>
      </c>
      <c r="D9" s="16">
        <v>1997</v>
      </c>
      <c r="E9" s="16">
        <v>1998</v>
      </c>
      <c r="F9" s="16">
        <v>1999</v>
      </c>
      <c r="G9" s="16">
        <v>2000</v>
      </c>
      <c r="H9" s="16">
        <v>2001</v>
      </c>
      <c r="I9" s="16">
        <v>2002</v>
      </c>
      <c r="J9" s="16">
        <v>2003</v>
      </c>
      <c r="K9" s="16">
        <v>2004</v>
      </c>
      <c r="L9" s="16">
        <v>2005</v>
      </c>
      <c r="M9" s="16">
        <v>2006</v>
      </c>
    </row>
    <row r="10" spans="2:13" ht="12">
      <c r="B10" s="16" t="s">
        <v>530</v>
      </c>
      <c r="C10" s="38">
        <v>-0.7</v>
      </c>
      <c r="D10" s="38">
        <v>-0.9</v>
      </c>
      <c r="E10" s="16">
        <v>-0.4</v>
      </c>
      <c r="F10" s="16">
        <v>0.3</v>
      </c>
      <c r="G10" s="16">
        <v>0.2</v>
      </c>
      <c r="H10" s="38">
        <v>0.2</v>
      </c>
      <c r="I10" s="38">
        <v>-0.6</v>
      </c>
      <c r="J10" s="16">
        <v>-0.3</v>
      </c>
      <c r="K10" s="38">
        <v>-1</v>
      </c>
      <c r="L10" s="16">
        <v>-0.6</v>
      </c>
      <c r="M10" s="16">
        <v>-0.7</v>
      </c>
    </row>
    <row r="12" ht="12">
      <c r="B12" s="16" t="s">
        <v>445</v>
      </c>
    </row>
    <row r="14" ht="12">
      <c r="B14" s="16" t="s">
        <v>492</v>
      </c>
    </row>
  </sheetData>
  <printOptions/>
  <pageMargins left="0.75" right="0.75" top="1" bottom="1" header="0.5" footer="0.5"/>
  <pageSetup horizontalDpi="600" verticalDpi="600" orientation="portrait" paperSize="9" r:id="rId2"/>
  <drawing r:id="rId1"/>
</worksheet>
</file>

<file path=xl/worksheets/sheet49.xml><?xml version="1.0" encoding="utf-8"?>
<worksheet xmlns="http://schemas.openxmlformats.org/spreadsheetml/2006/main" xmlns:r="http://schemas.openxmlformats.org/officeDocument/2006/relationships">
  <sheetPr codeName="Sheet81">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B2:M14"/>
  <sheetViews>
    <sheetView showGridLines="0" workbookViewId="0" topLeftCell="A1">
      <selection activeCell="A1" sqref="A1"/>
    </sheetView>
  </sheetViews>
  <sheetFormatPr defaultColWidth="9.140625" defaultRowHeight="12.75"/>
  <cols>
    <col min="1" max="1" width="9.140625" style="16" customWidth="1"/>
    <col min="2" max="2" width="12.140625" style="16" customWidth="1"/>
    <col min="3" max="16384" width="9.140625" style="16" customWidth="1"/>
  </cols>
  <sheetData>
    <row r="1" s="113" customFormat="1" ht="12"/>
    <row r="2" ht="12">
      <c r="B2" s="16" t="s">
        <v>143</v>
      </c>
    </row>
    <row r="3" ht="12">
      <c r="B3" s="16" t="s">
        <v>144</v>
      </c>
    </row>
    <row r="4" ht="12">
      <c r="B4" s="16" t="s">
        <v>145</v>
      </c>
    </row>
    <row r="5" ht="12"/>
    <row r="6" ht="12">
      <c r="B6" s="16" t="s">
        <v>154</v>
      </c>
    </row>
    <row r="7" ht="12">
      <c r="B7" s="16" t="s">
        <v>155</v>
      </c>
    </row>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530</v>
      </c>
      <c r="C10" s="65">
        <v>7352.7482</v>
      </c>
      <c r="D10" s="65">
        <v>7759.404</v>
      </c>
      <c r="E10" s="65">
        <v>8130.2678</v>
      </c>
      <c r="F10" s="65">
        <v>8545.301599999999</v>
      </c>
      <c r="G10" s="65">
        <v>9159.613</v>
      </c>
      <c r="H10" s="65">
        <v>9535.688199999999</v>
      </c>
      <c r="I10" s="65">
        <v>9893.4767</v>
      </c>
      <c r="J10" s="65">
        <v>10057.392699999999</v>
      </c>
      <c r="K10" s="65">
        <v>10555.180699999999</v>
      </c>
      <c r="L10" s="65">
        <v>10990.7544</v>
      </c>
      <c r="M10" s="65">
        <v>11583.4025</v>
      </c>
    </row>
    <row r="11" spans="2:13" ht="12">
      <c r="B11" s="16" t="s">
        <v>132</v>
      </c>
      <c r="C11" s="65">
        <v>3651.8566</v>
      </c>
      <c r="D11" s="65">
        <v>3758.8439</v>
      </c>
      <c r="E11" s="65">
        <v>3448.0385</v>
      </c>
      <c r="F11" s="65">
        <v>4101.7854</v>
      </c>
      <c r="G11" s="65">
        <v>5056.6995</v>
      </c>
      <c r="H11" s="65">
        <v>4579.6807</v>
      </c>
      <c r="I11" s="65">
        <v>4161.5467</v>
      </c>
      <c r="J11" s="65">
        <v>3743.5596</v>
      </c>
      <c r="K11" s="65">
        <v>3706.6974</v>
      </c>
      <c r="L11" s="65">
        <v>3663.4432</v>
      </c>
      <c r="M11" s="65">
        <v>3476.8751</v>
      </c>
    </row>
    <row r="12" spans="2:13" ht="12">
      <c r="B12" s="16" t="s">
        <v>135</v>
      </c>
      <c r="C12" s="65">
        <v>6156.2652</v>
      </c>
      <c r="D12" s="65">
        <v>7322.7658</v>
      </c>
      <c r="E12" s="65">
        <v>7802.2161</v>
      </c>
      <c r="F12" s="65">
        <v>8696.1907</v>
      </c>
      <c r="G12" s="65">
        <v>10629.0602</v>
      </c>
      <c r="H12" s="65">
        <v>11308.6199</v>
      </c>
      <c r="I12" s="65">
        <v>11071.912</v>
      </c>
      <c r="J12" s="65">
        <v>9689.5332</v>
      </c>
      <c r="K12" s="65">
        <v>9394.5655</v>
      </c>
      <c r="L12" s="65">
        <v>9994.293099999999</v>
      </c>
      <c r="M12" s="65">
        <v>10508.6811</v>
      </c>
    </row>
    <row r="13" ht="12"/>
    <row r="14" ht="12">
      <c r="B14" s="16" t="s">
        <v>562</v>
      </c>
    </row>
    <row r="18" ht="12"/>
    <row r="19" ht="12"/>
    <row r="20" ht="12"/>
    <row r="21" ht="12"/>
    <row r="22" ht="12"/>
    <row r="23" ht="12"/>
    <row r="24" ht="12"/>
    <row r="25" ht="12"/>
    <row r="26" ht="12"/>
    <row r="27" ht="12"/>
    <row r="28" ht="12"/>
    <row r="29" ht="12"/>
    <row r="30" ht="12"/>
    <row r="31" ht="12"/>
    <row r="32" ht="12"/>
    <row r="33" ht="12"/>
  </sheetData>
  <printOptions/>
  <pageMargins left="0.75" right="0.75" top="1" bottom="1" header="0.5" footer="0.5"/>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sheetPr codeName="Sheet55"/>
  <dimension ref="A1:M41"/>
  <sheetViews>
    <sheetView showGridLines="0" workbookViewId="0" topLeftCell="A1">
      <selection activeCell="A1" sqref="A1"/>
    </sheetView>
  </sheetViews>
  <sheetFormatPr defaultColWidth="9.140625" defaultRowHeight="12.75"/>
  <cols>
    <col min="1" max="1" width="9.140625" style="16" customWidth="1"/>
    <col min="2" max="2" width="68.8515625" style="16" customWidth="1"/>
    <col min="3" max="11" width="9.28125" style="16" bestFit="1" customWidth="1"/>
    <col min="12" max="13" width="9.421875" style="16" bestFit="1" customWidth="1"/>
    <col min="14" max="16384" width="9.140625" style="16" customWidth="1"/>
  </cols>
  <sheetData>
    <row r="1" s="113" customFormat="1" ht="12">
      <c r="A1" s="146"/>
    </row>
    <row r="2" ht="12">
      <c r="B2" s="16" t="s">
        <v>143</v>
      </c>
    </row>
    <row r="3" ht="12">
      <c r="B3" s="16" t="s">
        <v>144</v>
      </c>
    </row>
    <row r="4" ht="12">
      <c r="B4" s="16" t="s">
        <v>302</v>
      </c>
    </row>
    <row r="5" ht="12"/>
    <row r="6" spans="1:2" ht="12">
      <c r="A6" s="15"/>
      <c r="B6" s="16" t="s">
        <v>303</v>
      </c>
    </row>
    <row r="7" ht="12"/>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304</v>
      </c>
      <c r="C10" s="38">
        <v>84.91</v>
      </c>
      <c r="D10" s="38">
        <v>86.38</v>
      </c>
      <c r="E10" s="38">
        <v>87.49</v>
      </c>
      <c r="F10" s="38">
        <v>88.53</v>
      </c>
      <c r="G10" s="38">
        <v>90.21</v>
      </c>
      <c r="H10" s="38">
        <v>92.19</v>
      </c>
      <c r="I10" s="38">
        <v>94.11</v>
      </c>
      <c r="J10" s="38">
        <v>95.95</v>
      </c>
      <c r="K10" s="38">
        <v>97.88</v>
      </c>
      <c r="L10" s="38">
        <v>100</v>
      </c>
      <c r="M10" s="38">
        <v>102.2</v>
      </c>
    </row>
    <row r="11" spans="2:13" ht="12">
      <c r="B11" s="16" t="s">
        <v>305</v>
      </c>
      <c r="C11" s="51"/>
      <c r="D11" s="51">
        <v>1.7</v>
      </c>
      <c r="E11" s="51">
        <v>1.3</v>
      </c>
      <c r="F11" s="51">
        <v>1.2</v>
      </c>
      <c r="G11" s="51">
        <v>1.9</v>
      </c>
      <c r="H11" s="51">
        <v>2.2</v>
      </c>
      <c r="I11" s="51">
        <v>2.1</v>
      </c>
      <c r="J11" s="51">
        <v>2</v>
      </c>
      <c r="K11" s="51">
        <v>2</v>
      </c>
      <c r="L11" s="51">
        <v>2.2</v>
      </c>
      <c r="M11" s="51">
        <v>2.2</v>
      </c>
    </row>
    <row r="12" spans="3:13" ht="12">
      <c r="C12" s="51"/>
      <c r="D12" s="51"/>
      <c r="E12" s="51"/>
      <c r="F12" s="51"/>
      <c r="G12" s="51"/>
      <c r="H12" s="51"/>
      <c r="I12" s="51"/>
      <c r="J12" s="51"/>
      <c r="K12" s="51"/>
      <c r="L12" s="51"/>
      <c r="M12" s="51"/>
    </row>
    <row r="13" spans="2:13" ht="12">
      <c r="B13" s="16" t="s">
        <v>306</v>
      </c>
      <c r="C13" s="51"/>
      <c r="D13" s="51"/>
      <c r="E13" s="51"/>
      <c r="F13" s="51"/>
      <c r="G13" s="51"/>
      <c r="H13" s="51"/>
      <c r="I13" s="51"/>
      <c r="J13" s="51"/>
      <c r="K13" s="51"/>
      <c r="L13" s="51"/>
      <c r="M13" s="51"/>
    </row>
    <row r="14" spans="2:12" ht="12">
      <c r="B14" s="16" t="s">
        <v>307</v>
      </c>
      <c r="C14" s="51"/>
      <c r="D14" s="51"/>
      <c r="E14" s="51"/>
      <c r="F14" s="51"/>
      <c r="G14" s="51"/>
      <c r="H14" s="51"/>
      <c r="I14" s="51"/>
      <c r="J14" s="51"/>
      <c r="K14" s="51"/>
      <c r="L14" s="51"/>
    </row>
    <row r="15" spans="2:12" ht="12">
      <c r="B15" s="16" t="s">
        <v>308</v>
      </c>
      <c r="C15" s="51"/>
      <c r="D15" s="51"/>
      <c r="E15" s="51"/>
      <c r="F15" s="51"/>
      <c r="G15" s="51"/>
      <c r="H15" s="51"/>
      <c r="I15" s="51"/>
      <c r="J15" s="51"/>
      <c r="K15" s="51"/>
      <c r="L15" s="51"/>
    </row>
    <row r="16" spans="2:12" ht="12">
      <c r="B16" s="16" t="s">
        <v>309</v>
      </c>
      <c r="C16" s="51"/>
      <c r="D16" s="51"/>
      <c r="E16" s="51"/>
      <c r="F16" s="51"/>
      <c r="G16" s="51"/>
      <c r="H16" s="51"/>
      <c r="I16" s="51"/>
      <c r="J16" s="51"/>
      <c r="K16" s="51"/>
      <c r="L16" s="51"/>
    </row>
    <row r="17" spans="2:12" ht="12">
      <c r="B17" s="133"/>
      <c r="C17" s="51"/>
      <c r="D17" s="51"/>
      <c r="E17" s="51"/>
      <c r="F17" s="51"/>
      <c r="G17" s="51"/>
      <c r="H17" s="51"/>
      <c r="I17" s="51"/>
      <c r="J17" s="51"/>
      <c r="K17" s="51"/>
      <c r="L17" s="51"/>
    </row>
    <row r="18" spans="2:12" ht="12">
      <c r="B18" s="16" t="s">
        <v>493</v>
      </c>
      <c r="C18" s="51"/>
      <c r="D18" s="51"/>
      <c r="E18" s="51"/>
      <c r="F18" s="51"/>
      <c r="G18" s="51"/>
      <c r="H18" s="51"/>
      <c r="I18" s="51"/>
      <c r="J18" s="51"/>
      <c r="K18" s="51"/>
      <c r="L18" s="51"/>
    </row>
    <row r="19" spans="3:12" ht="12">
      <c r="C19" s="51"/>
      <c r="D19" s="51"/>
      <c r="E19" s="51"/>
      <c r="F19" s="51"/>
      <c r="G19" s="51"/>
      <c r="H19" s="51"/>
      <c r="I19" s="51"/>
      <c r="J19" s="51"/>
      <c r="K19" s="51"/>
      <c r="L19" s="51"/>
    </row>
    <row r="20" spans="3:12" ht="12">
      <c r="C20" s="51"/>
      <c r="D20" s="51"/>
      <c r="E20" s="51"/>
      <c r="F20" s="51"/>
      <c r="G20" s="51"/>
      <c r="H20" s="51"/>
      <c r="I20" s="51"/>
      <c r="J20" s="51"/>
      <c r="K20" s="51"/>
      <c r="L20" s="51"/>
    </row>
    <row r="21" spans="3:12" ht="12">
      <c r="C21" s="51"/>
      <c r="D21" s="51"/>
      <c r="E21" s="51"/>
      <c r="F21" s="51"/>
      <c r="G21" s="51"/>
      <c r="H21" s="51"/>
      <c r="I21" s="51"/>
      <c r="J21" s="51"/>
      <c r="K21" s="51"/>
      <c r="L21" s="51"/>
    </row>
    <row r="22" spans="3:12" ht="12">
      <c r="C22" s="51"/>
      <c r="D22" s="51"/>
      <c r="E22" s="51"/>
      <c r="F22" s="51"/>
      <c r="G22" s="51"/>
      <c r="H22" s="51"/>
      <c r="I22" s="51"/>
      <c r="J22" s="51"/>
      <c r="K22" s="51"/>
      <c r="L22" s="51"/>
    </row>
    <row r="23" spans="3:12" ht="12">
      <c r="C23" s="51"/>
      <c r="D23" s="51"/>
      <c r="E23" s="51"/>
      <c r="F23" s="51"/>
      <c r="G23" s="51"/>
      <c r="H23" s="51"/>
      <c r="I23" s="51"/>
      <c r="J23" s="51"/>
      <c r="K23" s="51"/>
      <c r="L23" s="51"/>
    </row>
    <row r="24" spans="3:12" ht="12">
      <c r="C24" s="51"/>
      <c r="D24" s="51"/>
      <c r="E24" s="51"/>
      <c r="F24" s="51"/>
      <c r="G24" s="51"/>
      <c r="H24" s="51"/>
      <c r="I24" s="51"/>
      <c r="J24" s="51"/>
      <c r="K24" s="51"/>
      <c r="L24" s="51"/>
    </row>
    <row r="25" spans="3:12" ht="12">
      <c r="C25" s="51"/>
      <c r="D25" s="51"/>
      <c r="E25" s="51"/>
      <c r="F25" s="51"/>
      <c r="G25" s="51"/>
      <c r="H25" s="51"/>
      <c r="I25" s="51"/>
      <c r="J25" s="51"/>
      <c r="K25" s="51"/>
      <c r="L25" s="51"/>
    </row>
    <row r="26" spans="3:12" ht="12">
      <c r="C26" s="51"/>
      <c r="D26" s="51"/>
      <c r="E26" s="51"/>
      <c r="F26" s="51"/>
      <c r="G26" s="51"/>
      <c r="H26" s="51"/>
      <c r="I26" s="51"/>
      <c r="J26" s="51"/>
      <c r="K26" s="51"/>
      <c r="L26" s="51"/>
    </row>
    <row r="27" spans="3:12" ht="12">
      <c r="C27" s="51"/>
      <c r="D27" s="51"/>
      <c r="E27" s="51"/>
      <c r="F27" s="51"/>
      <c r="G27" s="51"/>
      <c r="H27" s="51"/>
      <c r="I27" s="51"/>
      <c r="J27" s="51"/>
      <c r="K27" s="51"/>
      <c r="L27" s="51"/>
    </row>
    <row r="28" spans="3:12" ht="12">
      <c r="C28" s="51"/>
      <c r="D28" s="51"/>
      <c r="E28" s="51"/>
      <c r="F28" s="51"/>
      <c r="G28" s="51"/>
      <c r="H28" s="51"/>
      <c r="I28" s="51"/>
      <c r="J28" s="51"/>
      <c r="K28" s="51"/>
      <c r="L28" s="51"/>
    </row>
    <row r="29" spans="3:12" ht="12">
      <c r="C29" s="51"/>
      <c r="D29" s="51"/>
      <c r="E29" s="51"/>
      <c r="F29" s="51"/>
      <c r="G29" s="51"/>
      <c r="H29" s="51"/>
      <c r="I29" s="51"/>
      <c r="J29" s="51"/>
      <c r="K29" s="51"/>
      <c r="L29" s="51"/>
    </row>
    <row r="30" ht="12"/>
    <row r="31" spans="3:12" ht="12">
      <c r="C31" s="51"/>
      <c r="D31" s="51"/>
      <c r="E31" s="51"/>
      <c r="F31" s="51"/>
      <c r="G31" s="51"/>
      <c r="H31" s="51"/>
      <c r="I31" s="51"/>
      <c r="J31" s="51"/>
      <c r="K31" s="51"/>
      <c r="L31" s="51"/>
    </row>
    <row r="32" spans="3:12" ht="12">
      <c r="C32" s="51"/>
      <c r="D32" s="51"/>
      <c r="E32" s="51"/>
      <c r="F32" s="51"/>
      <c r="G32" s="51"/>
      <c r="H32" s="51"/>
      <c r="I32" s="51"/>
      <c r="J32" s="51"/>
      <c r="K32" s="51"/>
      <c r="L32" s="51"/>
    </row>
    <row r="33" spans="3:12" ht="12">
      <c r="C33" s="51"/>
      <c r="D33" s="51"/>
      <c r="E33" s="51"/>
      <c r="F33" s="51"/>
      <c r="G33" s="51"/>
      <c r="H33" s="51"/>
      <c r="I33" s="51"/>
      <c r="J33" s="51"/>
      <c r="K33" s="51"/>
      <c r="L33" s="51"/>
    </row>
    <row r="34" spans="3:12" ht="12">
      <c r="C34" s="51"/>
      <c r="D34" s="51"/>
      <c r="E34" s="51"/>
      <c r="F34" s="51"/>
      <c r="G34" s="51"/>
      <c r="H34" s="51"/>
      <c r="I34" s="51"/>
      <c r="J34" s="51"/>
      <c r="K34" s="51"/>
      <c r="L34" s="51"/>
    </row>
    <row r="35" spans="3:12" ht="12">
      <c r="C35" s="51"/>
      <c r="D35" s="51"/>
      <c r="E35" s="51"/>
      <c r="F35" s="51"/>
      <c r="G35" s="51"/>
      <c r="H35" s="51"/>
      <c r="I35" s="51"/>
      <c r="J35" s="51"/>
      <c r="K35" s="51"/>
      <c r="L35" s="51"/>
    </row>
    <row r="36" spans="3:12" ht="12">
      <c r="C36" s="51"/>
      <c r="D36" s="51"/>
      <c r="E36" s="51"/>
      <c r="F36" s="51"/>
      <c r="G36" s="51"/>
      <c r="H36" s="51"/>
      <c r="I36" s="51"/>
      <c r="J36" s="51"/>
      <c r="K36" s="51"/>
      <c r="L36" s="51"/>
    </row>
    <row r="37" spans="3:12" ht="12">
      <c r="C37" s="51"/>
      <c r="D37" s="51"/>
      <c r="E37" s="51"/>
      <c r="F37" s="51"/>
      <c r="G37" s="51"/>
      <c r="H37" s="51"/>
      <c r="I37" s="51"/>
      <c r="J37" s="51"/>
      <c r="K37" s="51"/>
      <c r="L37" s="51"/>
    </row>
    <row r="38" spans="3:12" ht="12">
      <c r="C38" s="51"/>
      <c r="D38" s="51"/>
      <c r="E38" s="51"/>
      <c r="F38" s="51"/>
      <c r="G38" s="51"/>
      <c r="H38" s="51"/>
      <c r="I38" s="51"/>
      <c r="J38" s="51"/>
      <c r="K38" s="51"/>
      <c r="L38" s="51"/>
    </row>
    <row r="39" spans="3:12" ht="12">
      <c r="C39" s="51"/>
      <c r="D39" s="51"/>
      <c r="E39" s="51"/>
      <c r="F39" s="51"/>
      <c r="G39" s="51"/>
      <c r="H39" s="51"/>
      <c r="I39" s="51"/>
      <c r="J39" s="51"/>
      <c r="K39" s="51"/>
      <c r="L39" s="51"/>
    </row>
    <row r="40" spans="3:12" ht="12">
      <c r="C40" s="51"/>
      <c r="D40" s="51"/>
      <c r="E40" s="51"/>
      <c r="F40" s="51"/>
      <c r="G40" s="51"/>
      <c r="H40" s="51"/>
      <c r="I40" s="51"/>
      <c r="J40" s="51"/>
      <c r="K40" s="51"/>
      <c r="L40" s="51"/>
    </row>
    <row r="41" spans="3:12" ht="12">
      <c r="C41" s="51"/>
      <c r="D41" s="51"/>
      <c r="E41" s="51"/>
      <c r="F41" s="51"/>
      <c r="G41" s="51"/>
      <c r="H41" s="51"/>
      <c r="I41" s="51"/>
      <c r="J41" s="51"/>
      <c r="K41" s="51"/>
      <c r="L41" s="51"/>
    </row>
  </sheetData>
  <printOptions/>
  <pageMargins left="0.75" right="0.75" top="1" bottom="1" header="0.5" footer="0.5"/>
  <pageSetup horizontalDpi="300" verticalDpi="300" orientation="portrait" paperSize="9" r:id="rId2"/>
  <drawing r:id="rId1"/>
</worksheet>
</file>

<file path=xl/worksheets/sheet51.xml><?xml version="1.0" encoding="utf-8"?>
<worksheet xmlns="http://schemas.openxmlformats.org/spreadsheetml/2006/main" xmlns:r="http://schemas.openxmlformats.org/officeDocument/2006/relationships">
  <sheetPr codeName="Sheet57"/>
  <dimension ref="A1:M48"/>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1" s="113" customFormat="1" ht="12">
      <c r="A1" s="146"/>
    </row>
    <row r="2" ht="12">
      <c r="B2" s="16" t="s">
        <v>143</v>
      </c>
    </row>
    <row r="3" spans="1:2" ht="12">
      <c r="A3" s="17"/>
      <c r="B3" s="16" t="s">
        <v>144</v>
      </c>
    </row>
    <row r="4" ht="12">
      <c r="B4" s="16" t="s">
        <v>302</v>
      </c>
    </row>
    <row r="5" ht="12">
      <c r="B5" s="15"/>
    </row>
    <row r="6" ht="12">
      <c r="B6" s="16" t="s">
        <v>310</v>
      </c>
    </row>
    <row r="7" ht="12">
      <c r="B7" s="16" t="s">
        <v>311</v>
      </c>
    </row>
    <row r="9" spans="1:13" ht="12">
      <c r="A9" s="18"/>
      <c r="B9" s="18"/>
      <c r="C9" s="19">
        <v>1996</v>
      </c>
      <c r="D9" s="19">
        <v>1997</v>
      </c>
      <c r="E9" s="19">
        <v>1998</v>
      </c>
      <c r="F9" s="19">
        <v>1999</v>
      </c>
      <c r="G9" s="19">
        <v>2000</v>
      </c>
      <c r="H9" s="19">
        <v>2001</v>
      </c>
      <c r="I9" s="19">
        <v>2002</v>
      </c>
      <c r="J9" s="19">
        <v>2003</v>
      </c>
      <c r="K9" s="19">
        <v>2004</v>
      </c>
      <c r="L9" s="19">
        <v>2005</v>
      </c>
      <c r="M9" s="19">
        <v>2006</v>
      </c>
    </row>
    <row r="10" spans="2:13" s="20" customFormat="1" ht="12">
      <c r="B10" s="5" t="s">
        <v>543</v>
      </c>
      <c r="C10" s="6" t="s">
        <v>523</v>
      </c>
      <c r="D10" s="115">
        <v>1.7</v>
      </c>
      <c r="E10" s="115">
        <v>1.3</v>
      </c>
      <c r="F10" s="115">
        <v>1.2</v>
      </c>
      <c r="G10" s="6">
        <v>1.9</v>
      </c>
      <c r="H10" s="6">
        <v>2.2</v>
      </c>
      <c r="I10" s="6">
        <v>2.1</v>
      </c>
      <c r="J10" s="6">
        <v>2</v>
      </c>
      <c r="K10" s="6">
        <v>2</v>
      </c>
      <c r="L10" s="6">
        <v>2.2</v>
      </c>
      <c r="M10" s="6">
        <v>2.2</v>
      </c>
    </row>
    <row r="11" spans="1:13" s="20" customFormat="1" ht="12">
      <c r="A11" s="21"/>
      <c r="B11" s="9" t="s">
        <v>140</v>
      </c>
      <c r="C11" s="10" t="s">
        <v>523</v>
      </c>
      <c r="D11" s="116">
        <v>1.6</v>
      </c>
      <c r="E11" s="10">
        <v>1.1</v>
      </c>
      <c r="F11" s="10">
        <v>1.1</v>
      </c>
      <c r="G11" s="10">
        <v>2.1</v>
      </c>
      <c r="H11" s="10">
        <v>2.3</v>
      </c>
      <c r="I11" s="10">
        <v>2.2</v>
      </c>
      <c r="J11" s="10">
        <v>2.1</v>
      </c>
      <c r="K11" s="10">
        <v>2.1</v>
      </c>
      <c r="L11" s="10">
        <v>2.2</v>
      </c>
      <c r="M11" s="10">
        <v>2.2</v>
      </c>
    </row>
    <row r="12" spans="2:13" s="20" customFormat="1" ht="12">
      <c r="B12" s="5" t="s">
        <v>12</v>
      </c>
      <c r="C12" s="6" t="s">
        <v>523</v>
      </c>
      <c r="D12" s="6">
        <v>1.5</v>
      </c>
      <c r="E12" s="6">
        <v>0.9</v>
      </c>
      <c r="F12" s="6">
        <v>1.1</v>
      </c>
      <c r="G12" s="6">
        <v>2.7</v>
      </c>
      <c r="H12" s="6">
        <v>2.4</v>
      </c>
      <c r="I12" s="6">
        <v>1.6</v>
      </c>
      <c r="J12" s="6">
        <v>1.5</v>
      </c>
      <c r="K12" s="6">
        <v>1.9</v>
      </c>
      <c r="L12" s="6">
        <v>2.5</v>
      </c>
      <c r="M12" s="6">
        <v>2.3</v>
      </c>
    </row>
    <row r="13" spans="2:13" s="20" customFormat="1" ht="12">
      <c r="B13" s="5" t="s">
        <v>15</v>
      </c>
      <c r="C13" s="6" t="s">
        <v>523</v>
      </c>
      <c r="D13" s="6" t="s">
        <v>523</v>
      </c>
      <c r="E13" s="6">
        <v>18.7</v>
      </c>
      <c r="F13" s="6">
        <v>2.6</v>
      </c>
      <c r="G13" s="6">
        <v>10.3</v>
      </c>
      <c r="H13" s="6">
        <v>7.4</v>
      </c>
      <c r="I13" s="6">
        <v>5.8</v>
      </c>
      <c r="J13" s="6">
        <v>2.3</v>
      </c>
      <c r="K13" s="6">
        <v>6.1</v>
      </c>
      <c r="L13" s="6">
        <v>6</v>
      </c>
      <c r="M13" s="6">
        <v>7.4</v>
      </c>
    </row>
    <row r="14" spans="2:13" s="20" customFormat="1" ht="12">
      <c r="B14" s="5" t="s">
        <v>19</v>
      </c>
      <c r="C14" s="6" t="s">
        <v>523</v>
      </c>
      <c r="D14" s="6">
        <v>8</v>
      </c>
      <c r="E14" s="6">
        <v>9.7</v>
      </c>
      <c r="F14" s="6">
        <v>1.8</v>
      </c>
      <c r="G14" s="6">
        <v>3.9</v>
      </c>
      <c r="H14" s="6">
        <v>4.5</v>
      </c>
      <c r="I14" s="6">
        <v>1.4</v>
      </c>
      <c r="J14" s="6">
        <v>-0.1</v>
      </c>
      <c r="K14" s="6">
        <v>2.6</v>
      </c>
      <c r="L14" s="6">
        <v>1.6</v>
      </c>
      <c r="M14" s="6">
        <v>2.1</v>
      </c>
    </row>
    <row r="15" spans="2:13" s="20" customFormat="1" ht="12">
      <c r="B15" s="5" t="s">
        <v>21</v>
      </c>
      <c r="C15" s="6" t="s">
        <v>523</v>
      </c>
      <c r="D15" s="6">
        <v>2</v>
      </c>
      <c r="E15" s="6">
        <v>1.3</v>
      </c>
      <c r="F15" s="6">
        <v>2.1</v>
      </c>
      <c r="G15" s="6">
        <v>2.7</v>
      </c>
      <c r="H15" s="6">
        <v>2.3</v>
      </c>
      <c r="I15" s="6">
        <v>2.4</v>
      </c>
      <c r="J15" s="6">
        <v>2</v>
      </c>
      <c r="K15" s="6">
        <v>0.9</v>
      </c>
      <c r="L15" s="6">
        <v>1.7</v>
      </c>
      <c r="M15" s="6">
        <v>1.9</v>
      </c>
    </row>
    <row r="16" spans="2:13" s="20" customFormat="1" ht="12">
      <c r="B16" s="5" t="s">
        <v>24</v>
      </c>
      <c r="C16" s="6" t="s">
        <v>523</v>
      </c>
      <c r="D16" s="6">
        <v>1.5</v>
      </c>
      <c r="E16" s="6">
        <v>0.6</v>
      </c>
      <c r="F16" s="6">
        <v>0.6</v>
      </c>
      <c r="G16" s="6">
        <v>1.4</v>
      </c>
      <c r="H16" s="6">
        <v>1.9</v>
      </c>
      <c r="I16" s="6">
        <v>1.4</v>
      </c>
      <c r="J16" s="6">
        <v>1</v>
      </c>
      <c r="K16" s="6">
        <v>1.8</v>
      </c>
      <c r="L16" s="6">
        <v>1.9</v>
      </c>
      <c r="M16" s="6">
        <v>1.8</v>
      </c>
    </row>
    <row r="17" spans="2:13" s="20" customFormat="1" ht="12">
      <c r="B17" s="5" t="s">
        <v>27</v>
      </c>
      <c r="C17" s="6" t="s">
        <v>523</v>
      </c>
      <c r="D17" s="6">
        <v>9.3</v>
      </c>
      <c r="E17" s="6">
        <v>8.8</v>
      </c>
      <c r="F17" s="6">
        <v>3.1</v>
      </c>
      <c r="G17" s="6">
        <v>3.9</v>
      </c>
      <c r="H17" s="6">
        <v>5.6</v>
      </c>
      <c r="I17" s="6">
        <v>3.6</v>
      </c>
      <c r="J17" s="6">
        <v>1.4</v>
      </c>
      <c r="K17" s="6">
        <v>3</v>
      </c>
      <c r="L17" s="6">
        <v>4.1</v>
      </c>
      <c r="M17" s="6">
        <v>4.4</v>
      </c>
    </row>
    <row r="18" spans="2:13" s="20" customFormat="1" ht="12">
      <c r="B18" s="5" t="s">
        <v>32</v>
      </c>
      <c r="C18" s="6" t="s">
        <v>523</v>
      </c>
      <c r="D18" s="115">
        <v>1.3</v>
      </c>
      <c r="E18" s="6">
        <v>2.1</v>
      </c>
      <c r="F18" s="6">
        <v>2.5</v>
      </c>
      <c r="G18" s="6">
        <v>5.3</v>
      </c>
      <c r="H18" s="6">
        <v>4</v>
      </c>
      <c r="I18" s="6">
        <v>4.7</v>
      </c>
      <c r="J18" s="6">
        <v>4</v>
      </c>
      <c r="K18" s="6">
        <v>2.3</v>
      </c>
      <c r="L18" s="6">
        <v>2.2</v>
      </c>
      <c r="M18" s="6">
        <v>2.7</v>
      </c>
    </row>
    <row r="19" spans="2:13" s="20" customFormat="1" ht="12">
      <c r="B19" s="5" t="s">
        <v>37</v>
      </c>
      <c r="C19" s="6" t="s">
        <v>523</v>
      </c>
      <c r="D19" s="6">
        <v>5.4</v>
      </c>
      <c r="E19" s="6">
        <v>4.5</v>
      </c>
      <c r="F19" s="6">
        <v>2.1</v>
      </c>
      <c r="G19" s="6">
        <v>2.9</v>
      </c>
      <c r="H19" s="6">
        <v>3.7</v>
      </c>
      <c r="I19" s="6">
        <v>3.9</v>
      </c>
      <c r="J19" s="6">
        <v>3.4</v>
      </c>
      <c r="K19" s="6">
        <v>3</v>
      </c>
      <c r="L19" s="6">
        <v>3.5</v>
      </c>
      <c r="M19" s="6">
        <v>3.3</v>
      </c>
    </row>
    <row r="20" spans="2:13" s="20" customFormat="1" ht="12">
      <c r="B20" s="5" t="s">
        <v>41</v>
      </c>
      <c r="C20" s="6" t="s">
        <v>523</v>
      </c>
      <c r="D20" s="6">
        <v>1.9</v>
      </c>
      <c r="E20" s="6">
        <v>1.8</v>
      </c>
      <c r="F20" s="6">
        <v>2.2</v>
      </c>
      <c r="G20" s="6">
        <v>3.5</v>
      </c>
      <c r="H20" s="6">
        <v>2.8</v>
      </c>
      <c r="I20" s="6">
        <v>3.6</v>
      </c>
      <c r="J20" s="6">
        <v>3.1</v>
      </c>
      <c r="K20" s="6">
        <v>3.1</v>
      </c>
      <c r="L20" s="6">
        <v>3.4</v>
      </c>
      <c r="M20" s="6">
        <v>3.6</v>
      </c>
    </row>
    <row r="21" spans="2:13" s="20" customFormat="1" ht="12">
      <c r="B21" s="5" t="s">
        <v>526</v>
      </c>
      <c r="C21" s="6" t="s">
        <v>523</v>
      </c>
      <c r="D21" s="6">
        <v>1.3</v>
      </c>
      <c r="E21" s="6">
        <v>0.7</v>
      </c>
      <c r="F21" s="6">
        <v>0.6</v>
      </c>
      <c r="G21" s="6">
        <v>1.8</v>
      </c>
      <c r="H21" s="6">
        <v>1.8</v>
      </c>
      <c r="I21" s="6">
        <v>1.9</v>
      </c>
      <c r="J21" s="6">
        <v>2.2</v>
      </c>
      <c r="K21" s="6">
        <v>2.3</v>
      </c>
      <c r="L21" s="6">
        <v>1.9</v>
      </c>
      <c r="M21" s="6">
        <v>1.9</v>
      </c>
    </row>
    <row r="22" spans="2:13" s="20" customFormat="1" ht="12">
      <c r="B22" s="5" t="s">
        <v>43</v>
      </c>
      <c r="C22" s="6" t="s">
        <v>523</v>
      </c>
      <c r="D22" s="6">
        <v>1.9</v>
      </c>
      <c r="E22" s="6">
        <v>2</v>
      </c>
      <c r="F22" s="6">
        <v>1.7</v>
      </c>
      <c r="G22" s="6">
        <v>2.6</v>
      </c>
      <c r="H22" s="6">
        <v>2.3</v>
      </c>
      <c r="I22" s="6">
        <v>2.6</v>
      </c>
      <c r="J22" s="6">
        <v>2.8</v>
      </c>
      <c r="K22" s="6">
        <v>2.3</v>
      </c>
      <c r="L22" s="6">
        <v>2.2</v>
      </c>
      <c r="M22" s="6">
        <v>2.2</v>
      </c>
    </row>
    <row r="23" spans="2:13" s="20" customFormat="1" ht="12">
      <c r="B23" s="5" t="s">
        <v>47</v>
      </c>
      <c r="C23" s="6" t="s">
        <v>523</v>
      </c>
      <c r="D23" s="6">
        <v>3.3</v>
      </c>
      <c r="E23" s="6">
        <v>2.3</v>
      </c>
      <c r="F23" s="6">
        <v>1.1</v>
      </c>
      <c r="G23" s="6">
        <v>4.9</v>
      </c>
      <c r="H23" s="6">
        <v>2</v>
      </c>
      <c r="I23" s="6">
        <v>2.8</v>
      </c>
      <c r="J23" s="6">
        <v>4</v>
      </c>
      <c r="K23" s="6">
        <v>1.9</v>
      </c>
      <c r="L23" s="6">
        <v>2</v>
      </c>
      <c r="M23" s="6">
        <v>2.2</v>
      </c>
    </row>
    <row r="24" spans="2:13" s="20" customFormat="1" ht="12">
      <c r="B24" s="5" t="s">
        <v>53</v>
      </c>
      <c r="C24" s="6" t="s">
        <v>523</v>
      </c>
      <c r="D24" s="6">
        <v>8.1</v>
      </c>
      <c r="E24" s="6">
        <v>4.3</v>
      </c>
      <c r="F24" s="6">
        <v>2.1</v>
      </c>
      <c r="G24" s="6">
        <v>2.6</v>
      </c>
      <c r="H24" s="6">
        <v>2.5</v>
      </c>
      <c r="I24" s="6">
        <v>2</v>
      </c>
      <c r="J24" s="6">
        <v>2.9</v>
      </c>
      <c r="K24" s="6">
        <v>6.2</v>
      </c>
      <c r="L24" s="6">
        <v>6.9</v>
      </c>
      <c r="M24" s="6">
        <v>6.6</v>
      </c>
    </row>
    <row r="25" spans="2:13" s="20" customFormat="1" ht="12">
      <c r="B25" s="5" t="s">
        <v>56</v>
      </c>
      <c r="C25" s="6" t="s">
        <v>523</v>
      </c>
      <c r="D25" s="6">
        <v>10.3</v>
      </c>
      <c r="E25" s="6">
        <v>5.4</v>
      </c>
      <c r="F25" s="6">
        <v>1.5</v>
      </c>
      <c r="G25" s="6">
        <v>1.1</v>
      </c>
      <c r="H25" s="6">
        <v>1.6</v>
      </c>
      <c r="I25" s="6">
        <v>0.3</v>
      </c>
      <c r="J25" s="6">
        <v>-1.1</v>
      </c>
      <c r="K25" s="6">
        <v>1.2</v>
      </c>
      <c r="L25" s="6">
        <v>2.7</v>
      </c>
      <c r="M25" s="6">
        <v>3.8</v>
      </c>
    </row>
    <row r="26" spans="2:13" s="20" customFormat="1" ht="12">
      <c r="B26" s="5" t="s">
        <v>527</v>
      </c>
      <c r="C26" s="6" t="s">
        <v>523</v>
      </c>
      <c r="D26" s="6">
        <v>1.4</v>
      </c>
      <c r="E26" s="6">
        <v>1</v>
      </c>
      <c r="F26" s="6">
        <v>1</v>
      </c>
      <c r="G26" s="6">
        <v>3.8</v>
      </c>
      <c r="H26" s="6">
        <v>2.4</v>
      </c>
      <c r="I26" s="6">
        <v>2.1</v>
      </c>
      <c r="J26" s="6">
        <v>2.5</v>
      </c>
      <c r="K26" s="6">
        <v>3.2</v>
      </c>
      <c r="L26" s="6">
        <v>3.8</v>
      </c>
      <c r="M26" s="6">
        <v>3</v>
      </c>
    </row>
    <row r="27" spans="2:13" s="20" customFormat="1" ht="12">
      <c r="B27" s="5" t="s">
        <v>60</v>
      </c>
      <c r="C27" s="6" t="s">
        <v>523</v>
      </c>
      <c r="D27" s="6">
        <v>18.5</v>
      </c>
      <c r="E27" s="6">
        <v>14.2</v>
      </c>
      <c r="F27" s="6">
        <v>10</v>
      </c>
      <c r="G27" s="6">
        <v>10</v>
      </c>
      <c r="H27" s="6">
        <v>9.1</v>
      </c>
      <c r="I27" s="6">
        <v>5.2</v>
      </c>
      <c r="J27" s="6">
        <v>4.7</v>
      </c>
      <c r="K27" s="6">
        <v>6.8</v>
      </c>
      <c r="L27" s="6">
        <v>3.5</v>
      </c>
      <c r="M27" s="6">
        <v>4</v>
      </c>
    </row>
    <row r="28" spans="2:13" s="20" customFormat="1" ht="12">
      <c r="B28" s="5" t="s">
        <v>63</v>
      </c>
      <c r="C28" s="6" t="s">
        <v>523</v>
      </c>
      <c r="D28" s="6">
        <v>3.9</v>
      </c>
      <c r="E28" s="6">
        <v>3.7</v>
      </c>
      <c r="F28" s="6">
        <v>2.3</v>
      </c>
      <c r="G28" s="6">
        <v>3</v>
      </c>
      <c r="H28" s="6">
        <v>2.5</v>
      </c>
      <c r="I28" s="6">
        <v>2.6</v>
      </c>
      <c r="J28" s="6">
        <v>1.9</v>
      </c>
      <c r="K28" s="6">
        <v>2.7</v>
      </c>
      <c r="L28" s="6">
        <v>2.5</v>
      </c>
      <c r="M28" s="6">
        <v>2.6</v>
      </c>
    </row>
    <row r="29" spans="2:13" s="20" customFormat="1" ht="12">
      <c r="B29" s="5" t="s">
        <v>67</v>
      </c>
      <c r="C29" s="6" t="s">
        <v>523</v>
      </c>
      <c r="D29" s="6">
        <v>1.9</v>
      </c>
      <c r="E29" s="6">
        <v>1.8</v>
      </c>
      <c r="F29" s="6">
        <v>2</v>
      </c>
      <c r="G29" s="6">
        <v>2.3</v>
      </c>
      <c r="H29" s="6">
        <v>5.1</v>
      </c>
      <c r="I29" s="6">
        <v>3.9</v>
      </c>
      <c r="J29" s="6">
        <v>2.2</v>
      </c>
      <c r="K29" s="6">
        <v>1.4</v>
      </c>
      <c r="L29" s="6">
        <v>1.5</v>
      </c>
      <c r="M29" s="6">
        <v>1.7</v>
      </c>
    </row>
    <row r="30" spans="2:13" s="20" customFormat="1" ht="12">
      <c r="B30" s="5" t="s">
        <v>72</v>
      </c>
      <c r="C30" s="6" t="s">
        <v>523</v>
      </c>
      <c r="D30" s="6">
        <v>1.2</v>
      </c>
      <c r="E30" s="6">
        <v>0.8</v>
      </c>
      <c r="F30" s="6">
        <v>0.5</v>
      </c>
      <c r="G30" s="6">
        <v>2</v>
      </c>
      <c r="H30" s="6">
        <v>2.3</v>
      </c>
      <c r="I30" s="6">
        <v>1.7</v>
      </c>
      <c r="J30" s="6">
        <v>1.3</v>
      </c>
      <c r="K30" s="6">
        <v>2</v>
      </c>
      <c r="L30" s="6">
        <v>2.1</v>
      </c>
      <c r="M30" s="6">
        <v>1.7</v>
      </c>
    </row>
    <row r="31" spans="2:13" s="20" customFormat="1" ht="12">
      <c r="B31" s="5" t="s">
        <v>75</v>
      </c>
      <c r="C31" s="6" t="s">
        <v>523</v>
      </c>
      <c r="D31" s="115">
        <v>15</v>
      </c>
      <c r="E31" s="115">
        <v>11.8</v>
      </c>
      <c r="F31" s="115">
        <v>7.2</v>
      </c>
      <c r="G31" s="6">
        <v>10.1</v>
      </c>
      <c r="H31" s="6">
        <v>5.3</v>
      </c>
      <c r="I31" s="6">
        <v>1.9</v>
      </c>
      <c r="J31" s="6">
        <v>0.7</v>
      </c>
      <c r="K31" s="6">
        <v>3.6</v>
      </c>
      <c r="L31" s="6">
        <v>2.2</v>
      </c>
      <c r="M31" s="6">
        <v>1.3</v>
      </c>
    </row>
    <row r="32" spans="2:13" s="20" customFormat="1" ht="12">
      <c r="B32" s="5" t="s">
        <v>528</v>
      </c>
      <c r="C32" s="6" t="s">
        <v>523</v>
      </c>
      <c r="D32" s="6">
        <v>1.9</v>
      </c>
      <c r="E32" s="6">
        <v>2.2</v>
      </c>
      <c r="F32" s="6">
        <v>2.2</v>
      </c>
      <c r="G32" s="6">
        <v>2.8</v>
      </c>
      <c r="H32" s="6">
        <v>4.4</v>
      </c>
      <c r="I32" s="6">
        <v>3.7</v>
      </c>
      <c r="J32" s="6">
        <v>3.3</v>
      </c>
      <c r="K32" s="6">
        <v>2.5</v>
      </c>
      <c r="L32" s="6">
        <v>2.1</v>
      </c>
      <c r="M32" s="6">
        <v>3</v>
      </c>
    </row>
    <row r="33" spans="2:13" s="20" customFormat="1" ht="12">
      <c r="B33" s="5" t="s">
        <v>79</v>
      </c>
      <c r="C33" s="6" t="s">
        <v>523</v>
      </c>
      <c r="D33" s="6">
        <v>154.8</v>
      </c>
      <c r="E33" s="6">
        <v>59.1</v>
      </c>
      <c r="F33" s="6">
        <v>45.8</v>
      </c>
      <c r="G33" s="6">
        <v>45.7</v>
      </c>
      <c r="H33" s="6">
        <v>34.5</v>
      </c>
      <c r="I33" s="6">
        <v>22.5</v>
      </c>
      <c r="J33" s="6">
        <v>15.3</v>
      </c>
      <c r="K33" s="6">
        <v>11.9</v>
      </c>
      <c r="L33" s="6">
        <v>9.1</v>
      </c>
      <c r="M33" s="6">
        <v>6.6</v>
      </c>
    </row>
    <row r="34" spans="2:13" s="20" customFormat="1" ht="12">
      <c r="B34" s="5" t="s">
        <v>82</v>
      </c>
      <c r="C34" s="6" t="s">
        <v>523</v>
      </c>
      <c r="D34" s="6">
        <v>8.3</v>
      </c>
      <c r="E34" s="6">
        <v>7.9</v>
      </c>
      <c r="F34" s="6">
        <v>6.1</v>
      </c>
      <c r="G34" s="6">
        <v>8.9</v>
      </c>
      <c r="H34" s="6">
        <v>8.6</v>
      </c>
      <c r="I34" s="6">
        <v>7.5</v>
      </c>
      <c r="J34" s="6">
        <v>5.7</v>
      </c>
      <c r="K34" s="6">
        <v>3.7</v>
      </c>
      <c r="L34" s="6">
        <v>2.5</v>
      </c>
      <c r="M34" s="6">
        <v>2.5</v>
      </c>
    </row>
    <row r="35" spans="2:13" s="20" customFormat="1" ht="12">
      <c r="B35" s="5" t="s">
        <v>86</v>
      </c>
      <c r="C35" s="6" t="s">
        <v>523</v>
      </c>
      <c r="D35" s="6">
        <v>6</v>
      </c>
      <c r="E35" s="6">
        <v>6.7</v>
      </c>
      <c r="F35" s="6">
        <v>10.4</v>
      </c>
      <c r="G35" s="6">
        <v>12.2</v>
      </c>
      <c r="H35" s="6">
        <v>7.2</v>
      </c>
      <c r="I35" s="6">
        <v>3.5</v>
      </c>
      <c r="J35" s="6">
        <v>8.4</v>
      </c>
      <c r="K35" s="6">
        <v>7.5</v>
      </c>
      <c r="L35" s="6">
        <v>2.8</v>
      </c>
      <c r="M35" s="6">
        <v>4.3</v>
      </c>
    </row>
    <row r="36" spans="1:13" s="20" customFormat="1" ht="12">
      <c r="A36" s="14"/>
      <c r="B36" s="7" t="s">
        <v>88</v>
      </c>
      <c r="C36" s="8" t="s">
        <v>523</v>
      </c>
      <c r="D36" s="8">
        <v>1.2</v>
      </c>
      <c r="E36" s="8">
        <v>1.3</v>
      </c>
      <c r="F36" s="8">
        <v>1.3</v>
      </c>
      <c r="G36" s="8">
        <v>2.9</v>
      </c>
      <c r="H36" s="8">
        <v>2.7</v>
      </c>
      <c r="I36" s="8">
        <v>2</v>
      </c>
      <c r="J36" s="8">
        <v>1.3</v>
      </c>
      <c r="K36" s="8">
        <v>0.1</v>
      </c>
      <c r="L36" s="8">
        <v>0.8</v>
      </c>
      <c r="M36" s="8">
        <v>1.3</v>
      </c>
    </row>
    <row r="37" spans="1:13" s="20" customFormat="1" ht="12">
      <c r="A37" s="14"/>
      <c r="B37" s="7" t="s">
        <v>90</v>
      </c>
      <c r="C37" s="8" t="s">
        <v>523</v>
      </c>
      <c r="D37" s="8">
        <v>1.8</v>
      </c>
      <c r="E37" s="8">
        <v>1</v>
      </c>
      <c r="F37" s="8">
        <v>0.5</v>
      </c>
      <c r="G37" s="8">
        <v>1.3</v>
      </c>
      <c r="H37" s="8">
        <v>2.7</v>
      </c>
      <c r="I37" s="8">
        <v>1.9</v>
      </c>
      <c r="J37" s="8">
        <v>2.3</v>
      </c>
      <c r="K37" s="8">
        <v>1</v>
      </c>
      <c r="L37" s="8">
        <v>0.8</v>
      </c>
      <c r="M37" s="8">
        <v>1.5</v>
      </c>
    </row>
    <row r="38" spans="2:13" s="20" customFormat="1" ht="12">
      <c r="B38" s="5" t="s">
        <v>92</v>
      </c>
      <c r="C38" s="6" t="s">
        <v>523</v>
      </c>
      <c r="D38" s="6">
        <v>1.8</v>
      </c>
      <c r="E38" s="6">
        <v>1.6</v>
      </c>
      <c r="F38" s="6">
        <v>1.3</v>
      </c>
      <c r="G38" s="6">
        <v>0.8</v>
      </c>
      <c r="H38" s="6">
        <v>1.2</v>
      </c>
      <c r="I38" s="6">
        <v>1.3</v>
      </c>
      <c r="J38" s="6">
        <v>1.4</v>
      </c>
      <c r="K38" s="6">
        <v>1.3</v>
      </c>
      <c r="L38" s="6">
        <v>2.1</v>
      </c>
      <c r="M38" s="6">
        <v>2.3</v>
      </c>
    </row>
    <row r="39" spans="1:13" s="20" customFormat="1" ht="12">
      <c r="A39" s="27"/>
      <c r="B39" s="28" t="s">
        <v>130</v>
      </c>
      <c r="C39" s="37" t="s">
        <v>523</v>
      </c>
      <c r="D39" s="37">
        <v>85.6</v>
      </c>
      <c r="E39" s="37">
        <v>82.1</v>
      </c>
      <c r="F39" s="37">
        <v>61.4</v>
      </c>
      <c r="G39" s="37">
        <v>53.2</v>
      </c>
      <c r="H39" s="37">
        <v>56.8</v>
      </c>
      <c r="I39" s="37">
        <v>47</v>
      </c>
      <c r="J39" s="37">
        <v>25.3</v>
      </c>
      <c r="K39" s="37">
        <v>10.1</v>
      </c>
      <c r="L39" s="37">
        <v>8.1</v>
      </c>
      <c r="M39" s="37">
        <v>9.3</v>
      </c>
    </row>
    <row r="40" spans="1:13" s="20" customFormat="1" ht="12">
      <c r="A40" s="22"/>
      <c r="B40" s="23" t="s">
        <v>117</v>
      </c>
      <c r="C40" s="24" t="s">
        <v>523</v>
      </c>
      <c r="D40" s="24">
        <v>1.8</v>
      </c>
      <c r="E40" s="24">
        <v>1.3</v>
      </c>
      <c r="F40" s="24">
        <v>2.1</v>
      </c>
      <c r="G40" s="24">
        <v>4.4</v>
      </c>
      <c r="H40" s="24">
        <v>6.6</v>
      </c>
      <c r="I40" s="24">
        <v>5.3</v>
      </c>
      <c r="J40" s="24">
        <v>1.4</v>
      </c>
      <c r="K40" s="24">
        <v>2.3</v>
      </c>
      <c r="L40" s="24">
        <v>1.4</v>
      </c>
      <c r="M40" s="24">
        <v>4.6</v>
      </c>
    </row>
    <row r="41" spans="1:13" s="20" customFormat="1" ht="12">
      <c r="A41" s="21"/>
      <c r="B41" s="9" t="s">
        <v>121</v>
      </c>
      <c r="C41" s="10" t="s">
        <v>523</v>
      </c>
      <c r="D41" s="10">
        <v>2.6</v>
      </c>
      <c r="E41" s="10">
        <v>2</v>
      </c>
      <c r="F41" s="10">
        <v>2.1</v>
      </c>
      <c r="G41" s="10">
        <v>3</v>
      </c>
      <c r="H41" s="10">
        <v>2.7</v>
      </c>
      <c r="I41" s="10">
        <v>0.8</v>
      </c>
      <c r="J41" s="10">
        <v>2</v>
      </c>
      <c r="K41" s="10">
        <v>0.6</v>
      </c>
      <c r="L41" s="10">
        <v>1.5</v>
      </c>
      <c r="M41" s="10">
        <v>2.5</v>
      </c>
    </row>
    <row r="42" spans="1:13" s="20" customFormat="1" ht="12">
      <c r="A42" s="14"/>
      <c r="B42" s="7" t="s">
        <v>133</v>
      </c>
      <c r="C42" s="6">
        <v>0.1</v>
      </c>
      <c r="D42" s="6">
        <v>1.8</v>
      </c>
      <c r="E42" s="6">
        <v>0.6</v>
      </c>
      <c r="F42" s="6">
        <v>-0.3</v>
      </c>
      <c r="G42" s="6">
        <v>-0.7</v>
      </c>
      <c r="H42" s="6">
        <v>-0.7</v>
      </c>
      <c r="I42" s="6">
        <v>-0.9</v>
      </c>
      <c r="J42" s="6">
        <v>-0.3</v>
      </c>
      <c r="K42" s="6">
        <v>0</v>
      </c>
      <c r="L42" s="6">
        <v>-0.3</v>
      </c>
      <c r="M42" s="6">
        <v>0.3</v>
      </c>
    </row>
    <row r="43" spans="1:13" s="20" customFormat="1" ht="12">
      <c r="A43" s="21"/>
      <c r="B43" s="9" t="s">
        <v>136</v>
      </c>
      <c r="C43" s="10">
        <v>3</v>
      </c>
      <c r="D43" s="10">
        <v>2.3</v>
      </c>
      <c r="E43" s="10">
        <v>1.6</v>
      </c>
      <c r="F43" s="10">
        <v>2.2</v>
      </c>
      <c r="G43" s="10">
        <v>3.4</v>
      </c>
      <c r="H43" s="10">
        <v>2.8</v>
      </c>
      <c r="I43" s="10">
        <v>1.6</v>
      </c>
      <c r="J43" s="10">
        <v>2.3</v>
      </c>
      <c r="K43" s="10">
        <v>2.7</v>
      </c>
      <c r="L43" s="10">
        <v>3.4</v>
      </c>
      <c r="M43" s="10">
        <v>3.2</v>
      </c>
    </row>
    <row r="44" spans="1:13" ht="12">
      <c r="A44" s="14"/>
      <c r="B44" s="7"/>
      <c r="C44" s="6"/>
      <c r="D44" s="6"/>
      <c r="E44" s="6"/>
      <c r="F44" s="6"/>
      <c r="G44" s="6"/>
      <c r="H44" s="6"/>
      <c r="I44" s="6"/>
      <c r="J44" s="6"/>
      <c r="K44" s="6"/>
      <c r="L44" s="6"/>
      <c r="M44" s="6"/>
    </row>
    <row r="45" spans="1:13" ht="12">
      <c r="A45" s="14"/>
      <c r="B45" s="16" t="s">
        <v>312</v>
      </c>
      <c r="C45" s="8"/>
      <c r="D45" s="8"/>
      <c r="E45" s="8"/>
      <c r="F45" s="8"/>
      <c r="G45" s="8"/>
      <c r="H45" s="8"/>
      <c r="I45" s="8"/>
      <c r="J45" s="8"/>
      <c r="K45" s="8"/>
      <c r="L45" s="8"/>
      <c r="M45" s="8"/>
    </row>
    <row r="46" spans="1:13" s="1" customFormat="1" ht="12">
      <c r="A46" s="14"/>
      <c r="B46" s="16" t="s">
        <v>313</v>
      </c>
      <c r="C46" s="8"/>
      <c r="D46" s="8"/>
      <c r="E46" s="8"/>
      <c r="F46" s="8"/>
      <c r="G46" s="8"/>
      <c r="H46" s="8"/>
      <c r="I46" s="8"/>
      <c r="J46" s="8"/>
      <c r="K46" s="8"/>
      <c r="L46" s="8"/>
      <c r="M46" s="8"/>
    </row>
    <row r="47" spans="1:13" s="1" customFormat="1" ht="12">
      <c r="A47" s="14"/>
      <c r="B47" s="16" t="s">
        <v>314</v>
      </c>
      <c r="C47" s="8"/>
      <c r="D47" s="8"/>
      <c r="E47" s="8"/>
      <c r="F47" s="8"/>
      <c r="G47" s="8"/>
      <c r="H47" s="8"/>
      <c r="I47" s="8"/>
      <c r="J47" s="8"/>
      <c r="K47" s="8"/>
      <c r="L47" s="8"/>
      <c r="M47" s="8"/>
    </row>
    <row r="48" s="1" customFormat="1" ht="12">
      <c r="B48" s="16" t="s">
        <v>446</v>
      </c>
    </row>
  </sheetData>
  <printOptions/>
  <pageMargins left="0.75" right="0.75" top="1" bottom="1" header="0.5" footer="0.5"/>
  <pageSetup horizontalDpi="300" verticalDpi="300" orientation="portrait" paperSize="9" r:id="rId1"/>
</worksheet>
</file>

<file path=xl/worksheets/sheet52.xml><?xml version="1.0" encoding="utf-8"?>
<worksheet xmlns="http://schemas.openxmlformats.org/spreadsheetml/2006/main" xmlns:r="http://schemas.openxmlformats.org/officeDocument/2006/relationships">
  <sheetPr codeName="Sheet56"/>
  <dimension ref="A1:M20"/>
  <sheetViews>
    <sheetView showGridLines="0" workbookViewId="0" topLeftCell="A1">
      <selection activeCell="A1" sqref="A1"/>
    </sheetView>
  </sheetViews>
  <sheetFormatPr defaultColWidth="9.140625" defaultRowHeight="12.75"/>
  <cols>
    <col min="1" max="1" width="9.140625" style="16" customWidth="1"/>
    <col min="2" max="2" width="15.421875" style="16" customWidth="1"/>
    <col min="3" max="16384" width="9.140625" style="16" customWidth="1"/>
  </cols>
  <sheetData>
    <row r="1" s="113" customFormat="1" ht="12">
      <c r="A1" s="146"/>
    </row>
    <row r="2" ht="12">
      <c r="B2" s="16" t="s">
        <v>143</v>
      </c>
    </row>
    <row r="3" ht="12">
      <c r="B3" s="16" t="s">
        <v>144</v>
      </c>
    </row>
    <row r="4" ht="12">
      <c r="B4" s="16" t="s">
        <v>302</v>
      </c>
    </row>
    <row r="5" ht="12"/>
    <row r="6" spans="1:2" ht="12">
      <c r="A6" s="15"/>
      <c r="B6" s="16" t="s">
        <v>310</v>
      </c>
    </row>
    <row r="7" ht="12">
      <c r="B7" s="16" t="s">
        <v>311</v>
      </c>
    </row>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543</v>
      </c>
      <c r="D10" s="38">
        <v>1.7</v>
      </c>
      <c r="E10" s="38">
        <v>1.3</v>
      </c>
      <c r="F10" s="51">
        <v>1.2</v>
      </c>
      <c r="G10" s="38">
        <v>1.9</v>
      </c>
      <c r="H10" s="38">
        <v>2.2</v>
      </c>
      <c r="I10" s="38">
        <v>2.1</v>
      </c>
      <c r="J10" s="38">
        <v>2</v>
      </c>
      <c r="K10" s="38">
        <v>2</v>
      </c>
      <c r="L10" s="38">
        <v>2.2</v>
      </c>
      <c r="M10" s="38">
        <v>2.2</v>
      </c>
    </row>
    <row r="11" spans="2:13" ht="12">
      <c r="B11" s="16" t="s">
        <v>140</v>
      </c>
      <c r="D11" s="38">
        <v>1.6</v>
      </c>
      <c r="E11" s="38">
        <v>1.1</v>
      </c>
      <c r="F11" s="38">
        <v>1.1</v>
      </c>
      <c r="G11" s="38">
        <v>2.1</v>
      </c>
      <c r="H11" s="38">
        <v>2.3</v>
      </c>
      <c r="I11" s="38">
        <v>2.2</v>
      </c>
      <c r="J11" s="38">
        <v>2.1</v>
      </c>
      <c r="K11" s="38">
        <v>2.1</v>
      </c>
      <c r="L11" s="38">
        <v>2.2</v>
      </c>
      <c r="M11" s="38">
        <v>2.2</v>
      </c>
    </row>
    <row r="12" spans="2:13" ht="12">
      <c r="B12" s="16" t="s">
        <v>133</v>
      </c>
      <c r="C12" s="38">
        <v>0.1</v>
      </c>
      <c r="D12" s="38">
        <v>1.8</v>
      </c>
      <c r="E12" s="38">
        <v>0.6</v>
      </c>
      <c r="F12" s="38">
        <v>-0.3</v>
      </c>
      <c r="G12" s="38">
        <v>-0.7</v>
      </c>
      <c r="H12" s="38">
        <v>-0.7</v>
      </c>
      <c r="I12" s="38">
        <v>-0.9</v>
      </c>
      <c r="J12" s="38">
        <v>-0.3</v>
      </c>
      <c r="K12" s="38">
        <v>0</v>
      </c>
      <c r="L12" s="38">
        <v>-0.3</v>
      </c>
      <c r="M12" s="38">
        <v>0.3</v>
      </c>
    </row>
    <row r="13" spans="2:13" ht="12">
      <c r="B13" s="16" t="s">
        <v>136</v>
      </c>
      <c r="C13" s="38">
        <v>3</v>
      </c>
      <c r="D13" s="38">
        <v>2.3</v>
      </c>
      <c r="E13" s="38">
        <v>1.6</v>
      </c>
      <c r="F13" s="38">
        <v>2.2</v>
      </c>
      <c r="G13" s="38">
        <v>3.4</v>
      </c>
      <c r="H13" s="38">
        <v>2.8</v>
      </c>
      <c r="I13" s="38">
        <v>1.6</v>
      </c>
      <c r="J13" s="38">
        <v>2.3</v>
      </c>
      <c r="K13" s="38">
        <v>2.7</v>
      </c>
      <c r="L13" s="38">
        <v>3.4</v>
      </c>
      <c r="M13" s="38">
        <v>3.2</v>
      </c>
    </row>
    <row r="14" ht="12"/>
    <row r="15" ht="12">
      <c r="B15" s="16" t="s">
        <v>315</v>
      </c>
    </row>
    <row r="16" ht="12">
      <c r="B16" s="16" t="s">
        <v>316</v>
      </c>
    </row>
    <row r="17" ht="12">
      <c r="B17" s="16" t="s">
        <v>317</v>
      </c>
    </row>
    <row r="18" ht="12">
      <c r="B18" s="16" t="s">
        <v>446</v>
      </c>
    </row>
    <row r="19" ht="12"/>
    <row r="20" ht="12">
      <c r="B20" s="55"/>
    </row>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53.xml><?xml version="1.0" encoding="utf-8"?>
<worksheet xmlns="http://schemas.openxmlformats.org/spreadsheetml/2006/main" xmlns:r="http://schemas.openxmlformats.org/officeDocument/2006/relationships">
  <sheetPr codeName="Sheet73"/>
  <dimension ref="A1:G29"/>
  <sheetViews>
    <sheetView showGridLines="0" workbookViewId="0" topLeftCell="A1">
      <selection activeCell="A1" sqref="A1"/>
    </sheetView>
  </sheetViews>
  <sheetFormatPr defaultColWidth="9.140625" defaultRowHeight="12.75"/>
  <cols>
    <col min="1" max="1" width="9.140625" style="16" customWidth="1"/>
    <col min="2" max="2" width="57.28125" style="16" customWidth="1"/>
    <col min="3" max="3" width="11.421875" style="16" customWidth="1"/>
    <col min="4" max="4" width="10.7109375" style="16" customWidth="1"/>
    <col min="5" max="16384" width="9.140625" style="16" customWidth="1"/>
  </cols>
  <sheetData>
    <row r="1" s="113" customFormat="1" ht="12">
      <c r="A1" s="146"/>
    </row>
    <row r="2" ht="12">
      <c r="B2" s="16" t="s">
        <v>143</v>
      </c>
    </row>
    <row r="3" ht="12">
      <c r="B3" s="16" t="s">
        <v>144</v>
      </c>
    </row>
    <row r="4" ht="12">
      <c r="B4" s="16" t="s">
        <v>302</v>
      </c>
    </row>
    <row r="5" ht="12"/>
    <row r="6" ht="12">
      <c r="B6" s="16" t="s">
        <v>318</v>
      </c>
    </row>
    <row r="7" ht="12">
      <c r="B7" s="16" t="s">
        <v>319</v>
      </c>
    </row>
    <row r="8" ht="12"/>
    <row r="9" spans="3:4" ht="12">
      <c r="C9" s="64">
        <v>2006</v>
      </c>
      <c r="D9" s="64"/>
    </row>
    <row r="10" spans="2:7" ht="12">
      <c r="B10" s="16" t="s">
        <v>439</v>
      </c>
      <c r="C10" s="16">
        <v>2.2</v>
      </c>
      <c r="D10" s="65"/>
      <c r="E10" s="65"/>
      <c r="F10" s="65"/>
      <c r="G10" s="65"/>
    </row>
    <row r="11" spans="4:7" ht="12">
      <c r="D11" s="65"/>
      <c r="E11" s="65"/>
      <c r="F11" s="65"/>
      <c r="G11" s="65"/>
    </row>
    <row r="12" spans="2:7" ht="12">
      <c r="B12" s="16" t="s">
        <v>320</v>
      </c>
      <c r="C12" s="38">
        <v>5.4</v>
      </c>
      <c r="D12" s="65"/>
      <c r="E12" s="65"/>
      <c r="F12" s="65"/>
      <c r="G12" s="65"/>
    </row>
    <row r="13" spans="2:7" ht="12">
      <c r="B13" s="65" t="s">
        <v>241</v>
      </c>
      <c r="C13" s="38">
        <v>4</v>
      </c>
      <c r="D13" s="65"/>
      <c r="E13" s="65"/>
      <c r="F13" s="65"/>
      <c r="G13" s="65"/>
    </row>
    <row r="14" spans="2:7" ht="12">
      <c r="B14" s="65" t="s">
        <v>321</v>
      </c>
      <c r="C14" s="38">
        <v>3</v>
      </c>
      <c r="D14" s="65"/>
      <c r="E14" s="65"/>
      <c r="F14" s="65"/>
      <c r="G14" s="65"/>
    </row>
    <row r="15" spans="2:7" ht="12">
      <c r="B15" s="38" t="s">
        <v>322</v>
      </c>
      <c r="C15" s="38">
        <v>2.8</v>
      </c>
      <c r="D15" s="65"/>
      <c r="E15" s="65"/>
      <c r="F15" s="65"/>
      <c r="G15" s="65"/>
    </row>
    <row r="16" spans="2:7" ht="12">
      <c r="B16" s="16" t="s">
        <v>323</v>
      </c>
      <c r="C16" s="38">
        <v>2.6</v>
      </c>
      <c r="D16" s="65"/>
      <c r="E16" s="65"/>
      <c r="F16" s="65"/>
      <c r="G16" s="65"/>
    </row>
    <row r="17" spans="2:7" ht="12">
      <c r="B17" s="38" t="s">
        <v>324</v>
      </c>
      <c r="C17" s="38">
        <v>2.6</v>
      </c>
      <c r="D17" s="65"/>
      <c r="E17" s="65"/>
      <c r="F17" s="65"/>
      <c r="G17" s="65"/>
    </row>
    <row r="18" spans="2:7" ht="12">
      <c r="B18" s="16" t="s">
        <v>325</v>
      </c>
      <c r="C18" s="38">
        <v>2.3</v>
      </c>
      <c r="D18" s="65"/>
      <c r="E18" s="65"/>
      <c r="F18" s="65"/>
      <c r="G18" s="65"/>
    </row>
    <row r="19" spans="2:7" ht="12">
      <c r="B19" s="65" t="s">
        <v>240</v>
      </c>
      <c r="C19" s="38">
        <v>1.7</v>
      </c>
      <c r="D19" s="65"/>
      <c r="E19" s="65"/>
      <c r="F19" s="65"/>
      <c r="G19" s="65"/>
    </row>
    <row r="20" spans="2:7" ht="12">
      <c r="B20" s="16" t="s">
        <v>326</v>
      </c>
      <c r="C20" s="38">
        <v>0.6</v>
      </c>
      <c r="D20" s="65"/>
      <c r="E20" s="65"/>
      <c r="F20" s="65"/>
      <c r="G20" s="65"/>
    </row>
    <row r="21" spans="2:7" ht="12">
      <c r="B21" s="65" t="s">
        <v>327</v>
      </c>
      <c r="C21" s="38">
        <v>-0.3</v>
      </c>
      <c r="D21" s="65"/>
      <c r="E21" s="65"/>
      <c r="F21" s="65"/>
      <c r="G21" s="65"/>
    </row>
    <row r="22" spans="2:7" ht="12">
      <c r="B22" s="16" t="s">
        <v>328</v>
      </c>
      <c r="C22" s="38">
        <v>-0.6</v>
      </c>
      <c r="D22" s="65"/>
      <c r="E22" s="65"/>
      <c r="F22" s="65"/>
      <c r="G22" s="65"/>
    </row>
    <row r="23" spans="2:7" ht="12">
      <c r="B23" s="65" t="s">
        <v>548</v>
      </c>
      <c r="C23" s="38">
        <v>-2.5</v>
      </c>
      <c r="D23" s="65"/>
      <c r="E23" s="65"/>
      <c r="F23" s="65"/>
      <c r="G23" s="65"/>
    </row>
    <row r="24" spans="3:7" ht="12">
      <c r="C24" s="65"/>
      <c r="D24" s="65"/>
      <c r="E24" s="65"/>
      <c r="F24" s="65"/>
      <c r="G24" s="65"/>
    </row>
    <row r="25" spans="2:7" ht="12">
      <c r="B25" s="16" t="s">
        <v>312</v>
      </c>
      <c r="C25" s="38"/>
      <c r="D25" s="38"/>
      <c r="E25" s="38"/>
      <c r="F25" s="38"/>
      <c r="G25" s="38"/>
    </row>
    <row r="26" spans="2:7" ht="12">
      <c r="B26" s="16" t="s">
        <v>479</v>
      </c>
      <c r="C26" s="38"/>
      <c r="D26" s="38"/>
      <c r="E26" s="38"/>
      <c r="F26" s="38"/>
      <c r="G26" s="38"/>
    </row>
    <row r="27" spans="2:7" ht="12">
      <c r="B27" s="16" t="s">
        <v>478</v>
      </c>
      <c r="C27" s="38"/>
      <c r="D27" s="38"/>
      <c r="E27" s="38"/>
      <c r="F27" s="38"/>
      <c r="G27" s="38"/>
    </row>
    <row r="28" ht="12"/>
    <row r="29" ht="12">
      <c r="B29" s="55"/>
    </row>
    <row r="32" ht="12"/>
    <row r="33" ht="12"/>
    <row r="34" ht="12"/>
    <row r="35" ht="12"/>
    <row r="36" ht="12"/>
    <row r="37" ht="12"/>
    <row r="38" ht="12"/>
    <row r="39" ht="12"/>
    <row r="40" ht="12"/>
    <row r="41" ht="12"/>
    <row r="42" ht="12"/>
    <row r="43" ht="12"/>
    <row r="44" ht="12"/>
    <row r="45" ht="12"/>
    <row r="46" ht="12"/>
    <row r="47" ht="12"/>
  </sheetData>
  <printOptions/>
  <pageMargins left="0.75" right="0.75" top="1" bottom="1" header="0.5" footer="0.5"/>
  <pageSetup horizontalDpi="600" verticalDpi="600" orientation="portrait" paperSize="9" r:id="rId2"/>
  <drawing r:id="rId1"/>
</worksheet>
</file>

<file path=xl/worksheets/sheet54.xml><?xml version="1.0" encoding="utf-8"?>
<worksheet xmlns="http://schemas.openxmlformats.org/spreadsheetml/2006/main" xmlns:r="http://schemas.openxmlformats.org/officeDocument/2006/relationships">
  <sheetPr codeName="Sheet82">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sheetPr codeName="Sheet74"/>
  <dimension ref="A1:M48"/>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1" s="113" customFormat="1" ht="12">
      <c r="A1" s="146"/>
    </row>
    <row r="2" ht="12">
      <c r="B2" s="16" t="s">
        <v>143</v>
      </c>
    </row>
    <row r="3" spans="1:2" ht="12">
      <c r="A3" s="17"/>
      <c r="B3" s="16" t="s">
        <v>144</v>
      </c>
    </row>
    <row r="4" ht="12">
      <c r="B4" s="16" t="s">
        <v>329</v>
      </c>
    </row>
    <row r="6" ht="12">
      <c r="B6" s="16" t="s">
        <v>330</v>
      </c>
    </row>
    <row r="7" ht="12">
      <c r="B7" s="16" t="s">
        <v>331</v>
      </c>
    </row>
    <row r="9" spans="1:13" ht="12">
      <c r="A9" s="18"/>
      <c r="B9" s="18"/>
      <c r="C9" s="19">
        <v>1996</v>
      </c>
      <c r="D9" s="19">
        <v>1997</v>
      </c>
      <c r="E9" s="19">
        <v>1998</v>
      </c>
      <c r="F9" s="19">
        <v>1999</v>
      </c>
      <c r="G9" s="19">
        <v>2000</v>
      </c>
      <c r="H9" s="19">
        <v>2001</v>
      </c>
      <c r="I9" s="19">
        <v>2002</v>
      </c>
      <c r="J9" s="19">
        <v>2003</v>
      </c>
      <c r="K9" s="19">
        <v>2004</v>
      </c>
      <c r="L9" s="19">
        <v>2005</v>
      </c>
      <c r="M9" s="19">
        <v>2006</v>
      </c>
    </row>
    <row r="10" spans="2:13" s="20" customFormat="1" ht="12">
      <c r="B10" s="5" t="s">
        <v>530</v>
      </c>
      <c r="C10" s="6">
        <v>100</v>
      </c>
      <c r="D10" s="6">
        <v>100</v>
      </c>
      <c r="E10" s="6">
        <v>100</v>
      </c>
      <c r="F10" s="6">
        <v>100</v>
      </c>
      <c r="G10" s="6">
        <v>100</v>
      </c>
      <c r="H10" s="6">
        <v>100</v>
      </c>
      <c r="I10" s="6">
        <v>100</v>
      </c>
      <c r="J10" s="6">
        <v>100</v>
      </c>
      <c r="K10" s="6">
        <v>100</v>
      </c>
      <c r="L10" s="6">
        <v>100</v>
      </c>
      <c r="M10" s="6">
        <v>100</v>
      </c>
    </row>
    <row r="11" spans="1:13" s="20" customFormat="1" ht="12">
      <c r="A11" s="21"/>
      <c r="B11" s="9" t="s">
        <v>137</v>
      </c>
      <c r="C11" s="10">
        <v>107.2</v>
      </c>
      <c r="D11" s="10">
        <v>104</v>
      </c>
      <c r="E11" s="10">
        <v>102.8</v>
      </c>
      <c r="F11" s="10">
        <v>102.2</v>
      </c>
      <c r="G11" s="10">
        <v>100.5</v>
      </c>
      <c r="H11" s="10">
        <v>101</v>
      </c>
      <c r="I11" s="10">
        <v>101.1</v>
      </c>
      <c r="J11" s="10">
        <v>103.5</v>
      </c>
      <c r="K11" s="10">
        <v>103.7</v>
      </c>
      <c r="L11" s="10">
        <v>102.7</v>
      </c>
      <c r="M11" s="10">
        <v>102.6</v>
      </c>
    </row>
    <row r="12" spans="2:13" s="20" customFormat="1" ht="12">
      <c r="B12" s="5" t="s">
        <v>12</v>
      </c>
      <c r="C12" s="6">
        <v>109.9</v>
      </c>
      <c r="D12" s="6">
        <v>105.8</v>
      </c>
      <c r="E12" s="6">
        <v>107.5</v>
      </c>
      <c r="F12" s="6">
        <v>106.8</v>
      </c>
      <c r="G12" s="6">
        <v>102</v>
      </c>
      <c r="H12" s="6">
        <v>103.2</v>
      </c>
      <c r="I12" s="6">
        <v>101.5</v>
      </c>
      <c r="J12" s="6">
        <v>106.5</v>
      </c>
      <c r="K12" s="6">
        <v>105.7</v>
      </c>
      <c r="L12" s="6">
        <v>105.1</v>
      </c>
      <c r="M12" s="6">
        <v>105.2</v>
      </c>
    </row>
    <row r="13" spans="2:13" s="20" customFormat="1" ht="12">
      <c r="B13" s="5" t="s">
        <v>15</v>
      </c>
      <c r="C13" s="6">
        <v>27.3</v>
      </c>
      <c r="D13" s="6">
        <v>34</v>
      </c>
      <c r="E13" s="6">
        <v>37.5</v>
      </c>
      <c r="F13" s="6">
        <v>37.9</v>
      </c>
      <c r="G13" s="6">
        <v>38.7</v>
      </c>
      <c r="H13" s="6">
        <v>41</v>
      </c>
      <c r="I13" s="6">
        <v>40.8</v>
      </c>
      <c r="J13" s="6">
        <v>40.7</v>
      </c>
      <c r="K13" s="6">
        <v>41.7</v>
      </c>
      <c r="L13" s="6">
        <v>42.4</v>
      </c>
      <c r="M13" s="6">
        <v>44.1</v>
      </c>
    </row>
    <row r="14" spans="2:13" s="20" customFormat="1" ht="12">
      <c r="B14" s="5" t="s">
        <v>19</v>
      </c>
      <c r="C14" s="6">
        <v>43.8</v>
      </c>
      <c r="D14" s="6">
        <v>44.4</v>
      </c>
      <c r="E14" s="6">
        <v>47.4</v>
      </c>
      <c r="F14" s="6">
        <v>46.4</v>
      </c>
      <c r="G14" s="6">
        <v>48.1</v>
      </c>
      <c r="H14" s="6">
        <v>50</v>
      </c>
      <c r="I14" s="6">
        <v>57.1</v>
      </c>
      <c r="J14" s="6">
        <v>54.5</v>
      </c>
      <c r="K14" s="6">
        <v>54.9</v>
      </c>
      <c r="L14" s="6">
        <v>58.1</v>
      </c>
      <c r="M14" s="6">
        <v>60.7</v>
      </c>
    </row>
    <row r="15" spans="2:13" s="20" customFormat="1" ht="12">
      <c r="B15" s="5" t="s">
        <v>21</v>
      </c>
      <c r="C15" s="6">
        <v>135.8</v>
      </c>
      <c r="D15" s="6">
        <v>131.6</v>
      </c>
      <c r="E15" s="6">
        <v>129.4</v>
      </c>
      <c r="F15" s="6">
        <v>131.5</v>
      </c>
      <c r="G15" s="6">
        <v>130.3</v>
      </c>
      <c r="H15" s="6">
        <v>135.2</v>
      </c>
      <c r="I15" s="6">
        <v>133.8</v>
      </c>
      <c r="J15" s="6">
        <v>141.1</v>
      </c>
      <c r="K15" s="6">
        <v>139.6</v>
      </c>
      <c r="L15" s="6">
        <v>140.1</v>
      </c>
      <c r="M15" s="6">
        <v>139.4</v>
      </c>
    </row>
    <row r="16" spans="2:13" s="20" customFormat="1" ht="12">
      <c r="B16" s="5" t="s">
        <v>24</v>
      </c>
      <c r="C16" s="6">
        <v>114</v>
      </c>
      <c r="D16" s="6">
        <v>109.6</v>
      </c>
      <c r="E16" s="6">
        <v>108.7</v>
      </c>
      <c r="F16" s="6">
        <v>107.3</v>
      </c>
      <c r="G16" s="6">
        <v>106.6</v>
      </c>
      <c r="H16" s="6">
        <v>107</v>
      </c>
      <c r="I16" s="6">
        <v>106.6</v>
      </c>
      <c r="J16" s="6">
        <v>106.1</v>
      </c>
      <c r="K16" s="6">
        <v>104.7</v>
      </c>
      <c r="L16" s="6">
        <v>103.8</v>
      </c>
      <c r="M16" s="6">
        <v>103.3</v>
      </c>
    </row>
    <row r="17" spans="2:13" s="20" customFormat="1" ht="12">
      <c r="B17" s="5" t="s">
        <v>27</v>
      </c>
      <c r="C17" s="6">
        <v>49.6</v>
      </c>
      <c r="D17" s="6">
        <v>50.8</v>
      </c>
      <c r="E17" s="6">
        <v>54.1</v>
      </c>
      <c r="F17" s="6">
        <v>56.9</v>
      </c>
      <c r="G17" s="6">
        <v>57.3</v>
      </c>
      <c r="H17" s="6">
        <v>61.1</v>
      </c>
      <c r="I17" s="6">
        <v>60.8</v>
      </c>
      <c r="J17" s="6">
        <v>62</v>
      </c>
      <c r="K17" s="6">
        <v>62.8</v>
      </c>
      <c r="L17" s="6">
        <v>64.3</v>
      </c>
      <c r="M17" s="6">
        <v>67</v>
      </c>
    </row>
    <row r="18" spans="2:13" s="20" customFormat="1" ht="12">
      <c r="B18" s="5" t="s">
        <v>32</v>
      </c>
      <c r="C18" s="6">
        <v>103.3</v>
      </c>
      <c r="D18" s="6">
        <v>113</v>
      </c>
      <c r="E18" s="6">
        <v>108.1</v>
      </c>
      <c r="F18" s="6">
        <v>111.6</v>
      </c>
      <c r="G18" s="6">
        <v>114.9</v>
      </c>
      <c r="H18" s="6">
        <v>119.3</v>
      </c>
      <c r="I18" s="6">
        <v>125.2</v>
      </c>
      <c r="J18" s="6">
        <v>126.4</v>
      </c>
      <c r="K18" s="6">
        <v>125.6</v>
      </c>
      <c r="L18" s="6">
        <v>124.9</v>
      </c>
      <c r="M18" s="6">
        <v>125.4</v>
      </c>
    </row>
    <row r="19" spans="2:13" s="20" customFormat="1" ht="12">
      <c r="B19" s="5" t="s">
        <v>37</v>
      </c>
      <c r="C19" s="6">
        <v>85.8</v>
      </c>
      <c r="D19" s="6">
        <v>87.6</v>
      </c>
      <c r="E19" s="6">
        <v>85.7</v>
      </c>
      <c r="F19" s="6">
        <v>88.3</v>
      </c>
      <c r="G19" s="6">
        <v>84.8</v>
      </c>
      <c r="H19" s="6">
        <v>82.3</v>
      </c>
      <c r="I19" s="6">
        <v>80.2</v>
      </c>
      <c r="J19" s="6">
        <v>85.9</v>
      </c>
      <c r="K19" s="6">
        <v>87.3</v>
      </c>
      <c r="L19" s="6">
        <v>88.3</v>
      </c>
      <c r="M19" s="6">
        <v>89.2</v>
      </c>
    </row>
    <row r="20" spans="2:13" s="20" customFormat="1" ht="12">
      <c r="B20" s="5" t="s">
        <v>41</v>
      </c>
      <c r="C20" s="6">
        <v>90.7</v>
      </c>
      <c r="D20" s="6">
        <v>86.9</v>
      </c>
      <c r="E20" s="6">
        <v>85.5</v>
      </c>
      <c r="F20" s="6">
        <v>86</v>
      </c>
      <c r="G20" s="6">
        <v>85</v>
      </c>
      <c r="H20" s="6">
        <v>85.4</v>
      </c>
      <c r="I20" s="6">
        <v>84.6</v>
      </c>
      <c r="J20" s="6">
        <v>88.3</v>
      </c>
      <c r="K20" s="6">
        <v>90.9</v>
      </c>
      <c r="L20" s="6">
        <v>92</v>
      </c>
      <c r="M20" s="6">
        <v>93.2</v>
      </c>
    </row>
    <row r="21" spans="2:13" s="20" customFormat="1" ht="12">
      <c r="B21" s="5" t="s">
        <v>526</v>
      </c>
      <c r="C21" s="6">
        <v>117.1</v>
      </c>
      <c r="D21" s="6">
        <v>112</v>
      </c>
      <c r="E21" s="6">
        <v>110.7</v>
      </c>
      <c r="F21" s="6">
        <v>109.3</v>
      </c>
      <c r="G21" s="6">
        <v>105.9</v>
      </c>
      <c r="H21" s="6">
        <v>104.1</v>
      </c>
      <c r="I21" s="6">
        <v>103.5</v>
      </c>
      <c r="J21" s="6">
        <v>110</v>
      </c>
      <c r="K21" s="6">
        <v>110.5</v>
      </c>
      <c r="L21" s="6">
        <v>107.6</v>
      </c>
      <c r="M21" s="6">
        <v>107.1</v>
      </c>
    </row>
    <row r="22" spans="2:13" s="20" customFormat="1" ht="12">
      <c r="B22" s="5" t="s">
        <v>43</v>
      </c>
      <c r="C22" s="6">
        <v>99.2</v>
      </c>
      <c r="D22" s="6">
        <v>99.7</v>
      </c>
      <c r="E22" s="6">
        <v>97.9</v>
      </c>
      <c r="F22" s="6">
        <v>98.2</v>
      </c>
      <c r="G22" s="6">
        <v>97.5</v>
      </c>
      <c r="H22" s="6">
        <v>99.7</v>
      </c>
      <c r="I22" s="6">
        <v>102.7</v>
      </c>
      <c r="J22" s="6">
        <v>103.6</v>
      </c>
      <c r="K22" s="6">
        <v>105.2</v>
      </c>
      <c r="L22" s="6">
        <v>104.4</v>
      </c>
      <c r="M22" s="6">
        <v>104.4</v>
      </c>
    </row>
    <row r="23" spans="2:13" s="20" customFormat="1" ht="12">
      <c r="B23" s="5" t="s">
        <v>47</v>
      </c>
      <c r="C23" s="6">
        <v>86.2</v>
      </c>
      <c r="D23" s="6">
        <v>86.6</v>
      </c>
      <c r="E23" s="6">
        <v>87.1</v>
      </c>
      <c r="F23" s="6">
        <v>87.4</v>
      </c>
      <c r="G23" s="6">
        <v>88.1</v>
      </c>
      <c r="H23" s="6">
        <v>88.9</v>
      </c>
      <c r="I23" s="6">
        <v>89.1</v>
      </c>
      <c r="J23" s="6">
        <v>90.9</v>
      </c>
      <c r="K23" s="6">
        <v>90.6</v>
      </c>
      <c r="L23" s="6">
        <v>89.1</v>
      </c>
      <c r="M23" s="6">
        <v>89.5</v>
      </c>
    </row>
    <row r="24" spans="2:13" s="20" customFormat="1" ht="12">
      <c r="B24" s="5" t="s">
        <v>53</v>
      </c>
      <c r="C24" s="6">
        <v>42.8</v>
      </c>
      <c r="D24" s="6">
        <v>47.8</v>
      </c>
      <c r="E24" s="6">
        <v>49.2</v>
      </c>
      <c r="F24" s="6">
        <v>52.3</v>
      </c>
      <c r="G24" s="6">
        <v>58.8</v>
      </c>
      <c r="H24" s="6">
        <v>59</v>
      </c>
      <c r="I24" s="6">
        <v>57</v>
      </c>
      <c r="J24" s="6">
        <v>54.4</v>
      </c>
      <c r="K24" s="6">
        <v>55.5</v>
      </c>
      <c r="L24" s="6">
        <v>56.3</v>
      </c>
      <c r="M24" s="6">
        <v>58.8</v>
      </c>
    </row>
    <row r="25" spans="2:13" s="20" customFormat="1" ht="12">
      <c r="B25" s="5" t="s">
        <v>56</v>
      </c>
      <c r="C25" s="6">
        <v>36.4</v>
      </c>
      <c r="D25" s="6">
        <v>43.2</v>
      </c>
      <c r="E25" s="6">
        <v>45.6</v>
      </c>
      <c r="F25" s="6">
        <v>46.8</v>
      </c>
      <c r="G25" s="6">
        <v>52.7</v>
      </c>
      <c r="H25" s="6">
        <v>54.1</v>
      </c>
      <c r="I25" s="6">
        <v>54.2</v>
      </c>
      <c r="J25" s="6">
        <v>52.3</v>
      </c>
      <c r="K25" s="6">
        <v>53.1</v>
      </c>
      <c r="L25" s="6">
        <v>54.6</v>
      </c>
      <c r="M25" s="6">
        <v>56.4</v>
      </c>
    </row>
    <row r="26" spans="2:13" s="20" customFormat="1" ht="12">
      <c r="B26" s="5" t="s">
        <v>527</v>
      </c>
      <c r="C26" s="6">
        <v>108.9</v>
      </c>
      <c r="D26" s="6">
        <v>106.6</v>
      </c>
      <c r="E26" s="6">
        <v>104.2</v>
      </c>
      <c r="F26" s="6">
        <v>102.9</v>
      </c>
      <c r="G26" s="6">
        <v>101.5</v>
      </c>
      <c r="H26" s="6">
        <v>103.5</v>
      </c>
      <c r="I26" s="6">
        <v>102.1</v>
      </c>
      <c r="J26" s="6">
        <v>103.2</v>
      </c>
      <c r="K26" s="6">
        <v>105.1</v>
      </c>
      <c r="L26" s="6">
        <v>104.6</v>
      </c>
      <c r="M26" s="6">
        <v>105.1</v>
      </c>
    </row>
    <row r="27" spans="2:13" s="20" customFormat="1" ht="12">
      <c r="B27" s="5" t="s">
        <v>60</v>
      </c>
      <c r="C27" s="6">
        <v>44.3</v>
      </c>
      <c r="D27" s="6">
        <v>46.4</v>
      </c>
      <c r="E27" s="6">
        <v>45.7</v>
      </c>
      <c r="F27" s="6">
        <v>47.1</v>
      </c>
      <c r="G27" s="6">
        <v>49.2</v>
      </c>
      <c r="H27" s="6">
        <v>52.9</v>
      </c>
      <c r="I27" s="6">
        <v>57.4</v>
      </c>
      <c r="J27" s="6">
        <v>58.2</v>
      </c>
      <c r="K27" s="6">
        <v>61.6</v>
      </c>
      <c r="L27" s="6">
        <v>63.2</v>
      </c>
      <c r="M27" s="6">
        <v>60</v>
      </c>
    </row>
    <row r="28" spans="2:13" s="20" customFormat="1" ht="12">
      <c r="B28" s="5" t="s">
        <v>63</v>
      </c>
      <c r="C28" s="6">
        <v>67</v>
      </c>
      <c r="D28" s="6">
        <v>68.7</v>
      </c>
      <c r="E28" s="6">
        <v>69.4</v>
      </c>
      <c r="F28" s="6">
        <v>70.5</v>
      </c>
      <c r="G28" s="6">
        <v>73.3</v>
      </c>
      <c r="H28" s="6">
        <v>74.8</v>
      </c>
      <c r="I28" s="6">
        <v>74.6</v>
      </c>
      <c r="J28" s="6">
        <v>72</v>
      </c>
      <c r="K28" s="6">
        <v>72.8</v>
      </c>
      <c r="L28" s="6">
        <v>72.8</v>
      </c>
      <c r="M28" s="6">
        <v>73.5</v>
      </c>
    </row>
    <row r="29" spans="2:13" s="20" customFormat="1" ht="12">
      <c r="B29" s="5" t="s">
        <v>67</v>
      </c>
      <c r="C29" s="6">
        <v>107.3</v>
      </c>
      <c r="D29" s="6">
        <v>103.4</v>
      </c>
      <c r="E29" s="6">
        <v>102.1</v>
      </c>
      <c r="F29" s="6">
        <v>102.7</v>
      </c>
      <c r="G29" s="6">
        <v>100</v>
      </c>
      <c r="H29" s="6">
        <v>103</v>
      </c>
      <c r="I29" s="6">
        <v>102.9</v>
      </c>
      <c r="J29" s="6">
        <v>107.8</v>
      </c>
      <c r="K29" s="6">
        <v>106</v>
      </c>
      <c r="L29" s="6">
        <v>104.6</v>
      </c>
      <c r="M29" s="6">
        <v>104.2</v>
      </c>
    </row>
    <row r="30" spans="2:13" s="20" customFormat="1" ht="12">
      <c r="B30" s="5" t="s">
        <v>72</v>
      </c>
      <c r="C30" s="6">
        <v>111.7</v>
      </c>
      <c r="D30" s="6">
        <v>107.1</v>
      </c>
      <c r="E30" s="6">
        <v>105.3</v>
      </c>
      <c r="F30" s="6">
        <v>104.9</v>
      </c>
      <c r="G30" s="6">
        <v>101.9</v>
      </c>
      <c r="H30" s="6">
        <v>104.8</v>
      </c>
      <c r="I30" s="6">
        <v>103.4</v>
      </c>
      <c r="J30" s="6">
        <v>103.3</v>
      </c>
      <c r="K30" s="6">
        <v>103.1</v>
      </c>
      <c r="L30" s="6">
        <v>101.9</v>
      </c>
      <c r="M30" s="6">
        <v>101.3</v>
      </c>
    </row>
    <row r="31" spans="2:13" s="20" customFormat="1" ht="12">
      <c r="B31" s="5" t="s">
        <v>75</v>
      </c>
      <c r="C31" s="6">
        <v>50.6</v>
      </c>
      <c r="D31" s="6">
        <v>51.8</v>
      </c>
      <c r="E31" s="6">
        <v>53.5</v>
      </c>
      <c r="F31" s="6">
        <v>51.9</v>
      </c>
      <c r="G31" s="6">
        <v>57.9</v>
      </c>
      <c r="H31" s="6">
        <v>64.8</v>
      </c>
      <c r="I31" s="6">
        <v>61.2</v>
      </c>
      <c r="J31" s="6">
        <v>54.4</v>
      </c>
      <c r="K31" s="6">
        <v>53.2</v>
      </c>
      <c r="L31" s="6">
        <v>61.7</v>
      </c>
      <c r="M31" s="6">
        <v>62.9</v>
      </c>
    </row>
    <row r="32" spans="2:13" s="20" customFormat="1" ht="12">
      <c r="B32" s="5" t="s">
        <v>528</v>
      </c>
      <c r="C32" s="6">
        <v>83</v>
      </c>
      <c r="D32" s="6">
        <v>82.5</v>
      </c>
      <c r="E32" s="6">
        <v>84</v>
      </c>
      <c r="F32" s="6">
        <v>83.4</v>
      </c>
      <c r="G32" s="6">
        <v>83</v>
      </c>
      <c r="H32" s="6">
        <v>84.4</v>
      </c>
      <c r="I32" s="6">
        <v>86.3</v>
      </c>
      <c r="J32" s="6">
        <v>86</v>
      </c>
      <c r="K32" s="6">
        <v>86.7</v>
      </c>
      <c r="L32" s="6">
        <v>85</v>
      </c>
      <c r="M32" s="6">
        <v>85.5</v>
      </c>
    </row>
    <row r="33" spans="2:13" s="20" customFormat="1" ht="12">
      <c r="B33" s="5" t="s">
        <v>79</v>
      </c>
      <c r="C33" s="6">
        <v>30</v>
      </c>
      <c r="D33" s="6">
        <v>34.7</v>
      </c>
      <c r="E33" s="6">
        <v>43.2</v>
      </c>
      <c r="F33" s="6">
        <v>37.9</v>
      </c>
      <c r="G33" s="6">
        <v>42.5</v>
      </c>
      <c r="H33" s="6">
        <v>41.7</v>
      </c>
      <c r="I33" s="6">
        <v>43</v>
      </c>
      <c r="J33" s="6">
        <v>43.4</v>
      </c>
      <c r="K33" s="6">
        <v>44.3</v>
      </c>
      <c r="L33" s="6">
        <v>55.5</v>
      </c>
      <c r="M33" s="6">
        <v>58.5</v>
      </c>
    </row>
    <row r="34" spans="2:13" s="20" customFormat="1" ht="12">
      <c r="B34" s="5" t="s">
        <v>82</v>
      </c>
      <c r="C34" s="6">
        <v>72.5</v>
      </c>
      <c r="D34" s="6">
        <v>72.4</v>
      </c>
      <c r="E34" s="6">
        <v>74.1</v>
      </c>
      <c r="F34" s="6">
        <v>74.1</v>
      </c>
      <c r="G34" s="6">
        <v>72.9</v>
      </c>
      <c r="H34" s="6">
        <v>73.9</v>
      </c>
      <c r="I34" s="6">
        <v>74.4</v>
      </c>
      <c r="J34" s="6">
        <v>76.2</v>
      </c>
      <c r="K34" s="6">
        <v>75.4</v>
      </c>
      <c r="L34" s="6">
        <v>75.6</v>
      </c>
      <c r="M34" s="6">
        <v>75.8</v>
      </c>
    </row>
    <row r="35" spans="2:13" s="20" customFormat="1" ht="12">
      <c r="B35" s="5" t="s">
        <v>86</v>
      </c>
      <c r="C35" s="6">
        <v>40.3</v>
      </c>
      <c r="D35" s="6">
        <v>41.6</v>
      </c>
      <c r="E35" s="6">
        <v>41.9</v>
      </c>
      <c r="F35" s="6">
        <v>40.5</v>
      </c>
      <c r="G35" s="6">
        <v>44.4</v>
      </c>
      <c r="H35" s="6">
        <v>43.4</v>
      </c>
      <c r="I35" s="6">
        <v>44.8</v>
      </c>
      <c r="J35" s="6">
        <v>50.7</v>
      </c>
      <c r="K35" s="6">
        <v>54.9</v>
      </c>
      <c r="L35" s="6">
        <v>55.8</v>
      </c>
      <c r="M35" s="6">
        <v>58.2</v>
      </c>
    </row>
    <row r="36" spans="1:13" s="20" customFormat="1" ht="12">
      <c r="A36" s="14"/>
      <c r="B36" s="7" t="s">
        <v>88</v>
      </c>
      <c r="C36" s="8">
        <v>127.9</v>
      </c>
      <c r="D36" s="8">
        <v>125</v>
      </c>
      <c r="E36" s="8">
        <v>123</v>
      </c>
      <c r="F36" s="8">
        <v>122.3</v>
      </c>
      <c r="G36" s="8">
        <v>120.9</v>
      </c>
      <c r="H36" s="8">
        <v>124.8</v>
      </c>
      <c r="I36" s="8">
        <v>123.9</v>
      </c>
      <c r="J36" s="8">
        <v>126.6</v>
      </c>
      <c r="K36" s="8">
        <v>123.8</v>
      </c>
      <c r="L36" s="8">
        <v>123.5</v>
      </c>
      <c r="M36" s="8">
        <v>122.5</v>
      </c>
    </row>
    <row r="37" spans="1:13" s="20" customFormat="1" ht="12">
      <c r="A37" s="14"/>
      <c r="B37" s="7" t="s">
        <v>90</v>
      </c>
      <c r="C37" s="8">
        <v>134.7</v>
      </c>
      <c r="D37" s="8">
        <v>131.6</v>
      </c>
      <c r="E37" s="8">
        <v>127</v>
      </c>
      <c r="F37" s="8">
        <v>126.4</v>
      </c>
      <c r="G37" s="8">
        <v>127.6</v>
      </c>
      <c r="H37" s="8">
        <v>119.9</v>
      </c>
      <c r="I37" s="8">
        <v>121.7</v>
      </c>
      <c r="J37" s="8">
        <v>123.5</v>
      </c>
      <c r="K37" s="8">
        <v>121.8</v>
      </c>
      <c r="L37" s="8">
        <v>118.5</v>
      </c>
      <c r="M37" s="8">
        <v>117.9</v>
      </c>
    </row>
    <row r="38" spans="2:13" s="20" customFormat="1" ht="12">
      <c r="B38" s="5" t="s">
        <v>92</v>
      </c>
      <c r="C38" s="6">
        <v>92.6</v>
      </c>
      <c r="D38" s="6">
        <v>107.6</v>
      </c>
      <c r="E38" s="6">
        <v>112.2</v>
      </c>
      <c r="F38" s="6">
        <v>115.6</v>
      </c>
      <c r="G38" s="6">
        <v>120</v>
      </c>
      <c r="H38" s="6">
        <v>116.8</v>
      </c>
      <c r="I38" s="6">
        <v>117.1</v>
      </c>
      <c r="J38" s="6">
        <v>107.8</v>
      </c>
      <c r="K38" s="6">
        <v>107.9</v>
      </c>
      <c r="L38" s="6">
        <v>109.2</v>
      </c>
      <c r="M38" s="6">
        <v>110.2</v>
      </c>
    </row>
    <row r="39" spans="1:13" s="20" customFormat="1" ht="12">
      <c r="A39" s="22"/>
      <c r="B39" s="23" t="s">
        <v>126</v>
      </c>
      <c r="C39" s="24" t="s">
        <v>523</v>
      </c>
      <c r="D39" s="24" t="s">
        <v>523</v>
      </c>
      <c r="E39" s="24" t="s">
        <v>523</v>
      </c>
      <c r="F39" s="24" t="s">
        <v>523</v>
      </c>
      <c r="G39" s="24" t="s">
        <v>523</v>
      </c>
      <c r="H39" s="24" t="s">
        <v>523</v>
      </c>
      <c r="I39" s="24" t="s">
        <v>523</v>
      </c>
      <c r="J39" s="24">
        <v>64.8</v>
      </c>
      <c r="K39" s="24">
        <v>65.9</v>
      </c>
      <c r="L39" s="24">
        <v>68.3</v>
      </c>
      <c r="M39" s="24">
        <v>71.4</v>
      </c>
    </row>
    <row r="40" spans="1:13" s="20" customFormat="1" ht="12">
      <c r="A40" s="14"/>
      <c r="B40" s="7" t="s">
        <v>129</v>
      </c>
      <c r="C40" s="8" t="s">
        <v>523</v>
      </c>
      <c r="D40" s="8" t="s">
        <v>523</v>
      </c>
      <c r="E40" s="8" t="s">
        <v>523</v>
      </c>
      <c r="F40" s="8" t="s">
        <v>523</v>
      </c>
      <c r="G40" s="8" t="s">
        <v>523</v>
      </c>
      <c r="H40" s="8" t="s">
        <v>523</v>
      </c>
      <c r="I40" s="8" t="s">
        <v>523</v>
      </c>
      <c r="J40" s="8">
        <v>43.9</v>
      </c>
      <c r="K40" s="8">
        <v>44.1</v>
      </c>
      <c r="L40" s="8">
        <v>43.9</v>
      </c>
      <c r="M40" s="8">
        <v>43.9</v>
      </c>
    </row>
    <row r="41" spans="1:13" ht="12">
      <c r="A41" s="21"/>
      <c r="B41" s="9" t="s">
        <v>130</v>
      </c>
      <c r="C41" s="10" t="s">
        <v>523</v>
      </c>
      <c r="D41" s="10" t="s">
        <v>523</v>
      </c>
      <c r="E41" s="10" t="s">
        <v>523</v>
      </c>
      <c r="F41" s="10">
        <v>56</v>
      </c>
      <c r="G41" s="10">
        <v>62.5</v>
      </c>
      <c r="H41" s="10">
        <v>47.7</v>
      </c>
      <c r="I41" s="10">
        <v>51.6</v>
      </c>
      <c r="J41" s="10">
        <v>57.2</v>
      </c>
      <c r="K41" s="10">
        <v>59</v>
      </c>
      <c r="L41" s="10">
        <v>68.1</v>
      </c>
      <c r="M41" s="10">
        <v>68</v>
      </c>
    </row>
    <row r="42" spans="1:13" ht="12">
      <c r="A42" s="14"/>
      <c r="B42" s="7" t="s">
        <v>117</v>
      </c>
      <c r="C42" s="6">
        <v>117.9</v>
      </c>
      <c r="D42" s="6">
        <v>120.8</v>
      </c>
      <c r="E42" s="6">
        <v>124.7</v>
      </c>
      <c r="F42" s="6">
        <v>126.7</v>
      </c>
      <c r="G42" s="6">
        <v>144</v>
      </c>
      <c r="H42" s="6">
        <v>127.9</v>
      </c>
      <c r="I42" s="6">
        <v>134.6</v>
      </c>
      <c r="J42" s="6">
        <v>138.4</v>
      </c>
      <c r="K42" s="6">
        <v>138</v>
      </c>
      <c r="L42" s="6">
        <v>153.4</v>
      </c>
      <c r="M42" s="6">
        <v>141.8</v>
      </c>
    </row>
    <row r="43" spans="1:13" s="1" customFormat="1" ht="12">
      <c r="A43" s="14"/>
      <c r="B43" s="7" t="s">
        <v>121</v>
      </c>
      <c r="C43" s="8">
        <v>133</v>
      </c>
      <c r="D43" s="8">
        <v>136.6</v>
      </c>
      <c r="E43" s="8">
        <v>131</v>
      </c>
      <c r="F43" s="8">
        <v>134.3</v>
      </c>
      <c r="G43" s="8">
        <v>137.7</v>
      </c>
      <c r="H43" s="8">
        <v>141.8</v>
      </c>
      <c r="I43" s="8">
        <v>151.2</v>
      </c>
      <c r="J43" s="8">
        <v>142.1</v>
      </c>
      <c r="K43" s="8">
        <v>134.9</v>
      </c>
      <c r="L43" s="8">
        <v>140.8</v>
      </c>
      <c r="M43" s="8">
        <v>140.5</v>
      </c>
    </row>
    <row r="44" spans="1:13" s="1" customFormat="1" ht="12">
      <c r="A44" s="21"/>
      <c r="B44" s="9" t="s">
        <v>122</v>
      </c>
      <c r="C44" s="10">
        <v>146.5</v>
      </c>
      <c r="D44" s="10">
        <v>135.8</v>
      </c>
      <c r="E44" s="10">
        <v>136.4</v>
      </c>
      <c r="F44" s="10">
        <v>139.7</v>
      </c>
      <c r="G44" s="10">
        <v>142.6</v>
      </c>
      <c r="H44" s="10">
        <v>146.3</v>
      </c>
      <c r="I44" s="10">
        <v>146.7</v>
      </c>
      <c r="J44" s="10">
        <v>143.8</v>
      </c>
      <c r="K44" s="10">
        <v>139.9</v>
      </c>
      <c r="L44" s="10">
        <v>137</v>
      </c>
      <c r="M44" s="10">
        <v>133.3</v>
      </c>
    </row>
    <row r="45" s="1" customFormat="1" ht="12">
      <c r="B45" s="16"/>
    </row>
    <row r="46" ht="12">
      <c r="B46" s="16" t="s">
        <v>447</v>
      </c>
    </row>
    <row r="47" ht="12">
      <c r="B47" s="63"/>
    </row>
    <row r="48" ht="12">
      <c r="B48" s="16" t="s">
        <v>494</v>
      </c>
    </row>
  </sheetData>
  <printOptions/>
  <pageMargins left="0.75" right="0.75" top="1" bottom="1" header="0.5" footer="0.5"/>
  <pageSetup horizontalDpi="300" verticalDpi="300" orientation="portrait" paperSize="9" r:id="rId1"/>
</worksheet>
</file>

<file path=xl/worksheets/sheet56.xml><?xml version="1.0" encoding="utf-8"?>
<worksheet xmlns="http://schemas.openxmlformats.org/spreadsheetml/2006/main" xmlns:r="http://schemas.openxmlformats.org/officeDocument/2006/relationships">
  <sheetPr codeName="Sheet59"/>
  <dimension ref="A1:M33"/>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16384" width="9.140625" style="16" customWidth="1"/>
  </cols>
  <sheetData>
    <row r="1" s="113" customFormat="1" ht="12">
      <c r="A1" s="146"/>
    </row>
    <row r="2" ht="12">
      <c r="B2" s="16" t="s">
        <v>143</v>
      </c>
    </row>
    <row r="3" ht="12">
      <c r="B3" s="16" t="s">
        <v>144</v>
      </c>
    </row>
    <row r="4" ht="12">
      <c r="B4" s="16" t="s">
        <v>329</v>
      </c>
    </row>
    <row r="5" ht="12"/>
    <row r="6" spans="1:2" ht="12">
      <c r="A6" s="15"/>
      <c r="B6" s="16" t="s">
        <v>332</v>
      </c>
    </row>
    <row r="7" ht="12">
      <c r="B7" s="16" t="s">
        <v>333</v>
      </c>
    </row>
    <row r="8" ht="12"/>
    <row r="9" spans="3:13" ht="12">
      <c r="C9" s="16">
        <v>1996</v>
      </c>
      <c r="D9" s="16">
        <v>1997</v>
      </c>
      <c r="E9" s="16">
        <v>1998</v>
      </c>
      <c r="F9" s="16">
        <v>1999</v>
      </c>
      <c r="G9" s="16">
        <v>2000</v>
      </c>
      <c r="H9" s="16">
        <v>2001</v>
      </c>
      <c r="I9" s="16">
        <v>2002</v>
      </c>
      <c r="J9" s="16">
        <v>2003</v>
      </c>
      <c r="K9" s="16">
        <v>2004</v>
      </c>
      <c r="L9" s="16">
        <v>2005</v>
      </c>
      <c r="M9" s="16">
        <v>2006</v>
      </c>
    </row>
    <row r="10" spans="2:13" ht="12">
      <c r="B10" s="16" t="s">
        <v>530</v>
      </c>
      <c r="C10" s="51">
        <v>40.9</v>
      </c>
      <c r="D10" s="51">
        <v>37.8</v>
      </c>
      <c r="E10" s="51">
        <v>35.4</v>
      </c>
      <c r="F10" s="51">
        <v>35.6</v>
      </c>
      <c r="G10" s="51">
        <v>33.4</v>
      </c>
      <c r="H10" s="51">
        <v>32.4</v>
      </c>
      <c r="I10" s="51">
        <v>32</v>
      </c>
      <c r="J10" s="51">
        <v>32.9</v>
      </c>
      <c r="K10" s="51">
        <v>31.8</v>
      </c>
      <c r="L10" s="51">
        <v>29.6</v>
      </c>
      <c r="M10" s="16">
        <v>28.5</v>
      </c>
    </row>
    <row r="11" spans="2:13" ht="12">
      <c r="B11" s="16" t="s">
        <v>137</v>
      </c>
      <c r="C11" s="51">
        <v>14.6</v>
      </c>
      <c r="D11" s="51">
        <v>13.9</v>
      </c>
      <c r="E11" s="51">
        <v>13.1</v>
      </c>
      <c r="F11" s="51">
        <v>12.8</v>
      </c>
      <c r="G11" s="51">
        <v>13.2</v>
      </c>
      <c r="H11" s="51">
        <v>14.1</v>
      </c>
      <c r="I11" s="51">
        <v>14.6</v>
      </c>
      <c r="J11" s="51">
        <v>14.1</v>
      </c>
      <c r="K11" s="51">
        <v>13.4</v>
      </c>
      <c r="L11" s="51">
        <v>13.1</v>
      </c>
      <c r="M11" s="16">
        <v>12.9</v>
      </c>
    </row>
    <row r="12" spans="3:8" ht="12">
      <c r="C12" s="51"/>
      <c r="D12" s="51"/>
      <c r="E12" s="51"/>
      <c r="F12" s="51"/>
      <c r="G12" s="51"/>
      <c r="H12" s="51"/>
    </row>
    <row r="13" spans="2:3" ht="12">
      <c r="B13" s="16" t="s">
        <v>448</v>
      </c>
      <c r="C13" s="51"/>
    </row>
    <row r="14" ht="12">
      <c r="C14" s="51"/>
    </row>
    <row r="15" spans="2:3" ht="12">
      <c r="B15" s="16" t="s">
        <v>498</v>
      </c>
      <c r="C15" s="51"/>
    </row>
    <row r="16" ht="12">
      <c r="C16" s="51"/>
    </row>
    <row r="17" ht="12">
      <c r="C17" s="51"/>
    </row>
    <row r="18" ht="12">
      <c r="C18" s="51"/>
    </row>
    <row r="19" ht="12">
      <c r="C19" s="51"/>
    </row>
    <row r="20" ht="12">
      <c r="C20" s="51"/>
    </row>
    <row r="21" ht="12">
      <c r="C21" s="51"/>
    </row>
    <row r="22" ht="12">
      <c r="C22" s="51"/>
    </row>
    <row r="23" ht="12">
      <c r="C23" s="51"/>
    </row>
    <row r="24" ht="12">
      <c r="C24" s="51"/>
    </row>
    <row r="25" ht="12">
      <c r="C25" s="51"/>
    </row>
    <row r="26" ht="12">
      <c r="C26" s="51"/>
    </row>
    <row r="27" ht="12">
      <c r="C27" s="51"/>
    </row>
    <row r="28" ht="12">
      <c r="C28" s="51"/>
    </row>
    <row r="29" ht="12">
      <c r="C29" s="51"/>
    </row>
    <row r="30" ht="12">
      <c r="C30" s="51"/>
    </row>
    <row r="31" ht="12">
      <c r="C31" s="51"/>
    </row>
    <row r="32" ht="12">
      <c r="C32" s="51"/>
    </row>
    <row r="33" ht="12">
      <c r="C33" s="51"/>
    </row>
  </sheetData>
  <printOptions/>
  <pageMargins left="0.75" right="0.75" top="1" bottom="1" header="0.5" footer="0.5"/>
  <pageSetup horizontalDpi="600" verticalDpi="600" orientation="portrait" paperSize="9" r:id="rId2"/>
  <drawing r:id="rId1"/>
</worksheet>
</file>

<file path=xl/worksheets/sheet57.xml><?xml version="1.0" encoding="utf-8"?>
<worksheet xmlns="http://schemas.openxmlformats.org/spreadsheetml/2006/main" xmlns:r="http://schemas.openxmlformats.org/officeDocument/2006/relationships">
  <sheetPr codeName="Sheet75"/>
  <dimension ref="A1:M45"/>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6384" width="9.140625" style="16" customWidth="1"/>
  </cols>
  <sheetData>
    <row r="1" s="113" customFormat="1" ht="12">
      <c r="A1" s="146"/>
    </row>
    <row r="2" ht="12">
      <c r="B2" s="16" t="s">
        <v>143</v>
      </c>
    </row>
    <row r="3" spans="1:2" ht="12">
      <c r="A3" s="17"/>
      <c r="B3" s="16" t="s">
        <v>144</v>
      </c>
    </row>
    <row r="4" ht="12">
      <c r="B4" s="16" t="s">
        <v>329</v>
      </c>
    </row>
    <row r="6" ht="12">
      <c r="B6" s="16" t="s">
        <v>334</v>
      </c>
    </row>
    <row r="7" ht="12">
      <c r="B7" s="16" t="s">
        <v>10</v>
      </c>
    </row>
    <row r="9" spans="1:13" ht="12">
      <c r="A9" s="18"/>
      <c r="B9" s="18"/>
      <c r="C9" s="19">
        <v>1996</v>
      </c>
      <c r="D9" s="19">
        <v>1997</v>
      </c>
      <c r="E9" s="19">
        <v>1998</v>
      </c>
      <c r="F9" s="19">
        <v>1999</v>
      </c>
      <c r="G9" s="19">
        <v>2000</v>
      </c>
      <c r="H9" s="19">
        <v>2001</v>
      </c>
      <c r="I9" s="19">
        <v>2002</v>
      </c>
      <c r="J9" s="19">
        <v>2003</v>
      </c>
      <c r="K9" s="19">
        <v>2004</v>
      </c>
      <c r="L9" s="19">
        <v>2005</v>
      </c>
      <c r="M9" s="19">
        <v>2006</v>
      </c>
    </row>
    <row r="10" spans="1:13" s="20" customFormat="1" ht="12">
      <c r="A10" s="22"/>
      <c r="B10" s="23" t="s">
        <v>530</v>
      </c>
      <c r="C10" s="24">
        <v>112.7</v>
      </c>
      <c r="D10" s="24">
        <v>106.9</v>
      </c>
      <c r="E10" s="24">
        <v>108.02</v>
      </c>
      <c r="F10" s="24">
        <v>100</v>
      </c>
      <c r="G10" s="24">
        <v>89.25</v>
      </c>
      <c r="H10" s="24">
        <v>91.38</v>
      </c>
      <c r="I10" s="24">
        <v>97.08</v>
      </c>
      <c r="J10" s="24">
        <v>109.11</v>
      </c>
      <c r="K10" s="24">
        <v>115.72</v>
      </c>
      <c r="L10" s="24">
        <v>114.07</v>
      </c>
      <c r="M10" s="24">
        <v>114.84</v>
      </c>
    </row>
    <row r="11" spans="1:13" s="20" customFormat="1" ht="12">
      <c r="A11" s="21"/>
      <c r="B11" s="9" t="s">
        <v>137</v>
      </c>
      <c r="C11" s="10">
        <v>119.52</v>
      </c>
      <c r="D11" s="10">
        <v>107.69</v>
      </c>
      <c r="E11" s="10">
        <v>104.96</v>
      </c>
      <c r="F11" s="10">
        <v>100</v>
      </c>
      <c r="G11" s="10">
        <v>89.27</v>
      </c>
      <c r="H11" s="10">
        <v>90.15</v>
      </c>
      <c r="I11" s="10">
        <v>93.62</v>
      </c>
      <c r="J11" s="10">
        <v>103.83</v>
      </c>
      <c r="K11" s="10">
        <v>106.69</v>
      </c>
      <c r="L11" s="10">
        <v>104.21</v>
      </c>
      <c r="M11" s="10">
        <v>103.33</v>
      </c>
    </row>
    <row r="12" spans="2:13" s="20" customFormat="1" ht="12">
      <c r="B12" s="5" t="s">
        <v>14</v>
      </c>
      <c r="C12" s="6">
        <v>106.99</v>
      </c>
      <c r="D12" s="6">
        <v>101.33</v>
      </c>
      <c r="E12" s="6">
        <v>101.37</v>
      </c>
      <c r="F12" s="6">
        <v>100</v>
      </c>
      <c r="G12" s="6">
        <v>94.99</v>
      </c>
      <c r="H12" s="6">
        <v>97.27</v>
      </c>
      <c r="I12" s="6">
        <v>98.39</v>
      </c>
      <c r="J12" s="6">
        <v>101.31</v>
      </c>
      <c r="K12" s="6">
        <v>101.12</v>
      </c>
      <c r="L12" s="6">
        <v>101.85</v>
      </c>
      <c r="M12" s="6">
        <v>101.5</v>
      </c>
    </row>
    <row r="13" spans="2:13" s="20" customFormat="1" ht="12">
      <c r="B13" s="5" t="s">
        <v>15</v>
      </c>
      <c r="C13" s="6">
        <v>66.53</v>
      </c>
      <c r="D13" s="6">
        <v>73.18</v>
      </c>
      <c r="E13" s="6">
        <v>102.41</v>
      </c>
      <c r="F13" s="6">
        <v>100</v>
      </c>
      <c r="G13" s="6">
        <v>85.78</v>
      </c>
      <c r="H13" s="6">
        <v>94.12</v>
      </c>
      <c r="I13" s="6">
        <v>93.51</v>
      </c>
      <c r="J13" s="6">
        <v>97.16</v>
      </c>
      <c r="K13" s="6">
        <v>97.18</v>
      </c>
      <c r="L13" s="6">
        <v>96.22</v>
      </c>
      <c r="M13" s="6">
        <v>98.84</v>
      </c>
    </row>
    <row r="14" spans="2:13" s="20" customFormat="1" ht="12">
      <c r="B14" s="5" t="s">
        <v>19</v>
      </c>
      <c r="C14" s="6">
        <v>91.8</v>
      </c>
      <c r="D14" s="6">
        <v>95.08</v>
      </c>
      <c r="E14" s="6">
        <v>100.53</v>
      </c>
      <c r="F14" s="6">
        <v>100</v>
      </c>
      <c r="G14" s="6">
        <v>101.64</v>
      </c>
      <c r="H14" s="6">
        <v>109.99</v>
      </c>
      <c r="I14" s="6">
        <v>127.74</v>
      </c>
      <c r="J14" s="6">
        <v>129.69</v>
      </c>
      <c r="K14" s="6">
        <v>131.42</v>
      </c>
      <c r="L14" s="6">
        <v>137.89</v>
      </c>
      <c r="M14" s="6">
        <v>143.61</v>
      </c>
    </row>
    <row r="15" spans="2:13" s="20" customFormat="1" ht="12">
      <c r="B15" s="5" t="s">
        <v>21</v>
      </c>
      <c r="C15" s="6">
        <v>101.3</v>
      </c>
      <c r="D15" s="6">
        <v>98.15</v>
      </c>
      <c r="E15" s="6">
        <v>100.57</v>
      </c>
      <c r="F15" s="6">
        <v>100</v>
      </c>
      <c r="G15" s="6">
        <v>94.03</v>
      </c>
      <c r="H15" s="6">
        <v>97.02</v>
      </c>
      <c r="I15" s="6">
        <v>99.81</v>
      </c>
      <c r="J15" s="6">
        <v>105.06</v>
      </c>
      <c r="K15" s="6">
        <v>106.27</v>
      </c>
      <c r="L15" s="6">
        <v>105.37</v>
      </c>
      <c r="M15" s="6">
        <v>106.99</v>
      </c>
    </row>
    <row r="16" spans="2:13" s="20" customFormat="1" ht="12">
      <c r="B16" s="5" t="s">
        <v>24</v>
      </c>
      <c r="C16" s="6">
        <v>112.66</v>
      </c>
      <c r="D16" s="6">
        <v>104.11</v>
      </c>
      <c r="E16" s="6">
        <v>102.87</v>
      </c>
      <c r="F16" s="6">
        <v>100</v>
      </c>
      <c r="G16" s="6">
        <v>93.65</v>
      </c>
      <c r="H16" s="6">
        <v>92.21</v>
      </c>
      <c r="I16" s="6">
        <v>92.45</v>
      </c>
      <c r="J16" s="6">
        <v>96.74</v>
      </c>
      <c r="K16" s="6">
        <v>97.11</v>
      </c>
      <c r="L16" s="6">
        <v>93.78</v>
      </c>
      <c r="M16" s="6">
        <v>91.39</v>
      </c>
    </row>
    <row r="17" spans="2:13" s="20" customFormat="1" ht="12">
      <c r="B17" s="5" t="s">
        <v>27</v>
      </c>
      <c r="C17" s="6">
        <v>86.31</v>
      </c>
      <c r="D17" s="6">
        <v>87.8</v>
      </c>
      <c r="E17" s="6">
        <v>93.75</v>
      </c>
      <c r="F17" s="6">
        <v>100</v>
      </c>
      <c r="G17" s="6">
        <v>93.76</v>
      </c>
      <c r="H17" s="6">
        <v>94.64</v>
      </c>
      <c r="I17" s="6">
        <v>96.06</v>
      </c>
      <c r="J17" s="6">
        <v>103.99</v>
      </c>
      <c r="K17" s="6">
        <v>108.47</v>
      </c>
      <c r="L17" s="6">
        <v>109.03</v>
      </c>
      <c r="M17" s="6">
        <v>114.01</v>
      </c>
    </row>
    <row r="18" spans="2:13" s="20" customFormat="1" ht="12">
      <c r="B18" s="5" t="s">
        <v>32</v>
      </c>
      <c r="C18" s="6">
        <v>109.4</v>
      </c>
      <c r="D18" s="6">
        <v>108.27</v>
      </c>
      <c r="E18" s="6">
        <v>105.11</v>
      </c>
      <c r="F18" s="6">
        <v>100</v>
      </c>
      <c r="G18" s="6">
        <v>94.78</v>
      </c>
      <c r="H18" s="6">
        <v>97.48</v>
      </c>
      <c r="I18" s="6">
        <v>98.98</v>
      </c>
      <c r="J18" s="6">
        <v>106.85</v>
      </c>
      <c r="K18" s="6">
        <v>114.17</v>
      </c>
      <c r="L18" s="6">
        <v>116.86</v>
      </c>
      <c r="M18" s="6">
        <v>119.41</v>
      </c>
    </row>
    <row r="19" spans="2:13" s="20" customFormat="1" ht="12">
      <c r="B19" s="5" t="s">
        <v>37</v>
      </c>
      <c r="C19" s="6">
        <v>97.48</v>
      </c>
      <c r="D19" s="6">
        <v>101.65</v>
      </c>
      <c r="E19" s="6">
        <v>98.92</v>
      </c>
      <c r="F19" s="6">
        <v>100</v>
      </c>
      <c r="G19" s="6">
        <v>92.97</v>
      </c>
      <c r="H19" s="6">
        <v>90.62</v>
      </c>
      <c r="I19" s="6">
        <v>95.52</v>
      </c>
      <c r="J19" s="6">
        <v>98.29</v>
      </c>
      <c r="K19" s="6">
        <v>102.12</v>
      </c>
      <c r="L19" s="6">
        <v>103.46</v>
      </c>
      <c r="M19" s="6">
        <v>104.98</v>
      </c>
    </row>
    <row r="20" spans="2:13" s="20" customFormat="1" ht="12">
      <c r="B20" s="5" t="s">
        <v>41</v>
      </c>
      <c r="C20" s="6">
        <v>105.51</v>
      </c>
      <c r="D20" s="6">
        <v>101.03</v>
      </c>
      <c r="E20" s="6">
        <v>101.18</v>
      </c>
      <c r="F20" s="6">
        <v>100</v>
      </c>
      <c r="G20" s="6">
        <v>97.35</v>
      </c>
      <c r="H20" s="6">
        <v>98.38</v>
      </c>
      <c r="I20" s="6">
        <v>100.24</v>
      </c>
      <c r="J20" s="6">
        <v>105.23</v>
      </c>
      <c r="K20" s="6">
        <v>107.81</v>
      </c>
      <c r="L20" s="6">
        <v>107.98</v>
      </c>
      <c r="M20" s="6">
        <v>109.59</v>
      </c>
    </row>
    <row r="21" spans="2:13" s="20" customFormat="1" ht="12">
      <c r="B21" s="5" t="s">
        <v>526</v>
      </c>
      <c r="C21" s="6">
        <v>109.16</v>
      </c>
      <c r="D21" s="6">
        <v>103.41</v>
      </c>
      <c r="E21" s="6">
        <v>102.43</v>
      </c>
      <c r="F21" s="6">
        <v>100</v>
      </c>
      <c r="G21" s="6">
        <v>94.58</v>
      </c>
      <c r="H21" s="6">
        <v>94.85</v>
      </c>
      <c r="I21" s="6">
        <v>97.29</v>
      </c>
      <c r="J21" s="6">
        <v>101.9</v>
      </c>
      <c r="K21" s="6">
        <v>103.34</v>
      </c>
      <c r="L21" s="6">
        <v>103.34</v>
      </c>
      <c r="M21" s="6">
        <v>104.78</v>
      </c>
    </row>
    <row r="22" spans="2:13" s="20" customFormat="1" ht="12">
      <c r="B22" s="5" t="s">
        <v>43</v>
      </c>
      <c r="C22" s="6">
        <v>105.62</v>
      </c>
      <c r="D22" s="6">
        <v>106.92</v>
      </c>
      <c r="E22" s="6">
        <v>102.42</v>
      </c>
      <c r="F22" s="6">
        <v>100</v>
      </c>
      <c r="G22" s="6">
        <v>94.11</v>
      </c>
      <c r="H22" s="6">
        <v>95.33</v>
      </c>
      <c r="I22" s="6">
        <v>98.72</v>
      </c>
      <c r="J22" s="6">
        <v>106.68</v>
      </c>
      <c r="K22" s="6">
        <v>110.02</v>
      </c>
      <c r="L22" s="6">
        <v>110.7</v>
      </c>
      <c r="M22" s="6">
        <v>112.04</v>
      </c>
    </row>
    <row r="23" spans="2:13" s="20" customFormat="1" ht="12">
      <c r="B23" s="5" t="s">
        <v>47</v>
      </c>
      <c r="C23" s="6">
        <v>106.72</v>
      </c>
      <c r="D23" s="6">
        <v>106.25</v>
      </c>
      <c r="E23" s="6">
        <v>102.54</v>
      </c>
      <c r="F23" s="6">
        <v>100</v>
      </c>
      <c r="G23" s="6">
        <v>97.34</v>
      </c>
      <c r="H23" s="6">
        <v>97.68</v>
      </c>
      <c r="I23" s="6">
        <v>101.82</v>
      </c>
      <c r="J23" s="6">
        <v>113.59</v>
      </c>
      <c r="K23" s="6">
        <v>114.49</v>
      </c>
      <c r="L23" s="6">
        <v>114.26</v>
      </c>
      <c r="M23" s="6">
        <v>115.01</v>
      </c>
    </row>
    <row r="24" spans="2:13" s="20" customFormat="1" ht="12">
      <c r="B24" s="5" t="s">
        <v>53</v>
      </c>
      <c r="C24" s="6">
        <v>87.24</v>
      </c>
      <c r="D24" s="6">
        <v>96.76</v>
      </c>
      <c r="E24" s="6">
        <v>95.68</v>
      </c>
      <c r="F24" s="6">
        <v>100</v>
      </c>
      <c r="G24" s="6">
        <v>102.46</v>
      </c>
      <c r="H24" s="6">
        <v>98.19</v>
      </c>
      <c r="I24" s="6">
        <v>92.7</v>
      </c>
      <c r="J24" s="6">
        <v>90.34</v>
      </c>
      <c r="K24" s="6">
        <v>92.25</v>
      </c>
      <c r="L24" s="6">
        <v>99.69</v>
      </c>
      <c r="M24" s="6">
        <v>111.62</v>
      </c>
    </row>
    <row r="25" spans="2:13" s="20" customFormat="1" ht="12">
      <c r="B25" s="5" t="s">
        <v>56</v>
      </c>
      <c r="C25" s="6">
        <v>73.34</v>
      </c>
      <c r="D25" s="6">
        <v>90.86</v>
      </c>
      <c r="E25" s="6">
        <v>96.62</v>
      </c>
      <c r="F25" s="6">
        <v>100</v>
      </c>
      <c r="G25" s="6">
        <v>100.61</v>
      </c>
      <c r="H25" s="6">
        <v>98.07</v>
      </c>
      <c r="I25" s="6">
        <v>102.83</v>
      </c>
      <c r="J25" s="6">
        <v>106.26</v>
      </c>
      <c r="K25" s="6">
        <v>109.88</v>
      </c>
      <c r="L25" s="6">
        <v>110.52</v>
      </c>
      <c r="M25" s="6">
        <v>116.07</v>
      </c>
    </row>
    <row r="26" spans="2:13" s="20" customFormat="1" ht="12">
      <c r="B26" s="5" t="s">
        <v>521</v>
      </c>
      <c r="C26" s="6" t="s">
        <v>523</v>
      </c>
      <c r="D26" s="6" t="s">
        <v>523</v>
      </c>
      <c r="E26" s="6" t="s">
        <v>523</v>
      </c>
      <c r="F26" s="6" t="s">
        <v>523</v>
      </c>
      <c r="G26" s="6" t="s">
        <v>523</v>
      </c>
      <c r="H26" s="6" t="s">
        <v>523</v>
      </c>
      <c r="I26" s="6" t="s">
        <v>523</v>
      </c>
      <c r="J26" s="6" t="s">
        <v>523</v>
      </c>
      <c r="K26" s="6" t="s">
        <v>523</v>
      </c>
      <c r="L26" s="6" t="s">
        <v>523</v>
      </c>
      <c r="M26" s="6" t="s">
        <v>523</v>
      </c>
    </row>
    <row r="27" spans="2:13" s="20" customFormat="1" ht="12">
      <c r="B27" s="5" t="s">
        <v>60</v>
      </c>
      <c r="C27" s="6">
        <v>103.1</v>
      </c>
      <c r="D27" s="6">
        <v>107.81</v>
      </c>
      <c r="E27" s="6">
        <v>103.47</v>
      </c>
      <c r="F27" s="6">
        <v>100</v>
      </c>
      <c r="G27" s="6">
        <v>103.4</v>
      </c>
      <c r="H27" s="6">
        <v>114.94</v>
      </c>
      <c r="I27" s="6">
        <v>129.87</v>
      </c>
      <c r="J27" s="6">
        <v>133.86</v>
      </c>
      <c r="K27" s="6">
        <v>142.49</v>
      </c>
      <c r="L27" s="6">
        <v>144.95</v>
      </c>
      <c r="M27" s="6">
        <v>136.57</v>
      </c>
    </row>
    <row r="28" spans="2:13" s="20" customFormat="1" ht="12">
      <c r="B28" s="5" t="s">
        <v>63</v>
      </c>
      <c r="C28" s="6">
        <v>100.96</v>
      </c>
      <c r="D28" s="6">
        <v>100.09</v>
      </c>
      <c r="E28" s="6">
        <v>102.2</v>
      </c>
      <c r="F28" s="6">
        <v>100</v>
      </c>
      <c r="G28" s="6">
        <v>95.13</v>
      </c>
      <c r="H28" s="6">
        <v>102.24</v>
      </c>
      <c r="I28" s="6">
        <v>103.15</v>
      </c>
      <c r="J28" s="6">
        <v>112.24</v>
      </c>
      <c r="K28" s="6">
        <v>114.99</v>
      </c>
      <c r="L28" s="6">
        <v>112.76</v>
      </c>
      <c r="M28" s="6">
        <v>111.41</v>
      </c>
    </row>
    <row r="29" spans="2:13" s="20" customFormat="1" ht="12">
      <c r="B29" s="5" t="s">
        <v>67</v>
      </c>
      <c r="C29" s="6">
        <v>103.41</v>
      </c>
      <c r="D29" s="6">
        <v>99.36</v>
      </c>
      <c r="E29" s="6">
        <v>100.86</v>
      </c>
      <c r="F29" s="6">
        <v>100</v>
      </c>
      <c r="G29" s="6">
        <v>98.04</v>
      </c>
      <c r="H29" s="6">
        <v>101.2</v>
      </c>
      <c r="I29" s="6">
        <v>105.19</v>
      </c>
      <c r="J29" s="6">
        <v>110.2</v>
      </c>
      <c r="K29" s="6">
        <v>110.54</v>
      </c>
      <c r="L29" s="6">
        <v>108.35</v>
      </c>
      <c r="M29" s="6">
        <v>106.48</v>
      </c>
    </row>
    <row r="30" spans="2:13" s="20" customFormat="1" ht="12">
      <c r="B30" s="5" t="s">
        <v>72</v>
      </c>
      <c r="C30" s="6">
        <v>106.95</v>
      </c>
      <c r="D30" s="6">
        <v>102.39</v>
      </c>
      <c r="E30" s="6">
        <v>101.79</v>
      </c>
      <c r="F30" s="6">
        <v>100</v>
      </c>
      <c r="G30" s="6">
        <v>95.16</v>
      </c>
      <c r="H30" s="6">
        <v>93.85</v>
      </c>
      <c r="I30" s="6">
        <v>93.64</v>
      </c>
      <c r="J30" s="6">
        <v>96.09</v>
      </c>
      <c r="K30" s="6">
        <v>95.81</v>
      </c>
      <c r="L30" s="6">
        <v>94.92</v>
      </c>
      <c r="M30" s="6">
        <v>94.58</v>
      </c>
    </row>
    <row r="31" spans="2:13" s="20" customFormat="1" ht="12">
      <c r="B31" s="5" t="s">
        <v>75</v>
      </c>
      <c r="C31" s="6">
        <v>99.01</v>
      </c>
      <c r="D31" s="6">
        <v>102.61</v>
      </c>
      <c r="E31" s="6">
        <v>106.58</v>
      </c>
      <c r="F31" s="6">
        <v>100</v>
      </c>
      <c r="G31" s="6">
        <v>106.05</v>
      </c>
      <c r="H31" s="6">
        <v>121.03</v>
      </c>
      <c r="I31" s="6">
        <v>110.73</v>
      </c>
      <c r="J31" s="6">
        <v>94.31</v>
      </c>
      <c r="K31" s="6">
        <v>89.38</v>
      </c>
      <c r="L31" s="6">
        <v>99.86</v>
      </c>
      <c r="M31" s="6">
        <v>104.8</v>
      </c>
    </row>
    <row r="32" spans="2:13" s="20" customFormat="1" ht="12">
      <c r="B32" s="5" t="s">
        <v>528</v>
      </c>
      <c r="C32" s="6">
        <v>100.05</v>
      </c>
      <c r="D32" s="6">
        <v>99.73</v>
      </c>
      <c r="E32" s="6">
        <v>100.3</v>
      </c>
      <c r="F32" s="6">
        <v>100</v>
      </c>
      <c r="G32" s="6">
        <v>99.99</v>
      </c>
      <c r="H32" s="6">
        <v>102.92</v>
      </c>
      <c r="I32" s="6">
        <v>105.42</v>
      </c>
      <c r="J32" s="6">
        <v>110.19</v>
      </c>
      <c r="K32" s="6">
        <v>110.42</v>
      </c>
      <c r="L32" s="6">
        <v>110.31</v>
      </c>
      <c r="M32" s="6">
        <v>109.86</v>
      </c>
    </row>
    <row r="33" spans="2:13" s="20" customFormat="1" ht="12">
      <c r="B33" s="5" t="s">
        <v>79</v>
      </c>
      <c r="C33" s="6">
        <v>79.13</v>
      </c>
      <c r="D33" s="6">
        <v>78.51</v>
      </c>
      <c r="E33" s="6">
        <v>124.19</v>
      </c>
      <c r="F33" s="6">
        <v>100</v>
      </c>
      <c r="G33" s="6">
        <v>137.88</v>
      </c>
      <c r="H33" s="6">
        <v>141.4</v>
      </c>
      <c r="I33" s="6">
        <v>135.17</v>
      </c>
      <c r="J33" s="6">
        <v>131.7</v>
      </c>
      <c r="K33" s="6">
        <v>132.04</v>
      </c>
      <c r="L33" s="6">
        <v>165.61</v>
      </c>
      <c r="M33" s="6">
        <v>186.64</v>
      </c>
    </row>
    <row r="34" spans="2:13" s="20" customFormat="1" ht="12">
      <c r="B34" s="5" t="s">
        <v>82</v>
      </c>
      <c r="C34" s="6">
        <v>103.46148518430225</v>
      </c>
      <c r="D34" s="6">
        <v>102.1253027206649</v>
      </c>
      <c r="E34" s="6">
        <v>103.2581595694982</v>
      </c>
      <c r="F34" s="6">
        <v>100</v>
      </c>
      <c r="G34" s="6">
        <v>98.83454023159499</v>
      </c>
      <c r="H34" s="6">
        <v>99.86177117395036</v>
      </c>
      <c r="I34" s="6">
        <v>101.09806857278511</v>
      </c>
      <c r="J34" s="6">
        <v>101.75315293818896</v>
      </c>
      <c r="K34" s="6">
        <v>102.9907777190455</v>
      </c>
      <c r="L34" s="6">
        <v>102.15769462839373</v>
      </c>
      <c r="M34" s="6">
        <v>101.97036498982767</v>
      </c>
    </row>
    <row r="35" spans="2:13" s="20" customFormat="1" ht="12">
      <c r="B35" s="5" t="s">
        <v>86</v>
      </c>
      <c r="C35" s="6">
        <v>98.19</v>
      </c>
      <c r="D35" s="6">
        <v>106.26</v>
      </c>
      <c r="E35" s="6">
        <v>109.57</v>
      </c>
      <c r="F35" s="6">
        <v>100</v>
      </c>
      <c r="G35" s="6">
        <v>108.76</v>
      </c>
      <c r="H35" s="6">
        <v>107.01</v>
      </c>
      <c r="I35" s="6">
        <v>110.77</v>
      </c>
      <c r="J35" s="6">
        <v>121.29</v>
      </c>
      <c r="K35" s="6">
        <v>130</v>
      </c>
      <c r="L35" s="6">
        <v>132.79</v>
      </c>
      <c r="M35" s="6">
        <v>138.76</v>
      </c>
    </row>
    <row r="36" spans="1:13" s="20" customFormat="1" ht="12">
      <c r="A36" s="14"/>
      <c r="B36" s="7" t="s">
        <v>88</v>
      </c>
      <c r="C36" s="8">
        <v>110.55</v>
      </c>
      <c r="D36" s="8">
        <v>104.03</v>
      </c>
      <c r="E36" s="8">
        <v>102.67</v>
      </c>
      <c r="F36" s="8">
        <v>100</v>
      </c>
      <c r="G36" s="8">
        <v>94.32</v>
      </c>
      <c r="H36" s="8">
        <v>96.33</v>
      </c>
      <c r="I36" s="8">
        <v>97.2</v>
      </c>
      <c r="J36" s="8">
        <v>101.65</v>
      </c>
      <c r="K36" s="8">
        <v>102.72</v>
      </c>
      <c r="L36" s="8">
        <v>103.15</v>
      </c>
      <c r="M36" s="8">
        <v>101.58</v>
      </c>
    </row>
    <row r="37" spans="1:13" s="20" customFormat="1" ht="12">
      <c r="A37" s="14"/>
      <c r="B37" s="7" t="s">
        <v>90</v>
      </c>
      <c r="C37" s="8">
        <v>112.95</v>
      </c>
      <c r="D37" s="8">
        <v>108.05</v>
      </c>
      <c r="E37" s="8">
        <v>104.44</v>
      </c>
      <c r="F37" s="8">
        <v>100</v>
      </c>
      <c r="G37" s="8">
        <v>103.04</v>
      </c>
      <c r="H37" s="8">
        <v>97.04</v>
      </c>
      <c r="I37" s="8">
        <v>98.55</v>
      </c>
      <c r="J37" s="8">
        <v>103.87</v>
      </c>
      <c r="K37" s="8">
        <v>104.05</v>
      </c>
      <c r="L37" s="8">
        <v>100.68</v>
      </c>
      <c r="M37" s="8">
        <v>99.12</v>
      </c>
    </row>
    <row r="38" spans="2:13" s="20" customFormat="1" ht="12">
      <c r="B38" s="5" t="s">
        <v>92</v>
      </c>
      <c r="C38" s="6">
        <v>79.05</v>
      </c>
      <c r="D38" s="6">
        <v>93.1</v>
      </c>
      <c r="E38" s="6">
        <v>98.92</v>
      </c>
      <c r="F38" s="6">
        <v>100</v>
      </c>
      <c r="G38" s="6">
        <v>103.8</v>
      </c>
      <c r="H38" s="6">
        <v>103.33</v>
      </c>
      <c r="I38" s="6">
        <v>104.34</v>
      </c>
      <c r="J38" s="6">
        <v>101.4</v>
      </c>
      <c r="K38" s="6">
        <v>107.08</v>
      </c>
      <c r="L38" s="6">
        <v>108.07</v>
      </c>
      <c r="M38" s="6">
        <v>109.82</v>
      </c>
    </row>
    <row r="39" spans="1:13" s="20" customFormat="1" ht="12">
      <c r="A39" s="27"/>
      <c r="B39" s="28" t="s">
        <v>130</v>
      </c>
      <c r="C39" s="37">
        <v>72.62</v>
      </c>
      <c r="D39" s="37">
        <v>77.85</v>
      </c>
      <c r="E39" s="37">
        <v>79.31</v>
      </c>
      <c r="F39" s="37">
        <v>100</v>
      </c>
      <c r="G39" s="37">
        <v>96.01</v>
      </c>
      <c r="H39" s="37">
        <v>77.98</v>
      </c>
      <c r="I39" s="37">
        <v>73.9</v>
      </c>
      <c r="J39" s="37">
        <v>76.22</v>
      </c>
      <c r="K39" s="37">
        <v>80.49</v>
      </c>
      <c r="L39" s="37">
        <v>88.32</v>
      </c>
      <c r="M39" s="37">
        <v>90.3</v>
      </c>
    </row>
    <row r="40" spans="1:13" s="20" customFormat="1" ht="12">
      <c r="A40" s="14"/>
      <c r="B40" s="7" t="s">
        <v>121</v>
      </c>
      <c r="C40" s="8">
        <v>97.7</v>
      </c>
      <c r="D40" s="8">
        <v>97.65</v>
      </c>
      <c r="E40" s="8">
        <v>97.86</v>
      </c>
      <c r="F40" s="8">
        <v>100</v>
      </c>
      <c r="G40" s="8">
        <v>97.2</v>
      </c>
      <c r="H40" s="8">
        <v>100.18</v>
      </c>
      <c r="I40" s="8">
        <v>110.39</v>
      </c>
      <c r="J40" s="8">
        <v>108.75</v>
      </c>
      <c r="K40" s="8">
        <v>105.01</v>
      </c>
      <c r="L40" s="8">
        <v>110.6</v>
      </c>
      <c r="M40" s="8">
        <v>113.76</v>
      </c>
    </row>
    <row r="41" spans="1:13" ht="12">
      <c r="A41" s="21"/>
      <c r="B41" s="9" t="s">
        <v>122</v>
      </c>
      <c r="C41" s="10">
        <v>111.29</v>
      </c>
      <c r="D41" s="10">
        <v>102.19</v>
      </c>
      <c r="E41" s="10">
        <v>101.91</v>
      </c>
      <c r="F41" s="10">
        <v>100</v>
      </c>
      <c r="G41" s="10">
        <v>96.89</v>
      </c>
      <c r="H41" s="10">
        <v>103.03</v>
      </c>
      <c r="I41" s="10">
        <v>109</v>
      </c>
      <c r="J41" s="10">
        <v>109.35</v>
      </c>
      <c r="K41" s="10">
        <v>107.13</v>
      </c>
      <c r="L41" s="10">
        <v>106.41</v>
      </c>
      <c r="M41" s="10">
        <v>104.45</v>
      </c>
    </row>
    <row r="42" spans="1:13" ht="12">
      <c r="A42" s="14"/>
      <c r="C42" s="8"/>
      <c r="D42" s="8"/>
      <c r="E42" s="8"/>
      <c r="F42" s="8"/>
      <c r="G42" s="8"/>
      <c r="H42" s="8"/>
      <c r="I42" s="8"/>
      <c r="J42" s="8"/>
      <c r="K42" s="8"/>
      <c r="L42" s="8"/>
      <c r="M42" s="8"/>
    </row>
    <row r="43" spans="1:13" s="1" customFormat="1" ht="12">
      <c r="A43" s="14"/>
      <c r="B43" s="16" t="s">
        <v>335</v>
      </c>
      <c r="C43" s="8"/>
      <c r="D43" s="8"/>
      <c r="E43" s="8"/>
      <c r="F43" s="8"/>
      <c r="G43" s="8"/>
      <c r="H43" s="8"/>
      <c r="I43" s="8"/>
      <c r="J43" s="8"/>
      <c r="K43" s="8"/>
      <c r="L43" s="8"/>
      <c r="M43" s="8"/>
    </row>
    <row r="44" spans="1:13" s="1" customFormat="1" ht="12">
      <c r="A44" s="14"/>
      <c r="B44" s="16" t="s">
        <v>336</v>
      </c>
      <c r="C44" s="8"/>
      <c r="D44" s="8"/>
      <c r="E44" s="8"/>
      <c r="F44" s="8"/>
      <c r="G44" s="8"/>
      <c r="H44" s="8"/>
      <c r="I44" s="8"/>
      <c r="J44" s="8"/>
      <c r="K44" s="8"/>
      <c r="L44" s="8"/>
      <c r="M44" s="8"/>
    </row>
    <row r="45" s="1" customFormat="1" ht="12">
      <c r="B45" s="16" t="s">
        <v>507</v>
      </c>
    </row>
  </sheetData>
  <printOptions/>
  <pageMargins left="0.75" right="0.75" top="1" bottom="1" header="0.5" footer="0.5"/>
  <pageSetup horizontalDpi="300" verticalDpi="300" orientation="portrait" paperSize="9" r:id="rId1"/>
</worksheet>
</file>

<file path=xl/worksheets/sheet58.xml><?xml version="1.0" encoding="utf-8"?>
<worksheet xmlns="http://schemas.openxmlformats.org/spreadsheetml/2006/main" xmlns:r="http://schemas.openxmlformats.org/officeDocument/2006/relationships">
  <sheetPr codeName="Sheet67">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sheetPr codeName="Sheet29"/>
  <dimension ref="A1:K39"/>
  <sheetViews>
    <sheetView showGridLines="0" workbookViewId="0" topLeftCell="A1">
      <selection activeCell="A1" sqref="A1"/>
    </sheetView>
  </sheetViews>
  <sheetFormatPr defaultColWidth="9.140625" defaultRowHeight="12.75"/>
  <cols>
    <col min="1" max="1" width="9.140625" style="16" customWidth="1"/>
    <col min="2" max="2" width="26.57421875" style="16" customWidth="1"/>
    <col min="3" max="3" width="9.140625" style="52" customWidth="1"/>
    <col min="4" max="16384" width="9.140625" style="16" customWidth="1"/>
  </cols>
  <sheetData>
    <row r="1" spans="1:3" s="113" customFormat="1" ht="12">
      <c r="A1" s="146"/>
      <c r="C1" s="197"/>
    </row>
    <row r="2" ht="12">
      <c r="B2" s="16" t="s">
        <v>143</v>
      </c>
    </row>
    <row r="3" ht="12">
      <c r="B3" s="16" t="s">
        <v>144</v>
      </c>
    </row>
    <row r="4" ht="12">
      <c r="B4" s="16" t="s">
        <v>337</v>
      </c>
    </row>
    <row r="5" ht="12"/>
    <row r="6" ht="12">
      <c r="B6" s="16" t="s">
        <v>338</v>
      </c>
    </row>
    <row r="7" ht="12">
      <c r="B7" s="16" t="s">
        <v>108</v>
      </c>
    </row>
    <row r="8" ht="12"/>
    <row r="9" spans="3:8" ht="12">
      <c r="C9" s="16">
        <v>2001</v>
      </c>
      <c r="D9" s="16">
        <v>2002</v>
      </c>
      <c r="E9" s="16">
        <v>2003</v>
      </c>
      <c r="F9" s="16">
        <v>2004</v>
      </c>
      <c r="G9" s="16">
        <v>2005</v>
      </c>
      <c r="H9" s="16">
        <v>2006</v>
      </c>
    </row>
    <row r="10" spans="2:11" ht="12">
      <c r="B10" s="16" t="s">
        <v>339</v>
      </c>
      <c r="C10" s="131">
        <v>1567.273</v>
      </c>
      <c r="D10" s="131">
        <v>1559.456</v>
      </c>
      <c r="E10" s="131">
        <v>1529.842</v>
      </c>
      <c r="F10" s="131">
        <v>1669.673</v>
      </c>
      <c r="G10" s="131">
        <v>1905.348</v>
      </c>
      <c r="H10" s="131">
        <v>2180.889</v>
      </c>
      <c r="I10" s="51"/>
      <c r="J10" s="51"/>
      <c r="K10" s="51"/>
    </row>
    <row r="11" spans="2:11" ht="12">
      <c r="B11" s="16" t="s">
        <v>340</v>
      </c>
      <c r="C11" s="131">
        <v>1641.113</v>
      </c>
      <c r="D11" s="131">
        <v>1556.581</v>
      </c>
      <c r="E11" s="131">
        <v>1528.834</v>
      </c>
      <c r="F11" s="131">
        <v>1659.356</v>
      </c>
      <c r="G11" s="131">
        <v>1932.904</v>
      </c>
      <c r="H11" s="131">
        <v>2277.139</v>
      </c>
      <c r="I11" s="51"/>
      <c r="J11" s="51"/>
      <c r="K11" s="51"/>
    </row>
    <row r="12" spans="2:11" ht="12">
      <c r="B12" s="16" t="s">
        <v>341</v>
      </c>
      <c r="C12" s="131">
        <v>-73.84</v>
      </c>
      <c r="D12" s="131">
        <v>2.875</v>
      </c>
      <c r="E12" s="131">
        <v>1.008</v>
      </c>
      <c r="F12" s="131">
        <v>24.186</v>
      </c>
      <c r="G12" s="131">
        <v>-16.943</v>
      </c>
      <c r="H12" s="131">
        <v>-76.171</v>
      </c>
      <c r="I12" s="51"/>
      <c r="J12" s="51"/>
      <c r="K12" s="51"/>
    </row>
    <row r="13" spans="3:4" ht="12">
      <c r="C13" s="51"/>
      <c r="D13" s="51"/>
    </row>
    <row r="14" spans="2:4" ht="12">
      <c r="B14" s="16" t="s">
        <v>351</v>
      </c>
      <c r="C14" s="51"/>
      <c r="D14" s="51"/>
    </row>
    <row r="15" spans="2:4" ht="12">
      <c r="B15" s="16" t="s">
        <v>452</v>
      </c>
      <c r="C15" s="51"/>
      <c r="D15" s="51"/>
    </row>
    <row r="16" spans="3:4" ht="12">
      <c r="C16" s="51"/>
      <c r="D16" s="51"/>
    </row>
    <row r="17" spans="2:4" ht="12">
      <c r="B17" s="16" t="s">
        <v>499</v>
      </c>
      <c r="C17" s="51"/>
      <c r="D17" s="51"/>
    </row>
    <row r="18" spans="3:4" ht="12">
      <c r="C18" s="51"/>
      <c r="D18" s="51"/>
    </row>
    <row r="19" spans="3:4" ht="12">
      <c r="C19" s="51"/>
      <c r="D19" s="51"/>
    </row>
    <row r="20" spans="3:4" ht="12">
      <c r="C20" s="51"/>
      <c r="D20" s="51"/>
    </row>
    <row r="21" spans="3:4" ht="12">
      <c r="C21" s="51"/>
      <c r="D21" s="51"/>
    </row>
    <row r="22" spans="3:4" ht="12">
      <c r="C22" s="51"/>
      <c r="D22" s="51"/>
    </row>
    <row r="23" spans="3:4" ht="12">
      <c r="C23" s="51"/>
      <c r="D23" s="51"/>
    </row>
    <row r="24" spans="3:4" ht="12">
      <c r="C24" s="51"/>
      <c r="D24" s="51"/>
    </row>
    <row r="25" spans="3:4" ht="12">
      <c r="C25" s="51"/>
      <c r="D25" s="51"/>
    </row>
    <row r="26" spans="3:4" ht="12">
      <c r="C26" s="51"/>
      <c r="D26" s="51"/>
    </row>
    <row r="27" spans="3:4" ht="12">
      <c r="C27" s="51"/>
      <c r="D27" s="51"/>
    </row>
    <row r="28" spans="3:4" ht="12">
      <c r="C28" s="51"/>
      <c r="D28" s="51"/>
    </row>
    <row r="29" spans="3:4" ht="12">
      <c r="C29" s="51"/>
      <c r="D29" s="51"/>
    </row>
    <row r="30" spans="3:4" ht="12">
      <c r="C30" s="51"/>
      <c r="D30" s="51"/>
    </row>
    <row r="31" spans="3:4" ht="12">
      <c r="C31" s="51"/>
      <c r="D31" s="51"/>
    </row>
    <row r="32" spans="3:4" ht="12">
      <c r="C32" s="51"/>
      <c r="D32" s="51"/>
    </row>
    <row r="33" spans="3:4" ht="12">
      <c r="C33" s="51"/>
      <c r="D33" s="51"/>
    </row>
    <row r="34" spans="3:4" ht="12">
      <c r="C34" s="51"/>
      <c r="D34" s="51"/>
    </row>
    <row r="35" spans="3:4" ht="12">
      <c r="C35" s="51"/>
      <c r="D35" s="51"/>
    </row>
    <row r="36" spans="3:4" ht="12">
      <c r="C36" s="51"/>
      <c r="D36" s="51"/>
    </row>
    <row r="37" spans="3:4" ht="12">
      <c r="C37" s="51"/>
      <c r="D37" s="51"/>
    </row>
    <row r="38" spans="3:4" ht="12">
      <c r="C38" s="51"/>
      <c r="D38" s="51"/>
    </row>
    <row r="39" spans="3:4" ht="12">
      <c r="C39" s="51"/>
      <c r="D39" s="51"/>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dimension ref="B2:L20"/>
  <sheetViews>
    <sheetView workbookViewId="0" topLeftCell="A1">
      <selection activeCell="A1" sqref="A1"/>
    </sheetView>
  </sheetViews>
  <sheetFormatPr defaultColWidth="9.140625" defaultRowHeight="12.75"/>
  <cols>
    <col min="1" max="1" width="9.140625" style="99" customWidth="1"/>
    <col min="2" max="2" width="38.140625" style="99" customWidth="1"/>
    <col min="3" max="16384" width="9.140625" style="99" customWidth="1"/>
  </cols>
  <sheetData>
    <row r="1" s="200" customFormat="1" ht="12.75"/>
    <row r="2" ht="12.75">
      <c r="B2" s="67" t="s">
        <v>143</v>
      </c>
    </row>
    <row r="3" ht="12.75">
      <c r="B3" s="67" t="s">
        <v>144</v>
      </c>
    </row>
    <row r="4" ht="12.75">
      <c r="B4" s="16" t="s">
        <v>145</v>
      </c>
    </row>
    <row r="5" ht="12.75">
      <c r="B5" s="67"/>
    </row>
    <row r="6" ht="12.75">
      <c r="B6" s="67" t="s">
        <v>157</v>
      </c>
    </row>
    <row r="7" ht="12.75">
      <c r="B7" s="67" t="s">
        <v>158</v>
      </c>
    </row>
    <row r="8" ht="12.75"/>
    <row r="9" spans="3:12" ht="12.75">
      <c r="C9" s="88">
        <v>1997</v>
      </c>
      <c r="D9" s="88">
        <v>1998</v>
      </c>
      <c r="E9" s="88">
        <v>1999</v>
      </c>
      <c r="F9" s="88">
        <v>2000</v>
      </c>
      <c r="G9" s="88">
        <v>2001</v>
      </c>
      <c r="H9" s="88">
        <v>2002</v>
      </c>
      <c r="I9" s="88">
        <v>2003</v>
      </c>
      <c r="J9" s="88">
        <v>2004</v>
      </c>
      <c r="K9" s="88">
        <v>2005</v>
      </c>
      <c r="L9" s="88">
        <v>2006</v>
      </c>
    </row>
    <row r="10" spans="2:12" ht="12.75">
      <c r="B10" s="67" t="s">
        <v>159</v>
      </c>
      <c r="C10" s="100">
        <v>2.7</v>
      </c>
      <c r="D10" s="100">
        <v>2.9</v>
      </c>
      <c r="E10" s="100">
        <v>3</v>
      </c>
      <c r="F10" s="100">
        <v>3.9</v>
      </c>
      <c r="G10" s="100">
        <v>2</v>
      </c>
      <c r="H10" s="100">
        <v>1.2</v>
      </c>
      <c r="I10" s="100">
        <v>1.3</v>
      </c>
      <c r="J10" s="100">
        <v>2.5</v>
      </c>
      <c r="K10" s="100">
        <v>1.8</v>
      </c>
      <c r="L10" s="100">
        <v>3</v>
      </c>
    </row>
    <row r="11" spans="2:12" ht="12.75">
      <c r="B11" s="67" t="s">
        <v>160</v>
      </c>
      <c r="C11" s="100">
        <v>2.7</v>
      </c>
      <c r="D11" s="100">
        <v>2.63</v>
      </c>
      <c r="E11" s="100">
        <v>3.21</v>
      </c>
      <c r="F11" s="100">
        <v>3.11</v>
      </c>
      <c r="G11" s="100">
        <v>1.81</v>
      </c>
      <c r="H11" s="100">
        <v>1.18</v>
      </c>
      <c r="I11" s="100">
        <v>0.58</v>
      </c>
      <c r="J11" s="100">
        <v>2.33</v>
      </c>
      <c r="K11" s="100">
        <v>1.14</v>
      </c>
      <c r="L11" s="100">
        <v>2.81</v>
      </c>
    </row>
    <row r="12" ht="12.75"/>
    <row r="13" ht="12.75">
      <c r="B13" s="16" t="s">
        <v>162</v>
      </c>
    </row>
    <row r="14" ht="12.75"/>
    <row r="15" ht="12.75">
      <c r="B15" s="188" t="s">
        <v>161</v>
      </c>
    </row>
    <row r="16" ht="12.75"/>
    <row r="17" ht="12.75">
      <c r="B17" s="67"/>
    </row>
    <row r="18" ht="12.75">
      <c r="B18" s="67"/>
    </row>
    <row r="19" ht="12.75">
      <c r="B19" s="67"/>
    </row>
    <row r="20" ht="12.75">
      <c r="B20" s="67"/>
    </row>
    <row r="23" ht="12.75"/>
    <row r="24" ht="12.75"/>
    <row r="25" ht="12.75"/>
    <row r="26" ht="12.75"/>
    <row r="27" ht="12.75"/>
    <row r="28" ht="12.75"/>
    <row r="29" ht="12.75"/>
    <row r="30" ht="12.75"/>
    <row r="31" ht="12.75"/>
    <row r="32" ht="12.75"/>
    <row r="33" ht="12.75"/>
    <row r="34" ht="12.75"/>
    <row r="35" ht="12.75"/>
    <row r="36" ht="12.75"/>
    <row r="37" ht="12.75"/>
  </sheetData>
  <printOptions/>
  <pageMargins left="0.75" right="0.75" top="1" bottom="1" header="0.5" footer="0.5"/>
  <pageSetup horizontalDpi="1200" verticalDpi="1200" orientation="portrait" paperSize="9" r:id="rId2"/>
  <drawing r:id="rId1"/>
</worksheet>
</file>

<file path=xl/worksheets/sheet60.xml><?xml version="1.0" encoding="utf-8"?>
<worksheet xmlns="http://schemas.openxmlformats.org/spreadsheetml/2006/main" xmlns:r="http://schemas.openxmlformats.org/officeDocument/2006/relationships">
  <sheetPr codeName="Sheet58"/>
  <dimension ref="A2:G42"/>
  <sheetViews>
    <sheetView showGridLines="0" workbookViewId="0" topLeftCell="A1">
      <selection activeCell="A1" sqref="A1"/>
    </sheetView>
  </sheetViews>
  <sheetFormatPr defaultColWidth="9.140625" defaultRowHeight="12.75"/>
  <cols>
    <col min="1" max="1" width="1.7109375" style="16" customWidth="1"/>
    <col min="2" max="2" width="17.00390625" style="16" customWidth="1"/>
    <col min="3" max="7" width="15.28125" style="16" customWidth="1"/>
    <col min="8" max="16384" width="9.140625" style="16" customWidth="1"/>
  </cols>
  <sheetData>
    <row r="1" s="113" customFormat="1" ht="12"/>
    <row r="2" ht="12">
      <c r="B2" s="16" t="s">
        <v>143</v>
      </c>
    </row>
    <row r="3" spans="1:2" ht="12">
      <c r="A3" s="17"/>
      <c r="B3" s="16" t="s">
        <v>144</v>
      </c>
    </row>
    <row r="4" ht="12">
      <c r="B4" s="16" t="s">
        <v>337</v>
      </c>
    </row>
    <row r="6" ht="12">
      <c r="B6" s="16" t="s">
        <v>342</v>
      </c>
    </row>
    <row r="7" ht="12.75" customHeight="1">
      <c r="B7" s="16" t="s">
        <v>343</v>
      </c>
    </row>
    <row r="9" spans="1:7" s="55" customFormat="1" ht="27.75" customHeight="1">
      <c r="A9" s="2"/>
      <c r="B9" s="2"/>
      <c r="C9" s="49">
        <v>2002</v>
      </c>
      <c r="D9" s="49">
        <v>2003</v>
      </c>
      <c r="E9" s="49">
        <v>2004</v>
      </c>
      <c r="F9" s="49">
        <v>2005</v>
      </c>
      <c r="G9" s="49">
        <v>2006</v>
      </c>
    </row>
    <row r="10" spans="1:7" ht="12">
      <c r="A10" s="20"/>
      <c r="B10" s="5" t="s">
        <v>504</v>
      </c>
      <c r="C10" s="11">
        <v>2875</v>
      </c>
      <c r="D10" s="11">
        <v>1008</v>
      </c>
      <c r="E10" s="11">
        <v>24186</v>
      </c>
      <c r="F10" s="11">
        <v>-16943</v>
      </c>
      <c r="G10" s="11">
        <v>-76171</v>
      </c>
    </row>
    <row r="11" spans="1:7" ht="12">
      <c r="A11" s="21"/>
      <c r="B11" s="9" t="s">
        <v>140</v>
      </c>
      <c r="C11" s="34">
        <v>56854</v>
      </c>
      <c r="D11" s="34">
        <v>33592</v>
      </c>
      <c r="E11" s="34">
        <v>63790</v>
      </c>
      <c r="F11" s="34">
        <v>10091</v>
      </c>
      <c r="G11" s="34">
        <v>-10760</v>
      </c>
    </row>
    <row r="12" spans="1:7" ht="12">
      <c r="A12" s="20"/>
      <c r="B12" s="5" t="s">
        <v>12</v>
      </c>
      <c r="C12" s="11">
        <v>7688</v>
      </c>
      <c r="D12" s="11">
        <v>5617</v>
      </c>
      <c r="E12" s="11">
        <v>10168</v>
      </c>
      <c r="F12" s="11">
        <v>7854</v>
      </c>
      <c r="G12" s="11">
        <v>8552</v>
      </c>
    </row>
    <row r="13" spans="1:7" ht="12">
      <c r="A13" s="20"/>
      <c r="B13" s="5" t="s">
        <v>15</v>
      </c>
      <c r="C13" s="11">
        <v>-928</v>
      </c>
      <c r="D13" s="11">
        <v>-1504</v>
      </c>
      <c r="E13" s="11">
        <v>-1310</v>
      </c>
      <c r="F13" s="11">
        <v>-2621</v>
      </c>
      <c r="G13" s="11">
        <v>-3935</v>
      </c>
    </row>
    <row r="14" spans="1:7" ht="12">
      <c r="A14" s="20"/>
      <c r="B14" s="5" t="s">
        <v>19</v>
      </c>
      <c r="C14" s="11">
        <v>-4442</v>
      </c>
      <c r="D14" s="11">
        <v>-5028</v>
      </c>
      <c r="E14" s="11">
        <v>-4744</v>
      </c>
      <c r="F14" s="11">
        <v>-1801</v>
      </c>
      <c r="G14" s="11">
        <v>-3749</v>
      </c>
    </row>
    <row r="15" spans="1:7" ht="12">
      <c r="A15" s="20"/>
      <c r="B15" s="5" t="s">
        <v>21</v>
      </c>
      <c r="C15" s="11">
        <v>4590</v>
      </c>
      <c r="D15" s="11">
        <v>6500</v>
      </c>
      <c r="E15" s="11">
        <v>5939</v>
      </c>
      <c r="F15" s="11">
        <v>9149</v>
      </c>
      <c r="G15" s="11">
        <v>5822</v>
      </c>
    </row>
    <row r="16" spans="1:7" ht="12">
      <c r="A16" s="20"/>
      <c r="B16" s="5" t="s">
        <v>24</v>
      </c>
      <c r="C16" s="11">
        <v>42976</v>
      </c>
      <c r="D16" s="11">
        <v>40931</v>
      </c>
      <c r="E16" s="11">
        <v>94899</v>
      </c>
      <c r="F16" s="11">
        <v>103053</v>
      </c>
      <c r="G16" s="11">
        <v>117178</v>
      </c>
    </row>
    <row r="17" spans="1:7" ht="12">
      <c r="A17" s="20"/>
      <c r="B17" s="5" t="s">
        <v>27</v>
      </c>
      <c r="C17" s="11">
        <v>-760</v>
      </c>
      <c r="D17" s="11">
        <v>-986</v>
      </c>
      <c r="E17" s="11">
        <v>-1176</v>
      </c>
      <c r="F17" s="11">
        <v>-1117</v>
      </c>
      <c r="G17" s="11">
        <v>-2052</v>
      </c>
    </row>
    <row r="18" spans="1:7" ht="12">
      <c r="A18" s="20"/>
      <c r="B18" s="5" t="s">
        <v>32</v>
      </c>
      <c r="C18" s="11">
        <v>-1616</v>
      </c>
      <c r="D18" s="11">
        <v>-2</v>
      </c>
      <c r="E18" s="11">
        <v>-867</v>
      </c>
      <c r="F18" s="11">
        <v>-5690</v>
      </c>
      <c r="G18" s="11">
        <v>-7276</v>
      </c>
    </row>
    <row r="19" spans="1:7" ht="12">
      <c r="A19" s="20"/>
      <c r="B19" s="5" t="s">
        <v>37</v>
      </c>
      <c r="C19" s="11">
        <v>-10300</v>
      </c>
      <c r="D19" s="11">
        <v>-11040</v>
      </c>
      <c r="E19" s="11">
        <v>-10456</v>
      </c>
      <c r="F19" s="11">
        <v>-14029</v>
      </c>
      <c r="G19" s="11" t="s">
        <v>523</v>
      </c>
    </row>
    <row r="20" spans="1:7" ht="12">
      <c r="A20" s="20"/>
      <c r="B20" s="5" t="s">
        <v>41</v>
      </c>
      <c r="C20" s="11">
        <v>-23764</v>
      </c>
      <c r="D20" s="11">
        <v>-27477</v>
      </c>
      <c r="E20" s="11">
        <v>-44164</v>
      </c>
      <c r="F20" s="11">
        <v>-66859</v>
      </c>
      <c r="G20" s="11">
        <v>-84736</v>
      </c>
    </row>
    <row r="21" spans="1:7" ht="12">
      <c r="A21" s="20"/>
      <c r="B21" s="5" t="s">
        <v>526</v>
      </c>
      <c r="C21" s="11">
        <v>15353</v>
      </c>
      <c r="D21" s="11">
        <v>7013</v>
      </c>
      <c r="E21" s="11">
        <v>8470</v>
      </c>
      <c r="F21" s="11">
        <v>-15702</v>
      </c>
      <c r="G21" s="11">
        <v>-22454</v>
      </c>
    </row>
    <row r="22" spans="1:7" ht="12">
      <c r="A22" s="20"/>
      <c r="B22" s="5" t="s">
        <v>43</v>
      </c>
      <c r="C22" s="11">
        <v>-10041</v>
      </c>
      <c r="D22" s="11">
        <v>-17337</v>
      </c>
      <c r="E22" s="11">
        <v>-13036</v>
      </c>
      <c r="F22" s="11">
        <v>-23401</v>
      </c>
      <c r="G22" s="11">
        <v>-37882</v>
      </c>
    </row>
    <row r="23" spans="1:7" ht="12">
      <c r="A23" s="20"/>
      <c r="B23" s="5" t="s">
        <v>47</v>
      </c>
      <c r="C23" s="11">
        <v>-418</v>
      </c>
      <c r="D23" s="11">
        <v>-266</v>
      </c>
      <c r="E23" s="11">
        <v>-635</v>
      </c>
      <c r="F23" s="11">
        <v>-765</v>
      </c>
      <c r="G23" s="11">
        <v>-860</v>
      </c>
    </row>
    <row r="24" spans="1:7" ht="12">
      <c r="A24" s="20"/>
      <c r="B24" s="5" t="s">
        <v>53</v>
      </c>
      <c r="C24" s="11">
        <v>-653</v>
      </c>
      <c r="D24" s="11">
        <v>-814</v>
      </c>
      <c r="E24" s="11">
        <v>-1439</v>
      </c>
      <c r="F24" s="11">
        <v>-1626</v>
      </c>
      <c r="G24" s="11">
        <v>-3603</v>
      </c>
    </row>
    <row r="25" spans="1:7" ht="12">
      <c r="A25" s="20"/>
      <c r="B25" s="5" t="s">
        <v>56</v>
      </c>
      <c r="C25" s="11">
        <v>-772</v>
      </c>
      <c r="D25" s="11">
        <v>-1116</v>
      </c>
      <c r="E25" s="11">
        <v>-1393</v>
      </c>
      <c r="F25" s="11">
        <v>-1482</v>
      </c>
      <c r="G25" s="11">
        <v>-2551</v>
      </c>
    </row>
    <row r="26" spans="1:7" ht="12">
      <c r="A26" s="20"/>
      <c r="B26" s="5" t="s">
        <v>527</v>
      </c>
      <c r="C26" s="11">
        <v>2806</v>
      </c>
      <c r="D26" s="11">
        <v>2046</v>
      </c>
      <c r="E26" s="11">
        <v>3178</v>
      </c>
      <c r="F26" s="11">
        <v>3274</v>
      </c>
      <c r="G26" s="11">
        <v>3495</v>
      </c>
    </row>
    <row r="27" spans="1:7" ht="12">
      <c r="A27" s="20"/>
      <c r="B27" s="5" t="s">
        <v>60</v>
      </c>
      <c r="C27" s="11">
        <v>-4923</v>
      </c>
      <c r="D27" s="11">
        <v>-5936</v>
      </c>
      <c r="E27" s="11">
        <v>-6911</v>
      </c>
      <c r="F27" s="11">
        <v>-6010</v>
      </c>
      <c r="G27" s="11">
        <v>-5915</v>
      </c>
    </row>
    <row r="28" spans="1:7" ht="12">
      <c r="A28" s="20"/>
      <c r="B28" s="5" t="s">
        <v>63</v>
      </c>
      <c r="C28" s="11">
        <v>108</v>
      </c>
      <c r="D28" s="11">
        <v>-138</v>
      </c>
      <c r="E28" s="11">
        <v>-270</v>
      </c>
      <c r="F28" s="11">
        <v>-415</v>
      </c>
      <c r="G28" s="11">
        <v>-338</v>
      </c>
    </row>
    <row r="29" spans="1:7" ht="12">
      <c r="A29" s="20"/>
      <c r="B29" s="5" t="s">
        <v>67</v>
      </c>
      <c r="C29" s="11">
        <v>11582</v>
      </c>
      <c r="D29" s="11">
        <v>26151</v>
      </c>
      <c r="E29" s="11">
        <v>36917</v>
      </c>
      <c r="F29" s="11">
        <v>36566</v>
      </c>
      <c r="G29" s="11">
        <v>44496</v>
      </c>
    </row>
    <row r="30" spans="1:7" ht="12">
      <c r="A30" s="20"/>
      <c r="B30" s="5" t="s">
        <v>72</v>
      </c>
      <c r="C30" s="11">
        <v>747</v>
      </c>
      <c r="D30" s="11">
        <v>-478</v>
      </c>
      <c r="E30" s="11">
        <v>1076</v>
      </c>
      <c r="F30" s="11">
        <v>2816</v>
      </c>
      <c r="G30" s="11">
        <v>7109</v>
      </c>
    </row>
    <row r="31" spans="1:7" ht="12">
      <c r="A31" s="20"/>
      <c r="B31" s="5" t="s">
        <v>75</v>
      </c>
      <c r="C31" s="11">
        <v>-5396</v>
      </c>
      <c r="D31" s="11">
        <v>-4112</v>
      </c>
      <c r="E31" s="11">
        <v>-8677</v>
      </c>
      <c r="F31" s="11">
        <v>-3869</v>
      </c>
      <c r="G31" s="11">
        <v>-8792</v>
      </c>
    </row>
    <row r="32" spans="1:7" ht="12">
      <c r="A32" s="20"/>
      <c r="B32" s="5" t="s">
        <v>528</v>
      </c>
      <c r="C32" s="11">
        <v>-10961</v>
      </c>
      <c r="D32" s="11">
        <v>-8457</v>
      </c>
      <c r="E32" s="11">
        <v>-11114</v>
      </c>
      <c r="F32" s="11">
        <v>-14484</v>
      </c>
      <c r="G32" s="11">
        <v>-14600</v>
      </c>
    </row>
    <row r="33" spans="1:7" ht="12">
      <c r="A33" s="20"/>
      <c r="B33" s="5" t="s">
        <v>79</v>
      </c>
      <c r="C33" s="11">
        <v>-1618</v>
      </c>
      <c r="D33" s="11">
        <v>-2877</v>
      </c>
      <c r="E33" s="11">
        <v>-5102</v>
      </c>
      <c r="F33" s="11">
        <v>-6876</v>
      </c>
      <c r="G33" s="11">
        <v>-10091</v>
      </c>
    </row>
    <row r="34" spans="1:7" ht="12">
      <c r="A34" s="20"/>
      <c r="B34" s="5" t="s">
        <v>82</v>
      </c>
      <c r="C34" s="11">
        <v>250</v>
      </c>
      <c r="D34" s="11">
        <v>-195</v>
      </c>
      <c r="E34" s="11">
        <v>-717</v>
      </c>
      <c r="F34" s="11">
        <v>-560</v>
      </c>
      <c r="G34" s="11">
        <v>-858</v>
      </c>
    </row>
    <row r="35" spans="1:7" ht="12">
      <c r="A35" s="14"/>
      <c r="B35" s="7" t="s">
        <v>86</v>
      </c>
      <c r="C35" s="13">
        <v>-2052</v>
      </c>
      <c r="D35" s="13">
        <v>-249</v>
      </c>
      <c r="E35" s="13">
        <v>-1156</v>
      </c>
      <c r="F35" s="13">
        <v>-3242</v>
      </c>
      <c r="G35" s="13">
        <v>-3636</v>
      </c>
    </row>
    <row r="36" spans="1:7" ht="12">
      <c r="A36" s="14"/>
      <c r="B36" s="7" t="s">
        <v>88</v>
      </c>
      <c r="C36" s="13">
        <v>14598</v>
      </c>
      <c r="D36" s="13">
        <v>9408</v>
      </c>
      <c r="E36" s="13">
        <v>11803</v>
      </c>
      <c r="F36" s="13">
        <v>7693</v>
      </c>
      <c r="G36" s="13">
        <v>8649</v>
      </c>
    </row>
    <row r="37" spans="1:7" ht="12">
      <c r="A37" s="14"/>
      <c r="B37" s="7" t="s">
        <v>90</v>
      </c>
      <c r="C37" s="13">
        <v>13140</v>
      </c>
      <c r="D37" s="13">
        <v>19801</v>
      </c>
      <c r="E37" s="13">
        <v>19240</v>
      </c>
      <c r="F37" s="13">
        <v>20260</v>
      </c>
      <c r="G37" s="13">
        <v>22651</v>
      </c>
    </row>
    <row r="38" spans="1:7" ht="12">
      <c r="A38" s="21"/>
      <c r="B38" s="9" t="s">
        <v>92</v>
      </c>
      <c r="C38" s="34">
        <v>-26275</v>
      </c>
      <c r="D38" s="34">
        <v>-21289</v>
      </c>
      <c r="E38" s="34">
        <v>-28707</v>
      </c>
      <c r="F38" s="34">
        <v>-44510</v>
      </c>
      <c r="G38" s="34">
        <v>-61614</v>
      </c>
    </row>
    <row r="39" spans="1:7" s="1" customFormat="1" ht="12">
      <c r="A39" s="14"/>
      <c r="B39" s="14"/>
      <c r="C39" s="8"/>
      <c r="D39" s="8"/>
      <c r="E39" s="8"/>
      <c r="F39" s="8"/>
      <c r="G39" s="8"/>
    </row>
    <row r="40" spans="1:7" s="1" customFormat="1" ht="12">
      <c r="A40" s="14"/>
      <c r="B40" s="16" t="s">
        <v>480</v>
      </c>
      <c r="C40" s="8"/>
      <c r="D40" s="8"/>
      <c r="E40" s="8"/>
      <c r="F40" s="8"/>
      <c r="G40" s="8"/>
    </row>
    <row r="41" spans="1:7" s="1" customFormat="1" ht="12">
      <c r="A41" s="14"/>
      <c r="B41" s="16" t="s">
        <v>107</v>
      </c>
      <c r="C41" s="8"/>
      <c r="D41" s="8"/>
      <c r="E41" s="8"/>
      <c r="F41" s="8"/>
      <c r="G41" s="8"/>
    </row>
    <row r="42" spans="1:7" s="1" customFormat="1" ht="12">
      <c r="A42" s="14"/>
      <c r="B42" s="16" t="s">
        <v>452</v>
      </c>
      <c r="C42" s="8"/>
      <c r="D42" s="8"/>
      <c r="E42" s="8"/>
      <c r="F42" s="8"/>
      <c r="G42" s="16"/>
    </row>
  </sheetData>
  <printOptions/>
  <pageMargins left="0.75" right="0.75" top="1" bottom="1" header="0.5" footer="0.5"/>
  <pageSetup horizontalDpi="300" verticalDpi="300" orientation="portrait" paperSize="9" r:id="rId1"/>
</worksheet>
</file>

<file path=xl/worksheets/sheet61.xml><?xml version="1.0" encoding="utf-8"?>
<worksheet xmlns="http://schemas.openxmlformats.org/spreadsheetml/2006/main" xmlns:r="http://schemas.openxmlformats.org/officeDocument/2006/relationships">
  <sheetPr codeName="Sheet28"/>
  <dimension ref="A2:G41"/>
  <sheetViews>
    <sheetView showGridLines="0" workbookViewId="0" topLeftCell="A1">
      <selection activeCell="A1" sqref="A1"/>
    </sheetView>
  </sheetViews>
  <sheetFormatPr defaultColWidth="9.140625" defaultRowHeight="12.75"/>
  <cols>
    <col min="1" max="1" width="1.7109375" style="16" customWidth="1"/>
    <col min="2" max="2" width="16.7109375" style="16" customWidth="1"/>
    <col min="3" max="3" width="15.140625" style="16" customWidth="1"/>
    <col min="4" max="6" width="15.57421875" style="16" customWidth="1"/>
    <col min="7" max="7" width="14.8515625" style="16" customWidth="1"/>
    <col min="8" max="16384" width="9.140625" style="16" customWidth="1"/>
  </cols>
  <sheetData>
    <row r="1" s="113" customFormat="1" ht="12"/>
    <row r="2" ht="12">
      <c r="B2" s="16" t="s">
        <v>143</v>
      </c>
    </row>
    <row r="3" spans="1:2" ht="12">
      <c r="A3" s="17"/>
      <c r="B3" s="16" t="s">
        <v>144</v>
      </c>
    </row>
    <row r="4" ht="12">
      <c r="B4" s="16" t="s">
        <v>337</v>
      </c>
    </row>
    <row r="6" ht="12">
      <c r="B6" s="16" t="s">
        <v>344</v>
      </c>
    </row>
    <row r="7" ht="12.75" customHeight="1">
      <c r="B7" s="16" t="s">
        <v>204</v>
      </c>
    </row>
    <row r="9" spans="1:7" s="55" customFormat="1" ht="36" customHeight="1">
      <c r="A9" s="2"/>
      <c r="B9" s="2"/>
      <c r="C9" s="4" t="s">
        <v>345</v>
      </c>
      <c r="D9" s="3" t="s">
        <v>346</v>
      </c>
      <c r="E9" s="3" t="s">
        <v>512</v>
      </c>
      <c r="F9" s="3" t="s">
        <v>347</v>
      </c>
      <c r="G9" s="4" t="s">
        <v>348</v>
      </c>
    </row>
    <row r="10" spans="1:7" ht="12">
      <c r="A10" s="20"/>
      <c r="B10" s="5" t="s">
        <v>530</v>
      </c>
      <c r="C10" s="6">
        <v>-0.8309302542612047</v>
      </c>
      <c r="D10" s="6">
        <v>-1.4541581606027176</v>
      </c>
      <c r="E10" s="6">
        <v>0.5618469805462177</v>
      </c>
      <c r="F10" s="6">
        <v>0.5270471898456783</v>
      </c>
      <c r="G10" s="6">
        <v>-0.46566626405038314</v>
      </c>
    </row>
    <row r="11" spans="1:7" ht="12">
      <c r="A11" s="21"/>
      <c r="B11" s="9" t="s">
        <v>139</v>
      </c>
      <c r="C11" s="10">
        <v>-0.1280528891754608</v>
      </c>
      <c r="D11" s="10">
        <v>0.294700157495533</v>
      </c>
      <c r="E11" s="10">
        <v>0.4162075922986422</v>
      </c>
      <c r="F11" s="10">
        <v>0.07848594833756169</v>
      </c>
      <c r="G11" s="10">
        <v>-0.9174465873071977</v>
      </c>
    </row>
    <row r="12" spans="1:7" ht="12">
      <c r="A12" s="20"/>
      <c r="B12" s="5" t="s">
        <v>12</v>
      </c>
      <c r="C12" s="6">
        <v>2.7228384763311726</v>
      </c>
      <c r="D12" s="6">
        <v>0.8239833929776748</v>
      </c>
      <c r="E12" s="6">
        <v>1.6282268437742768</v>
      </c>
      <c r="F12" s="6">
        <v>1.941837215521962</v>
      </c>
      <c r="G12" s="6">
        <v>-1.6712089759427413</v>
      </c>
    </row>
    <row r="13" spans="1:7" ht="12">
      <c r="A13" s="20"/>
      <c r="B13" s="5" t="s">
        <v>15</v>
      </c>
      <c r="C13" s="6">
        <v>-15.677290836653388</v>
      </c>
      <c r="D13" s="6">
        <v>-22.159362549800797</v>
      </c>
      <c r="E13" s="6">
        <v>3.8685258964143423</v>
      </c>
      <c r="F13" s="6">
        <v>-0.02390438247011952</v>
      </c>
      <c r="G13" s="6">
        <v>2.637450199203187</v>
      </c>
    </row>
    <row r="14" spans="1:7" ht="12">
      <c r="A14" s="20"/>
      <c r="B14" s="5" t="s">
        <v>19</v>
      </c>
      <c r="C14" s="6">
        <v>-3.287990808710676</v>
      </c>
      <c r="D14" s="6">
        <v>1.940870541391498</v>
      </c>
      <c r="E14" s="6">
        <v>1.0682242744757546</v>
      </c>
      <c r="F14" s="6">
        <v>-5.686671753448926</v>
      </c>
      <c r="G14" s="6">
        <v>-0.6130449654011103</v>
      </c>
    </row>
    <row r="15" spans="1:7" ht="12">
      <c r="A15" s="20"/>
      <c r="B15" s="5" t="s">
        <v>21</v>
      </c>
      <c r="C15" s="6">
        <v>2.644404373123549</v>
      </c>
      <c r="D15" s="6">
        <v>0.9770034020248635</v>
      </c>
      <c r="E15" s="6">
        <v>2.3609780026616645</v>
      </c>
      <c r="F15" s="6">
        <v>0.9456629860603281</v>
      </c>
      <c r="G15" s="6">
        <v>-1.6396942265503287</v>
      </c>
    </row>
    <row r="16" spans="1:7" ht="12">
      <c r="A16" s="20"/>
      <c r="B16" s="5" t="s">
        <v>24</v>
      </c>
      <c r="C16" s="6">
        <v>5.045990870726036</v>
      </c>
      <c r="D16" s="6">
        <v>6.755275170097322</v>
      </c>
      <c r="E16" s="6">
        <v>-1.5446559297218154</v>
      </c>
      <c r="F16" s="6">
        <v>0.9892343467401601</v>
      </c>
      <c r="G16" s="6">
        <v>-1.1538196537765912</v>
      </c>
    </row>
    <row r="17" spans="1:7" ht="12">
      <c r="A17" s="20"/>
      <c r="B17" s="5" t="s">
        <v>27</v>
      </c>
      <c r="C17" s="6">
        <v>-15.505516094907057</v>
      </c>
      <c r="D17" s="6">
        <v>-17.734622940909777</v>
      </c>
      <c r="E17" s="6">
        <v>6.135711047302403</v>
      </c>
      <c r="F17" s="6">
        <v>-4.548889224724196</v>
      </c>
      <c r="G17" s="6">
        <v>0.6573976122109718</v>
      </c>
    </row>
    <row r="18" spans="1:7" ht="12">
      <c r="A18" s="20"/>
      <c r="B18" s="5" t="s">
        <v>32</v>
      </c>
      <c r="C18" s="6">
        <v>-4.164711000194613</v>
      </c>
      <c r="D18" s="6">
        <v>14.53241445628656</v>
      </c>
      <c r="E18" s="6">
        <v>-4.246562796927409</v>
      </c>
      <c r="F18" s="6">
        <v>-14.183828832438497</v>
      </c>
      <c r="G18" s="6">
        <v>-0.2661614369283253</v>
      </c>
    </row>
    <row r="19" spans="1:7" ht="12">
      <c r="A19" s="20"/>
      <c r="B19" s="5" t="s">
        <v>37</v>
      </c>
      <c r="C19" s="6" t="s">
        <v>523</v>
      </c>
      <c r="D19" s="6" t="s">
        <v>523</v>
      </c>
      <c r="E19" s="6" t="s">
        <v>523</v>
      </c>
      <c r="F19" s="6" t="s">
        <v>523</v>
      </c>
      <c r="G19" s="6" t="s">
        <v>523</v>
      </c>
    </row>
    <row r="20" spans="1:7" ht="12">
      <c r="A20" s="20"/>
      <c r="B20" s="5" t="s">
        <v>41</v>
      </c>
      <c r="C20" s="6">
        <v>-8.638121665236087</v>
      </c>
      <c r="D20" s="6">
        <v>-8.169903991420597</v>
      </c>
      <c r="E20" s="6">
        <v>2.2572923908766365</v>
      </c>
      <c r="F20" s="6">
        <v>-2.1391421004450772</v>
      </c>
      <c r="G20" s="6">
        <v>-0.5865718474056887</v>
      </c>
    </row>
    <row r="21" spans="1:7" ht="12">
      <c r="A21" s="20"/>
      <c r="B21" s="5" t="s">
        <v>526</v>
      </c>
      <c r="C21" s="6">
        <v>-1.2530462573516157</v>
      </c>
      <c r="D21" s="6">
        <v>-1.675713592934636</v>
      </c>
      <c r="E21" s="6">
        <v>0.4614518349532605</v>
      </c>
      <c r="F21" s="6">
        <v>1.1741937428046383</v>
      </c>
      <c r="G21" s="6">
        <v>-1.2128666321047483</v>
      </c>
    </row>
    <row r="22" spans="1:7" ht="12">
      <c r="A22" s="20"/>
      <c r="B22" s="5" t="s">
        <v>43</v>
      </c>
      <c r="C22" s="6">
        <v>-2.567573154688115</v>
      </c>
      <c r="D22" s="6">
        <v>-0.6460616469691969</v>
      </c>
      <c r="E22" s="6">
        <v>-0.10085393733635804</v>
      </c>
      <c r="F22" s="6">
        <v>-0.9223255237050809</v>
      </c>
      <c r="G22" s="6">
        <v>-0.8983320466774796</v>
      </c>
    </row>
    <row r="23" spans="1:7" ht="12">
      <c r="A23" s="20"/>
      <c r="B23" s="5" t="s">
        <v>47</v>
      </c>
      <c r="C23" s="6">
        <v>-5.922049304503512</v>
      </c>
      <c r="D23" s="6">
        <v>-27.530643162098883</v>
      </c>
      <c r="E23" s="6">
        <v>23.37832254510398</v>
      </c>
      <c r="F23" s="6">
        <v>-2.843960886930175</v>
      </c>
      <c r="G23" s="6">
        <v>1.0673460955791212</v>
      </c>
    </row>
    <row r="24" spans="1:7" ht="12">
      <c r="A24" s="20"/>
      <c r="B24" s="5" t="s">
        <v>53</v>
      </c>
      <c r="C24" s="6">
        <v>-22.26823238566131</v>
      </c>
      <c r="D24" s="6">
        <v>-25.358467243510507</v>
      </c>
      <c r="E24" s="6">
        <v>3.3003708281829423</v>
      </c>
      <c r="F24" s="6">
        <v>-2.6328800988875156</v>
      </c>
      <c r="G24" s="6">
        <v>2.4165636588380717</v>
      </c>
    </row>
    <row r="25" spans="1:7" ht="12">
      <c r="A25" s="20"/>
      <c r="B25" s="5" t="s">
        <v>56</v>
      </c>
      <c r="C25" s="6">
        <v>-10.754184056321403</v>
      </c>
      <c r="D25" s="6">
        <v>-14.071919396315502</v>
      </c>
      <c r="E25" s="6">
        <v>3.6254795329033347</v>
      </c>
      <c r="F25" s="6">
        <v>-2.7528350406812527</v>
      </c>
      <c r="G25" s="6">
        <v>2.4366595000210785</v>
      </c>
    </row>
    <row r="26" spans="1:7" ht="12">
      <c r="A26" s="20"/>
      <c r="B26" s="5" t="s">
        <v>527</v>
      </c>
      <c r="C26" s="6">
        <v>10.32435306628855</v>
      </c>
      <c r="D26" s="6">
        <v>-10.386387805742645</v>
      </c>
      <c r="E26" s="6">
        <v>48.9395013588562</v>
      </c>
      <c r="F26" s="6">
        <v>-24.397376816731654</v>
      </c>
      <c r="G26" s="6">
        <v>-3.8343377053054475</v>
      </c>
    </row>
    <row r="27" spans="1:7" ht="12">
      <c r="A27" s="20"/>
      <c r="B27" s="5" t="s">
        <v>60</v>
      </c>
      <c r="C27" s="6">
        <v>-6.579459627812817</v>
      </c>
      <c r="D27" s="6">
        <v>-1.0277972436346647</v>
      </c>
      <c r="E27" s="6">
        <v>1.4160020466958099</v>
      </c>
      <c r="F27" s="6">
        <v>-7.371441919444723</v>
      </c>
      <c r="G27" s="6">
        <v>0.40600215792927774</v>
      </c>
    </row>
    <row r="28" spans="1:7" ht="12">
      <c r="A28" s="20"/>
      <c r="B28" s="5" t="s">
        <v>63</v>
      </c>
      <c r="C28" s="6">
        <v>-6.72636815920398</v>
      </c>
      <c r="D28" s="6">
        <v>-18.90547263681592</v>
      </c>
      <c r="E28" s="6">
        <v>15.044776119402986</v>
      </c>
      <c r="F28" s="6">
        <v>-2.72636815920398</v>
      </c>
      <c r="G28" s="6">
        <v>-0.11940298507462686</v>
      </c>
    </row>
    <row r="29" spans="1:7" ht="12">
      <c r="A29" s="20"/>
      <c r="B29" s="5" t="s">
        <v>67</v>
      </c>
      <c r="C29" s="6">
        <v>8.327531610034361</v>
      </c>
      <c r="D29" s="6">
        <v>6.745719825424275</v>
      </c>
      <c r="E29" s="6">
        <v>0.41360672550737004</v>
      </c>
      <c r="F29" s="6">
        <v>3.028873866792433</v>
      </c>
      <c r="G29" s="6">
        <v>-1.8608559600541994</v>
      </c>
    </row>
    <row r="30" spans="1:7" ht="12">
      <c r="A30" s="20"/>
      <c r="B30" s="5" t="s">
        <v>72</v>
      </c>
      <c r="C30" s="6">
        <v>2.7565268304788346</v>
      </c>
      <c r="D30" s="6">
        <v>0.08608087724944455</v>
      </c>
      <c r="E30" s="6">
        <v>4.2885337944993545</v>
      </c>
      <c r="F30" s="6">
        <v>-1.1760509040430869</v>
      </c>
      <c r="G30" s="6">
        <v>-0.4420369372268774</v>
      </c>
    </row>
    <row r="31" spans="1:7" ht="12">
      <c r="A31" s="20"/>
      <c r="B31" s="5" t="s">
        <v>75</v>
      </c>
      <c r="C31" s="6">
        <v>-3.2379479247228664</v>
      </c>
      <c r="D31" s="6">
        <v>-2.0388170736198576</v>
      </c>
      <c r="E31" s="6">
        <v>0.6452325709866313</v>
      </c>
      <c r="F31" s="6">
        <v>-4.2304717710750195</v>
      </c>
      <c r="G31" s="6">
        <v>2.3872131992781647</v>
      </c>
    </row>
    <row r="32" spans="1:7" ht="12">
      <c r="A32" s="20"/>
      <c r="B32" s="5" t="s">
        <v>528</v>
      </c>
      <c r="C32" s="6">
        <v>-9.411400687161175</v>
      </c>
      <c r="D32" s="6">
        <v>-10.719327536082409</v>
      </c>
      <c r="E32" s="6">
        <v>3.154108463169837</v>
      </c>
      <c r="F32" s="6">
        <v>-3.459012060774442</v>
      </c>
      <c r="G32" s="6">
        <v>1.6134750630112615</v>
      </c>
    </row>
    <row r="33" spans="1:7" ht="12">
      <c r="A33" s="20"/>
      <c r="B33" s="5" t="s">
        <v>79</v>
      </c>
      <c r="C33" s="6">
        <v>-10.39045285117074</v>
      </c>
      <c r="D33" s="6">
        <v>-12.16252393994934</v>
      </c>
      <c r="E33" s="6">
        <v>0.006178051442575012</v>
      </c>
      <c r="F33" s="6">
        <v>-3.1652216890792646</v>
      </c>
      <c r="G33" s="6">
        <v>4.93008505117486</v>
      </c>
    </row>
    <row r="34" spans="1:7" ht="12">
      <c r="A34" s="20"/>
      <c r="B34" s="5" t="s">
        <v>82</v>
      </c>
      <c r="C34" s="6">
        <v>-2.8173638930846523</v>
      </c>
      <c r="D34" s="6">
        <v>-3.786037958888816</v>
      </c>
      <c r="E34" s="6">
        <v>2.8436330202929008</v>
      </c>
      <c r="F34" s="6">
        <v>-1.3101727195113944</v>
      </c>
      <c r="G34" s="6">
        <v>-0.568069875878374</v>
      </c>
    </row>
    <row r="35" spans="1:7" ht="12">
      <c r="A35" s="14"/>
      <c r="B35" s="7" t="s">
        <v>86</v>
      </c>
      <c r="C35" s="8">
        <v>-8.273978837182842</v>
      </c>
      <c r="D35" s="8">
        <v>-5.613835476163386</v>
      </c>
      <c r="E35" s="8">
        <v>1.2106041642962795</v>
      </c>
      <c r="F35" s="8">
        <v>-3.7706223688701788</v>
      </c>
      <c r="G35" s="8">
        <v>-0.10240072818295597</v>
      </c>
    </row>
    <row r="36" spans="1:7" ht="12">
      <c r="A36" s="14"/>
      <c r="B36" s="7" t="s">
        <v>88</v>
      </c>
      <c r="C36" s="8">
        <v>5.177119871664412</v>
      </c>
      <c r="D36" s="8">
        <v>5.310004668925309</v>
      </c>
      <c r="E36" s="8">
        <v>0.24422070847948665</v>
      </c>
      <c r="F36" s="8">
        <v>0.4202032778249991</v>
      </c>
      <c r="G36" s="8">
        <v>-0.7961116232296992</v>
      </c>
    </row>
    <row r="37" spans="1:7" ht="12">
      <c r="A37" s="14"/>
      <c r="B37" s="7" t="s">
        <v>90</v>
      </c>
      <c r="C37" s="8">
        <v>7.402553686570432</v>
      </c>
      <c r="D37" s="8">
        <v>5.588109376480854</v>
      </c>
      <c r="E37" s="8">
        <v>2.7500988597629323</v>
      </c>
      <c r="F37" s="8">
        <v>0.2820362823500191</v>
      </c>
      <c r="G37" s="8">
        <v>-1.2173640228897118</v>
      </c>
    </row>
    <row r="38" spans="1:7" ht="12">
      <c r="A38" s="21"/>
      <c r="B38" s="9" t="s">
        <v>92</v>
      </c>
      <c r="C38" s="10">
        <v>-3.2263351557635906</v>
      </c>
      <c r="D38" s="10">
        <v>-5.9594569049615105</v>
      </c>
      <c r="E38" s="10">
        <v>2.243626163193472</v>
      </c>
      <c r="F38" s="10">
        <v>1.4070641732483438</v>
      </c>
      <c r="G38" s="10">
        <v>-0.9175162235740195</v>
      </c>
    </row>
    <row r="39" spans="1:7" s="1" customFormat="1" ht="12">
      <c r="A39" s="14"/>
      <c r="B39" s="14"/>
      <c r="C39" s="8"/>
      <c r="D39" s="8"/>
      <c r="E39" s="8"/>
      <c r="F39" s="8"/>
      <c r="G39" s="8"/>
    </row>
    <row r="40" spans="1:7" s="1" customFormat="1" ht="12">
      <c r="A40" s="14"/>
      <c r="B40" s="16" t="s">
        <v>98</v>
      </c>
      <c r="C40" s="8"/>
      <c r="D40" s="8"/>
      <c r="E40" s="8"/>
      <c r="F40" s="8"/>
      <c r="G40" s="8"/>
    </row>
    <row r="41" spans="1:7" s="1" customFormat="1" ht="12">
      <c r="A41" s="14"/>
      <c r="B41" s="16" t="s">
        <v>349</v>
      </c>
      <c r="C41" s="8"/>
      <c r="D41" s="8"/>
      <c r="E41" s="8"/>
      <c r="F41" s="8"/>
      <c r="G41" s="8"/>
    </row>
  </sheetData>
  <printOptions/>
  <pageMargins left="0.75" right="0.75" top="1" bottom="1" header="0.5" footer="0.5"/>
  <pageSetup horizontalDpi="300" verticalDpi="300" orientation="portrait" paperSize="9" r:id="rId1"/>
</worksheet>
</file>

<file path=xl/worksheets/sheet62.xml><?xml version="1.0" encoding="utf-8"?>
<worksheet xmlns="http://schemas.openxmlformats.org/spreadsheetml/2006/main" xmlns:r="http://schemas.openxmlformats.org/officeDocument/2006/relationships">
  <sheetPr codeName="Sheet31"/>
  <dimension ref="A1:K37"/>
  <sheetViews>
    <sheetView showGridLines="0" workbookViewId="0" topLeftCell="A1">
      <selection activeCell="A1" sqref="A1"/>
    </sheetView>
  </sheetViews>
  <sheetFormatPr defaultColWidth="9.140625" defaultRowHeight="12.75"/>
  <cols>
    <col min="1" max="1" width="9.140625" style="16" customWidth="1"/>
    <col min="2" max="2" width="26.00390625" style="16" customWidth="1"/>
    <col min="3" max="3" width="9.140625" style="52" customWidth="1"/>
    <col min="4" max="16384" width="9.140625" style="16" customWidth="1"/>
  </cols>
  <sheetData>
    <row r="1" spans="1:3" s="113" customFormat="1" ht="12">
      <c r="A1" s="146"/>
      <c r="C1" s="197"/>
    </row>
    <row r="2" ht="12">
      <c r="B2" s="16" t="s">
        <v>143</v>
      </c>
    </row>
    <row r="3" ht="12">
      <c r="B3" s="16" t="s">
        <v>144</v>
      </c>
    </row>
    <row r="4" ht="12">
      <c r="B4" s="16" t="s">
        <v>337</v>
      </c>
    </row>
    <row r="5" ht="12"/>
    <row r="6" ht="12">
      <c r="B6" s="16" t="s">
        <v>350</v>
      </c>
    </row>
    <row r="7" ht="12">
      <c r="B7" s="16" t="s">
        <v>108</v>
      </c>
    </row>
    <row r="8" ht="12"/>
    <row r="9" spans="3:8" ht="12">
      <c r="C9" s="16">
        <v>2001</v>
      </c>
      <c r="D9" s="16">
        <v>2002</v>
      </c>
      <c r="E9" s="16">
        <v>2003</v>
      </c>
      <c r="F9" s="16">
        <v>2004</v>
      </c>
      <c r="G9" s="16">
        <v>2005</v>
      </c>
      <c r="H9" s="16">
        <v>2006</v>
      </c>
    </row>
    <row r="10" spans="2:11" ht="12">
      <c r="B10" s="16" t="s">
        <v>339</v>
      </c>
      <c r="C10" s="51">
        <v>331.157</v>
      </c>
      <c r="D10" s="51">
        <v>341.681</v>
      </c>
      <c r="E10" s="51">
        <v>344.077</v>
      </c>
      <c r="F10" s="51">
        <v>368.282</v>
      </c>
      <c r="G10" s="51">
        <v>402.988</v>
      </c>
      <c r="H10" s="51">
        <v>441.811</v>
      </c>
      <c r="I10" s="51"/>
      <c r="J10" s="51"/>
      <c r="K10" s="51"/>
    </row>
    <row r="11" spans="2:11" ht="12">
      <c r="B11" s="16" t="s">
        <v>340</v>
      </c>
      <c r="C11" s="51">
        <v>313.332</v>
      </c>
      <c r="D11" s="51">
        <v>310.023</v>
      </c>
      <c r="E11" s="51">
        <v>305.535</v>
      </c>
      <c r="F11" s="51">
        <v>324.336</v>
      </c>
      <c r="G11" s="51">
        <v>352.969</v>
      </c>
      <c r="H11" s="51">
        <v>376.73</v>
      </c>
      <c r="I11" s="51"/>
      <c r="J11" s="51"/>
      <c r="K11" s="51"/>
    </row>
    <row r="12" spans="2:11" ht="12">
      <c r="B12" s="16" t="s">
        <v>341</v>
      </c>
      <c r="C12" s="51">
        <v>17.825</v>
      </c>
      <c r="D12" s="51">
        <v>31.658</v>
      </c>
      <c r="E12" s="51">
        <v>38.542</v>
      </c>
      <c r="F12" s="51">
        <v>44.489</v>
      </c>
      <c r="G12" s="51">
        <v>49.869</v>
      </c>
      <c r="H12" s="51">
        <v>65.754</v>
      </c>
      <c r="I12" s="51"/>
      <c r="J12" s="51"/>
      <c r="K12" s="51"/>
    </row>
    <row r="13" spans="3:4" ht="12">
      <c r="C13" s="51"/>
      <c r="D13" s="51"/>
    </row>
    <row r="14" spans="2:4" ht="12">
      <c r="B14" s="16" t="s">
        <v>351</v>
      </c>
      <c r="C14" s="51"/>
      <c r="D14" s="51"/>
    </row>
    <row r="15" spans="2:4" ht="12">
      <c r="B15" s="16" t="s">
        <v>453</v>
      </c>
      <c r="C15" s="51"/>
      <c r="D15" s="51"/>
    </row>
    <row r="16" spans="3:4" ht="12">
      <c r="C16" s="51"/>
      <c r="D16" s="51"/>
    </row>
    <row r="17" spans="3:4" ht="12">
      <c r="C17" s="51"/>
      <c r="D17" s="51"/>
    </row>
    <row r="18" spans="3:4" ht="12">
      <c r="C18" s="51"/>
      <c r="D18" s="51"/>
    </row>
    <row r="19" spans="3:4" ht="12">
      <c r="C19" s="51"/>
      <c r="D19" s="51"/>
    </row>
    <row r="20" spans="3:4" ht="12">
      <c r="C20" s="51"/>
      <c r="D20" s="51"/>
    </row>
    <row r="21" spans="3:4" ht="12">
      <c r="C21" s="51"/>
      <c r="D21" s="51"/>
    </row>
    <row r="22" spans="3:4" ht="12">
      <c r="C22" s="51"/>
      <c r="D22" s="51"/>
    </row>
    <row r="23" spans="3:4" ht="12">
      <c r="C23" s="51"/>
      <c r="D23" s="51"/>
    </row>
    <row r="24" spans="3:4" ht="12">
      <c r="C24" s="51"/>
      <c r="D24" s="51"/>
    </row>
    <row r="25" spans="3:4" ht="12">
      <c r="C25" s="51"/>
      <c r="D25" s="51"/>
    </row>
    <row r="26" spans="3:4" ht="12">
      <c r="C26" s="51"/>
      <c r="D26" s="51"/>
    </row>
    <row r="27" spans="3:4" ht="12">
      <c r="C27" s="51"/>
      <c r="D27" s="51"/>
    </row>
    <row r="28" spans="3:4" ht="12">
      <c r="C28" s="51"/>
      <c r="D28" s="51"/>
    </row>
    <row r="29" spans="3:4" ht="12">
      <c r="C29" s="51"/>
      <c r="D29" s="51"/>
    </row>
    <row r="30" spans="3:4" ht="12">
      <c r="C30" s="51"/>
      <c r="D30" s="51"/>
    </row>
    <row r="31" spans="3:4" ht="12">
      <c r="C31" s="51"/>
      <c r="D31" s="51"/>
    </row>
    <row r="32" spans="3:4" ht="12">
      <c r="C32" s="51"/>
      <c r="D32" s="51"/>
    </row>
    <row r="33" spans="3:4" ht="12">
      <c r="C33" s="51"/>
      <c r="D33" s="51"/>
    </row>
    <row r="34" spans="3:4" ht="12">
      <c r="C34" s="51"/>
      <c r="D34" s="51"/>
    </row>
    <row r="35" spans="3:4" ht="12">
      <c r="C35" s="51"/>
      <c r="D35" s="51"/>
    </row>
    <row r="36" spans="3:4" ht="12">
      <c r="C36" s="51"/>
      <c r="D36" s="51"/>
    </row>
    <row r="37" spans="3:4" ht="12">
      <c r="C37" s="51"/>
      <c r="D37" s="51"/>
    </row>
  </sheetData>
  <printOptions/>
  <pageMargins left="0.75" right="0.75" top="1" bottom="1" header="0.5" footer="0.5"/>
  <pageSetup horizontalDpi="600" verticalDpi="600" orientation="portrait" paperSize="9" r:id="rId2"/>
  <drawing r:id="rId1"/>
</worksheet>
</file>

<file path=xl/worksheets/sheet63.xml><?xml version="1.0" encoding="utf-8"?>
<worksheet xmlns="http://schemas.openxmlformats.org/spreadsheetml/2006/main" xmlns:r="http://schemas.openxmlformats.org/officeDocument/2006/relationships">
  <sheetPr codeName="Sheet32"/>
  <dimension ref="A1:K37"/>
  <sheetViews>
    <sheetView showGridLines="0" workbookViewId="0" topLeftCell="A1">
      <selection activeCell="A1" sqref="A1"/>
    </sheetView>
  </sheetViews>
  <sheetFormatPr defaultColWidth="9.140625" defaultRowHeight="12.75"/>
  <cols>
    <col min="1" max="1" width="9.140625" style="16" customWidth="1"/>
    <col min="2" max="2" width="26.57421875" style="16" customWidth="1"/>
    <col min="3" max="3" width="9.140625" style="52" customWidth="1"/>
    <col min="4" max="16384" width="9.140625" style="16" customWidth="1"/>
  </cols>
  <sheetData>
    <row r="1" spans="1:3" s="113" customFormat="1" ht="12">
      <c r="A1" s="146"/>
      <c r="C1" s="197"/>
    </row>
    <row r="2" ht="12">
      <c r="B2" s="16" t="s">
        <v>143</v>
      </c>
    </row>
    <row r="3" spans="2:5" ht="12">
      <c r="B3" s="16" t="s">
        <v>144</v>
      </c>
      <c r="C3" s="16"/>
      <c r="D3" s="51"/>
      <c r="E3" s="51"/>
    </row>
    <row r="4" spans="2:5" ht="12">
      <c r="B4" s="16" t="s">
        <v>337</v>
      </c>
      <c r="C4" s="16"/>
      <c r="D4" s="51"/>
      <c r="E4" s="51"/>
    </row>
    <row r="5" spans="3:5" ht="12">
      <c r="C5" s="16"/>
      <c r="D5" s="51"/>
      <c r="E5" s="51"/>
    </row>
    <row r="6" ht="12">
      <c r="B6" s="16" t="s">
        <v>352</v>
      </c>
    </row>
    <row r="7" ht="12">
      <c r="B7" s="16" t="s">
        <v>108</v>
      </c>
    </row>
    <row r="8" ht="12"/>
    <row r="9" spans="3:8" ht="12">
      <c r="C9" s="16">
        <v>2001</v>
      </c>
      <c r="D9" s="16">
        <v>2002</v>
      </c>
      <c r="E9" s="16">
        <v>2003</v>
      </c>
      <c r="F9" s="16">
        <v>2004</v>
      </c>
      <c r="G9" s="16">
        <v>2005</v>
      </c>
      <c r="H9" s="16">
        <v>2006</v>
      </c>
    </row>
    <row r="10" spans="2:11" ht="12">
      <c r="B10" s="16" t="s">
        <v>339</v>
      </c>
      <c r="C10" s="51">
        <v>318.346</v>
      </c>
      <c r="D10" s="51">
        <v>287.27</v>
      </c>
      <c r="E10" s="51">
        <v>275.042</v>
      </c>
      <c r="F10" s="51">
        <v>329.331</v>
      </c>
      <c r="G10" s="51">
        <v>427.847</v>
      </c>
      <c r="H10" s="51">
        <v>534.702</v>
      </c>
      <c r="I10" s="51"/>
      <c r="J10" s="51"/>
      <c r="K10" s="51"/>
    </row>
    <row r="11" spans="2:11" ht="12">
      <c r="B11" s="16" t="s">
        <v>340</v>
      </c>
      <c r="C11" s="51">
        <v>335.602</v>
      </c>
      <c r="D11" s="51">
        <v>281.726</v>
      </c>
      <c r="E11" s="51">
        <v>265.11</v>
      </c>
      <c r="F11" s="51">
        <v>274.239</v>
      </c>
      <c r="G11" s="51">
        <v>355.391</v>
      </c>
      <c r="H11" s="51">
        <v>473.652</v>
      </c>
      <c r="I11" s="51"/>
      <c r="J11" s="51"/>
      <c r="K11" s="51"/>
    </row>
    <row r="12" spans="2:11" ht="12">
      <c r="B12" s="16" t="s">
        <v>341</v>
      </c>
      <c r="C12" s="51">
        <v>-17.256</v>
      </c>
      <c r="D12" s="51">
        <v>5.544</v>
      </c>
      <c r="E12" s="51">
        <v>9.932</v>
      </c>
      <c r="F12" s="51">
        <v>58.144</v>
      </c>
      <c r="G12" s="51">
        <v>68.693</v>
      </c>
      <c r="H12" s="51">
        <v>58.308</v>
      </c>
      <c r="I12" s="51"/>
      <c r="J12" s="51"/>
      <c r="K12" s="51"/>
    </row>
    <row r="13" spans="3:4" ht="12">
      <c r="C13" s="51"/>
      <c r="D13" s="51"/>
    </row>
    <row r="14" spans="2:4" ht="12">
      <c r="B14" s="16" t="s">
        <v>351</v>
      </c>
      <c r="C14" s="51"/>
      <c r="D14" s="51"/>
    </row>
    <row r="15" spans="2:4" ht="12">
      <c r="B15" s="16" t="s">
        <v>454</v>
      </c>
      <c r="C15" s="51"/>
      <c r="D15" s="51"/>
    </row>
    <row r="16" spans="3:4" ht="12">
      <c r="C16" s="51"/>
      <c r="D16" s="51"/>
    </row>
    <row r="17" spans="3:4" ht="12">
      <c r="C17" s="51"/>
      <c r="D17" s="51"/>
    </row>
    <row r="18" spans="3:4" ht="12">
      <c r="C18" s="51"/>
      <c r="D18" s="51"/>
    </row>
    <row r="19" spans="3:4" ht="12">
      <c r="C19" s="51"/>
      <c r="D19" s="51"/>
    </row>
    <row r="20" spans="3:4" ht="12">
      <c r="C20" s="51"/>
      <c r="D20" s="51"/>
    </row>
    <row r="21" spans="3:4" ht="12">
      <c r="C21" s="51"/>
      <c r="D21" s="51"/>
    </row>
    <row r="22" spans="3:4" ht="12">
      <c r="C22" s="51"/>
      <c r="D22" s="51"/>
    </row>
    <row r="23" spans="3:4" ht="12">
      <c r="C23" s="51"/>
      <c r="D23" s="51"/>
    </row>
    <row r="24" spans="3:4" ht="12">
      <c r="C24" s="51"/>
      <c r="D24" s="51"/>
    </row>
    <row r="25" spans="3:4" ht="12">
      <c r="C25" s="51"/>
      <c r="D25" s="51"/>
    </row>
    <row r="26" spans="3:4" ht="12">
      <c r="C26" s="51"/>
      <c r="D26" s="51"/>
    </row>
    <row r="27" spans="3:4" ht="12">
      <c r="C27" s="51"/>
      <c r="D27" s="51"/>
    </row>
    <row r="28" spans="3:4" ht="12">
      <c r="C28" s="51"/>
      <c r="D28" s="51"/>
    </row>
    <row r="29" spans="3:4" ht="12">
      <c r="C29" s="51"/>
      <c r="D29" s="51"/>
    </row>
    <row r="30" spans="3:4" ht="12">
      <c r="C30" s="51"/>
      <c r="D30" s="51"/>
    </row>
    <row r="31" spans="3:4" ht="12">
      <c r="C31" s="51"/>
      <c r="D31" s="51"/>
    </row>
    <row r="32" spans="3:4" ht="12">
      <c r="C32" s="51"/>
      <c r="D32" s="51"/>
    </row>
    <row r="33" spans="3:4" ht="12">
      <c r="C33" s="51"/>
      <c r="D33" s="51"/>
    </row>
    <row r="34" spans="3:4" ht="12">
      <c r="C34" s="51"/>
      <c r="D34" s="51"/>
    </row>
    <row r="35" spans="3:4" ht="12">
      <c r="C35" s="51"/>
      <c r="D35" s="51"/>
    </row>
    <row r="36" spans="3:4" ht="12">
      <c r="C36" s="51"/>
      <c r="D36" s="51"/>
    </row>
    <row r="37" spans="3:4" ht="12">
      <c r="C37" s="51"/>
      <c r="D37" s="51"/>
    </row>
  </sheetData>
  <printOptions/>
  <pageMargins left="0.75" right="0.75" top="1" bottom="1" header="0.5" footer="0.5"/>
  <pageSetup horizontalDpi="600" verticalDpi="600" orientation="portrait" paperSize="9" r:id="rId2"/>
  <drawing r:id="rId1"/>
</worksheet>
</file>

<file path=xl/worksheets/sheet64.xml><?xml version="1.0" encoding="utf-8"?>
<worksheet xmlns="http://schemas.openxmlformats.org/spreadsheetml/2006/main" xmlns:r="http://schemas.openxmlformats.org/officeDocument/2006/relationships">
  <sheetPr codeName="Sheet33"/>
  <dimension ref="A1:K36"/>
  <sheetViews>
    <sheetView showGridLines="0" workbookViewId="0" topLeftCell="A1">
      <selection activeCell="A1" sqref="A1"/>
    </sheetView>
  </sheetViews>
  <sheetFormatPr defaultColWidth="9.140625" defaultRowHeight="12.75"/>
  <cols>
    <col min="1" max="1" width="9.140625" style="16" customWidth="1"/>
    <col min="2" max="2" width="26.421875" style="16" customWidth="1"/>
    <col min="3" max="3" width="9.140625" style="52" customWidth="1"/>
    <col min="4" max="16384" width="9.140625" style="16" customWidth="1"/>
  </cols>
  <sheetData>
    <row r="1" spans="1:3" s="113" customFormat="1" ht="12">
      <c r="A1" s="146"/>
      <c r="C1" s="197"/>
    </row>
    <row r="2" ht="12">
      <c r="B2" s="16" t="s">
        <v>143</v>
      </c>
    </row>
    <row r="3" ht="12">
      <c r="B3" s="16" t="s">
        <v>144</v>
      </c>
    </row>
    <row r="4" ht="12">
      <c r="B4" s="16" t="s">
        <v>337</v>
      </c>
    </row>
    <row r="5" ht="12"/>
    <row r="6" ht="12">
      <c r="B6" s="16" t="s">
        <v>353</v>
      </c>
    </row>
    <row r="7" ht="12">
      <c r="B7" s="16" t="s">
        <v>108</v>
      </c>
    </row>
    <row r="8" ht="12"/>
    <row r="9" spans="3:8" ht="12">
      <c r="C9" s="16">
        <v>2001</v>
      </c>
      <c r="D9" s="16">
        <v>2002</v>
      </c>
      <c r="E9" s="16">
        <v>2003</v>
      </c>
      <c r="F9" s="16">
        <v>2004</v>
      </c>
      <c r="G9" s="16">
        <v>2005</v>
      </c>
      <c r="H9" s="16">
        <v>2006</v>
      </c>
    </row>
    <row r="10" spans="2:11" ht="12">
      <c r="B10" s="16" t="s">
        <v>354</v>
      </c>
      <c r="C10" s="51">
        <v>40.208</v>
      </c>
      <c r="D10" s="51">
        <v>39.285</v>
      </c>
      <c r="E10" s="51">
        <v>34.235</v>
      </c>
      <c r="F10" s="51">
        <v>34.236</v>
      </c>
      <c r="G10" s="51">
        <v>39.484</v>
      </c>
      <c r="H10" s="51">
        <v>39.02</v>
      </c>
      <c r="I10" s="51"/>
      <c r="J10" s="51"/>
      <c r="K10" s="51"/>
    </row>
    <row r="11" spans="2:11" ht="12">
      <c r="B11" s="16" t="s">
        <v>355</v>
      </c>
      <c r="C11" s="51">
        <v>74.975</v>
      </c>
      <c r="D11" s="51">
        <v>77.336</v>
      </c>
      <c r="E11" s="51">
        <v>73.156</v>
      </c>
      <c r="F11" s="51">
        <v>79.852</v>
      </c>
      <c r="G11" s="51">
        <v>88.027</v>
      </c>
      <c r="H11" s="51">
        <v>92.96</v>
      </c>
      <c r="I11" s="51"/>
      <c r="J11" s="51"/>
      <c r="K11" s="51"/>
    </row>
    <row r="12" spans="2:11" ht="12">
      <c r="B12" s="16" t="s">
        <v>538</v>
      </c>
      <c r="C12" s="51">
        <v>-34.768</v>
      </c>
      <c r="D12" s="51">
        <v>-38.051</v>
      </c>
      <c r="E12" s="51">
        <v>-38.921</v>
      </c>
      <c r="F12" s="51">
        <v>-47.863</v>
      </c>
      <c r="G12" s="51">
        <v>-51.202</v>
      </c>
      <c r="H12" s="51">
        <v>-56.816</v>
      </c>
      <c r="I12" s="51"/>
      <c r="J12" s="51"/>
      <c r="K12" s="51"/>
    </row>
    <row r="13" spans="3:4" ht="12">
      <c r="C13" s="51"/>
      <c r="D13" s="51"/>
    </row>
    <row r="14" spans="2:4" ht="12">
      <c r="B14" s="16" t="s">
        <v>351</v>
      </c>
      <c r="C14" s="51"/>
      <c r="D14" s="51"/>
    </row>
    <row r="15" spans="2:4" ht="12">
      <c r="B15" s="16" t="s">
        <v>455</v>
      </c>
      <c r="C15" s="51"/>
      <c r="D15" s="51"/>
    </row>
    <row r="16" spans="3:4" ht="12">
      <c r="C16" s="51"/>
      <c r="D16" s="51"/>
    </row>
    <row r="17" spans="3:4" ht="12">
      <c r="C17" s="51"/>
      <c r="D17" s="51"/>
    </row>
    <row r="18" spans="3:4" ht="12">
      <c r="C18" s="51"/>
      <c r="D18" s="51"/>
    </row>
    <row r="19" spans="3:4" ht="12">
      <c r="C19" s="51"/>
      <c r="D19" s="51"/>
    </row>
    <row r="20" spans="3:4" ht="12">
      <c r="C20" s="51"/>
      <c r="D20" s="51"/>
    </row>
    <row r="21" spans="3:4" ht="12">
      <c r="C21" s="51"/>
      <c r="D21" s="51"/>
    </row>
    <row r="22" spans="3:4" ht="12">
      <c r="C22" s="51"/>
      <c r="D22" s="51"/>
    </row>
    <row r="23" spans="3:4" ht="12">
      <c r="C23" s="51"/>
      <c r="D23" s="51"/>
    </row>
    <row r="24" spans="3:4" ht="12">
      <c r="C24" s="51"/>
      <c r="D24" s="51"/>
    </row>
    <row r="25" spans="3:4" ht="12">
      <c r="C25" s="51"/>
      <c r="D25" s="51"/>
    </row>
    <row r="26" spans="3:4" ht="12">
      <c r="C26" s="51"/>
      <c r="D26" s="51"/>
    </row>
    <row r="27" spans="3:4" ht="12">
      <c r="C27" s="51"/>
      <c r="D27" s="51"/>
    </row>
    <row r="28" spans="3:4" ht="12">
      <c r="C28" s="51"/>
      <c r="D28" s="51"/>
    </row>
    <row r="29" spans="3:4" ht="12">
      <c r="C29" s="51"/>
      <c r="D29" s="51"/>
    </row>
    <row r="30" spans="3:4" ht="12">
      <c r="C30" s="51"/>
      <c r="D30" s="51"/>
    </row>
    <row r="31" spans="3:4" ht="12">
      <c r="C31" s="51"/>
      <c r="D31" s="51"/>
    </row>
    <row r="32" spans="3:4" ht="12">
      <c r="C32" s="51"/>
      <c r="D32" s="51"/>
    </row>
    <row r="33" spans="3:4" ht="12">
      <c r="C33" s="51"/>
      <c r="D33" s="51"/>
    </row>
    <row r="34" spans="3:4" ht="12">
      <c r="C34" s="51"/>
      <c r="D34" s="51"/>
    </row>
    <row r="35" spans="3:4" ht="12">
      <c r="C35" s="51"/>
      <c r="D35" s="51"/>
    </row>
    <row r="36" spans="3:4" ht="12">
      <c r="C36" s="51"/>
      <c r="D36" s="51"/>
    </row>
  </sheetData>
  <printOptions/>
  <pageMargins left="0.75" right="0.75" top="1" bottom="1" header="0.5" footer="0.5"/>
  <pageSetup horizontalDpi="600" verticalDpi="600" orientation="portrait" paperSize="9" r:id="rId2"/>
  <drawing r:id="rId1"/>
</worksheet>
</file>

<file path=xl/worksheets/sheet65.xml><?xml version="1.0" encoding="utf-8"?>
<worksheet xmlns="http://schemas.openxmlformats.org/spreadsheetml/2006/main" xmlns:r="http://schemas.openxmlformats.org/officeDocument/2006/relationships">
  <sheetPr codeName="Sheet39"/>
  <dimension ref="A1:F20"/>
  <sheetViews>
    <sheetView showGridLines="0" workbookViewId="0" topLeftCell="A1">
      <selection activeCell="A1" sqref="A1"/>
    </sheetView>
  </sheetViews>
  <sheetFormatPr defaultColWidth="9.140625" defaultRowHeight="12.75"/>
  <cols>
    <col min="1" max="1" width="9.140625" style="16" customWidth="1"/>
    <col min="2" max="2" width="49.57421875" style="16" bestFit="1" customWidth="1"/>
    <col min="3" max="3" width="11.00390625" style="16" bestFit="1" customWidth="1"/>
    <col min="4" max="16384" width="9.140625" style="16" customWidth="1"/>
  </cols>
  <sheetData>
    <row r="1" s="113" customFormat="1" ht="12">
      <c r="A1" s="146"/>
    </row>
    <row r="2" ht="12">
      <c r="B2" s="16" t="s">
        <v>143</v>
      </c>
    </row>
    <row r="3" ht="12">
      <c r="B3" s="16" t="s">
        <v>144</v>
      </c>
    </row>
    <row r="4" ht="12">
      <c r="B4" s="16" t="s">
        <v>337</v>
      </c>
    </row>
    <row r="5" ht="12"/>
    <row r="6" ht="12">
      <c r="B6" s="16" t="s">
        <v>356</v>
      </c>
    </row>
    <row r="7" ht="12">
      <c r="B7" s="16" t="s">
        <v>357</v>
      </c>
    </row>
    <row r="8" ht="12">
      <c r="C8" s="16">
        <v>2006</v>
      </c>
    </row>
    <row r="9" spans="2:3" ht="12">
      <c r="B9" s="16" t="s">
        <v>135</v>
      </c>
      <c r="C9" s="164">
        <v>613532</v>
      </c>
    </row>
    <row r="10" spans="2:3" ht="12">
      <c r="B10" s="16" t="s">
        <v>122</v>
      </c>
      <c r="C10" s="164">
        <v>192138</v>
      </c>
    </row>
    <row r="11" spans="2:3" ht="12">
      <c r="B11" s="16" t="s">
        <v>358</v>
      </c>
      <c r="C11" s="164">
        <v>103082</v>
      </c>
    </row>
    <row r="12" spans="2:3" ht="12">
      <c r="B12" s="16" t="s">
        <v>132</v>
      </c>
      <c r="C12" s="164">
        <v>87487</v>
      </c>
    </row>
    <row r="13" spans="2:3" ht="12">
      <c r="B13" s="16" t="s">
        <v>359</v>
      </c>
      <c r="C13" s="164">
        <v>80871</v>
      </c>
    </row>
    <row r="14" spans="2:3" ht="12">
      <c r="B14" s="58" t="s">
        <v>555</v>
      </c>
      <c r="C14" s="164">
        <v>51337</v>
      </c>
    </row>
    <row r="15" spans="2:3" ht="12">
      <c r="B15" s="16" t="s">
        <v>360</v>
      </c>
      <c r="C15" s="164">
        <v>42842</v>
      </c>
    </row>
    <row r="16" spans="2:3" ht="12">
      <c r="B16" s="16" t="s">
        <v>361</v>
      </c>
      <c r="C16" s="164">
        <v>34856</v>
      </c>
    </row>
    <row r="17" spans="2:3" ht="12">
      <c r="B17" s="16" t="s">
        <v>362</v>
      </c>
      <c r="C17" s="164">
        <v>32603</v>
      </c>
    </row>
    <row r="18" spans="2:6" ht="12">
      <c r="B18" s="16" t="s">
        <v>363</v>
      </c>
      <c r="C18" s="164">
        <v>942141</v>
      </c>
      <c r="F18" s="58"/>
    </row>
    <row r="19" ht="12"/>
    <row r="20" ht="12">
      <c r="B20" s="16" t="s">
        <v>456</v>
      </c>
    </row>
    <row r="22" ht="12"/>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66.xml><?xml version="1.0" encoding="utf-8"?>
<worksheet xmlns="http://schemas.openxmlformats.org/spreadsheetml/2006/main" xmlns:r="http://schemas.openxmlformats.org/officeDocument/2006/relationships">
  <sheetPr codeName="Sheet30"/>
  <dimension ref="A1:J20"/>
  <sheetViews>
    <sheetView showGridLines="0" workbookViewId="0" topLeftCell="A1">
      <selection activeCell="A1" sqref="A1"/>
    </sheetView>
  </sheetViews>
  <sheetFormatPr defaultColWidth="9.140625" defaultRowHeight="12.75"/>
  <cols>
    <col min="1" max="1" width="9.140625" style="16" customWidth="1"/>
    <col min="2" max="2" width="49.57421875" style="16" bestFit="1" customWidth="1"/>
    <col min="3" max="16384" width="9.140625" style="16" customWidth="1"/>
  </cols>
  <sheetData>
    <row r="1" s="113" customFormat="1" ht="12">
      <c r="A1" s="146"/>
    </row>
    <row r="2" spans="2:10" ht="12">
      <c r="B2" s="16" t="s">
        <v>143</v>
      </c>
      <c r="E2" s="58"/>
      <c r="J2" s="58"/>
    </row>
    <row r="3" ht="12">
      <c r="B3" s="16" t="s">
        <v>144</v>
      </c>
    </row>
    <row r="4" ht="12">
      <c r="B4" s="16" t="s">
        <v>337</v>
      </c>
    </row>
    <row r="5" ht="12"/>
    <row r="6" ht="12">
      <c r="B6" s="16" t="s">
        <v>364</v>
      </c>
    </row>
    <row r="7" ht="12">
      <c r="B7" s="16" t="s">
        <v>365</v>
      </c>
    </row>
    <row r="8" ht="12">
      <c r="C8" s="16">
        <v>2006</v>
      </c>
    </row>
    <row r="9" spans="2:3" ht="12">
      <c r="B9" s="16" t="s">
        <v>135</v>
      </c>
      <c r="C9" s="65">
        <v>512959</v>
      </c>
    </row>
    <row r="10" spans="2:3" ht="12">
      <c r="B10" s="16" t="s">
        <v>359</v>
      </c>
      <c r="C10" s="65">
        <v>198615</v>
      </c>
    </row>
    <row r="11" spans="2:3" ht="12">
      <c r="B11" s="16" t="s">
        <v>122</v>
      </c>
      <c r="C11" s="65">
        <v>185543</v>
      </c>
    </row>
    <row r="12" spans="2:5" ht="12">
      <c r="B12" s="16" t="s">
        <v>358</v>
      </c>
      <c r="C12" s="65">
        <v>153269</v>
      </c>
      <c r="E12" s="58"/>
    </row>
    <row r="13" spans="2:3" ht="12">
      <c r="B13" s="16" t="s">
        <v>132</v>
      </c>
      <c r="C13" s="65">
        <v>112869</v>
      </c>
    </row>
    <row r="14" spans="2:3" ht="12">
      <c r="B14" s="16" t="s">
        <v>555</v>
      </c>
      <c r="C14" s="65">
        <v>37897</v>
      </c>
    </row>
    <row r="15" spans="2:3" ht="12">
      <c r="B15" s="16" t="s">
        <v>360</v>
      </c>
      <c r="C15" s="65">
        <v>35463</v>
      </c>
    </row>
    <row r="16" spans="2:3" ht="12">
      <c r="B16" s="16" t="s">
        <v>362</v>
      </c>
      <c r="C16" s="65">
        <v>32208</v>
      </c>
    </row>
    <row r="17" spans="2:3" ht="12">
      <c r="B17" s="16" t="s">
        <v>361</v>
      </c>
      <c r="C17" s="65">
        <v>32167</v>
      </c>
    </row>
    <row r="18" spans="2:3" ht="12">
      <c r="B18" s="58" t="s">
        <v>363</v>
      </c>
      <c r="C18" s="65">
        <v>976149</v>
      </c>
    </row>
    <row r="19" ht="12"/>
    <row r="20" ht="12">
      <c r="B20" s="16" t="s">
        <v>456</v>
      </c>
    </row>
    <row r="23" ht="12"/>
    <row r="24" ht="12"/>
    <row r="25" ht="12"/>
    <row r="26" ht="12"/>
    <row r="27" ht="12"/>
    <row r="28" ht="12"/>
    <row r="29" ht="12"/>
    <row r="30" ht="12"/>
    <row r="31" ht="12"/>
    <row r="32" ht="12"/>
    <row r="33" ht="12"/>
    <row r="34" ht="12"/>
    <row r="35" ht="12"/>
    <row r="36" ht="12"/>
    <row r="37" ht="12"/>
    <row r="38" ht="12"/>
    <row r="39" ht="12"/>
  </sheetData>
  <printOptions/>
  <pageMargins left="0.75" right="0.75" top="1" bottom="1" header="0.5" footer="0.5"/>
  <pageSetup horizontalDpi="600" verticalDpi="600" orientation="portrait" paperSize="9" r:id="rId2"/>
  <drawing r:id="rId1"/>
</worksheet>
</file>

<file path=xl/worksheets/sheet67.xml><?xml version="1.0" encoding="utf-8"?>
<worksheet xmlns="http://schemas.openxmlformats.org/spreadsheetml/2006/main" xmlns:r="http://schemas.openxmlformats.org/officeDocument/2006/relationships">
  <sheetPr codeName="Sheet34"/>
  <dimension ref="A1:N22"/>
  <sheetViews>
    <sheetView showGridLines="0" workbookViewId="0" topLeftCell="A1">
      <selection activeCell="A1" sqref="A1"/>
    </sheetView>
  </sheetViews>
  <sheetFormatPr defaultColWidth="9.140625" defaultRowHeight="12.75"/>
  <cols>
    <col min="1" max="1" width="9.140625" style="16" customWidth="1"/>
    <col min="2" max="2" width="26.421875" style="16" customWidth="1"/>
    <col min="3" max="3" width="9.140625" style="52" customWidth="1"/>
    <col min="4" max="16384" width="9.140625" style="16" customWidth="1"/>
  </cols>
  <sheetData>
    <row r="1" spans="1:3" s="113" customFormat="1" ht="12">
      <c r="A1" s="146"/>
      <c r="C1" s="197"/>
    </row>
    <row r="2" ht="12">
      <c r="B2" s="16" t="s">
        <v>143</v>
      </c>
    </row>
    <row r="3" ht="12">
      <c r="B3" s="16" t="s">
        <v>144</v>
      </c>
    </row>
    <row r="4" ht="12">
      <c r="B4" s="16" t="s">
        <v>337</v>
      </c>
    </row>
    <row r="5" ht="12"/>
    <row r="6" ht="12">
      <c r="B6" s="16" t="s">
        <v>366</v>
      </c>
    </row>
    <row r="7" ht="12">
      <c r="B7" s="16" t="s">
        <v>108</v>
      </c>
    </row>
    <row r="8" ht="12"/>
    <row r="9" ht="12">
      <c r="C9" s="16">
        <v>2006</v>
      </c>
    </row>
    <row r="10" spans="2:14" ht="24">
      <c r="B10" s="162" t="s">
        <v>368</v>
      </c>
      <c r="C10" s="117">
        <v>-96.25</v>
      </c>
      <c r="D10" s="51"/>
      <c r="E10" s="51"/>
      <c r="F10" s="51"/>
      <c r="G10" s="51"/>
      <c r="H10" s="51"/>
      <c r="I10" s="51"/>
      <c r="J10" s="51"/>
      <c r="K10" s="51"/>
      <c r="L10" s="51"/>
      <c r="M10" s="51"/>
      <c r="N10" s="51"/>
    </row>
    <row r="11" spans="2:14" ht="12">
      <c r="B11" s="58" t="s">
        <v>135</v>
      </c>
      <c r="C11" s="117">
        <v>100.572</v>
      </c>
      <c r="D11" s="51"/>
      <c r="E11" s="51"/>
      <c r="F11" s="51"/>
      <c r="G11" s="51"/>
      <c r="H11" s="51"/>
      <c r="I11" s="51"/>
      <c r="J11" s="51"/>
      <c r="K11" s="51"/>
      <c r="L11" s="51"/>
      <c r="M11" s="51"/>
      <c r="N11" s="51"/>
    </row>
    <row r="12" spans="2:14" ht="12">
      <c r="B12" s="58" t="s">
        <v>555</v>
      </c>
      <c r="C12" s="117">
        <v>13.44</v>
      </c>
      <c r="D12" s="51"/>
      <c r="E12" s="51"/>
      <c r="F12" s="51"/>
      <c r="G12" s="51"/>
      <c r="H12" s="51"/>
      <c r="I12" s="51"/>
      <c r="J12" s="51"/>
      <c r="K12" s="51"/>
      <c r="L12" s="51"/>
      <c r="M12" s="51"/>
      <c r="N12" s="51"/>
    </row>
    <row r="13" spans="2:4" ht="12">
      <c r="B13" s="163" t="s">
        <v>360</v>
      </c>
      <c r="C13" s="117">
        <v>7.379</v>
      </c>
      <c r="D13" s="51"/>
    </row>
    <row r="14" spans="2:4" ht="12">
      <c r="B14" s="160" t="s">
        <v>122</v>
      </c>
      <c r="C14" s="117">
        <v>6.595</v>
      </c>
      <c r="D14" s="51"/>
    </row>
    <row r="15" spans="2:4" ht="12">
      <c r="B15" s="58" t="s">
        <v>361</v>
      </c>
      <c r="C15" s="117">
        <v>2.69</v>
      </c>
      <c r="D15" s="51"/>
    </row>
    <row r="16" spans="2:4" ht="12">
      <c r="B16" s="58" t="s">
        <v>362</v>
      </c>
      <c r="C16" s="117">
        <v>0.396</v>
      </c>
      <c r="D16" s="51"/>
    </row>
    <row r="17" spans="2:4" ht="12">
      <c r="B17" s="58" t="s">
        <v>132</v>
      </c>
      <c r="C17" s="117">
        <v>-25.382</v>
      </c>
      <c r="D17" s="51"/>
    </row>
    <row r="18" spans="2:4" ht="12">
      <c r="B18" s="58" t="s">
        <v>358</v>
      </c>
      <c r="C18" s="117">
        <v>-50.188</v>
      </c>
      <c r="D18" s="51"/>
    </row>
    <row r="19" spans="2:4" ht="24">
      <c r="B19" s="163" t="s">
        <v>367</v>
      </c>
      <c r="C19" s="117">
        <v>-117.744</v>
      </c>
      <c r="D19" s="51"/>
    </row>
    <row r="20" spans="2:4" ht="12">
      <c r="B20" s="58" t="s">
        <v>363</v>
      </c>
      <c r="C20" s="117">
        <v>-34.008</v>
      </c>
      <c r="D20" s="51"/>
    </row>
    <row r="21" spans="3:4" ht="12">
      <c r="C21" s="161"/>
      <c r="D21" s="51"/>
    </row>
    <row r="22" spans="2:4" ht="12">
      <c r="B22" s="16" t="s">
        <v>456</v>
      </c>
      <c r="C22" s="51"/>
      <c r="D22" s="51"/>
    </row>
  </sheetData>
  <printOptions/>
  <pageMargins left="0.75" right="0.75" top="1" bottom="1" header="0.5" footer="0.5"/>
  <pageSetup horizontalDpi="600" verticalDpi="600" orientation="portrait" paperSize="9" r:id="rId2"/>
  <drawing r:id="rId1"/>
</worksheet>
</file>

<file path=xl/worksheets/sheet68.xml><?xml version="1.0" encoding="utf-8"?>
<worksheet xmlns="http://schemas.openxmlformats.org/spreadsheetml/2006/main" xmlns:r="http://schemas.openxmlformats.org/officeDocument/2006/relationships">
  <sheetPr codeName="Sheet69">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sheetPr codeName="Sheet37"/>
  <dimension ref="A1:M54"/>
  <sheetViews>
    <sheetView showGridLines="0" workbookViewId="0" topLeftCell="A1">
      <selection activeCell="A1" sqref="A1"/>
    </sheetView>
  </sheetViews>
  <sheetFormatPr defaultColWidth="9.140625" defaultRowHeight="12.75"/>
  <cols>
    <col min="1" max="1" width="9.140625" style="16" customWidth="1"/>
    <col min="2" max="2" width="17.28125" style="16" customWidth="1"/>
    <col min="3" max="3" width="9.140625" style="52" customWidth="1"/>
    <col min="4" max="4" width="12.00390625" style="16" customWidth="1"/>
    <col min="5" max="16384" width="9.140625" style="16" customWidth="1"/>
  </cols>
  <sheetData>
    <row r="1" s="113" customFormat="1" ht="12">
      <c r="A1" s="146"/>
    </row>
    <row r="2" ht="12">
      <c r="B2" s="16" t="s">
        <v>143</v>
      </c>
    </row>
    <row r="3" ht="12">
      <c r="B3" s="16" t="s">
        <v>144</v>
      </c>
    </row>
    <row r="4" ht="12">
      <c r="B4" s="16" t="s">
        <v>369</v>
      </c>
    </row>
    <row r="5" ht="12"/>
    <row r="6" spans="1:2" ht="12">
      <c r="A6" s="15"/>
      <c r="B6" s="16" t="s">
        <v>370</v>
      </c>
    </row>
    <row r="7" ht="12">
      <c r="B7" s="16" t="s">
        <v>371</v>
      </c>
    </row>
    <row r="8" ht="12"/>
    <row r="9" spans="3:4" ht="12">
      <c r="C9" s="52" t="s">
        <v>539</v>
      </c>
      <c r="D9" s="52" t="s">
        <v>540</v>
      </c>
    </row>
    <row r="10" spans="2:4" ht="12">
      <c r="B10" s="16" t="s">
        <v>520</v>
      </c>
      <c r="C10" s="51" t="s">
        <v>523</v>
      </c>
      <c r="D10" s="51">
        <v>1.42</v>
      </c>
    </row>
    <row r="11" spans="2:4" ht="12">
      <c r="B11" s="16" t="s">
        <v>140</v>
      </c>
      <c r="C11" s="51">
        <v>2.98</v>
      </c>
      <c r="D11" s="51">
        <v>2.48</v>
      </c>
    </row>
    <row r="12" spans="3:4" ht="12">
      <c r="C12" s="51"/>
      <c r="D12" s="51"/>
    </row>
    <row r="13" spans="2:4" ht="12">
      <c r="B13" s="16" t="s">
        <v>535</v>
      </c>
      <c r="C13" s="51" t="s">
        <v>523</v>
      </c>
      <c r="D13" s="51">
        <v>15</v>
      </c>
    </row>
    <row r="14" spans="2:13" ht="12">
      <c r="B14" s="16" t="s">
        <v>14</v>
      </c>
      <c r="C14" s="51" t="s">
        <v>523</v>
      </c>
      <c r="D14" s="51">
        <v>9.2</v>
      </c>
      <c r="E14" s="51"/>
      <c r="F14" s="51"/>
      <c r="G14" s="51"/>
      <c r="H14" s="51"/>
      <c r="I14" s="51"/>
      <c r="J14" s="51"/>
      <c r="K14" s="51"/>
      <c r="L14" s="51"/>
      <c r="M14" s="51"/>
    </row>
    <row r="15" spans="2:13" ht="12">
      <c r="B15" s="16" t="s">
        <v>69</v>
      </c>
      <c r="C15" s="51">
        <v>10.1</v>
      </c>
      <c r="D15" s="51">
        <v>8.48</v>
      </c>
      <c r="E15" s="51"/>
      <c r="F15" s="51"/>
      <c r="G15" s="51"/>
      <c r="H15" s="51"/>
      <c r="I15" s="51"/>
      <c r="J15" s="51"/>
      <c r="K15" s="51"/>
      <c r="L15" s="51"/>
      <c r="M15" s="51"/>
    </row>
    <row r="16" spans="2:13" ht="12">
      <c r="B16" s="16" t="s">
        <v>27</v>
      </c>
      <c r="C16" s="51">
        <v>4.2</v>
      </c>
      <c r="D16" s="51">
        <v>6.52</v>
      </c>
      <c r="E16" s="51"/>
      <c r="F16" s="51"/>
      <c r="G16" s="51"/>
      <c r="H16" s="51"/>
      <c r="I16" s="51"/>
      <c r="J16" s="51"/>
      <c r="K16" s="51"/>
      <c r="L16" s="51"/>
      <c r="M16" s="51"/>
    </row>
    <row r="17" spans="2:13" ht="12">
      <c r="B17" s="16" t="s">
        <v>47</v>
      </c>
      <c r="C17" s="51">
        <v>4</v>
      </c>
      <c r="D17" s="51">
        <v>5.98</v>
      </c>
      <c r="E17" s="51"/>
      <c r="F17" s="51"/>
      <c r="G17" s="51"/>
      <c r="H17" s="51"/>
      <c r="I17" s="51"/>
      <c r="J17" s="51"/>
      <c r="K17" s="51"/>
      <c r="L17" s="51"/>
      <c r="M17" s="51"/>
    </row>
    <row r="18" spans="2:4" ht="12">
      <c r="B18" s="16" t="s">
        <v>32</v>
      </c>
      <c r="C18" s="51">
        <v>9.575</v>
      </c>
      <c r="D18" s="51">
        <v>5.7</v>
      </c>
    </row>
    <row r="19" spans="2:4" ht="12">
      <c r="B19" s="16" t="s">
        <v>63</v>
      </c>
      <c r="C19" s="51">
        <v>6.1</v>
      </c>
      <c r="D19" s="51">
        <v>4.66</v>
      </c>
    </row>
    <row r="20" spans="2:4" ht="12">
      <c r="B20" s="16" t="s">
        <v>18</v>
      </c>
      <c r="C20" s="51" t="s">
        <v>523</v>
      </c>
      <c r="D20" s="51">
        <v>4.48</v>
      </c>
    </row>
    <row r="21" spans="2:4" ht="12">
      <c r="B21" s="16" t="s">
        <v>41</v>
      </c>
      <c r="C21" s="51">
        <v>3.76</v>
      </c>
      <c r="D21" s="51">
        <v>4.02</v>
      </c>
    </row>
    <row r="22" spans="2:4" ht="12">
      <c r="B22" s="16" t="s">
        <v>19</v>
      </c>
      <c r="C22" s="51">
        <v>3.55</v>
      </c>
      <c r="D22" s="51">
        <v>3.88</v>
      </c>
    </row>
    <row r="23" spans="2:4" ht="12">
      <c r="B23" s="16" t="s">
        <v>92</v>
      </c>
      <c r="C23" s="51">
        <v>6.96</v>
      </c>
      <c r="D23" s="38">
        <v>3.62</v>
      </c>
    </row>
    <row r="24" spans="2:4" ht="12">
      <c r="B24" s="16" t="s">
        <v>526</v>
      </c>
      <c r="C24" s="51">
        <v>4.18</v>
      </c>
      <c r="D24" s="51">
        <v>3.58</v>
      </c>
    </row>
    <row r="25" spans="2:4" ht="12">
      <c r="B25" s="16" t="s">
        <v>86</v>
      </c>
      <c r="C25" s="51">
        <v>1.825</v>
      </c>
      <c r="D25" s="51">
        <v>3.2</v>
      </c>
    </row>
    <row r="26" spans="2:4" ht="12">
      <c r="B26" s="16" t="s">
        <v>528</v>
      </c>
      <c r="C26" s="51">
        <v>2.86</v>
      </c>
      <c r="D26" s="51">
        <v>3.1</v>
      </c>
    </row>
    <row r="27" spans="2:4" ht="12">
      <c r="B27" s="16" t="s">
        <v>60</v>
      </c>
      <c r="C27" s="51">
        <v>2.55</v>
      </c>
      <c r="D27" s="51">
        <v>3.08</v>
      </c>
    </row>
    <row r="28" spans="2:4" ht="12">
      <c r="B28" s="16" t="s">
        <v>88</v>
      </c>
      <c r="C28" s="51">
        <v>6.88</v>
      </c>
      <c r="D28" s="51">
        <v>2.68</v>
      </c>
    </row>
    <row r="29" spans="2:4" ht="12">
      <c r="B29" s="16" t="s">
        <v>72</v>
      </c>
      <c r="C29" s="51">
        <v>1.88</v>
      </c>
      <c r="D29" s="51">
        <v>2.36</v>
      </c>
    </row>
    <row r="30" spans="2:4" ht="12">
      <c r="B30" s="16" t="s">
        <v>83</v>
      </c>
      <c r="C30" s="51" t="s">
        <v>523</v>
      </c>
      <c r="D30" s="51">
        <v>2.12</v>
      </c>
    </row>
    <row r="31" spans="2:4" ht="12">
      <c r="B31" s="16" t="s">
        <v>53</v>
      </c>
      <c r="C31" s="51">
        <v>3.125</v>
      </c>
      <c r="D31" s="51">
        <v>1.86</v>
      </c>
    </row>
    <row r="32" spans="2:4" ht="12">
      <c r="B32" s="16" t="s">
        <v>56</v>
      </c>
      <c r="C32" s="51">
        <v>2.525</v>
      </c>
      <c r="D32" s="51">
        <v>1.74</v>
      </c>
    </row>
    <row r="33" spans="2:4" ht="12">
      <c r="B33" s="16" t="s">
        <v>75</v>
      </c>
      <c r="C33" s="51">
        <v>2.1</v>
      </c>
      <c r="D33" s="51">
        <v>1.7</v>
      </c>
    </row>
    <row r="34" spans="2:4" ht="12">
      <c r="B34" s="16" t="s">
        <v>43</v>
      </c>
      <c r="C34" s="51">
        <v>0.68</v>
      </c>
      <c r="D34" s="51">
        <v>1.28</v>
      </c>
    </row>
    <row r="35" spans="2:4" ht="12">
      <c r="B35" s="16" t="s">
        <v>24</v>
      </c>
      <c r="C35" s="51">
        <v>4.06</v>
      </c>
      <c r="D35" s="51">
        <v>1.08</v>
      </c>
    </row>
    <row r="36" spans="2:7" ht="12">
      <c r="B36" s="16" t="s">
        <v>23</v>
      </c>
      <c r="C36" s="51">
        <v>6.68</v>
      </c>
      <c r="D36" s="51" t="s">
        <v>523</v>
      </c>
      <c r="F36" s="51"/>
      <c r="G36" s="51"/>
    </row>
    <row r="37" spans="2:7" ht="12">
      <c r="B37" s="16" t="s">
        <v>39</v>
      </c>
      <c r="C37" s="51" t="s">
        <v>523</v>
      </c>
      <c r="D37" s="51" t="s">
        <v>523</v>
      </c>
      <c r="F37" s="51"/>
      <c r="G37" s="51"/>
    </row>
    <row r="38" spans="2:7" ht="12">
      <c r="B38" s="16" t="s">
        <v>81</v>
      </c>
      <c r="C38" s="51" t="s">
        <v>523</v>
      </c>
      <c r="D38" s="51" t="s">
        <v>523</v>
      </c>
      <c r="F38" s="51"/>
      <c r="G38" s="51"/>
    </row>
    <row r="39" spans="2:7" ht="12">
      <c r="B39" s="16" t="s">
        <v>91</v>
      </c>
      <c r="C39" s="51" t="s">
        <v>523</v>
      </c>
      <c r="D39" s="51" t="s">
        <v>523</v>
      </c>
      <c r="F39" s="51"/>
      <c r="G39" s="51"/>
    </row>
    <row r="40" spans="3:4" ht="12">
      <c r="C40" s="51"/>
      <c r="D40" s="38"/>
    </row>
    <row r="41" spans="2:7" ht="12">
      <c r="B41" s="16" t="s">
        <v>135</v>
      </c>
      <c r="C41" s="51">
        <v>1.8</v>
      </c>
      <c r="D41" s="51">
        <v>1</v>
      </c>
      <c r="F41" s="51"/>
      <c r="G41" s="51"/>
    </row>
    <row r="42" spans="2:4" ht="12">
      <c r="B42" s="16" t="s">
        <v>130</v>
      </c>
      <c r="C42" s="51">
        <v>0.425</v>
      </c>
      <c r="D42" s="51">
        <v>0.84</v>
      </c>
    </row>
    <row r="43" spans="2:4" ht="12">
      <c r="B43" s="16" t="s">
        <v>132</v>
      </c>
      <c r="C43" s="51">
        <v>0.36</v>
      </c>
      <c r="D43" s="51">
        <v>0.46</v>
      </c>
    </row>
    <row r="44" spans="2:4" ht="12">
      <c r="B44" s="16" t="s">
        <v>120</v>
      </c>
      <c r="C44" s="51">
        <v>1.725</v>
      </c>
      <c r="D44" s="51" t="s">
        <v>523</v>
      </c>
    </row>
    <row r="45" spans="3:4" ht="12">
      <c r="C45" s="51"/>
      <c r="D45" s="51"/>
    </row>
    <row r="46" spans="2:4" ht="12">
      <c r="B46" s="16" t="s">
        <v>372</v>
      </c>
      <c r="C46" s="51"/>
      <c r="D46" s="51"/>
    </row>
    <row r="47" spans="2:4" ht="12">
      <c r="B47" s="157" t="s">
        <v>109</v>
      </c>
      <c r="C47" s="51"/>
      <c r="D47" s="51"/>
    </row>
    <row r="48" ht="12">
      <c r="B48" s="16" t="s">
        <v>373</v>
      </c>
    </row>
    <row r="49" ht="12">
      <c r="B49" s="157" t="s">
        <v>374</v>
      </c>
    </row>
    <row r="50" ht="12">
      <c r="B50" s="16" t="s">
        <v>375</v>
      </c>
    </row>
    <row r="51" ht="12">
      <c r="B51" s="16" t="s">
        <v>376</v>
      </c>
    </row>
    <row r="52" ht="12">
      <c r="B52" s="16" t="s">
        <v>481</v>
      </c>
    </row>
    <row r="54" ht="12">
      <c r="B54" s="16" t="s">
        <v>500</v>
      </c>
    </row>
  </sheetData>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dimension ref="A1:O50"/>
  <sheetViews>
    <sheetView showGridLines="0" workbookViewId="0" topLeftCell="A1">
      <selection activeCell="A1" sqref="A1"/>
    </sheetView>
  </sheetViews>
  <sheetFormatPr defaultColWidth="9.140625" defaultRowHeight="12.75"/>
  <cols>
    <col min="1" max="1" width="1.7109375" style="16" customWidth="1"/>
    <col min="2" max="2" width="16.140625" style="16" customWidth="1"/>
    <col min="3" max="8" width="6.140625" style="16" customWidth="1"/>
    <col min="9" max="9" width="4.7109375" style="16" customWidth="1"/>
    <col min="10" max="13" width="6.00390625" style="16" customWidth="1"/>
    <col min="14" max="15" width="5.8515625" style="16" customWidth="1"/>
    <col min="16" max="16384" width="9.140625" style="16" customWidth="1"/>
  </cols>
  <sheetData>
    <row r="1" s="113" customFormat="1" ht="12">
      <c r="A1" s="146"/>
    </row>
    <row r="2" ht="12">
      <c r="B2" s="16" t="s">
        <v>143</v>
      </c>
    </row>
    <row r="3" spans="1:2" ht="12">
      <c r="A3" s="17"/>
      <c r="B3" s="16" t="s">
        <v>144</v>
      </c>
    </row>
    <row r="4" ht="12">
      <c r="B4" s="16" t="s">
        <v>145</v>
      </c>
    </row>
    <row r="5" ht="12">
      <c r="B5" s="15"/>
    </row>
    <row r="6" ht="12">
      <c r="B6" s="16" t="s">
        <v>163</v>
      </c>
    </row>
    <row r="9" spans="1:15" ht="48" customHeight="1">
      <c r="A9" s="1"/>
      <c r="B9" s="1"/>
      <c r="C9" s="191" t="s">
        <v>165</v>
      </c>
      <c r="D9" s="191"/>
      <c r="E9" s="191"/>
      <c r="F9" s="191"/>
      <c r="G9" s="191"/>
      <c r="H9" s="191"/>
      <c r="I9" s="30"/>
      <c r="J9" s="191" t="s">
        <v>164</v>
      </c>
      <c r="K9" s="191"/>
      <c r="L9" s="191"/>
      <c r="M9" s="191"/>
      <c r="N9" s="191"/>
      <c r="O9" s="191"/>
    </row>
    <row r="10" spans="1:15" s="55" customFormat="1" ht="18.75" customHeight="1">
      <c r="A10" s="32"/>
      <c r="B10" s="2"/>
      <c r="C10" s="104">
        <v>2001</v>
      </c>
      <c r="D10" s="104">
        <v>2002</v>
      </c>
      <c r="E10" s="104">
        <v>2003</v>
      </c>
      <c r="F10" s="104">
        <v>2004</v>
      </c>
      <c r="G10" s="104">
        <v>2005</v>
      </c>
      <c r="H10" s="104">
        <v>2006</v>
      </c>
      <c r="I10" s="49"/>
      <c r="J10" s="104">
        <v>2000</v>
      </c>
      <c r="K10" s="104">
        <v>2001</v>
      </c>
      <c r="L10" s="104">
        <v>2002</v>
      </c>
      <c r="M10" s="104">
        <v>2003</v>
      </c>
      <c r="N10" s="104">
        <v>2004</v>
      </c>
      <c r="O10" s="104">
        <v>2005</v>
      </c>
    </row>
    <row r="11" spans="1:15" ht="12">
      <c r="A11" s="20"/>
      <c r="B11" s="5" t="s">
        <v>530</v>
      </c>
      <c r="C11" s="105">
        <v>100</v>
      </c>
      <c r="D11" s="105">
        <v>100</v>
      </c>
      <c r="E11" s="105">
        <v>100</v>
      </c>
      <c r="F11" s="105">
        <v>100</v>
      </c>
      <c r="G11" s="105">
        <v>100</v>
      </c>
      <c r="H11" s="105">
        <v>100</v>
      </c>
      <c r="I11" s="101"/>
      <c r="J11" s="105" t="s">
        <v>523</v>
      </c>
      <c r="K11" s="105" t="s">
        <v>523</v>
      </c>
      <c r="L11" s="105" t="s">
        <v>523</v>
      </c>
      <c r="M11" s="105" t="s">
        <v>523</v>
      </c>
      <c r="N11" s="105" t="s">
        <v>523</v>
      </c>
      <c r="O11" s="105" t="s">
        <v>523</v>
      </c>
    </row>
    <row r="12" spans="1:15" ht="12">
      <c r="A12" s="21"/>
      <c r="B12" s="9" t="s">
        <v>137</v>
      </c>
      <c r="C12" s="106">
        <v>113.8</v>
      </c>
      <c r="D12" s="106">
        <v>112.1</v>
      </c>
      <c r="E12" s="106">
        <v>111.5</v>
      </c>
      <c r="F12" s="106">
        <v>110.6</v>
      </c>
      <c r="G12" s="106">
        <v>110.8</v>
      </c>
      <c r="H12" s="106">
        <v>110.3</v>
      </c>
      <c r="I12" s="102"/>
      <c r="J12" s="106">
        <v>104.3</v>
      </c>
      <c r="K12" s="106">
        <v>102.9</v>
      </c>
      <c r="L12" s="106">
        <v>102.6</v>
      </c>
      <c r="M12" s="106">
        <v>102.2</v>
      </c>
      <c r="N12" s="106">
        <v>101.8</v>
      </c>
      <c r="O12" s="106">
        <v>102.3</v>
      </c>
    </row>
    <row r="13" spans="1:15" ht="12">
      <c r="A13" s="20"/>
      <c r="B13" s="5" t="s">
        <v>12</v>
      </c>
      <c r="C13" s="108">
        <v>134.5</v>
      </c>
      <c r="D13" s="108">
        <v>136.2</v>
      </c>
      <c r="E13" s="108">
        <v>134.4</v>
      </c>
      <c r="F13" s="108">
        <v>135.6</v>
      </c>
      <c r="G13" s="108">
        <v>135.2</v>
      </c>
      <c r="H13" s="108">
        <v>134.9</v>
      </c>
      <c r="I13" s="101"/>
      <c r="J13" s="109">
        <v>130.7</v>
      </c>
      <c r="K13" s="109">
        <v>125.6</v>
      </c>
      <c r="L13" s="109">
        <v>127.4</v>
      </c>
      <c r="M13" s="109">
        <v>126</v>
      </c>
      <c r="N13" s="109">
        <v>130</v>
      </c>
      <c r="O13" s="109">
        <v>128.2</v>
      </c>
    </row>
    <row r="14" spans="1:15" ht="12">
      <c r="A14" s="20"/>
      <c r="B14" s="5" t="s">
        <v>15</v>
      </c>
      <c r="C14" s="108">
        <v>31.6</v>
      </c>
      <c r="D14" s="108">
        <v>33</v>
      </c>
      <c r="E14" s="108">
        <v>33.4</v>
      </c>
      <c r="F14" s="108">
        <v>33.5</v>
      </c>
      <c r="G14" s="108">
        <v>34.1</v>
      </c>
      <c r="H14" s="108">
        <v>35.3</v>
      </c>
      <c r="I14" s="101"/>
      <c r="J14" s="108">
        <v>27.3</v>
      </c>
      <c r="K14" s="108">
        <v>28.1</v>
      </c>
      <c r="L14" s="108">
        <v>29.5</v>
      </c>
      <c r="M14" s="108">
        <v>30</v>
      </c>
      <c r="N14" s="108">
        <v>29.8</v>
      </c>
      <c r="O14" s="108">
        <v>30.4</v>
      </c>
    </row>
    <row r="15" spans="1:15" ht="12">
      <c r="A15" s="20"/>
      <c r="B15" s="5" t="s">
        <v>19</v>
      </c>
      <c r="C15" s="108">
        <v>63.6</v>
      </c>
      <c r="D15" s="108">
        <v>62.9</v>
      </c>
      <c r="E15" s="108">
        <v>66.5</v>
      </c>
      <c r="F15" s="108">
        <v>68.6</v>
      </c>
      <c r="G15" s="108">
        <v>69.3</v>
      </c>
      <c r="H15" s="108">
        <v>71.2</v>
      </c>
      <c r="I15" s="101"/>
      <c r="J15" s="108">
        <v>44.3</v>
      </c>
      <c r="K15" s="108">
        <v>47.7</v>
      </c>
      <c r="L15" s="108">
        <v>47.8</v>
      </c>
      <c r="M15" s="108">
        <v>50.4</v>
      </c>
      <c r="N15" s="108">
        <v>52.1</v>
      </c>
      <c r="O15" s="108">
        <v>52.2</v>
      </c>
    </row>
    <row r="16" spans="1:15" ht="12">
      <c r="A16" s="20"/>
      <c r="B16" s="5" t="s">
        <v>21</v>
      </c>
      <c r="C16" s="108">
        <v>108.1</v>
      </c>
      <c r="D16" s="108">
        <v>108.4</v>
      </c>
      <c r="E16" s="108">
        <v>106.4</v>
      </c>
      <c r="F16" s="108">
        <v>106.8</v>
      </c>
      <c r="G16" s="108">
        <v>108.5</v>
      </c>
      <c r="H16" s="108">
        <v>108.4</v>
      </c>
      <c r="I16" s="101"/>
      <c r="J16" s="108">
        <v>104.7</v>
      </c>
      <c r="K16" s="108">
        <v>102</v>
      </c>
      <c r="L16" s="108">
        <v>102.9</v>
      </c>
      <c r="M16" s="108">
        <v>101.2</v>
      </c>
      <c r="N16" s="108">
        <v>101.7</v>
      </c>
      <c r="O16" s="108">
        <v>102</v>
      </c>
    </row>
    <row r="17" spans="1:15" ht="12">
      <c r="A17" s="20"/>
      <c r="B17" s="5" t="s">
        <v>24</v>
      </c>
      <c r="C17" s="108">
        <v>107.4</v>
      </c>
      <c r="D17" s="108">
        <v>106.2</v>
      </c>
      <c r="E17" s="108">
        <v>108.5</v>
      </c>
      <c r="F17" s="108">
        <v>107.5</v>
      </c>
      <c r="G17" s="108">
        <v>106.7</v>
      </c>
      <c r="H17" s="108">
        <v>106.4</v>
      </c>
      <c r="I17" s="101"/>
      <c r="J17" s="108">
        <v>108.1</v>
      </c>
      <c r="K17" s="108">
        <v>108.4</v>
      </c>
      <c r="L17" s="108">
        <v>108.5</v>
      </c>
      <c r="M17" s="108">
        <v>111.3</v>
      </c>
      <c r="N17" s="108">
        <v>110.6</v>
      </c>
      <c r="O17" s="108">
        <v>110</v>
      </c>
    </row>
    <row r="18" spans="1:15" ht="12">
      <c r="A18" s="20"/>
      <c r="B18" s="5" t="s">
        <v>27</v>
      </c>
      <c r="C18" s="108">
        <v>48</v>
      </c>
      <c r="D18" s="108">
        <v>50.8</v>
      </c>
      <c r="E18" s="108">
        <v>54.4</v>
      </c>
      <c r="F18" s="108">
        <v>56.9</v>
      </c>
      <c r="G18" s="108">
        <v>61.5</v>
      </c>
      <c r="H18" s="108">
        <v>63.7</v>
      </c>
      <c r="I18" s="101"/>
      <c r="J18" s="108">
        <v>34.5</v>
      </c>
      <c r="K18" s="108">
        <v>35.7</v>
      </c>
      <c r="L18" s="108">
        <v>37.8</v>
      </c>
      <c r="M18" s="108">
        <v>40.4</v>
      </c>
      <c r="N18" s="108">
        <v>42.3</v>
      </c>
      <c r="O18" s="108">
        <v>45.2</v>
      </c>
    </row>
    <row r="19" spans="1:15" ht="12">
      <c r="A19" s="20"/>
      <c r="B19" s="5" t="s">
        <v>32</v>
      </c>
      <c r="C19" s="108">
        <v>128.7</v>
      </c>
      <c r="D19" s="108">
        <v>133.1</v>
      </c>
      <c r="E19" s="108">
        <v>135.1</v>
      </c>
      <c r="F19" s="108">
        <v>134.9</v>
      </c>
      <c r="G19" s="108">
        <v>133.8</v>
      </c>
      <c r="H19" s="108">
        <v>132.1</v>
      </c>
      <c r="I19" s="101"/>
      <c r="J19" s="108">
        <v>97</v>
      </c>
      <c r="K19" s="108">
        <v>98.5</v>
      </c>
      <c r="L19" s="108">
        <v>103.2</v>
      </c>
      <c r="M19" s="108">
        <v>105.5</v>
      </c>
      <c r="N19" s="108">
        <v>106.2</v>
      </c>
      <c r="O19" s="108">
        <v>105.1</v>
      </c>
    </row>
    <row r="20" spans="1:15" ht="12">
      <c r="A20" s="20"/>
      <c r="B20" s="5" t="s">
        <v>37</v>
      </c>
      <c r="C20" s="109">
        <v>110.4</v>
      </c>
      <c r="D20" s="109">
        <v>114.5</v>
      </c>
      <c r="E20" s="109">
        <v>114.6</v>
      </c>
      <c r="F20" s="109">
        <v>112.8</v>
      </c>
      <c r="G20" s="109">
        <v>114.9</v>
      </c>
      <c r="H20" s="109">
        <v>116.9</v>
      </c>
      <c r="I20" s="101"/>
      <c r="J20" s="108">
        <v>71.8</v>
      </c>
      <c r="K20" s="108">
        <v>75.6</v>
      </c>
      <c r="L20" s="108">
        <v>78.5</v>
      </c>
      <c r="M20" s="108">
        <v>78.8</v>
      </c>
      <c r="N20" s="108">
        <v>79.3</v>
      </c>
      <c r="O20" s="108" t="s">
        <v>523</v>
      </c>
    </row>
    <row r="21" spans="1:15" ht="12">
      <c r="A21" s="20"/>
      <c r="B21" s="5" t="s">
        <v>41</v>
      </c>
      <c r="C21" s="108">
        <v>103.8</v>
      </c>
      <c r="D21" s="108">
        <v>104.7</v>
      </c>
      <c r="E21" s="108">
        <v>103.7</v>
      </c>
      <c r="F21" s="108">
        <v>101.5</v>
      </c>
      <c r="G21" s="108">
        <v>101.3</v>
      </c>
      <c r="H21" s="108">
        <v>100.3</v>
      </c>
      <c r="I21" s="101"/>
      <c r="J21" s="108">
        <v>88.4</v>
      </c>
      <c r="K21" s="108">
        <v>88.5</v>
      </c>
      <c r="L21" s="108">
        <v>89.8</v>
      </c>
      <c r="M21" s="108">
        <v>89.7</v>
      </c>
      <c r="N21" s="108">
        <v>89.2</v>
      </c>
      <c r="O21" s="108">
        <v>89.9</v>
      </c>
    </row>
    <row r="22" spans="1:15" ht="12">
      <c r="A22" s="20"/>
      <c r="B22" s="5" t="s">
        <v>526</v>
      </c>
      <c r="C22" s="108">
        <v>125.7</v>
      </c>
      <c r="D22" s="108">
        <v>125.3</v>
      </c>
      <c r="E22" s="108">
        <v>121.5</v>
      </c>
      <c r="F22" s="108">
        <v>122.2</v>
      </c>
      <c r="G22" s="108">
        <v>125.4</v>
      </c>
      <c r="H22" s="108">
        <v>125.3</v>
      </c>
      <c r="I22" s="101"/>
      <c r="J22" s="108">
        <v>115.9</v>
      </c>
      <c r="K22" s="108">
        <v>117.3</v>
      </c>
      <c r="L22" s="108">
        <v>120.5</v>
      </c>
      <c r="M22" s="108">
        <v>117.1</v>
      </c>
      <c r="N22" s="108">
        <v>116.5</v>
      </c>
      <c r="O22" s="108">
        <v>119.7</v>
      </c>
    </row>
    <row r="23" spans="1:15" ht="12">
      <c r="A23" s="20"/>
      <c r="B23" s="5" t="s">
        <v>43</v>
      </c>
      <c r="C23" s="108">
        <v>126.2</v>
      </c>
      <c r="D23" s="108">
        <v>117.5</v>
      </c>
      <c r="E23" s="108">
        <v>115.4</v>
      </c>
      <c r="F23" s="108">
        <v>112.6</v>
      </c>
      <c r="G23" s="108">
        <v>111.4</v>
      </c>
      <c r="H23" s="108">
        <v>109.5</v>
      </c>
      <c r="I23" s="101"/>
      <c r="J23" s="108">
        <v>99.8</v>
      </c>
      <c r="K23" s="108">
        <v>100.8</v>
      </c>
      <c r="L23" s="108">
        <v>94.8</v>
      </c>
      <c r="M23" s="108">
        <v>93.3</v>
      </c>
      <c r="N23" s="108">
        <v>91.5</v>
      </c>
      <c r="O23" s="108">
        <v>90.8</v>
      </c>
    </row>
    <row r="24" spans="1:15" ht="12">
      <c r="A24" s="20"/>
      <c r="B24" s="5" t="s">
        <v>47</v>
      </c>
      <c r="C24" s="108">
        <v>87.2</v>
      </c>
      <c r="D24" s="108">
        <v>84.4</v>
      </c>
      <c r="E24" s="108">
        <v>82.4</v>
      </c>
      <c r="F24" s="108">
        <v>83.6</v>
      </c>
      <c r="G24" s="108">
        <v>85.1</v>
      </c>
      <c r="H24" s="108">
        <v>85.8</v>
      </c>
      <c r="I24" s="101"/>
      <c r="J24" s="108">
        <v>71.2</v>
      </c>
      <c r="K24" s="108">
        <v>68.1</v>
      </c>
      <c r="L24" s="108">
        <v>67</v>
      </c>
      <c r="M24" s="108">
        <v>66.1</v>
      </c>
      <c r="N24" s="108">
        <v>67.9</v>
      </c>
      <c r="O24" s="108">
        <v>69.7</v>
      </c>
    </row>
    <row r="25" spans="1:15" ht="12">
      <c r="A25" s="20"/>
      <c r="B25" s="5" t="s">
        <v>53</v>
      </c>
      <c r="C25" s="108">
        <v>41.6</v>
      </c>
      <c r="D25" s="108">
        <v>43</v>
      </c>
      <c r="E25" s="108">
        <v>44.2</v>
      </c>
      <c r="F25" s="108">
        <v>45.5</v>
      </c>
      <c r="G25" s="108">
        <v>49.4</v>
      </c>
      <c r="H25" s="108">
        <v>52.9</v>
      </c>
      <c r="I25" s="101"/>
      <c r="J25" s="108">
        <v>30.4</v>
      </c>
      <c r="K25" s="108">
        <v>31.6</v>
      </c>
      <c r="L25" s="108">
        <v>32.9</v>
      </c>
      <c r="M25" s="108">
        <v>33.5</v>
      </c>
      <c r="N25" s="108">
        <v>35.7</v>
      </c>
      <c r="O25" s="108" t="s">
        <v>523</v>
      </c>
    </row>
    <row r="26" spans="1:15" ht="12">
      <c r="A26" s="20"/>
      <c r="B26" s="5" t="s">
        <v>56</v>
      </c>
      <c r="C26" s="108">
        <v>47.1</v>
      </c>
      <c r="D26" s="108">
        <v>47.9</v>
      </c>
      <c r="E26" s="108">
        <v>51.8</v>
      </c>
      <c r="F26" s="108">
        <v>53.7</v>
      </c>
      <c r="G26" s="108">
        <v>55.2</v>
      </c>
      <c r="H26" s="108">
        <v>58.6</v>
      </c>
      <c r="I26" s="101"/>
      <c r="J26" s="108">
        <v>34.1</v>
      </c>
      <c r="K26" s="108">
        <v>37.9</v>
      </c>
      <c r="L26" s="108">
        <v>39.2</v>
      </c>
      <c r="M26" s="108">
        <v>42.8</v>
      </c>
      <c r="N26" s="108">
        <v>44.1</v>
      </c>
      <c r="O26" s="108">
        <v>43.6</v>
      </c>
    </row>
    <row r="27" spans="1:15" ht="12">
      <c r="A27" s="20"/>
      <c r="B27" s="5" t="s">
        <v>527</v>
      </c>
      <c r="C27" s="108">
        <v>163.2</v>
      </c>
      <c r="D27" s="108">
        <v>163</v>
      </c>
      <c r="E27" s="108">
        <v>166.4</v>
      </c>
      <c r="F27" s="108">
        <v>168.9</v>
      </c>
      <c r="G27" s="108">
        <v>174.4</v>
      </c>
      <c r="H27" s="108">
        <v>183.3</v>
      </c>
      <c r="I27" s="101"/>
      <c r="J27" s="109">
        <v>158.3</v>
      </c>
      <c r="K27" s="109">
        <v>146</v>
      </c>
      <c r="L27" s="109">
        <v>147.8</v>
      </c>
      <c r="M27" s="109">
        <v>152.5</v>
      </c>
      <c r="N27" s="109">
        <v>158.4</v>
      </c>
      <c r="O27" s="109">
        <v>164.6</v>
      </c>
    </row>
    <row r="28" spans="1:15" ht="12">
      <c r="A28" s="20"/>
      <c r="B28" s="5" t="s">
        <v>60</v>
      </c>
      <c r="C28" s="108">
        <v>68.4</v>
      </c>
      <c r="D28" s="108">
        <v>70.8</v>
      </c>
      <c r="E28" s="108">
        <v>71.7</v>
      </c>
      <c r="F28" s="108">
        <v>72.7</v>
      </c>
      <c r="G28" s="108">
        <v>73.9</v>
      </c>
      <c r="H28" s="108">
        <v>74.8</v>
      </c>
      <c r="I28" s="101"/>
      <c r="J28" s="108">
        <v>46.3</v>
      </c>
      <c r="K28" s="108">
        <v>49.9</v>
      </c>
      <c r="L28" s="108">
        <v>51.6</v>
      </c>
      <c r="M28" s="108">
        <v>53</v>
      </c>
      <c r="N28" s="108">
        <v>54</v>
      </c>
      <c r="O28" s="108">
        <v>54.9</v>
      </c>
    </row>
    <row r="29" spans="1:15" ht="12">
      <c r="A29" s="20"/>
      <c r="B29" s="5" t="s">
        <v>63</v>
      </c>
      <c r="C29" s="108">
        <v>90.4</v>
      </c>
      <c r="D29" s="108">
        <v>91.9</v>
      </c>
      <c r="E29" s="108">
        <v>90.2</v>
      </c>
      <c r="F29" s="108">
        <v>88.4</v>
      </c>
      <c r="G29" s="108">
        <v>87.9</v>
      </c>
      <c r="H29" s="108">
        <v>88.2</v>
      </c>
      <c r="I29" s="101"/>
      <c r="J29" s="108">
        <v>78.5</v>
      </c>
      <c r="K29" s="108">
        <v>75.8</v>
      </c>
      <c r="L29" s="108">
        <v>76.7</v>
      </c>
      <c r="M29" s="108">
        <v>75.9</v>
      </c>
      <c r="N29" s="108">
        <v>73.4</v>
      </c>
      <c r="O29" s="108" t="s">
        <v>523</v>
      </c>
    </row>
    <row r="30" spans="1:15" ht="12">
      <c r="A30" s="20"/>
      <c r="B30" s="5" t="s">
        <v>67</v>
      </c>
      <c r="C30" s="108">
        <v>113.9</v>
      </c>
      <c r="D30" s="108">
        <v>113.1</v>
      </c>
      <c r="E30" s="108">
        <v>110.7</v>
      </c>
      <c r="F30" s="108">
        <v>112.7</v>
      </c>
      <c r="G30" s="108">
        <v>114.7</v>
      </c>
      <c r="H30" s="108">
        <v>114.4</v>
      </c>
      <c r="I30" s="101"/>
      <c r="J30" s="109">
        <v>119.8</v>
      </c>
      <c r="K30" s="108">
        <v>117.8</v>
      </c>
      <c r="L30" s="108">
        <v>118.6</v>
      </c>
      <c r="M30" s="108">
        <v>116.1</v>
      </c>
      <c r="N30" s="108">
        <v>119.7</v>
      </c>
      <c r="O30" s="108" t="s">
        <v>523</v>
      </c>
    </row>
    <row r="31" spans="1:15" ht="12">
      <c r="A31" s="20"/>
      <c r="B31" s="5" t="s">
        <v>72</v>
      </c>
      <c r="C31" s="108">
        <v>118.6</v>
      </c>
      <c r="D31" s="108">
        <v>118.8</v>
      </c>
      <c r="E31" s="108">
        <v>120</v>
      </c>
      <c r="F31" s="108">
        <v>120.2</v>
      </c>
      <c r="G31" s="108">
        <v>119.9</v>
      </c>
      <c r="H31" s="108">
        <v>121.1</v>
      </c>
      <c r="I31" s="101"/>
      <c r="J31" s="108">
        <v>101.6</v>
      </c>
      <c r="K31" s="108">
        <v>97.9</v>
      </c>
      <c r="L31" s="108">
        <v>98.3</v>
      </c>
      <c r="M31" s="108">
        <v>99</v>
      </c>
      <c r="N31" s="108">
        <v>99.5</v>
      </c>
      <c r="O31" s="108">
        <v>99.2</v>
      </c>
    </row>
    <row r="32" spans="1:15" ht="12">
      <c r="A32" s="20"/>
      <c r="B32" s="5" t="s">
        <v>75</v>
      </c>
      <c r="C32" s="109">
        <v>56.3</v>
      </c>
      <c r="D32" s="109">
        <v>58.5</v>
      </c>
      <c r="E32" s="109">
        <v>59.9</v>
      </c>
      <c r="F32" s="109">
        <v>61.4</v>
      </c>
      <c r="G32" s="109">
        <v>60.4</v>
      </c>
      <c r="H32" s="109">
        <v>61.5</v>
      </c>
      <c r="I32" s="101"/>
      <c r="J32" s="109">
        <v>40.9</v>
      </c>
      <c r="K32" s="109">
        <v>42</v>
      </c>
      <c r="L32" s="109">
        <v>43.7</v>
      </c>
      <c r="M32" s="109">
        <v>44.6</v>
      </c>
      <c r="N32" s="109">
        <v>45.9</v>
      </c>
      <c r="O32" s="109">
        <v>44.8</v>
      </c>
    </row>
    <row r="33" spans="1:15" ht="12">
      <c r="A33" s="20"/>
      <c r="B33" s="5" t="s">
        <v>528</v>
      </c>
      <c r="C33" s="108">
        <v>69.9</v>
      </c>
      <c r="D33" s="108">
        <v>69.4</v>
      </c>
      <c r="E33" s="109">
        <v>69.8</v>
      </c>
      <c r="F33" s="109">
        <v>67.3</v>
      </c>
      <c r="G33" s="109">
        <v>68.1</v>
      </c>
      <c r="H33" s="109">
        <v>67.9</v>
      </c>
      <c r="I33" s="101"/>
      <c r="J33" s="109">
        <v>61.4</v>
      </c>
      <c r="K33" s="109">
        <v>58.2</v>
      </c>
      <c r="L33" s="109">
        <v>58</v>
      </c>
      <c r="M33" s="109">
        <v>59.2</v>
      </c>
      <c r="N33" s="109">
        <v>56.6</v>
      </c>
      <c r="O33" s="109">
        <v>57.5</v>
      </c>
    </row>
    <row r="34" spans="1:15" ht="12">
      <c r="A34" s="20"/>
      <c r="B34" s="5" t="s">
        <v>79</v>
      </c>
      <c r="C34" s="108">
        <v>25</v>
      </c>
      <c r="D34" s="108">
        <v>29.9</v>
      </c>
      <c r="E34" s="108">
        <v>32.1</v>
      </c>
      <c r="F34" s="108">
        <v>34.7</v>
      </c>
      <c r="G34" s="108">
        <v>35.6</v>
      </c>
      <c r="H34" s="108">
        <v>38.3</v>
      </c>
      <c r="I34" s="101"/>
      <c r="J34" s="108" t="s">
        <v>523</v>
      </c>
      <c r="K34" s="108" t="s">
        <v>523</v>
      </c>
      <c r="L34" s="108" t="s">
        <v>523</v>
      </c>
      <c r="M34" s="108" t="s">
        <v>523</v>
      </c>
      <c r="N34" s="108" t="s">
        <v>523</v>
      </c>
      <c r="O34" s="108" t="s">
        <v>523</v>
      </c>
    </row>
    <row r="35" spans="1:15" ht="12">
      <c r="A35" s="20"/>
      <c r="B35" s="5" t="s">
        <v>82</v>
      </c>
      <c r="C35" s="108">
        <v>75.8</v>
      </c>
      <c r="D35" s="108">
        <v>76.5</v>
      </c>
      <c r="E35" s="108">
        <v>77.9</v>
      </c>
      <c r="F35" s="108">
        <v>80.3</v>
      </c>
      <c r="G35" s="108">
        <v>82.3</v>
      </c>
      <c r="H35" s="108">
        <v>84.7</v>
      </c>
      <c r="I35" s="101"/>
      <c r="J35" s="108">
        <v>62.4</v>
      </c>
      <c r="K35" s="108">
        <v>62.7</v>
      </c>
      <c r="L35" s="108">
        <v>64.2</v>
      </c>
      <c r="M35" s="108">
        <v>65</v>
      </c>
      <c r="N35" s="108">
        <v>69</v>
      </c>
      <c r="O35" s="108" t="s">
        <v>523</v>
      </c>
    </row>
    <row r="36" spans="1:15" ht="12">
      <c r="A36" s="20"/>
      <c r="B36" s="5" t="s">
        <v>86</v>
      </c>
      <c r="C36" s="108">
        <v>60.7</v>
      </c>
      <c r="D36" s="108">
        <v>62.4</v>
      </c>
      <c r="E36" s="108">
        <v>63.2</v>
      </c>
      <c r="F36" s="108">
        <v>65.1</v>
      </c>
      <c r="G36" s="108">
        <v>68.5</v>
      </c>
      <c r="H36" s="108">
        <v>71.4</v>
      </c>
      <c r="I36" s="101"/>
      <c r="J36" s="108">
        <v>47.2</v>
      </c>
      <c r="K36" s="108">
        <v>50</v>
      </c>
      <c r="L36" s="108">
        <v>53.1</v>
      </c>
      <c r="M36" s="108">
        <v>55.7</v>
      </c>
      <c r="N36" s="108">
        <v>56</v>
      </c>
      <c r="O36" s="108">
        <v>57.5</v>
      </c>
    </row>
    <row r="37" spans="1:15" ht="12">
      <c r="A37" s="20"/>
      <c r="B37" s="5" t="s">
        <v>88</v>
      </c>
      <c r="C37" s="108">
        <v>113.3</v>
      </c>
      <c r="D37" s="108">
        <v>111.3</v>
      </c>
      <c r="E37" s="108">
        <v>109.3</v>
      </c>
      <c r="F37" s="108">
        <v>111.8</v>
      </c>
      <c r="G37" s="108">
        <v>109.8</v>
      </c>
      <c r="H37" s="108">
        <v>111.5</v>
      </c>
      <c r="I37" s="101"/>
      <c r="J37" s="108">
        <v>96.7</v>
      </c>
      <c r="K37" s="108">
        <v>96.2</v>
      </c>
      <c r="L37" s="108">
        <v>95.1</v>
      </c>
      <c r="M37" s="108">
        <v>93.8</v>
      </c>
      <c r="N37" s="108">
        <v>96.2</v>
      </c>
      <c r="O37" s="108">
        <v>94.6</v>
      </c>
    </row>
    <row r="38" spans="1:15" ht="12">
      <c r="A38" s="14"/>
      <c r="B38" s="7" t="s">
        <v>90</v>
      </c>
      <c r="C38" s="108">
        <v>107.5</v>
      </c>
      <c r="D38" s="108">
        <v>106.4</v>
      </c>
      <c r="E38" s="108">
        <v>108.3</v>
      </c>
      <c r="F38" s="108">
        <v>109.6</v>
      </c>
      <c r="G38" s="108">
        <v>109</v>
      </c>
      <c r="H38" s="108">
        <v>110.1</v>
      </c>
      <c r="I38" s="103"/>
      <c r="J38" s="108">
        <v>102.4</v>
      </c>
      <c r="K38" s="108">
        <v>98.8</v>
      </c>
      <c r="L38" s="108">
        <v>99.4</v>
      </c>
      <c r="M38" s="108">
        <v>102.3</v>
      </c>
      <c r="N38" s="108">
        <v>102.6</v>
      </c>
      <c r="O38" s="108">
        <v>101.5</v>
      </c>
    </row>
    <row r="39" spans="1:15" ht="12">
      <c r="A39" s="21"/>
      <c r="B39" s="9" t="s">
        <v>92</v>
      </c>
      <c r="C39" s="106">
        <v>110.3</v>
      </c>
      <c r="D39" s="106">
        <v>110</v>
      </c>
      <c r="E39" s="106">
        <v>110.3</v>
      </c>
      <c r="F39" s="106">
        <v>111.7</v>
      </c>
      <c r="G39" s="106">
        <v>109.8</v>
      </c>
      <c r="H39" s="106">
        <v>110.3</v>
      </c>
      <c r="I39" s="102"/>
      <c r="J39" s="106">
        <v>87</v>
      </c>
      <c r="K39" s="106">
        <v>87.9</v>
      </c>
      <c r="L39" s="106">
        <v>89</v>
      </c>
      <c r="M39" s="106">
        <v>90.2</v>
      </c>
      <c r="N39" s="106">
        <v>92.1</v>
      </c>
      <c r="O39" s="106">
        <v>89.8</v>
      </c>
    </row>
    <row r="40" spans="1:15" ht="12">
      <c r="A40" s="20"/>
      <c r="B40" s="5" t="s">
        <v>126</v>
      </c>
      <c r="C40" s="109">
        <v>58.1</v>
      </c>
      <c r="D40" s="109">
        <v>57.9</v>
      </c>
      <c r="E40" s="109">
        <v>60</v>
      </c>
      <c r="F40" s="109">
        <v>60.8</v>
      </c>
      <c r="G40" s="109">
        <v>61.8</v>
      </c>
      <c r="H40" s="109">
        <v>62.2</v>
      </c>
      <c r="I40" s="101"/>
      <c r="J40" s="108" t="s">
        <v>523</v>
      </c>
      <c r="K40" s="108" t="s">
        <v>523</v>
      </c>
      <c r="L40" s="108" t="s">
        <v>523</v>
      </c>
      <c r="M40" s="108" t="s">
        <v>523</v>
      </c>
      <c r="N40" s="108" t="s">
        <v>523</v>
      </c>
      <c r="O40" s="108" t="s">
        <v>523</v>
      </c>
    </row>
    <row r="41" spans="1:15" ht="12">
      <c r="A41" s="21"/>
      <c r="B41" s="9" t="s">
        <v>130</v>
      </c>
      <c r="C41" s="107">
        <v>36.6</v>
      </c>
      <c r="D41" s="107">
        <v>38.7</v>
      </c>
      <c r="E41" s="107">
        <v>39.2</v>
      </c>
      <c r="F41" s="107">
        <v>40.1</v>
      </c>
      <c r="G41" s="107">
        <v>40.8</v>
      </c>
      <c r="H41" s="107">
        <v>42.6</v>
      </c>
      <c r="I41" s="102"/>
      <c r="J41" s="106" t="s">
        <v>523</v>
      </c>
      <c r="K41" s="106" t="s">
        <v>523</v>
      </c>
      <c r="L41" s="106" t="s">
        <v>523</v>
      </c>
      <c r="M41" s="106" t="s">
        <v>523</v>
      </c>
      <c r="N41" s="106" t="s">
        <v>523</v>
      </c>
      <c r="O41" s="106" t="s">
        <v>523</v>
      </c>
    </row>
    <row r="42" spans="1:15" ht="12">
      <c r="A42" s="14"/>
      <c r="B42" s="7" t="s">
        <v>117</v>
      </c>
      <c r="C42" s="108">
        <v>104.2</v>
      </c>
      <c r="D42" s="108">
        <v>104.1</v>
      </c>
      <c r="E42" s="108">
        <v>101.2</v>
      </c>
      <c r="F42" s="108">
        <v>106.9</v>
      </c>
      <c r="G42" s="108">
        <v>109</v>
      </c>
      <c r="H42" s="108">
        <v>108.3</v>
      </c>
      <c r="I42" s="103"/>
      <c r="J42" s="108">
        <v>80.4</v>
      </c>
      <c r="K42" s="108">
        <v>83.1</v>
      </c>
      <c r="L42" s="108">
        <v>84.8</v>
      </c>
      <c r="M42" s="108">
        <v>82.6</v>
      </c>
      <c r="N42" s="108">
        <v>87.7</v>
      </c>
      <c r="O42" s="108">
        <v>89.9</v>
      </c>
    </row>
    <row r="43" spans="1:15" ht="12">
      <c r="A43" s="14"/>
      <c r="B43" s="7" t="s">
        <v>121</v>
      </c>
      <c r="C43" s="108">
        <v>137.3</v>
      </c>
      <c r="D43" s="108">
        <v>131.4</v>
      </c>
      <c r="E43" s="108">
        <v>134.8</v>
      </c>
      <c r="F43" s="108">
        <v>141.8</v>
      </c>
      <c r="G43" s="108">
        <v>154.2</v>
      </c>
      <c r="H43" s="108">
        <v>160</v>
      </c>
      <c r="I43" s="103"/>
      <c r="J43" s="108">
        <v>140.5</v>
      </c>
      <c r="K43" s="108">
        <v>141.5</v>
      </c>
      <c r="L43" s="108">
        <v>137.2</v>
      </c>
      <c r="M43" s="108">
        <v>142.2</v>
      </c>
      <c r="N43" s="108">
        <v>148.5</v>
      </c>
      <c r="O43" s="108">
        <v>160.5</v>
      </c>
    </row>
    <row r="44" spans="1:15" ht="12">
      <c r="A44" s="14"/>
      <c r="B44" s="7" t="s">
        <v>122</v>
      </c>
      <c r="C44" s="108">
        <v>107.5</v>
      </c>
      <c r="D44" s="108">
        <v>107.2</v>
      </c>
      <c r="E44" s="108">
        <v>105.4</v>
      </c>
      <c r="F44" s="108">
        <v>105.7</v>
      </c>
      <c r="G44" s="108">
        <v>105.8</v>
      </c>
      <c r="H44" s="108">
        <v>106.2</v>
      </c>
      <c r="I44" s="103"/>
      <c r="J44" s="108">
        <v>101.7</v>
      </c>
      <c r="K44" s="108">
        <v>100.6</v>
      </c>
      <c r="L44" s="108">
        <v>101.8</v>
      </c>
      <c r="M44" s="108">
        <v>100</v>
      </c>
      <c r="N44" s="108" t="s">
        <v>523</v>
      </c>
      <c r="O44" s="108" t="s">
        <v>523</v>
      </c>
    </row>
    <row r="45" spans="1:15" ht="12">
      <c r="A45" s="27"/>
      <c r="B45" s="28" t="s">
        <v>135</v>
      </c>
      <c r="C45" s="110">
        <v>139.5</v>
      </c>
      <c r="D45" s="110">
        <v>137.3</v>
      </c>
      <c r="E45" s="110">
        <v>137.8</v>
      </c>
      <c r="F45" s="110">
        <v>139.1</v>
      </c>
      <c r="G45" s="110">
        <v>140.5</v>
      </c>
      <c r="H45" s="110">
        <v>140.3</v>
      </c>
      <c r="I45" s="111"/>
      <c r="J45" s="110">
        <v>111.3</v>
      </c>
      <c r="K45" s="110">
        <v>112.2</v>
      </c>
      <c r="L45" s="110">
        <v>111.9</v>
      </c>
      <c r="M45" s="110">
        <v>113.8</v>
      </c>
      <c r="N45" s="110">
        <v>115.5</v>
      </c>
      <c r="O45" s="110">
        <v>116.7</v>
      </c>
    </row>
    <row r="46" spans="1:15" ht="12">
      <c r="A46" s="1"/>
      <c r="C46" s="1"/>
      <c r="D46" s="1"/>
      <c r="E46" s="1"/>
      <c r="F46" s="1"/>
      <c r="G46" s="1"/>
      <c r="H46" s="1"/>
      <c r="I46" s="1"/>
      <c r="J46" s="1"/>
      <c r="K46" s="1"/>
      <c r="L46" s="1"/>
      <c r="M46" s="1"/>
      <c r="N46" s="1"/>
      <c r="O46" s="1"/>
    </row>
    <row r="47" ht="12">
      <c r="B47" s="16" t="s">
        <v>167</v>
      </c>
    </row>
    <row r="49" ht="12">
      <c r="B49" s="16" t="s">
        <v>505</v>
      </c>
    </row>
    <row r="50" ht="12">
      <c r="B50" s="16" t="s">
        <v>506</v>
      </c>
    </row>
  </sheetData>
  <mergeCells count="2">
    <mergeCell ref="C9:H9"/>
    <mergeCell ref="J9:O9"/>
  </mergeCells>
  <printOptions/>
  <pageMargins left="0.75" right="0.75" top="1" bottom="1" header="0.5" footer="0.5"/>
  <pageSetup horizontalDpi="300" verticalDpi="300" orientation="portrait" paperSize="9" r:id="rId1"/>
</worksheet>
</file>

<file path=xl/worksheets/sheet70.xml><?xml version="1.0" encoding="utf-8"?>
<worksheet xmlns="http://schemas.openxmlformats.org/spreadsheetml/2006/main" xmlns:r="http://schemas.openxmlformats.org/officeDocument/2006/relationships">
  <sheetPr codeName="Sheet38"/>
  <dimension ref="A1:M57"/>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5" width="8.140625" style="16" customWidth="1"/>
    <col min="6" max="6" width="2.28125" style="16" customWidth="1"/>
    <col min="7" max="9" width="8.140625" style="16" customWidth="1"/>
    <col min="10" max="10" width="2.28125" style="16" customWidth="1"/>
    <col min="11" max="13" width="8.140625" style="16" customWidth="1"/>
    <col min="14" max="16384" width="9.140625" style="16" customWidth="1"/>
  </cols>
  <sheetData>
    <row r="1" s="113" customFormat="1" ht="12">
      <c r="A1" s="146"/>
    </row>
    <row r="2" ht="12">
      <c r="B2" s="16" t="s">
        <v>143</v>
      </c>
    </row>
    <row r="3" spans="1:2" ht="12">
      <c r="A3" s="17"/>
      <c r="B3" s="16" t="s">
        <v>144</v>
      </c>
    </row>
    <row r="4" ht="12">
      <c r="B4" s="16" t="s">
        <v>369</v>
      </c>
    </row>
    <row r="5" ht="12">
      <c r="B5" s="15"/>
    </row>
    <row r="6" ht="12">
      <c r="B6" s="16" t="s">
        <v>377</v>
      </c>
    </row>
    <row r="7" ht="12.75" customHeight="1"/>
    <row r="8" ht="12.75" customHeight="1"/>
    <row r="9" spans="1:13" ht="28.5" customHeight="1">
      <c r="A9" s="1"/>
      <c r="B9" s="1"/>
      <c r="C9" s="191" t="s">
        <v>378</v>
      </c>
      <c r="D9" s="194"/>
      <c r="E9" s="194"/>
      <c r="F9" s="35"/>
      <c r="G9" s="191" t="s">
        <v>379</v>
      </c>
      <c r="H9" s="194"/>
      <c r="I9" s="194"/>
      <c r="J9" s="35"/>
      <c r="K9" s="191" t="s">
        <v>380</v>
      </c>
      <c r="L9" s="194"/>
      <c r="M9" s="194"/>
    </row>
    <row r="10" spans="1:13" ht="36">
      <c r="A10" s="14"/>
      <c r="B10" s="7"/>
      <c r="C10" s="36" t="s">
        <v>381</v>
      </c>
      <c r="D10" s="36" t="s">
        <v>382</v>
      </c>
      <c r="E10" s="36" t="s">
        <v>383</v>
      </c>
      <c r="F10" s="36"/>
      <c r="G10" s="36" t="s">
        <v>381</v>
      </c>
      <c r="H10" s="36" t="s">
        <v>382</v>
      </c>
      <c r="I10" s="36" t="s">
        <v>383</v>
      </c>
      <c r="J10" s="36"/>
      <c r="K10" s="36" t="s">
        <v>381</v>
      </c>
      <c r="L10" s="36" t="s">
        <v>382</v>
      </c>
      <c r="M10" s="36" t="s">
        <v>384</v>
      </c>
    </row>
    <row r="11" spans="1:13" s="20" customFormat="1" ht="12">
      <c r="A11" s="22"/>
      <c r="B11" s="23" t="s">
        <v>524</v>
      </c>
      <c r="C11" s="97">
        <v>145022</v>
      </c>
      <c r="D11" s="97">
        <v>202223</v>
      </c>
      <c r="E11" s="97">
        <f>+D11-C11</f>
        <v>57201</v>
      </c>
      <c r="F11" s="12"/>
      <c r="G11" s="147">
        <v>1.3</v>
      </c>
      <c r="H11" s="147">
        <v>1.8</v>
      </c>
      <c r="I11" s="147">
        <f>+H11-G11</f>
        <v>0.5</v>
      </c>
      <c r="J11" s="24"/>
      <c r="K11" s="24">
        <v>16.1</v>
      </c>
      <c r="L11" s="24">
        <v>21.9</v>
      </c>
      <c r="M11" s="24">
        <f>+K11-L11</f>
        <v>-5.799999999999997</v>
      </c>
    </row>
    <row r="12" spans="1:13" s="20" customFormat="1" ht="12">
      <c r="A12" s="21"/>
      <c r="B12" s="9" t="s">
        <v>141</v>
      </c>
      <c r="C12" s="34">
        <v>91712</v>
      </c>
      <c r="D12" s="34">
        <v>294007</v>
      </c>
      <c r="E12" s="34">
        <v>202295</v>
      </c>
      <c r="F12" s="34"/>
      <c r="G12" s="148">
        <v>1.1</v>
      </c>
      <c r="H12" s="148">
        <v>3.7</v>
      </c>
      <c r="I12" s="148">
        <f aca="true" t="shared" si="0" ref="I12:I44">+H12-G12</f>
        <v>2.6</v>
      </c>
      <c r="J12" s="10"/>
      <c r="K12" s="10">
        <v>29.8</v>
      </c>
      <c r="L12" s="10">
        <v>33.9</v>
      </c>
      <c r="M12" s="10">
        <f aca="true" t="shared" si="1" ref="M12:M44">+K12-L12</f>
        <v>-4.099999999999998</v>
      </c>
    </row>
    <row r="13" spans="2:13" s="20" customFormat="1" ht="12">
      <c r="B13" s="5" t="s">
        <v>12</v>
      </c>
      <c r="C13" s="94">
        <v>56975</v>
      </c>
      <c r="D13" s="94">
        <v>49860</v>
      </c>
      <c r="E13" s="94">
        <f>+D13-C13</f>
        <v>-7115</v>
      </c>
      <c r="F13" s="11"/>
      <c r="G13" s="6">
        <v>18.1</v>
      </c>
      <c r="H13" s="6">
        <v>15.9</v>
      </c>
      <c r="I13" s="6">
        <f t="shared" si="0"/>
        <v>-2.200000000000001</v>
      </c>
      <c r="J13" s="6"/>
      <c r="K13" s="6" t="s">
        <v>523</v>
      </c>
      <c r="L13" s="6" t="s">
        <v>523</v>
      </c>
      <c r="M13" s="6" t="s">
        <v>523</v>
      </c>
    </row>
    <row r="14" spans="2:13" s="20" customFormat="1" ht="12">
      <c r="B14" s="5" t="s">
        <v>15</v>
      </c>
      <c r="C14" s="94">
        <v>4105</v>
      </c>
      <c r="D14" s="94">
        <v>122</v>
      </c>
      <c r="E14" s="94">
        <f>+D14-C14</f>
        <v>-3983</v>
      </c>
      <c r="F14" s="11"/>
      <c r="G14" s="6">
        <v>16.4</v>
      </c>
      <c r="H14" s="6">
        <v>0.5</v>
      </c>
      <c r="I14" s="6">
        <f t="shared" si="0"/>
        <v>-15.899999999999999</v>
      </c>
      <c r="J14" s="6"/>
      <c r="K14" s="6">
        <v>88.4</v>
      </c>
      <c r="L14" s="6">
        <v>1.4</v>
      </c>
      <c r="M14" s="6">
        <f t="shared" si="1"/>
        <v>87</v>
      </c>
    </row>
    <row r="15" spans="2:13" s="20" customFormat="1" ht="12">
      <c r="B15" s="5" t="s">
        <v>19</v>
      </c>
      <c r="C15" s="94">
        <v>4760</v>
      </c>
      <c r="D15" s="94">
        <v>1073</v>
      </c>
      <c r="E15" s="94">
        <f aca="true" t="shared" si="2" ref="E15:E38">+D15-C15</f>
        <v>-3687</v>
      </c>
      <c r="F15" s="11"/>
      <c r="G15" s="6">
        <v>9.4</v>
      </c>
      <c r="H15" s="6">
        <v>0</v>
      </c>
      <c r="I15" s="6">
        <f t="shared" si="0"/>
        <v>-9.4</v>
      </c>
      <c r="J15" s="6"/>
      <c r="K15" s="6">
        <v>52.9</v>
      </c>
      <c r="L15" s="6">
        <v>3.1</v>
      </c>
      <c r="M15" s="6">
        <f t="shared" si="1"/>
        <v>49.8</v>
      </c>
    </row>
    <row r="16" spans="2:13" s="20" customFormat="1" ht="12">
      <c r="B16" s="5" t="s">
        <v>21</v>
      </c>
      <c r="C16" s="94">
        <v>5602</v>
      </c>
      <c r="D16" s="94">
        <v>6513</v>
      </c>
      <c r="E16" s="94">
        <f t="shared" si="2"/>
        <v>911</v>
      </c>
      <c r="F16" s="11"/>
      <c r="G16" s="6">
        <v>2.6</v>
      </c>
      <c r="H16" s="6">
        <v>3</v>
      </c>
      <c r="I16" s="6">
        <f t="shared" si="0"/>
        <v>0.3999999999999999</v>
      </c>
      <c r="J16" s="6"/>
      <c r="K16" s="6">
        <v>46.9</v>
      </c>
      <c r="L16" s="6">
        <v>51.5</v>
      </c>
      <c r="M16" s="6">
        <f t="shared" si="1"/>
        <v>-4.600000000000001</v>
      </c>
    </row>
    <row r="17" spans="2:13" s="20" customFormat="1" ht="12">
      <c r="B17" s="5" t="s">
        <v>24</v>
      </c>
      <c r="C17" s="94">
        <v>34173</v>
      </c>
      <c r="D17" s="94">
        <v>63311</v>
      </c>
      <c r="E17" s="94">
        <f t="shared" si="2"/>
        <v>29138</v>
      </c>
      <c r="F17" s="11"/>
      <c r="G17" s="6">
        <v>1.5</v>
      </c>
      <c r="H17" s="6">
        <v>2.7</v>
      </c>
      <c r="I17" s="6">
        <f t="shared" si="0"/>
        <v>1.2000000000000002</v>
      </c>
      <c r="J17" s="6"/>
      <c r="K17" s="6">
        <v>25</v>
      </c>
      <c r="L17" s="6">
        <v>30.3</v>
      </c>
      <c r="M17" s="6">
        <f t="shared" si="1"/>
        <v>-5.300000000000001</v>
      </c>
    </row>
    <row r="18" spans="2:13" s="20" customFormat="1" ht="12">
      <c r="B18" s="5" t="s">
        <v>27</v>
      </c>
      <c r="C18" s="94">
        <v>1282</v>
      </c>
      <c r="D18" s="94">
        <v>823</v>
      </c>
      <c r="E18" s="94">
        <f t="shared" si="2"/>
        <v>-459</v>
      </c>
      <c r="F18" s="11"/>
      <c r="G18" s="6">
        <v>9.8</v>
      </c>
      <c r="H18" s="6">
        <v>6.3</v>
      </c>
      <c r="I18" s="6">
        <f t="shared" si="0"/>
        <v>-3.500000000000001</v>
      </c>
      <c r="J18" s="6"/>
      <c r="K18" s="6">
        <v>97.2</v>
      </c>
      <c r="L18" s="6">
        <v>15.1</v>
      </c>
      <c r="M18" s="6">
        <f t="shared" si="1"/>
        <v>82.10000000000001</v>
      </c>
    </row>
    <row r="19" spans="2:13" s="20" customFormat="1" ht="12">
      <c r="B19" s="5" t="s">
        <v>32</v>
      </c>
      <c r="C19" s="94">
        <v>10212</v>
      </c>
      <c r="D19" s="94">
        <v>17618</v>
      </c>
      <c r="E19" s="94">
        <f t="shared" si="2"/>
        <v>7406</v>
      </c>
      <c r="F19" s="11"/>
      <c r="G19" s="6">
        <v>-15.5</v>
      </c>
      <c r="H19" s="6">
        <v>6.8</v>
      </c>
      <c r="I19" s="6">
        <f t="shared" si="0"/>
        <v>22.3</v>
      </c>
      <c r="J19" s="6"/>
      <c r="K19" s="6">
        <v>87.4</v>
      </c>
      <c r="L19" s="6">
        <v>54.1</v>
      </c>
      <c r="M19" s="6">
        <f t="shared" si="1"/>
        <v>33.300000000000004</v>
      </c>
    </row>
    <row r="20" spans="2:13" s="20" customFormat="1" ht="12">
      <c r="B20" s="5" t="s">
        <v>37</v>
      </c>
      <c r="C20" s="94" t="s">
        <v>523</v>
      </c>
      <c r="D20" s="11" t="s">
        <v>523</v>
      </c>
      <c r="E20" s="11" t="s">
        <v>523</v>
      </c>
      <c r="F20" s="11"/>
      <c r="G20" s="6" t="s">
        <v>523</v>
      </c>
      <c r="H20" s="6" t="s">
        <v>523</v>
      </c>
      <c r="I20" s="6" t="s">
        <v>523</v>
      </c>
      <c r="J20" s="6"/>
      <c r="K20" s="6">
        <v>11.4</v>
      </c>
      <c r="L20" s="6">
        <v>6.3</v>
      </c>
      <c r="M20" s="6">
        <f t="shared" si="1"/>
        <v>5.1000000000000005</v>
      </c>
    </row>
    <row r="21" spans="2:13" s="20" customFormat="1" ht="12">
      <c r="B21" s="5" t="s">
        <v>41</v>
      </c>
      <c r="C21" s="94">
        <v>15954</v>
      </c>
      <c r="D21" s="94">
        <v>71486</v>
      </c>
      <c r="E21" s="94">
        <f t="shared" si="2"/>
        <v>55532</v>
      </c>
      <c r="F21" s="11"/>
      <c r="G21" s="6">
        <v>1.6</v>
      </c>
      <c r="H21" s="6">
        <v>7.3</v>
      </c>
      <c r="I21" s="6">
        <f t="shared" si="0"/>
        <v>5.699999999999999</v>
      </c>
      <c r="J21" s="6"/>
      <c r="K21" s="6">
        <v>34.4</v>
      </c>
      <c r="L21" s="6">
        <v>34.9</v>
      </c>
      <c r="M21" s="6">
        <f t="shared" si="1"/>
        <v>-0.5</v>
      </c>
    </row>
    <row r="22" spans="2:13" s="20" customFormat="1" ht="12">
      <c r="B22" s="5" t="s">
        <v>526</v>
      </c>
      <c r="C22" s="94">
        <v>57972</v>
      </c>
      <c r="D22" s="94">
        <v>86664</v>
      </c>
      <c r="E22" s="94">
        <f t="shared" si="2"/>
        <v>28692</v>
      </c>
      <c r="F22" s="11"/>
      <c r="G22" s="6">
        <v>3</v>
      </c>
      <c r="H22" s="6">
        <v>5.4</v>
      </c>
      <c r="I22" s="6">
        <f t="shared" si="0"/>
        <v>2.4000000000000004</v>
      </c>
      <c r="J22" s="6"/>
      <c r="K22" s="6">
        <v>31.1</v>
      </c>
      <c r="L22" s="6">
        <v>44.2</v>
      </c>
      <c r="M22" s="6">
        <f t="shared" si="1"/>
        <v>-13.100000000000001</v>
      </c>
    </row>
    <row r="23" spans="2:13" s="20" customFormat="1" ht="12">
      <c r="B23" s="5" t="s">
        <v>43</v>
      </c>
      <c r="C23" s="94">
        <v>29934</v>
      </c>
      <c r="D23" s="94">
        <v>32967</v>
      </c>
      <c r="E23" s="94">
        <f t="shared" si="2"/>
        <v>3033</v>
      </c>
      <c r="F23" s="11"/>
      <c r="G23" s="6">
        <v>2</v>
      </c>
      <c r="H23" s="6">
        <v>2.2</v>
      </c>
      <c r="I23" s="6">
        <f t="shared" si="0"/>
        <v>0.20000000000000018</v>
      </c>
      <c r="J23" s="6"/>
      <c r="K23" s="6">
        <v>13.1</v>
      </c>
      <c r="L23" s="6">
        <v>17.5</v>
      </c>
      <c r="M23" s="6">
        <f t="shared" si="1"/>
        <v>-4.4</v>
      </c>
    </row>
    <row r="24" spans="2:13" s="20" customFormat="1" ht="12">
      <c r="B24" s="5" t="s">
        <v>47</v>
      </c>
      <c r="C24" s="94">
        <v>1189</v>
      </c>
      <c r="D24" s="94">
        <v>583</v>
      </c>
      <c r="E24" s="94">
        <f t="shared" si="2"/>
        <v>-606</v>
      </c>
      <c r="F24" s="11"/>
      <c r="G24" s="6">
        <v>8.2</v>
      </c>
      <c r="H24" s="6">
        <v>4</v>
      </c>
      <c r="I24" s="6">
        <f t="shared" si="0"/>
        <v>-4.199999999999999</v>
      </c>
      <c r="J24" s="6"/>
      <c r="K24" s="6">
        <v>53.9</v>
      </c>
      <c r="L24" s="6">
        <v>20.2</v>
      </c>
      <c r="M24" s="6">
        <f t="shared" si="1"/>
        <v>33.7</v>
      </c>
    </row>
    <row r="25" spans="2:13" s="20" customFormat="1" ht="12">
      <c r="B25" s="5" t="s">
        <v>53</v>
      </c>
      <c r="C25" s="94">
        <v>1316</v>
      </c>
      <c r="D25" s="94">
        <v>116</v>
      </c>
      <c r="E25" s="94">
        <f t="shared" si="2"/>
        <v>-1200</v>
      </c>
      <c r="F25" s="11"/>
      <c r="G25" s="6">
        <v>8.1</v>
      </c>
      <c r="H25" s="6">
        <v>0.7</v>
      </c>
      <c r="I25" s="6">
        <f t="shared" si="0"/>
        <v>-7.3999999999999995</v>
      </c>
      <c r="J25" s="6"/>
      <c r="K25" s="6">
        <v>32.7</v>
      </c>
      <c r="L25" s="6">
        <v>1.9</v>
      </c>
      <c r="M25" s="6">
        <f t="shared" si="1"/>
        <v>30.800000000000004</v>
      </c>
    </row>
    <row r="26" spans="2:13" s="20" customFormat="1" ht="12">
      <c r="B26" s="5" t="s">
        <v>56</v>
      </c>
      <c r="C26" s="94">
        <v>1426</v>
      </c>
      <c r="D26" s="94">
        <v>221</v>
      </c>
      <c r="E26" s="94">
        <f t="shared" si="2"/>
        <v>-1205</v>
      </c>
      <c r="F26" s="11"/>
      <c r="G26" s="6">
        <v>6</v>
      </c>
      <c r="H26" s="6">
        <v>0.9</v>
      </c>
      <c r="I26" s="6">
        <f t="shared" si="0"/>
        <v>-5.1</v>
      </c>
      <c r="J26" s="6"/>
      <c r="K26" s="6">
        <v>33.6</v>
      </c>
      <c r="L26" s="6">
        <v>2.9</v>
      </c>
      <c r="M26" s="6">
        <f t="shared" si="1"/>
        <v>30.700000000000003</v>
      </c>
    </row>
    <row r="27" spans="2:13" s="20" customFormat="1" ht="12">
      <c r="B27" s="5" t="s">
        <v>508</v>
      </c>
      <c r="C27" s="94">
        <v>77290</v>
      </c>
      <c r="D27" s="94">
        <v>64973</v>
      </c>
      <c r="E27" s="94">
        <f t="shared" si="2"/>
        <v>-12317</v>
      </c>
      <c r="F27" s="11"/>
      <c r="G27" s="6">
        <v>233.8</v>
      </c>
      <c r="H27" s="6">
        <v>196.6</v>
      </c>
      <c r="I27" s="6">
        <f t="shared" si="0"/>
        <v>-37.20000000000002</v>
      </c>
      <c r="J27" s="6"/>
      <c r="K27" s="6">
        <v>150.8</v>
      </c>
      <c r="L27" s="6">
        <v>79.8</v>
      </c>
      <c r="M27" s="6">
        <f t="shared" si="1"/>
        <v>71.00000000000001</v>
      </c>
    </row>
    <row r="28" spans="2:13" s="20" customFormat="1" ht="12">
      <c r="B28" s="5" t="s">
        <v>60</v>
      </c>
      <c r="C28" s="94">
        <v>8352</v>
      </c>
      <c r="D28" s="94">
        <v>5930</v>
      </c>
      <c r="E28" s="94">
        <f t="shared" si="2"/>
        <v>-2422</v>
      </c>
      <c r="F28" s="11"/>
      <c r="G28" s="6">
        <v>9.4</v>
      </c>
      <c r="H28" s="6">
        <v>6.7</v>
      </c>
      <c r="I28" s="6">
        <f t="shared" si="0"/>
        <v>-2.7</v>
      </c>
      <c r="J28" s="6"/>
      <c r="K28" s="6">
        <v>58.3</v>
      </c>
      <c r="L28" s="6">
        <v>7</v>
      </c>
      <c r="M28" s="6">
        <f t="shared" si="1"/>
        <v>51.3</v>
      </c>
    </row>
    <row r="29" spans="2:13" s="20" customFormat="1" ht="12">
      <c r="B29" s="5" t="s">
        <v>63</v>
      </c>
      <c r="C29" s="94">
        <v>1336</v>
      </c>
      <c r="D29" s="94">
        <v>-4</v>
      </c>
      <c r="E29" s="94">
        <f t="shared" si="2"/>
        <v>-1340</v>
      </c>
      <c r="F29" s="11"/>
      <c r="G29" s="6">
        <v>27.3</v>
      </c>
      <c r="H29" s="6">
        <v>-0.1</v>
      </c>
      <c r="I29" s="6">
        <f t="shared" si="0"/>
        <v>-27.400000000000002</v>
      </c>
      <c r="J29" s="6"/>
      <c r="K29" s="6">
        <v>74</v>
      </c>
      <c r="L29" s="6">
        <v>17.2</v>
      </c>
      <c r="M29" s="6">
        <f t="shared" si="1"/>
        <v>56.8</v>
      </c>
    </row>
    <row r="30" spans="2:13" s="20" customFormat="1" ht="12">
      <c r="B30" s="5" t="s">
        <v>70</v>
      </c>
      <c r="C30" s="94">
        <v>3484</v>
      </c>
      <c r="D30" s="94">
        <v>18089</v>
      </c>
      <c r="E30" s="94">
        <f t="shared" si="2"/>
        <v>14605</v>
      </c>
      <c r="F30" s="11"/>
      <c r="G30" s="6">
        <v>0.7</v>
      </c>
      <c r="H30" s="6">
        <v>3.4</v>
      </c>
      <c r="I30" s="6">
        <f t="shared" si="0"/>
        <v>2.7</v>
      </c>
      <c r="J30" s="6"/>
      <c r="K30" s="6">
        <v>75</v>
      </c>
      <c r="L30" s="6">
        <v>105.6</v>
      </c>
      <c r="M30" s="6">
        <f t="shared" si="1"/>
        <v>-30.599999999999994</v>
      </c>
    </row>
    <row r="31" spans="2:13" s="20" customFormat="1" ht="12">
      <c r="B31" s="5" t="s">
        <v>72</v>
      </c>
      <c r="C31" s="94">
        <v>198</v>
      </c>
      <c r="D31" s="94">
        <v>3258</v>
      </c>
      <c r="E31" s="94">
        <f t="shared" si="2"/>
        <v>3060</v>
      </c>
      <c r="F31" s="11"/>
      <c r="G31" s="6">
        <v>0.1</v>
      </c>
      <c r="H31" s="6">
        <v>1.3</v>
      </c>
      <c r="I31" s="6">
        <f t="shared" si="0"/>
        <v>1.2</v>
      </c>
      <c r="J31" s="6"/>
      <c r="K31" s="6">
        <v>18.8</v>
      </c>
      <c r="L31" s="6">
        <v>19.6</v>
      </c>
      <c r="M31" s="6">
        <f t="shared" si="1"/>
        <v>-0.8000000000000007</v>
      </c>
    </row>
    <row r="32" spans="2:13" s="20" customFormat="1" ht="12">
      <c r="B32" s="5" t="s">
        <v>75</v>
      </c>
      <c r="C32" s="94">
        <v>11091</v>
      </c>
      <c r="D32" s="94">
        <v>3318</v>
      </c>
      <c r="E32" s="94">
        <f t="shared" si="2"/>
        <v>-7773</v>
      </c>
      <c r="F32" s="11"/>
      <c r="G32" s="6">
        <v>4.1</v>
      </c>
      <c r="H32" s="6">
        <v>1.2</v>
      </c>
      <c r="I32" s="6">
        <f t="shared" si="0"/>
        <v>-2.8999999999999995</v>
      </c>
      <c r="J32" s="6"/>
      <c r="K32" s="6">
        <v>31</v>
      </c>
      <c r="L32" s="6">
        <v>2.2</v>
      </c>
      <c r="M32" s="6">
        <f t="shared" si="1"/>
        <v>28.8</v>
      </c>
    </row>
    <row r="33" spans="2:13" s="20" customFormat="1" ht="12">
      <c r="B33" s="5" t="s">
        <v>528</v>
      </c>
      <c r="C33" s="94">
        <v>5875</v>
      </c>
      <c r="D33" s="94">
        <v>2796</v>
      </c>
      <c r="E33" s="94">
        <f t="shared" si="2"/>
        <v>-3079</v>
      </c>
      <c r="F33" s="11"/>
      <c r="G33" s="6">
        <v>3.8</v>
      </c>
      <c r="H33" s="6">
        <v>1.8</v>
      </c>
      <c r="I33" s="6">
        <f t="shared" si="0"/>
        <v>-1.9999999999999998</v>
      </c>
      <c r="J33" s="6"/>
      <c r="K33" s="6">
        <v>36.7</v>
      </c>
      <c r="L33" s="6">
        <v>25.3</v>
      </c>
      <c r="M33" s="6">
        <f t="shared" si="1"/>
        <v>11.400000000000002</v>
      </c>
    </row>
    <row r="34" spans="2:13" s="20" customFormat="1" ht="12">
      <c r="B34" s="5" t="s">
        <v>79</v>
      </c>
      <c r="C34" s="94">
        <v>9158</v>
      </c>
      <c r="D34" s="94">
        <v>31</v>
      </c>
      <c r="E34" s="94">
        <f t="shared" si="2"/>
        <v>-9127</v>
      </c>
      <c r="F34" s="11"/>
      <c r="G34" s="6">
        <v>9.4</v>
      </c>
      <c r="H34" s="6">
        <v>0</v>
      </c>
      <c r="I34" s="6">
        <f t="shared" si="0"/>
        <v>-9.4</v>
      </c>
      <c r="J34" s="6"/>
      <c r="K34" s="6">
        <v>27.5</v>
      </c>
      <c r="L34" s="6">
        <v>0.3</v>
      </c>
      <c r="M34" s="6">
        <f t="shared" si="1"/>
        <v>27.2</v>
      </c>
    </row>
    <row r="35" spans="2:13" s="20" customFormat="1" ht="12">
      <c r="B35" s="5" t="s">
        <v>82</v>
      </c>
      <c r="C35" s="94">
        <v>301</v>
      </c>
      <c r="D35" s="94">
        <v>590</v>
      </c>
      <c r="E35" s="94">
        <f t="shared" si="2"/>
        <v>289</v>
      </c>
      <c r="F35" s="11"/>
      <c r="G35" s="6">
        <v>1</v>
      </c>
      <c r="H35" s="6">
        <v>2</v>
      </c>
      <c r="I35" s="6">
        <f t="shared" si="0"/>
        <v>1</v>
      </c>
      <c r="J35" s="6"/>
      <c r="K35" s="6">
        <v>21.6</v>
      </c>
      <c r="L35" s="6">
        <v>10.7</v>
      </c>
      <c r="M35" s="6">
        <f t="shared" si="1"/>
        <v>10.900000000000002</v>
      </c>
    </row>
    <row r="36" spans="1:13" s="20" customFormat="1" ht="12">
      <c r="A36" s="14"/>
      <c r="B36" s="7" t="s">
        <v>86</v>
      </c>
      <c r="C36" s="96">
        <v>3311</v>
      </c>
      <c r="D36" s="96">
        <v>292</v>
      </c>
      <c r="E36" s="94">
        <f t="shared" si="2"/>
        <v>-3019</v>
      </c>
      <c r="F36" s="13"/>
      <c r="G36" s="8">
        <v>7.5</v>
      </c>
      <c r="H36" s="8">
        <v>0.7</v>
      </c>
      <c r="I36" s="8">
        <f t="shared" si="0"/>
        <v>-6.8</v>
      </c>
      <c r="J36" s="8"/>
      <c r="K36" s="8">
        <v>35</v>
      </c>
      <c r="L36" s="8">
        <v>2.2</v>
      </c>
      <c r="M36" s="8">
        <f t="shared" si="1"/>
        <v>32.8</v>
      </c>
    </row>
    <row r="37" spans="1:13" s="20" customFormat="1" ht="12">
      <c r="A37" s="14"/>
      <c r="B37" s="7" t="s">
        <v>88</v>
      </c>
      <c r="C37" s="96">
        <v>2954</v>
      </c>
      <c r="D37" s="96">
        <v>7</v>
      </c>
      <c r="E37" s="94">
        <f t="shared" si="2"/>
        <v>-2947</v>
      </c>
      <c r="F37" s="13"/>
      <c r="G37" s="8">
        <v>1.8</v>
      </c>
      <c r="H37" s="8">
        <v>0</v>
      </c>
      <c r="I37" s="8">
        <f t="shared" si="0"/>
        <v>-1.8</v>
      </c>
      <c r="J37" s="8"/>
      <c r="K37" s="8">
        <v>28</v>
      </c>
      <c r="L37" s="8">
        <v>43.5</v>
      </c>
      <c r="M37" s="8">
        <f t="shared" si="1"/>
        <v>-15.5</v>
      </c>
    </row>
    <row r="38" spans="1:13" ht="12">
      <c r="A38" s="14"/>
      <c r="B38" s="7" t="s">
        <v>90</v>
      </c>
      <c r="C38" s="96">
        <v>22094</v>
      </c>
      <c r="D38" s="96">
        <v>19179</v>
      </c>
      <c r="E38" s="94">
        <f t="shared" si="2"/>
        <v>-2915</v>
      </c>
      <c r="F38" s="13"/>
      <c r="G38" s="8">
        <v>7.2</v>
      </c>
      <c r="H38" s="8">
        <v>6.3</v>
      </c>
      <c r="I38" s="8">
        <f t="shared" si="0"/>
        <v>-0.9000000000000004</v>
      </c>
      <c r="J38" s="8"/>
      <c r="K38" s="8">
        <v>50.5</v>
      </c>
      <c r="L38" s="8">
        <v>61.3</v>
      </c>
      <c r="M38" s="8">
        <f t="shared" si="1"/>
        <v>-10.799999999999997</v>
      </c>
    </row>
    <row r="39" spans="1:13" s="1" customFormat="1" ht="12">
      <c r="A39" s="21"/>
      <c r="B39" s="9" t="s">
        <v>92</v>
      </c>
      <c r="C39" s="95">
        <v>110893</v>
      </c>
      <c r="D39" s="95">
        <v>63640</v>
      </c>
      <c r="E39" s="95">
        <f aca="true" t="shared" si="3" ref="E39:E44">+D39-C39</f>
        <v>-47253</v>
      </c>
      <c r="F39" s="34"/>
      <c r="G39" s="10">
        <v>5.9</v>
      </c>
      <c r="H39" s="10">
        <v>3.4</v>
      </c>
      <c r="I39" s="10">
        <f t="shared" si="0"/>
        <v>-2.5000000000000004</v>
      </c>
      <c r="J39" s="10"/>
      <c r="K39" s="10">
        <v>39.3</v>
      </c>
      <c r="L39" s="10">
        <v>58.1</v>
      </c>
      <c r="M39" s="10">
        <f t="shared" si="1"/>
        <v>-18.800000000000004</v>
      </c>
    </row>
    <row r="40" spans="1:13" s="1" customFormat="1" ht="12">
      <c r="A40" s="14"/>
      <c r="B40" s="7" t="s">
        <v>126</v>
      </c>
      <c r="C40" s="13">
        <v>1396</v>
      </c>
      <c r="D40" s="13">
        <v>183</v>
      </c>
      <c r="E40" s="13">
        <f t="shared" si="3"/>
        <v>-1213</v>
      </c>
      <c r="F40" s="13"/>
      <c r="G40" s="8">
        <v>4.5</v>
      </c>
      <c r="H40" s="8">
        <v>0.6</v>
      </c>
      <c r="I40" s="8">
        <f t="shared" si="0"/>
        <v>-3.9</v>
      </c>
      <c r="J40" s="8"/>
      <c r="K40" s="8">
        <v>38.5</v>
      </c>
      <c r="L40" s="8">
        <v>5.6</v>
      </c>
      <c r="M40" s="8">
        <f t="shared" si="1"/>
        <v>32.9</v>
      </c>
    </row>
    <row r="41" spans="1:13" s="1" customFormat="1" ht="12">
      <c r="A41" s="21"/>
      <c r="B41" s="9" t="s">
        <v>130</v>
      </c>
      <c r="C41" s="34">
        <v>7880</v>
      </c>
      <c r="D41" s="34">
        <v>866</v>
      </c>
      <c r="E41" s="34">
        <f t="shared" si="3"/>
        <v>-7014</v>
      </c>
      <c r="F41" s="34"/>
      <c r="G41" s="10">
        <v>2.7</v>
      </c>
      <c r="H41" s="10">
        <v>0.3</v>
      </c>
      <c r="I41" s="10">
        <f t="shared" si="0"/>
        <v>-2.4000000000000004</v>
      </c>
      <c r="J41" s="10"/>
      <c r="K41" s="10">
        <v>18.8</v>
      </c>
      <c r="L41" s="10">
        <v>2.4</v>
      </c>
      <c r="M41" s="10">
        <f t="shared" si="1"/>
        <v>16.400000000000002</v>
      </c>
    </row>
    <row r="42" spans="1:13" s="1" customFormat="1" ht="12">
      <c r="A42" s="27"/>
      <c r="B42" s="28" t="s">
        <v>122</v>
      </c>
      <c r="C42" s="132">
        <v>-1018</v>
      </c>
      <c r="D42" s="132">
        <v>-43677</v>
      </c>
      <c r="E42" s="132">
        <f t="shared" si="3"/>
        <v>-42659</v>
      </c>
      <c r="F42" s="132"/>
      <c r="G42" s="37">
        <v>-0.3</v>
      </c>
      <c r="H42" s="37">
        <v>-14.8</v>
      </c>
      <c r="I42" s="37">
        <f t="shared" si="0"/>
        <v>-14.5</v>
      </c>
      <c r="J42" s="37"/>
      <c r="K42" s="37">
        <v>48.5</v>
      </c>
      <c r="L42" s="37">
        <v>122.4</v>
      </c>
      <c r="M42" s="37">
        <f t="shared" si="1"/>
        <v>-73.9</v>
      </c>
    </row>
    <row r="43" spans="1:13" s="1" customFormat="1" ht="12">
      <c r="A43" s="14"/>
      <c r="B43" s="7" t="s">
        <v>132</v>
      </c>
      <c r="C43" s="13">
        <v>2235</v>
      </c>
      <c r="D43" s="13">
        <v>36872</v>
      </c>
      <c r="E43" s="13">
        <f t="shared" si="3"/>
        <v>34637</v>
      </c>
      <c r="F43" s="13"/>
      <c r="G43" s="8">
        <v>0.1</v>
      </c>
      <c r="H43" s="8">
        <v>1</v>
      </c>
      <c r="I43" s="8">
        <f t="shared" si="0"/>
        <v>0.9</v>
      </c>
      <c r="J43" s="8"/>
      <c r="K43" s="8">
        <v>2.3</v>
      </c>
      <c r="L43" s="8">
        <v>9</v>
      </c>
      <c r="M43" s="8">
        <f t="shared" si="1"/>
        <v>-6.7</v>
      </c>
    </row>
    <row r="44" spans="1:13" s="1" customFormat="1" ht="12">
      <c r="A44" s="21"/>
      <c r="B44" s="9" t="s">
        <v>135</v>
      </c>
      <c r="C44" s="34">
        <v>79932</v>
      </c>
      <c r="D44" s="34">
        <v>-10219</v>
      </c>
      <c r="E44" s="34">
        <f t="shared" si="3"/>
        <v>-90151</v>
      </c>
      <c r="F44" s="34"/>
      <c r="G44" s="10">
        <v>0.8</v>
      </c>
      <c r="H44" s="10">
        <v>-0.1</v>
      </c>
      <c r="I44" s="10">
        <f t="shared" si="0"/>
        <v>-0.9</v>
      </c>
      <c r="J44" s="10"/>
      <c r="K44" s="10">
        <v>13.8</v>
      </c>
      <c r="L44" s="10">
        <v>17.5</v>
      </c>
      <c r="M44" s="10">
        <f t="shared" si="1"/>
        <v>-3.6999999999999993</v>
      </c>
    </row>
    <row r="45" spans="1:13" s="1" customFormat="1" ht="12">
      <c r="A45" s="14"/>
      <c r="C45" s="8"/>
      <c r="D45" s="8"/>
      <c r="E45" s="8"/>
      <c r="F45" s="8"/>
      <c r="G45" s="8"/>
      <c r="H45" s="8"/>
      <c r="I45" s="8"/>
      <c r="J45" s="8"/>
      <c r="K45" s="8"/>
      <c r="L45" s="8"/>
      <c r="M45" s="8"/>
    </row>
    <row r="46" spans="1:13" s="1" customFormat="1" ht="12">
      <c r="A46" s="14"/>
      <c r="B46" s="14" t="s">
        <v>385</v>
      </c>
      <c r="C46" s="8"/>
      <c r="D46" s="8"/>
      <c r="E46" s="8"/>
      <c r="F46" s="8"/>
      <c r="G46" s="8"/>
      <c r="H46" s="8"/>
      <c r="I46" s="8"/>
      <c r="J46" s="8"/>
      <c r="K46" s="8"/>
      <c r="L46" s="8"/>
      <c r="M46" s="8"/>
    </row>
    <row r="47" spans="1:13" s="1" customFormat="1" ht="12">
      <c r="A47" s="14"/>
      <c r="B47" s="14" t="s">
        <v>386</v>
      </c>
      <c r="C47" s="8"/>
      <c r="D47" s="8"/>
      <c r="E47" s="8"/>
      <c r="F47" s="8"/>
      <c r="G47" s="8"/>
      <c r="H47" s="8"/>
      <c r="I47" s="8"/>
      <c r="J47" s="8"/>
      <c r="K47" s="8"/>
      <c r="L47" s="8"/>
      <c r="M47" s="8"/>
    </row>
    <row r="48" ht="12">
      <c r="B48" s="14" t="s">
        <v>387</v>
      </c>
    </row>
    <row r="49" ht="12">
      <c r="B49" s="14" t="s">
        <v>388</v>
      </c>
    </row>
    <row r="50" ht="12">
      <c r="B50" s="16" t="s">
        <v>110</v>
      </c>
    </row>
    <row r="51" ht="12">
      <c r="B51" s="16" t="s">
        <v>389</v>
      </c>
    </row>
    <row r="52" ht="12">
      <c r="B52" s="16" t="s">
        <v>390</v>
      </c>
    </row>
    <row r="53" ht="12">
      <c r="B53" s="16" t="s">
        <v>482</v>
      </c>
    </row>
    <row r="55" ht="12">
      <c r="B55" s="16" t="s">
        <v>501</v>
      </c>
    </row>
    <row r="56" ht="12">
      <c r="B56" s="16" t="s">
        <v>502</v>
      </c>
    </row>
    <row r="57" ht="12">
      <c r="B57" s="16" t="s">
        <v>503</v>
      </c>
    </row>
  </sheetData>
  <mergeCells count="3">
    <mergeCell ref="C9:E9"/>
    <mergeCell ref="G9:I9"/>
    <mergeCell ref="K9:M9"/>
  </mergeCells>
  <printOptions/>
  <pageMargins left="0.75" right="0.75" top="1" bottom="1" header="0.5" footer="0.5"/>
  <pageSetup horizontalDpi="300" verticalDpi="300" orientation="portrait" paperSize="9" r:id="rId1"/>
</worksheet>
</file>

<file path=xl/worksheets/sheet71.xml><?xml version="1.0" encoding="utf-8"?>
<worksheet xmlns="http://schemas.openxmlformats.org/spreadsheetml/2006/main" xmlns:r="http://schemas.openxmlformats.org/officeDocument/2006/relationships">
  <sheetPr codeName="Sheet40"/>
  <dimension ref="A1:H14"/>
  <sheetViews>
    <sheetView showGridLines="0" workbookViewId="0" topLeftCell="A1">
      <selection activeCell="A1" sqref="A1"/>
    </sheetView>
  </sheetViews>
  <sheetFormatPr defaultColWidth="9.140625" defaultRowHeight="12.75"/>
  <cols>
    <col min="1" max="1" width="9.140625" style="16" customWidth="1"/>
    <col min="2" max="2" width="50.421875" style="16" customWidth="1"/>
    <col min="3" max="6" width="7.28125" style="16" customWidth="1"/>
    <col min="7" max="16384" width="9.140625" style="16" customWidth="1"/>
  </cols>
  <sheetData>
    <row r="1" s="113" customFormat="1" ht="12">
      <c r="A1" s="146"/>
    </row>
    <row r="2" ht="12">
      <c r="B2" s="16" t="s">
        <v>143</v>
      </c>
    </row>
    <row r="3" ht="12">
      <c r="B3" s="16" t="s">
        <v>144</v>
      </c>
    </row>
    <row r="4" ht="12">
      <c r="B4" s="16" t="s">
        <v>369</v>
      </c>
    </row>
    <row r="5" ht="12"/>
    <row r="6" ht="12">
      <c r="B6" s="16" t="s">
        <v>391</v>
      </c>
    </row>
    <row r="7" ht="12">
      <c r="B7" s="16" t="s">
        <v>204</v>
      </c>
    </row>
    <row r="8" ht="12"/>
    <row r="9" spans="3:8" ht="12">
      <c r="C9" s="16">
        <v>2001</v>
      </c>
      <c r="D9" s="16">
        <v>2002</v>
      </c>
      <c r="E9" s="16">
        <v>2003</v>
      </c>
      <c r="F9" s="16">
        <v>2004</v>
      </c>
      <c r="G9" s="16">
        <v>2005</v>
      </c>
      <c r="H9" s="16">
        <v>2006</v>
      </c>
    </row>
    <row r="10" spans="2:8" ht="12">
      <c r="B10" s="16" t="s">
        <v>392</v>
      </c>
      <c r="C10" s="69">
        <v>3.2</v>
      </c>
      <c r="D10" s="69">
        <v>1.4</v>
      </c>
      <c r="E10" s="69">
        <v>1.4</v>
      </c>
      <c r="F10" s="67">
        <v>1.3</v>
      </c>
      <c r="G10" s="67">
        <v>1.7</v>
      </c>
      <c r="H10" s="67">
        <v>1.8</v>
      </c>
    </row>
    <row r="11" spans="2:8" ht="12">
      <c r="B11" s="16" t="s">
        <v>393</v>
      </c>
      <c r="C11" s="69">
        <v>1.5</v>
      </c>
      <c r="D11" s="69">
        <v>1.3</v>
      </c>
      <c r="E11" s="69">
        <v>1.2</v>
      </c>
      <c r="F11" s="67">
        <v>0.5</v>
      </c>
      <c r="G11" s="67">
        <v>0.9</v>
      </c>
      <c r="H11" s="67">
        <v>1.3</v>
      </c>
    </row>
    <row r="12" spans="1:8" ht="12">
      <c r="A12" s="60"/>
      <c r="B12" s="16" t="s">
        <v>394</v>
      </c>
      <c r="C12" s="90">
        <f aca="true" t="shared" si="0" ref="C12:H12">+C10-C11</f>
        <v>1.7000000000000002</v>
      </c>
      <c r="D12" s="90">
        <f t="shared" si="0"/>
        <v>0.09999999999999987</v>
      </c>
      <c r="E12" s="90">
        <f t="shared" si="0"/>
        <v>0.19999999999999996</v>
      </c>
      <c r="F12" s="90">
        <f t="shared" si="0"/>
        <v>0.8</v>
      </c>
      <c r="G12" s="90">
        <f t="shared" si="0"/>
        <v>0.7999999999999999</v>
      </c>
      <c r="H12" s="90">
        <f t="shared" si="0"/>
        <v>0.5</v>
      </c>
    </row>
    <row r="13" ht="12"/>
    <row r="14" ht="12">
      <c r="B14" s="16" t="s">
        <v>457</v>
      </c>
    </row>
    <row r="20" ht="12"/>
    <row r="21" ht="12"/>
    <row r="22" ht="12"/>
    <row r="23" ht="12"/>
    <row r="24" ht="12"/>
    <row r="25" ht="12"/>
    <row r="26" ht="12"/>
    <row r="27" ht="12"/>
    <row r="28" ht="12"/>
    <row r="29" ht="12"/>
    <row r="30" ht="12"/>
    <row r="31" ht="12"/>
    <row r="32" ht="12"/>
    <row r="33" ht="12"/>
    <row r="34" ht="12"/>
    <row r="35" ht="12"/>
  </sheetData>
  <printOptions/>
  <pageMargins left="0.75" right="0.75" top="1" bottom="1" header="0.5" footer="0.5"/>
  <pageSetup horizontalDpi="600" verticalDpi="600" orientation="portrait" paperSize="9" r:id="rId2"/>
  <drawing r:id="rId1"/>
</worksheet>
</file>

<file path=xl/worksheets/sheet72.xml><?xml version="1.0" encoding="utf-8"?>
<worksheet xmlns="http://schemas.openxmlformats.org/spreadsheetml/2006/main" xmlns:r="http://schemas.openxmlformats.org/officeDocument/2006/relationships">
  <sheetPr codeName="Sheet41"/>
  <dimension ref="A1:G19"/>
  <sheetViews>
    <sheetView showGridLines="0" workbookViewId="0" topLeftCell="A1">
      <selection activeCell="A1" sqref="A1"/>
    </sheetView>
  </sheetViews>
  <sheetFormatPr defaultColWidth="9.140625" defaultRowHeight="12.75"/>
  <cols>
    <col min="1" max="1" width="9.140625" style="16" customWidth="1"/>
    <col min="2" max="2" width="52.8515625" style="16" customWidth="1"/>
    <col min="3" max="6" width="7.28125" style="16" customWidth="1"/>
    <col min="7" max="16384" width="9.140625" style="16" customWidth="1"/>
  </cols>
  <sheetData>
    <row r="1" s="113" customFormat="1" ht="12">
      <c r="A1" s="146"/>
    </row>
    <row r="2" ht="12">
      <c r="B2" s="16" t="s">
        <v>143</v>
      </c>
    </row>
    <row r="3" ht="12">
      <c r="B3" s="16" t="s">
        <v>144</v>
      </c>
    </row>
    <row r="4" ht="12">
      <c r="B4" s="16" t="s">
        <v>369</v>
      </c>
    </row>
    <row r="5" ht="12"/>
    <row r="6" ht="12">
      <c r="B6" s="16" t="s">
        <v>395</v>
      </c>
    </row>
    <row r="7" ht="12">
      <c r="B7" s="16" t="s">
        <v>204</v>
      </c>
    </row>
    <row r="8" ht="12"/>
    <row r="9" spans="3:7" ht="12">
      <c r="C9" s="16">
        <v>2001</v>
      </c>
      <c r="D9" s="16">
        <v>2002</v>
      </c>
      <c r="E9" s="16">
        <v>2003</v>
      </c>
      <c r="F9" s="16">
        <v>2004</v>
      </c>
      <c r="G9" s="16">
        <v>2005</v>
      </c>
    </row>
    <row r="10" spans="2:7" ht="12">
      <c r="B10" s="16" t="s">
        <v>396</v>
      </c>
      <c r="C10" s="51">
        <v>21.3</v>
      </c>
      <c r="D10" s="51">
        <v>19.4</v>
      </c>
      <c r="E10" s="16">
        <v>20.2</v>
      </c>
      <c r="F10" s="51">
        <v>19.6</v>
      </c>
      <c r="G10" s="16">
        <v>21.9</v>
      </c>
    </row>
    <row r="11" spans="2:7" ht="12">
      <c r="B11" s="16" t="s">
        <v>397</v>
      </c>
      <c r="C11" s="51">
        <v>13.7</v>
      </c>
      <c r="D11" s="51">
        <v>12.9</v>
      </c>
      <c r="E11" s="16">
        <v>14.9</v>
      </c>
      <c r="F11" s="51">
        <v>15.1</v>
      </c>
      <c r="G11" s="16">
        <v>16.1</v>
      </c>
    </row>
    <row r="12" spans="1:7" ht="12">
      <c r="A12" s="60"/>
      <c r="B12" s="16" t="s">
        <v>398</v>
      </c>
      <c r="C12" s="38">
        <f>+C10-C11</f>
        <v>7.600000000000001</v>
      </c>
      <c r="D12" s="38">
        <f>+D10-D11</f>
        <v>6.499999999999998</v>
      </c>
      <c r="E12" s="38">
        <f>+E10-E11</f>
        <v>5.299999999999999</v>
      </c>
      <c r="F12" s="38">
        <f>+F10-F11</f>
        <v>4.500000000000002</v>
      </c>
      <c r="G12" s="38">
        <f>+G10-G11</f>
        <v>5.799999999999997</v>
      </c>
    </row>
    <row r="13" ht="12"/>
    <row r="14" ht="12">
      <c r="B14" s="16" t="s">
        <v>458</v>
      </c>
    </row>
    <row r="15" ht="12"/>
    <row r="16" ht="12"/>
    <row r="17" ht="12">
      <c r="A17" s="14"/>
    </row>
    <row r="18" ht="12">
      <c r="A18" s="14"/>
    </row>
    <row r="19" ht="12">
      <c r="A19" s="14"/>
    </row>
    <row r="20" ht="12"/>
    <row r="21" ht="12"/>
    <row r="22" ht="12"/>
    <row r="23" ht="12"/>
    <row r="24" ht="12"/>
    <row r="25" ht="12"/>
    <row r="26" ht="12"/>
    <row r="27" ht="12"/>
    <row r="28" ht="12"/>
    <row r="29" ht="12"/>
    <row r="30" ht="12"/>
    <row r="31" ht="12"/>
    <row r="32" ht="12"/>
    <row r="33" ht="12"/>
    <row r="34" ht="12"/>
  </sheetData>
  <printOptions/>
  <pageMargins left="0.75" right="0.75" top="1" bottom="1" header="0.5" footer="0.5"/>
  <pageSetup horizontalDpi="600" verticalDpi="600" orientation="portrait" paperSize="9" r:id="rId2"/>
  <drawing r:id="rId1"/>
</worksheet>
</file>

<file path=xl/worksheets/sheet73.xml><?xml version="1.0" encoding="utf-8"?>
<worksheet xmlns="http://schemas.openxmlformats.org/spreadsheetml/2006/main" xmlns:r="http://schemas.openxmlformats.org/officeDocument/2006/relationships">
  <sheetPr codeName="Sheet43"/>
  <dimension ref="A1:K40"/>
  <sheetViews>
    <sheetView showGridLines="0" workbookViewId="0" topLeftCell="A1">
      <selection activeCell="A1" sqref="A1"/>
    </sheetView>
  </sheetViews>
  <sheetFormatPr defaultColWidth="9.140625" defaultRowHeight="12.75"/>
  <cols>
    <col min="1" max="1" width="8.8515625" style="16" customWidth="1"/>
    <col min="2" max="2" width="15.8515625" style="16" customWidth="1"/>
    <col min="3" max="3" width="13.140625" style="16" customWidth="1"/>
    <col min="4" max="4" width="15.8515625" style="16" customWidth="1"/>
    <col min="5" max="16384" width="9.140625" style="16" customWidth="1"/>
  </cols>
  <sheetData>
    <row r="1" s="113" customFormat="1" ht="12">
      <c r="A1" s="146"/>
    </row>
    <row r="2" ht="12">
      <c r="B2" s="16" t="s">
        <v>143</v>
      </c>
    </row>
    <row r="3" ht="12">
      <c r="B3" s="16" t="s">
        <v>144</v>
      </c>
    </row>
    <row r="4" ht="12">
      <c r="B4" s="16" t="s">
        <v>369</v>
      </c>
    </row>
    <row r="5" ht="12"/>
    <row r="6" ht="12">
      <c r="B6" s="16" t="s">
        <v>399</v>
      </c>
    </row>
    <row r="7" ht="12.75" customHeight="1">
      <c r="B7" s="16" t="s">
        <v>400</v>
      </c>
    </row>
    <row r="8" ht="12.75" customHeight="1"/>
    <row r="9" ht="12.75" customHeight="1">
      <c r="C9" s="16">
        <v>2004</v>
      </c>
    </row>
    <row r="10" spans="2:11" ht="12">
      <c r="B10" s="16" t="s">
        <v>401</v>
      </c>
      <c r="C10" s="65">
        <v>801329</v>
      </c>
      <c r="G10" s="58"/>
      <c r="H10" s="59"/>
      <c r="I10" s="59"/>
      <c r="J10" s="59"/>
      <c r="K10" s="59"/>
    </row>
    <row r="11" spans="1:11" ht="12">
      <c r="A11" s="55"/>
      <c r="B11" s="16" t="s">
        <v>402</v>
      </c>
      <c r="C11" s="65">
        <v>315806</v>
      </c>
      <c r="G11" s="52"/>
      <c r="H11" s="55"/>
      <c r="I11" s="55"/>
      <c r="J11" s="55"/>
      <c r="K11" s="55"/>
    </row>
    <row r="12" spans="1:7" ht="12">
      <c r="A12" s="55"/>
      <c r="B12" s="16" t="s">
        <v>403</v>
      </c>
      <c r="C12" s="65">
        <v>210169</v>
      </c>
      <c r="G12" s="52"/>
    </row>
    <row r="13" spans="1:7" ht="12">
      <c r="A13" s="55"/>
      <c r="B13" s="16" t="s">
        <v>404</v>
      </c>
      <c r="C13" s="65">
        <v>142375</v>
      </c>
      <c r="G13" s="52"/>
    </row>
    <row r="14" spans="1:7" ht="12">
      <c r="A14" s="55"/>
      <c r="B14" s="16" t="s">
        <v>405</v>
      </c>
      <c r="C14" s="65">
        <v>91458</v>
      </c>
      <c r="G14" s="52"/>
    </row>
    <row r="15" spans="1:7" ht="12">
      <c r="A15" s="55"/>
      <c r="B15" s="16" t="s">
        <v>406</v>
      </c>
      <c r="C15" s="65">
        <v>59901</v>
      </c>
      <c r="G15" s="52"/>
    </row>
    <row r="16" spans="1:7" ht="12">
      <c r="A16" s="55"/>
      <c r="B16" s="16" t="s">
        <v>407</v>
      </c>
      <c r="C16" s="65">
        <v>427308</v>
      </c>
      <c r="G16" s="52"/>
    </row>
    <row r="17" spans="1:7" ht="12">
      <c r="A17" s="55"/>
      <c r="B17" s="1"/>
      <c r="C17" s="135"/>
      <c r="D17" s="1"/>
      <c r="G17" s="52"/>
    </row>
    <row r="18" spans="1:7" ht="12">
      <c r="A18" s="55"/>
      <c r="B18" s="58" t="s">
        <v>181</v>
      </c>
      <c r="C18" s="134"/>
      <c r="D18" s="1"/>
      <c r="G18" s="52"/>
    </row>
    <row r="19" spans="1:7" ht="12">
      <c r="A19" s="55"/>
      <c r="B19" s="16" t="s">
        <v>459</v>
      </c>
      <c r="C19" s="1"/>
      <c r="D19" s="1"/>
      <c r="G19" s="52"/>
    </row>
    <row r="20" spans="1:7" ht="12">
      <c r="A20" s="55"/>
      <c r="G20" s="52"/>
    </row>
    <row r="21" spans="1:7" ht="12">
      <c r="A21" s="55"/>
      <c r="G21" s="52"/>
    </row>
    <row r="22" spans="1:7" ht="12">
      <c r="A22" s="55"/>
      <c r="G22" s="52"/>
    </row>
    <row r="23" spans="1:7" ht="12">
      <c r="A23" s="55"/>
      <c r="G23" s="52"/>
    </row>
    <row r="24" spans="1:7" ht="12">
      <c r="A24" s="55"/>
      <c r="G24" s="52"/>
    </row>
    <row r="25" spans="1:7" ht="12">
      <c r="A25" s="55"/>
      <c r="G25" s="52"/>
    </row>
    <row r="26" spans="1:7" ht="12">
      <c r="A26" s="55"/>
      <c r="G26" s="52"/>
    </row>
    <row r="27" spans="1:7" ht="12">
      <c r="A27" s="55"/>
      <c r="G27" s="52"/>
    </row>
    <row r="28" spans="1:7" ht="12">
      <c r="A28" s="55"/>
      <c r="G28" s="52"/>
    </row>
    <row r="29" spans="1:7" ht="12">
      <c r="A29" s="55"/>
      <c r="G29" s="52"/>
    </row>
    <row r="30" spans="1:7" ht="12">
      <c r="A30" s="55"/>
      <c r="G30" s="52"/>
    </row>
    <row r="31" spans="1:7" ht="12">
      <c r="A31" s="55"/>
      <c r="G31" s="52"/>
    </row>
    <row r="32" spans="1:7" ht="12">
      <c r="A32" s="55"/>
      <c r="G32" s="52"/>
    </row>
    <row r="33" spans="1:7" ht="12">
      <c r="A33" s="55"/>
      <c r="G33" s="52"/>
    </row>
    <row r="34" spans="1:7" ht="12">
      <c r="A34" s="55"/>
      <c r="G34" s="52"/>
    </row>
    <row r="35" spans="1:7" ht="12">
      <c r="A35" s="55"/>
      <c r="G35" s="52"/>
    </row>
    <row r="36" spans="1:7" ht="12">
      <c r="A36" s="55"/>
      <c r="G36" s="52"/>
    </row>
    <row r="37" spans="1:7" ht="12">
      <c r="A37" s="55"/>
      <c r="G37" s="52"/>
    </row>
    <row r="38" spans="1:7" ht="12">
      <c r="A38" s="55"/>
      <c r="G38" s="52"/>
    </row>
    <row r="39" ht="12">
      <c r="G39" s="52"/>
    </row>
    <row r="40" ht="12">
      <c r="G40" s="52"/>
    </row>
  </sheetData>
  <printOptions/>
  <pageMargins left="0.75" right="0.75" top="1" bottom="1" header="0.5" footer="0.5"/>
  <pageSetup horizontalDpi="600" verticalDpi="600" orientation="portrait" paperSize="9" r:id="rId2"/>
  <drawing r:id="rId1"/>
</worksheet>
</file>

<file path=xl/worksheets/sheet74.xml><?xml version="1.0" encoding="utf-8"?>
<worksheet xmlns="http://schemas.openxmlformats.org/spreadsheetml/2006/main" xmlns:r="http://schemas.openxmlformats.org/officeDocument/2006/relationships">
  <sheetPr codeName="Sheet44"/>
  <dimension ref="A1:K40"/>
  <sheetViews>
    <sheetView showGridLines="0" workbookViewId="0" topLeftCell="A1">
      <selection activeCell="A1" sqref="A1"/>
    </sheetView>
  </sheetViews>
  <sheetFormatPr defaultColWidth="9.140625" defaultRowHeight="12.75"/>
  <cols>
    <col min="1" max="1" width="8.8515625" style="16" customWidth="1"/>
    <col min="2" max="2" width="15.8515625" style="16" customWidth="1"/>
    <col min="3" max="4" width="13.140625" style="16" customWidth="1"/>
    <col min="5" max="16384" width="9.140625" style="16" customWidth="1"/>
  </cols>
  <sheetData>
    <row r="1" s="113" customFormat="1" ht="12">
      <c r="A1" s="146"/>
    </row>
    <row r="2" ht="12">
      <c r="B2" s="16" t="s">
        <v>143</v>
      </c>
    </row>
    <row r="3" ht="12">
      <c r="B3" s="16" t="s">
        <v>144</v>
      </c>
    </row>
    <row r="4" ht="12">
      <c r="B4" s="16" t="s">
        <v>369</v>
      </c>
    </row>
    <row r="5" ht="12"/>
    <row r="6" ht="12">
      <c r="B6" s="16" t="s">
        <v>408</v>
      </c>
    </row>
    <row r="7" ht="12.75" customHeight="1">
      <c r="B7" s="16" t="s">
        <v>400</v>
      </c>
    </row>
    <row r="8" ht="12.75" customHeight="1"/>
    <row r="9" ht="12.75" customHeight="1">
      <c r="C9" s="16">
        <v>2004</v>
      </c>
    </row>
    <row r="10" spans="2:11" ht="12">
      <c r="B10" s="16" t="s">
        <v>401</v>
      </c>
      <c r="C10" s="65">
        <v>817615</v>
      </c>
      <c r="G10" s="58"/>
      <c r="H10" s="59"/>
      <c r="I10" s="59"/>
      <c r="J10" s="59"/>
      <c r="K10" s="59"/>
    </row>
    <row r="11" spans="1:11" ht="12">
      <c r="A11" s="55"/>
      <c r="B11" s="16" t="s">
        <v>403</v>
      </c>
      <c r="C11" s="65">
        <v>215558</v>
      </c>
      <c r="D11" s="38"/>
      <c r="G11" s="52"/>
      <c r="H11" s="55"/>
      <c r="I11" s="55"/>
      <c r="J11" s="55"/>
      <c r="K11" s="55"/>
    </row>
    <row r="12" spans="1:7" ht="12">
      <c r="A12" s="55"/>
      <c r="B12" s="16" t="s">
        <v>402</v>
      </c>
      <c r="C12" s="65">
        <v>147948</v>
      </c>
      <c r="D12" s="38"/>
      <c r="G12" s="52"/>
    </row>
    <row r="13" spans="1:7" ht="12">
      <c r="A13" s="55"/>
      <c r="B13" s="16" t="s">
        <v>406</v>
      </c>
      <c r="C13" s="65">
        <v>27868</v>
      </c>
      <c r="D13" s="38"/>
      <c r="G13" s="52"/>
    </row>
    <row r="14" spans="1:7" ht="12">
      <c r="A14" s="55"/>
      <c r="B14" s="16" t="s">
        <v>404</v>
      </c>
      <c r="C14" s="65">
        <v>12060</v>
      </c>
      <c r="E14" s="65"/>
      <c r="G14" s="52"/>
    </row>
    <row r="15" spans="1:7" ht="12">
      <c r="A15" s="55"/>
      <c r="B15" s="16" t="s">
        <v>405</v>
      </c>
      <c r="C15" s="65">
        <v>11533</v>
      </c>
      <c r="D15" s="38"/>
      <c r="G15" s="52"/>
    </row>
    <row r="16" spans="1:7" ht="12">
      <c r="A16" s="55"/>
      <c r="B16" s="16" t="s">
        <v>407</v>
      </c>
      <c r="C16" s="65">
        <v>347950</v>
      </c>
      <c r="D16" s="38"/>
      <c r="G16" s="52"/>
    </row>
    <row r="17" spans="1:7" ht="12">
      <c r="A17" s="55"/>
      <c r="C17" s="65"/>
      <c r="D17" s="38"/>
      <c r="G17" s="52"/>
    </row>
    <row r="18" spans="1:7" ht="12">
      <c r="A18" s="55"/>
      <c r="B18" s="58" t="s">
        <v>181</v>
      </c>
      <c r="G18" s="52"/>
    </row>
    <row r="19" spans="1:2" ht="12">
      <c r="A19" s="55"/>
      <c r="B19" s="16" t="s">
        <v>460</v>
      </c>
    </row>
    <row r="20" ht="12">
      <c r="A20" s="55"/>
    </row>
    <row r="21" ht="12">
      <c r="A21" s="55"/>
    </row>
    <row r="22" ht="12">
      <c r="A22" s="55"/>
    </row>
    <row r="23" ht="12">
      <c r="A23" s="55"/>
    </row>
    <row r="24" ht="12">
      <c r="A24" s="55"/>
    </row>
    <row r="25" ht="12">
      <c r="A25" s="55"/>
    </row>
    <row r="26" ht="12">
      <c r="A26" s="55"/>
    </row>
    <row r="27" spans="1:7" ht="12">
      <c r="A27" s="55"/>
      <c r="G27" s="52"/>
    </row>
    <row r="28" spans="1:7" ht="12">
      <c r="A28" s="55"/>
      <c r="G28" s="52"/>
    </row>
    <row r="29" spans="1:7" ht="12">
      <c r="A29" s="55"/>
      <c r="G29" s="52"/>
    </row>
    <row r="30" spans="1:7" ht="12">
      <c r="A30" s="55"/>
      <c r="G30" s="52"/>
    </row>
    <row r="31" spans="1:7" ht="12">
      <c r="A31" s="55"/>
      <c r="G31" s="52"/>
    </row>
    <row r="32" spans="1:7" ht="12">
      <c r="A32" s="55"/>
      <c r="G32" s="52"/>
    </row>
    <row r="33" spans="1:7" ht="12">
      <c r="A33" s="55"/>
      <c r="G33" s="52"/>
    </row>
    <row r="34" spans="1:7" ht="12">
      <c r="A34" s="55"/>
      <c r="G34" s="52"/>
    </row>
    <row r="35" spans="1:7" ht="12">
      <c r="A35" s="55"/>
      <c r="G35" s="52"/>
    </row>
    <row r="36" spans="1:7" ht="12">
      <c r="A36" s="55"/>
      <c r="G36" s="52"/>
    </row>
    <row r="37" spans="1:7" ht="12">
      <c r="A37" s="55"/>
      <c r="G37" s="52"/>
    </row>
    <row r="38" spans="1:7" ht="12">
      <c r="A38" s="55"/>
      <c r="G38" s="52"/>
    </row>
    <row r="39" ht="12">
      <c r="G39" s="52"/>
    </row>
    <row r="40" ht="12">
      <c r="G40" s="52"/>
    </row>
  </sheetData>
  <printOptions/>
  <pageMargins left="0.75" right="0.75" top="1" bottom="1" header="0.5" footer="0.5"/>
  <pageSetup horizontalDpi="600" verticalDpi="600" orientation="portrait" paperSize="9" r:id="rId2"/>
  <drawing r:id="rId1"/>
</worksheet>
</file>

<file path=xl/worksheets/sheet75.xml><?xml version="1.0" encoding="utf-8"?>
<worksheet xmlns="http://schemas.openxmlformats.org/spreadsheetml/2006/main" xmlns:r="http://schemas.openxmlformats.org/officeDocument/2006/relationships">
  <sheetPr codeName="Sheet42"/>
  <dimension ref="A2:P52"/>
  <sheetViews>
    <sheetView showGridLines="0" workbookViewId="0" topLeftCell="A1">
      <selection activeCell="A1" sqref="A1"/>
    </sheetView>
  </sheetViews>
  <sheetFormatPr defaultColWidth="9.140625" defaultRowHeight="12.75"/>
  <cols>
    <col min="1" max="1" width="1.7109375" style="16" customWidth="1"/>
    <col min="2" max="2" width="16.00390625" style="16" customWidth="1"/>
    <col min="3" max="6" width="6.28125" style="16" customWidth="1"/>
    <col min="7" max="7" width="0.9921875" style="16" customWidth="1"/>
    <col min="8" max="11" width="6.28125" style="16" customWidth="1"/>
    <col min="12" max="12" width="0.9921875" style="16" customWidth="1"/>
    <col min="13" max="16" width="6.28125" style="16" customWidth="1"/>
    <col min="17" max="16384" width="9.140625" style="16" customWidth="1"/>
  </cols>
  <sheetData>
    <row r="1" s="113" customFormat="1" ht="12"/>
    <row r="2" ht="12">
      <c r="B2" s="16" t="s">
        <v>143</v>
      </c>
    </row>
    <row r="3" spans="1:2" ht="12">
      <c r="A3" s="17"/>
      <c r="B3" s="16" t="s">
        <v>144</v>
      </c>
    </row>
    <row r="4" ht="12">
      <c r="B4" s="16" t="s">
        <v>369</v>
      </c>
    </row>
    <row r="6" ht="12">
      <c r="B6" s="16" t="s">
        <v>409</v>
      </c>
    </row>
    <row r="7" ht="12.75" customHeight="1">
      <c r="B7" s="16" t="s">
        <v>108</v>
      </c>
    </row>
    <row r="8" ht="12.75" customHeight="1"/>
    <row r="9" spans="1:16" ht="18.75" customHeight="1">
      <c r="A9" s="1"/>
      <c r="B9" s="1"/>
      <c r="C9" s="194" t="s">
        <v>382</v>
      </c>
      <c r="D9" s="194"/>
      <c r="E9" s="194"/>
      <c r="F9" s="194"/>
      <c r="G9" s="35"/>
      <c r="H9" s="194" t="s">
        <v>381</v>
      </c>
      <c r="I9" s="194"/>
      <c r="J9" s="194"/>
      <c r="K9" s="194"/>
      <c r="L9" s="35"/>
      <c r="M9" s="194" t="s">
        <v>410</v>
      </c>
      <c r="N9" s="194"/>
      <c r="O9" s="194"/>
      <c r="P9" s="194"/>
    </row>
    <row r="10" spans="1:16" ht="18.75" customHeight="1">
      <c r="A10" s="14"/>
      <c r="B10" s="7"/>
      <c r="C10" s="36" t="s">
        <v>511</v>
      </c>
      <c r="D10" s="36" t="s">
        <v>524</v>
      </c>
      <c r="E10" s="36" t="s">
        <v>516</v>
      </c>
      <c r="F10" s="36" t="s">
        <v>515</v>
      </c>
      <c r="G10" s="36"/>
      <c r="H10" s="36" t="s">
        <v>511</v>
      </c>
      <c r="I10" s="36" t="s">
        <v>524</v>
      </c>
      <c r="J10" s="36" t="s">
        <v>516</v>
      </c>
      <c r="K10" s="36" t="s">
        <v>515</v>
      </c>
      <c r="L10" s="36"/>
      <c r="M10" s="36" t="s">
        <v>511</v>
      </c>
      <c r="N10" s="36" t="s">
        <v>524</v>
      </c>
      <c r="O10" s="36" t="s">
        <v>516</v>
      </c>
      <c r="P10" s="36" t="s">
        <v>515</v>
      </c>
    </row>
    <row r="11" spans="1:16" s="20" customFormat="1" ht="12">
      <c r="A11" s="22"/>
      <c r="B11" s="23" t="s">
        <v>524</v>
      </c>
      <c r="C11" s="12">
        <v>6259.034</v>
      </c>
      <c r="D11" s="12">
        <v>3878.733</v>
      </c>
      <c r="E11" s="12">
        <v>78.534</v>
      </c>
      <c r="F11" s="12">
        <v>855.638</v>
      </c>
      <c r="G11" s="136"/>
      <c r="H11" s="12">
        <v>5486.92</v>
      </c>
      <c r="I11" s="12">
        <v>3742.097</v>
      </c>
      <c r="J11" s="12">
        <v>89.5</v>
      </c>
      <c r="K11" s="12">
        <v>769.166</v>
      </c>
      <c r="L11" s="136"/>
      <c r="M11" s="12">
        <f>+C11-H11</f>
        <v>772.1139999999996</v>
      </c>
      <c r="N11" s="12" t="s">
        <v>523</v>
      </c>
      <c r="O11" s="12">
        <f aca="true" t="shared" si="0" ref="O11:O44">+E11-J11</f>
        <v>-10.965999999999994</v>
      </c>
      <c r="P11" s="12">
        <f aca="true" t="shared" si="1" ref="P11:P43">+F11-K11</f>
        <v>86.47199999999998</v>
      </c>
    </row>
    <row r="12" spans="1:16" s="20" customFormat="1" ht="12">
      <c r="A12" s="21"/>
      <c r="B12" s="9" t="s">
        <v>142</v>
      </c>
      <c r="C12" s="34" t="s">
        <v>523</v>
      </c>
      <c r="D12" s="34" t="s">
        <v>523</v>
      </c>
      <c r="E12" s="34">
        <v>68.801</v>
      </c>
      <c r="F12" s="34">
        <v>558.014</v>
      </c>
      <c r="G12" s="137"/>
      <c r="H12" s="34" t="s">
        <v>523</v>
      </c>
      <c r="I12" s="34" t="s">
        <v>523</v>
      </c>
      <c r="J12" s="34">
        <v>64.122</v>
      </c>
      <c r="K12" s="34">
        <v>559.542</v>
      </c>
      <c r="L12" s="137"/>
      <c r="M12" s="34" t="s">
        <v>523</v>
      </c>
      <c r="N12" s="34" t="s">
        <v>523</v>
      </c>
      <c r="O12" s="34">
        <f t="shared" si="0"/>
        <v>4.679000000000002</v>
      </c>
      <c r="P12" s="34">
        <f t="shared" si="1"/>
        <v>-1.52800000000002</v>
      </c>
    </row>
    <row r="13" spans="1:16" s="20" customFormat="1" ht="12">
      <c r="A13" s="14"/>
      <c r="B13" s="5" t="s">
        <v>12</v>
      </c>
      <c r="C13" s="13" t="s">
        <v>523</v>
      </c>
      <c r="D13" s="13" t="s">
        <v>523</v>
      </c>
      <c r="E13" s="13" t="s">
        <v>523</v>
      </c>
      <c r="F13" s="13" t="s">
        <v>523</v>
      </c>
      <c r="G13" s="138"/>
      <c r="H13" s="13" t="s">
        <v>523</v>
      </c>
      <c r="I13" s="13" t="s">
        <v>523</v>
      </c>
      <c r="J13" s="13" t="s">
        <v>523</v>
      </c>
      <c r="K13" s="13" t="s">
        <v>523</v>
      </c>
      <c r="L13" s="138"/>
      <c r="M13" s="13" t="s">
        <v>523</v>
      </c>
      <c r="N13" s="13" t="s">
        <v>523</v>
      </c>
      <c r="O13" s="13" t="s">
        <v>523</v>
      </c>
      <c r="P13" s="13" t="s">
        <v>523</v>
      </c>
    </row>
    <row r="14" spans="2:16" s="20" customFormat="1" ht="12">
      <c r="B14" s="5" t="s">
        <v>15</v>
      </c>
      <c r="C14" s="11">
        <v>0.307</v>
      </c>
      <c r="D14" s="11">
        <v>0.169</v>
      </c>
      <c r="E14" s="11" t="s">
        <v>523</v>
      </c>
      <c r="F14" s="11">
        <v>0.007</v>
      </c>
      <c r="G14" s="139"/>
      <c r="H14" s="11">
        <v>19.344</v>
      </c>
      <c r="I14" s="11">
        <v>8.809</v>
      </c>
      <c r="J14" s="11">
        <v>0.041</v>
      </c>
      <c r="K14" s="11">
        <v>0.383</v>
      </c>
      <c r="L14" s="139"/>
      <c r="M14" s="11">
        <f aca="true" t="shared" si="2" ref="M14:M44">+C14-H14</f>
        <v>-19.037000000000003</v>
      </c>
      <c r="N14" s="11">
        <f aca="true" t="shared" si="3" ref="N14:N43">+D14-I14</f>
        <v>-8.639999999999999</v>
      </c>
      <c r="O14" s="11" t="s">
        <v>523</v>
      </c>
      <c r="P14" s="11">
        <f t="shared" si="1"/>
        <v>-0.376</v>
      </c>
    </row>
    <row r="15" spans="2:16" s="20" customFormat="1" ht="12">
      <c r="B15" s="5" t="s">
        <v>19</v>
      </c>
      <c r="C15" s="11">
        <v>3.043</v>
      </c>
      <c r="D15" s="11">
        <v>1.889</v>
      </c>
      <c r="E15" s="11">
        <v>0</v>
      </c>
      <c r="F15" s="11">
        <v>0.017</v>
      </c>
      <c r="G15" s="139"/>
      <c r="H15" s="11">
        <v>52.758</v>
      </c>
      <c r="I15" s="11">
        <v>47.176</v>
      </c>
      <c r="J15" s="11">
        <v>0.695</v>
      </c>
      <c r="K15" s="11">
        <v>2.875</v>
      </c>
      <c r="L15" s="139"/>
      <c r="M15" s="11">
        <f t="shared" si="2"/>
        <v>-49.715</v>
      </c>
      <c r="N15" s="11">
        <f t="shared" si="3"/>
        <v>-45.287</v>
      </c>
      <c r="O15" s="11">
        <f t="shared" si="0"/>
        <v>-0.695</v>
      </c>
      <c r="P15" s="11">
        <f t="shared" si="1"/>
        <v>-2.858</v>
      </c>
    </row>
    <row r="16" spans="2:16" s="20" customFormat="1" ht="12">
      <c r="B16" s="5" t="s">
        <v>21</v>
      </c>
      <c r="C16" s="11">
        <v>107.161</v>
      </c>
      <c r="D16" s="11">
        <v>68.362</v>
      </c>
      <c r="E16" s="11">
        <v>0.62</v>
      </c>
      <c r="F16" s="11">
        <v>11.451</v>
      </c>
      <c r="G16" s="139"/>
      <c r="H16" s="11">
        <v>97.76</v>
      </c>
      <c r="I16" s="11">
        <v>64.594</v>
      </c>
      <c r="J16" s="11">
        <v>0.075</v>
      </c>
      <c r="K16" s="11">
        <v>9.797</v>
      </c>
      <c r="L16" s="139"/>
      <c r="M16" s="11">
        <f t="shared" si="2"/>
        <v>9.400999999999996</v>
      </c>
      <c r="N16" s="11">
        <f t="shared" si="3"/>
        <v>3.7680000000000007</v>
      </c>
      <c r="O16" s="11">
        <f t="shared" si="0"/>
        <v>0.545</v>
      </c>
      <c r="P16" s="11">
        <f t="shared" si="1"/>
        <v>1.654</v>
      </c>
    </row>
    <row r="17" spans="2:16" s="20" customFormat="1" ht="12">
      <c r="B17" s="5" t="s">
        <v>24</v>
      </c>
      <c r="C17" s="11">
        <v>679.284</v>
      </c>
      <c r="D17" s="11">
        <v>404.223</v>
      </c>
      <c r="E17" s="11">
        <v>6.049</v>
      </c>
      <c r="F17" s="11">
        <v>156.103</v>
      </c>
      <c r="G17" s="139"/>
      <c r="H17" s="11">
        <v>559.827</v>
      </c>
      <c r="I17" s="11">
        <v>407.079</v>
      </c>
      <c r="J17" s="11">
        <v>10.714</v>
      </c>
      <c r="K17" s="11">
        <v>82.93</v>
      </c>
      <c r="L17" s="139"/>
      <c r="M17" s="11">
        <f t="shared" si="2"/>
        <v>119.457</v>
      </c>
      <c r="N17" s="11">
        <f t="shared" si="3"/>
        <v>-2.8559999999999945</v>
      </c>
      <c r="O17" s="11">
        <f t="shared" si="0"/>
        <v>-4.665</v>
      </c>
      <c r="P17" s="11">
        <f t="shared" si="1"/>
        <v>73.173</v>
      </c>
    </row>
    <row r="18" spans="2:16" s="20" customFormat="1" ht="12">
      <c r="B18" s="5" t="s">
        <v>27</v>
      </c>
      <c r="C18" s="11">
        <v>1.669</v>
      </c>
      <c r="D18" s="11">
        <v>1.314</v>
      </c>
      <c r="E18" s="11">
        <v>0</v>
      </c>
      <c r="F18" s="11">
        <v>-0.003</v>
      </c>
      <c r="G18" s="139"/>
      <c r="H18" s="11">
        <v>10.748</v>
      </c>
      <c r="I18" s="11">
        <v>9.53</v>
      </c>
      <c r="J18" s="11">
        <v>0.007</v>
      </c>
      <c r="K18" s="11">
        <v>0.311</v>
      </c>
      <c r="L18" s="139"/>
      <c r="M18" s="11">
        <f t="shared" si="2"/>
        <v>-9.078999999999999</v>
      </c>
      <c r="N18" s="11">
        <f t="shared" si="3"/>
        <v>-8.216</v>
      </c>
      <c r="O18" s="11">
        <f t="shared" si="0"/>
        <v>-0.007</v>
      </c>
      <c r="P18" s="11">
        <f t="shared" si="1"/>
        <v>-0.314</v>
      </c>
    </row>
    <row r="19" spans="2:16" s="20" customFormat="1" ht="12">
      <c r="B19" s="5" t="s">
        <v>32</v>
      </c>
      <c r="C19" s="11">
        <v>87.197</v>
      </c>
      <c r="D19" s="11">
        <v>56.879</v>
      </c>
      <c r="E19" s="11" t="s">
        <v>523</v>
      </c>
      <c r="F19" s="11">
        <v>7.303</v>
      </c>
      <c r="G19" s="139"/>
      <c r="H19" s="11">
        <v>140.913</v>
      </c>
      <c r="I19" s="11">
        <v>108.095</v>
      </c>
      <c r="J19" s="11">
        <v>3.07</v>
      </c>
      <c r="K19" s="11">
        <v>11.961</v>
      </c>
      <c r="L19" s="139"/>
      <c r="M19" s="11">
        <f t="shared" si="2"/>
        <v>-53.71600000000001</v>
      </c>
      <c r="N19" s="11">
        <f t="shared" si="3"/>
        <v>-51.216</v>
      </c>
      <c r="O19" s="11" t="s">
        <v>523</v>
      </c>
      <c r="P19" s="11">
        <f t="shared" si="1"/>
        <v>-4.658</v>
      </c>
    </row>
    <row r="20" spans="2:16" s="20" customFormat="1" ht="12">
      <c r="B20" s="5" t="s">
        <v>40</v>
      </c>
      <c r="C20" s="11">
        <v>9.77</v>
      </c>
      <c r="D20" s="11">
        <v>5.495</v>
      </c>
      <c r="E20" s="11">
        <v>0.004</v>
      </c>
      <c r="F20" s="11">
        <v>0.881</v>
      </c>
      <c r="G20" s="139"/>
      <c r="H20" s="11">
        <v>17.779</v>
      </c>
      <c r="I20" s="11">
        <v>14.62</v>
      </c>
      <c r="J20" s="11">
        <v>0.015</v>
      </c>
      <c r="K20" s="11">
        <v>1.099</v>
      </c>
      <c r="L20" s="139"/>
      <c r="M20" s="11">
        <f t="shared" si="2"/>
        <v>-8.009</v>
      </c>
      <c r="N20" s="11">
        <f t="shared" si="3"/>
        <v>-9.125</v>
      </c>
      <c r="O20" s="11">
        <f t="shared" si="0"/>
        <v>-0.011</v>
      </c>
      <c r="P20" s="11">
        <f t="shared" si="1"/>
        <v>-0.21799999999999997</v>
      </c>
    </row>
    <row r="21" spans="2:16" s="20" customFormat="1" ht="12">
      <c r="B21" s="5" t="s">
        <v>41</v>
      </c>
      <c r="C21" s="11">
        <v>315.868</v>
      </c>
      <c r="D21" s="11">
        <v>169.529</v>
      </c>
      <c r="E21" s="11">
        <v>1.867</v>
      </c>
      <c r="F21" s="11">
        <v>21.456</v>
      </c>
      <c r="G21" s="139"/>
      <c r="H21" s="11">
        <v>311.652</v>
      </c>
      <c r="I21" s="11">
        <v>229.301</v>
      </c>
      <c r="J21" s="11">
        <v>2.329</v>
      </c>
      <c r="K21" s="11">
        <v>51.529</v>
      </c>
      <c r="L21" s="139"/>
      <c r="M21" s="11">
        <f t="shared" si="2"/>
        <v>4.216000000000008</v>
      </c>
      <c r="N21" s="11">
        <f t="shared" si="3"/>
        <v>-59.77199999999999</v>
      </c>
      <c r="O21" s="11">
        <f t="shared" si="0"/>
        <v>-0.4620000000000002</v>
      </c>
      <c r="P21" s="11">
        <f t="shared" si="1"/>
        <v>-30.073000000000004</v>
      </c>
    </row>
    <row r="22" spans="2:16" s="20" customFormat="1" ht="12">
      <c r="B22" s="5" t="s">
        <v>526</v>
      </c>
      <c r="C22" s="11">
        <v>756.286</v>
      </c>
      <c r="D22" s="11">
        <v>464.977</v>
      </c>
      <c r="E22" s="11">
        <v>25.583</v>
      </c>
      <c r="F22" s="11">
        <v>143.27</v>
      </c>
      <c r="G22" s="139"/>
      <c r="H22" s="11">
        <v>531.382</v>
      </c>
      <c r="I22" s="11">
        <v>386.43</v>
      </c>
      <c r="J22" s="11">
        <v>10.512</v>
      </c>
      <c r="K22" s="11">
        <v>69.296</v>
      </c>
      <c r="L22" s="139"/>
      <c r="M22" s="11">
        <f t="shared" si="2"/>
        <v>224.904</v>
      </c>
      <c r="N22" s="11">
        <f t="shared" si="3"/>
        <v>78.54699999999997</v>
      </c>
      <c r="O22" s="11">
        <f t="shared" si="0"/>
        <v>15.070999999999998</v>
      </c>
      <c r="P22" s="11">
        <f t="shared" si="1"/>
        <v>73.974</v>
      </c>
    </row>
    <row r="23" spans="2:16" s="20" customFormat="1" ht="12">
      <c r="B23" s="5" t="s">
        <v>43</v>
      </c>
      <c r="C23" s="11">
        <v>248.767</v>
      </c>
      <c r="D23" s="11">
        <v>186.957</v>
      </c>
      <c r="E23" s="11">
        <v>1.065</v>
      </c>
      <c r="F23" s="11">
        <v>18.244</v>
      </c>
      <c r="G23" s="139"/>
      <c r="H23" s="11">
        <v>186.374</v>
      </c>
      <c r="I23" s="11">
        <v>137.637</v>
      </c>
      <c r="J23" s="11">
        <v>2.952</v>
      </c>
      <c r="K23" s="11">
        <v>18.44</v>
      </c>
      <c r="L23" s="139"/>
      <c r="M23" s="11">
        <f t="shared" si="2"/>
        <v>62.393</v>
      </c>
      <c r="N23" s="11">
        <f t="shared" si="3"/>
        <v>49.31999999999999</v>
      </c>
      <c r="O23" s="11">
        <f t="shared" si="0"/>
        <v>-1.887</v>
      </c>
      <c r="P23" s="11">
        <f t="shared" si="1"/>
        <v>-0.1960000000000015</v>
      </c>
    </row>
    <row r="24" spans="2:16" s="20" customFormat="1" ht="12">
      <c r="B24" s="5" t="s">
        <v>47</v>
      </c>
      <c r="C24" s="11">
        <v>2.754</v>
      </c>
      <c r="D24" s="11">
        <v>1.837</v>
      </c>
      <c r="E24" s="11">
        <v>0</v>
      </c>
      <c r="F24" s="11">
        <v>0.018</v>
      </c>
      <c r="G24" s="139"/>
      <c r="H24" s="11">
        <v>7.35</v>
      </c>
      <c r="I24" s="11">
        <v>3.847</v>
      </c>
      <c r="J24" s="11">
        <v>0.059</v>
      </c>
      <c r="K24" s="11">
        <v>0.138</v>
      </c>
      <c r="L24" s="139"/>
      <c r="M24" s="11">
        <f t="shared" si="2"/>
        <v>-4.596</v>
      </c>
      <c r="N24" s="11">
        <f t="shared" si="3"/>
        <v>-2.01</v>
      </c>
      <c r="O24" s="11">
        <f t="shared" si="0"/>
        <v>-0.059</v>
      </c>
      <c r="P24" s="11">
        <f t="shared" si="1"/>
        <v>-0.12000000000000001</v>
      </c>
    </row>
    <row r="25" spans="2:16" s="20" customFormat="1" ht="12">
      <c r="B25" s="5" t="s">
        <v>53</v>
      </c>
      <c r="C25" s="11">
        <v>0.241</v>
      </c>
      <c r="D25" s="11">
        <v>0.106</v>
      </c>
      <c r="E25" s="11">
        <v>0</v>
      </c>
      <c r="F25" s="11">
        <v>0.003</v>
      </c>
      <c r="G25" s="139"/>
      <c r="H25" s="11">
        <v>4.253</v>
      </c>
      <c r="I25" s="11">
        <v>2.96</v>
      </c>
      <c r="J25" s="11">
        <v>0</v>
      </c>
      <c r="K25" s="11">
        <v>0.28</v>
      </c>
      <c r="L25" s="139"/>
      <c r="M25" s="11">
        <f t="shared" si="2"/>
        <v>-4.0120000000000005</v>
      </c>
      <c r="N25" s="11">
        <f t="shared" si="3"/>
        <v>-2.854</v>
      </c>
      <c r="O25" s="11">
        <f t="shared" si="0"/>
        <v>0</v>
      </c>
      <c r="P25" s="11">
        <f t="shared" si="1"/>
        <v>-0.277</v>
      </c>
    </row>
    <row r="26" spans="2:16" s="20" customFormat="1" ht="12">
      <c r="B26" s="5" t="s">
        <v>56</v>
      </c>
      <c r="C26" s="11">
        <v>0.608</v>
      </c>
      <c r="D26" s="11">
        <v>0.361</v>
      </c>
      <c r="E26" s="11">
        <v>0</v>
      </c>
      <c r="F26" s="11">
        <v>0</v>
      </c>
      <c r="G26" s="139"/>
      <c r="H26" s="11">
        <v>6.921</v>
      </c>
      <c r="I26" s="11">
        <v>4.575</v>
      </c>
      <c r="J26" s="11">
        <v>0.001</v>
      </c>
      <c r="K26" s="11">
        <v>0.19</v>
      </c>
      <c r="L26" s="139"/>
      <c r="M26" s="11">
        <f t="shared" si="2"/>
        <v>-6.313000000000001</v>
      </c>
      <c r="N26" s="11">
        <f t="shared" si="3"/>
        <v>-4.214</v>
      </c>
      <c r="O26" s="11">
        <f t="shared" si="0"/>
        <v>-0.001</v>
      </c>
      <c r="P26" s="11">
        <f t="shared" si="1"/>
        <v>-0.19</v>
      </c>
    </row>
    <row r="27" spans="2:16" s="20" customFormat="1" ht="12">
      <c r="B27" s="5" t="s">
        <v>551</v>
      </c>
      <c r="C27" s="11">
        <v>23.466</v>
      </c>
      <c r="D27" s="11" t="s">
        <v>523</v>
      </c>
      <c r="E27" s="11" t="s">
        <v>523</v>
      </c>
      <c r="F27" s="11" t="s">
        <v>523</v>
      </c>
      <c r="G27" s="139"/>
      <c r="H27" s="11">
        <v>44.329</v>
      </c>
      <c r="I27" s="11">
        <v>29.232</v>
      </c>
      <c r="J27" s="11" t="s">
        <v>523</v>
      </c>
      <c r="K27" s="11" t="s">
        <v>523</v>
      </c>
      <c r="L27" s="139"/>
      <c r="M27" s="11">
        <f t="shared" si="2"/>
        <v>-20.863</v>
      </c>
      <c r="N27" s="11" t="s">
        <v>523</v>
      </c>
      <c r="O27" s="11" t="s">
        <v>523</v>
      </c>
      <c r="P27" s="11" t="s">
        <v>523</v>
      </c>
    </row>
    <row r="28" spans="2:16" s="20" customFormat="1" ht="12">
      <c r="B28" s="5" t="s">
        <v>60</v>
      </c>
      <c r="C28" s="11">
        <v>6.175</v>
      </c>
      <c r="D28" s="11">
        <v>3.878</v>
      </c>
      <c r="E28" s="11">
        <v>0</v>
      </c>
      <c r="F28" s="11">
        <v>-0.003</v>
      </c>
      <c r="G28" s="139"/>
      <c r="H28" s="11">
        <v>51.787</v>
      </c>
      <c r="I28" s="11">
        <v>35.416</v>
      </c>
      <c r="J28" s="11">
        <v>0.712</v>
      </c>
      <c r="K28" s="11">
        <v>1.659</v>
      </c>
      <c r="L28" s="139"/>
      <c r="M28" s="11">
        <f t="shared" si="2"/>
        <v>-45.612</v>
      </c>
      <c r="N28" s="11">
        <f t="shared" si="3"/>
        <v>-31.537999999999997</v>
      </c>
      <c r="O28" s="11">
        <f t="shared" si="0"/>
        <v>-0.712</v>
      </c>
      <c r="P28" s="11">
        <f t="shared" si="1"/>
        <v>-1.662</v>
      </c>
    </row>
    <row r="29" spans="2:16" s="20" customFormat="1" ht="12">
      <c r="B29" s="5" t="s">
        <v>63</v>
      </c>
      <c r="C29" s="11">
        <v>0.795</v>
      </c>
      <c r="D29" s="11">
        <v>0.318</v>
      </c>
      <c r="E29" s="11" t="s">
        <v>523</v>
      </c>
      <c r="F29" s="11" t="s">
        <v>523</v>
      </c>
      <c r="G29" s="139"/>
      <c r="H29" s="11">
        <v>3.428</v>
      </c>
      <c r="I29" s="11">
        <v>2.646</v>
      </c>
      <c r="J29" s="11" t="s">
        <v>523</v>
      </c>
      <c r="K29" s="11">
        <v>0.037</v>
      </c>
      <c r="L29" s="139"/>
      <c r="M29" s="11">
        <f t="shared" si="2"/>
        <v>-2.633</v>
      </c>
      <c r="N29" s="11">
        <f t="shared" si="3"/>
        <v>-2.328</v>
      </c>
      <c r="O29" s="11" t="s">
        <v>523</v>
      </c>
      <c r="P29" s="11" t="s">
        <v>523</v>
      </c>
    </row>
    <row r="30" spans="2:16" s="20" customFormat="1" ht="12">
      <c r="B30" s="5" t="s">
        <v>71</v>
      </c>
      <c r="C30" s="11">
        <v>533.984</v>
      </c>
      <c r="D30" s="11">
        <v>326.819</v>
      </c>
      <c r="E30" s="11">
        <v>1.086</v>
      </c>
      <c r="F30" s="11">
        <v>78.47</v>
      </c>
      <c r="G30" s="139"/>
      <c r="H30" s="11">
        <v>379.012</v>
      </c>
      <c r="I30" s="11">
        <v>229.404</v>
      </c>
      <c r="J30" s="11">
        <v>9.682</v>
      </c>
      <c r="K30" s="11">
        <v>69.14</v>
      </c>
      <c r="L30" s="139"/>
      <c r="M30" s="11">
        <f t="shared" si="2"/>
        <v>154.97200000000004</v>
      </c>
      <c r="N30" s="11">
        <f t="shared" si="3"/>
        <v>97.41500000000002</v>
      </c>
      <c r="O30" s="11">
        <f t="shared" si="0"/>
        <v>-8.596</v>
      </c>
      <c r="P30" s="11">
        <f t="shared" si="1"/>
        <v>9.329999999999998</v>
      </c>
    </row>
    <row r="31" spans="2:16" s="20" customFormat="1" ht="12">
      <c r="B31" s="5" t="s">
        <v>74</v>
      </c>
      <c r="C31" s="11">
        <v>44.308</v>
      </c>
      <c r="D31" s="11">
        <v>27.909</v>
      </c>
      <c r="E31" s="11">
        <v>0.008</v>
      </c>
      <c r="F31" s="11">
        <v>1.966</v>
      </c>
      <c r="G31" s="139"/>
      <c r="H31" s="11">
        <v>42.632</v>
      </c>
      <c r="I31" s="11">
        <v>30.914</v>
      </c>
      <c r="J31" s="11">
        <v>0.971</v>
      </c>
      <c r="K31" s="11">
        <v>4.377</v>
      </c>
      <c r="L31" s="139"/>
      <c r="M31" s="11">
        <f t="shared" si="2"/>
        <v>1.676000000000002</v>
      </c>
      <c r="N31" s="11">
        <f t="shared" si="3"/>
        <v>-3.0050000000000026</v>
      </c>
      <c r="O31" s="11">
        <f t="shared" si="0"/>
        <v>-0.963</v>
      </c>
      <c r="P31" s="11">
        <f t="shared" si="1"/>
        <v>-2.4109999999999996</v>
      </c>
    </row>
    <row r="32" spans="2:16" s="20" customFormat="1" ht="12">
      <c r="B32" s="5" t="s">
        <v>75</v>
      </c>
      <c r="C32" s="11">
        <v>5.443</v>
      </c>
      <c r="D32" s="11">
        <v>2.396</v>
      </c>
      <c r="E32" s="11">
        <v>-0.004</v>
      </c>
      <c r="F32" s="11">
        <v>0.107</v>
      </c>
      <c r="G32" s="139"/>
      <c r="H32" s="11">
        <v>75.662</v>
      </c>
      <c r="I32" s="11">
        <v>64.388</v>
      </c>
      <c r="J32" s="11">
        <v>0.606</v>
      </c>
      <c r="K32" s="11">
        <v>5.624</v>
      </c>
      <c r="L32" s="139"/>
      <c r="M32" s="11">
        <f t="shared" si="2"/>
        <v>-70.21900000000001</v>
      </c>
      <c r="N32" s="11">
        <f t="shared" si="3"/>
        <v>-61.992000000000004</v>
      </c>
      <c r="O32" s="11">
        <f t="shared" si="0"/>
        <v>-0.61</v>
      </c>
      <c r="P32" s="11">
        <f t="shared" si="1"/>
        <v>-5.5169999999999995</v>
      </c>
    </row>
    <row r="33" spans="2:16" s="20" customFormat="1" ht="12">
      <c r="B33" s="5" t="s">
        <v>552</v>
      </c>
      <c r="C33" s="11">
        <v>35</v>
      </c>
      <c r="D33" s="11">
        <v>11</v>
      </c>
      <c r="E33" s="11">
        <v>0</v>
      </c>
      <c r="F33" s="11">
        <v>0.493</v>
      </c>
      <c r="G33" s="139"/>
      <c r="H33" s="11">
        <v>52</v>
      </c>
      <c r="I33" s="11">
        <v>15</v>
      </c>
      <c r="J33" s="11">
        <v>0.176</v>
      </c>
      <c r="K33" s="11">
        <v>1.548</v>
      </c>
      <c r="L33" s="139"/>
      <c r="M33" s="11">
        <v>-17</v>
      </c>
      <c r="N33" s="11">
        <v>-4</v>
      </c>
      <c r="O33" s="11">
        <v>-0.176</v>
      </c>
      <c r="P33" s="11">
        <v>-2</v>
      </c>
    </row>
    <row r="34" spans="2:16" s="20" customFormat="1" ht="12">
      <c r="B34" s="5" t="s">
        <v>79</v>
      </c>
      <c r="C34" s="11">
        <v>0.207</v>
      </c>
      <c r="D34" s="11">
        <v>0.128</v>
      </c>
      <c r="E34" s="11">
        <v>0</v>
      </c>
      <c r="F34" s="11">
        <v>0</v>
      </c>
      <c r="G34" s="139"/>
      <c r="H34" s="11">
        <v>21.884</v>
      </c>
      <c r="I34" s="11">
        <v>17.859</v>
      </c>
      <c r="J34" s="11">
        <v>0.028</v>
      </c>
      <c r="K34" s="11">
        <v>0.567</v>
      </c>
      <c r="L34" s="139"/>
      <c r="M34" s="11">
        <f t="shared" si="2"/>
        <v>-21.677</v>
      </c>
      <c r="N34" s="11">
        <f t="shared" si="3"/>
        <v>-17.731</v>
      </c>
      <c r="O34" s="11">
        <f t="shared" si="0"/>
        <v>-0.028</v>
      </c>
      <c r="P34" s="11">
        <f t="shared" si="1"/>
        <v>-0.567</v>
      </c>
    </row>
    <row r="35" spans="2:16" s="20" customFormat="1" ht="12">
      <c r="B35" s="5" t="s">
        <v>82</v>
      </c>
      <c r="C35" s="11">
        <v>2.969</v>
      </c>
      <c r="D35" s="11">
        <v>0.97</v>
      </c>
      <c r="E35" s="11">
        <v>0.003</v>
      </c>
      <c r="F35" s="11">
        <v>0.04</v>
      </c>
      <c r="G35" s="139"/>
      <c r="H35" s="11">
        <v>5.978</v>
      </c>
      <c r="I35" s="11">
        <v>4.492</v>
      </c>
      <c r="J35" s="11">
        <v>0.018</v>
      </c>
      <c r="K35" s="11">
        <v>0.093</v>
      </c>
      <c r="L35" s="139"/>
      <c r="M35" s="11">
        <f t="shared" si="2"/>
        <v>-3.009</v>
      </c>
      <c r="N35" s="11">
        <f t="shared" si="3"/>
        <v>-3.5220000000000002</v>
      </c>
      <c r="O35" s="11">
        <f t="shared" si="0"/>
        <v>-0.015</v>
      </c>
      <c r="P35" s="11">
        <f t="shared" si="1"/>
        <v>-0.053</v>
      </c>
    </row>
    <row r="36" spans="2:16" s="20" customFormat="1" ht="12">
      <c r="B36" s="7" t="s">
        <v>86</v>
      </c>
      <c r="C36" s="11">
        <v>0.82</v>
      </c>
      <c r="D36" s="11">
        <v>0.712</v>
      </c>
      <c r="E36" s="11">
        <v>0</v>
      </c>
      <c r="F36" s="11">
        <v>0.015</v>
      </c>
      <c r="G36" s="139"/>
      <c r="H36" s="11">
        <v>13.349</v>
      </c>
      <c r="I36" s="11">
        <v>11.9</v>
      </c>
      <c r="J36" s="11">
        <v>0.041</v>
      </c>
      <c r="K36" s="11">
        <v>0.706</v>
      </c>
      <c r="L36" s="139"/>
      <c r="M36" s="11">
        <f t="shared" si="2"/>
        <v>-12.529</v>
      </c>
      <c r="N36" s="11">
        <f t="shared" si="3"/>
        <v>-11.188</v>
      </c>
      <c r="O36" s="11">
        <f t="shared" si="0"/>
        <v>-0.041</v>
      </c>
      <c r="P36" s="11">
        <f t="shared" si="1"/>
        <v>-0.691</v>
      </c>
    </row>
    <row r="37" spans="1:16" s="20" customFormat="1" ht="12">
      <c r="A37" s="14"/>
      <c r="B37" s="7" t="s">
        <v>88</v>
      </c>
      <c r="C37" s="13">
        <v>68.348</v>
      </c>
      <c r="D37" s="13">
        <v>52.079</v>
      </c>
      <c r="E37" s="13">
        <v>0.036</v>
      </c>
      <c r="F37" s="13">
        <v>5.928</v>
      </c>
      <c r="G37" s="138"/>
      <c r="H37" s="13">
        <v>44.038</v>
      </c>
      <c r="I37" s="13">
        <v>40.553</v>
      </c>
      <c r="J37" s="13">
        <v>0.097</v>
      </c>
      <c r="K37" s="13">
        <v>0.957</v>
      </c>
      <c r="L37" s="138"/>
      <c r="M37" s="13">
        <f t="shared" si="2"/>
        <v>24.310000000000002</v>
      </c>
      <c r="N37" s="13">
        <f t="shared" si="3"/>
        <v>11.526000000000003</v>
      </c>
      <c r="O37" s="13">
        <f t="shared" si="0"/>
        <v>-0.061000000000000006</v>
      </c>
      <c r="P37" s="13">
        <f t="shared" si="1"/>
        <v>4.971</v>
      </c>
    </row>
    <row r="38" spans="1:16" ht="12">
      <c r="A38" s="14"/>
      <c r="B38" s="7" t="s">
        <v>90</v>
      </c>
      <c r="C38" s="13">
        <v>176.27</v>
      </c>
      <c r="D38" s="13">
        <v>114.254</v>
      </c>
      <c r="E38" s="13">
        <v>0.341</v>
      </c>
      <c r="F38" s="13">
        <v>26.761</v>
      </c>
      <c r="G38" s="138"/>
      <c r="H38" s="13">
        <v>145.422</v>
      </c>
      <c r="I38" s="13">
        <v>97.128</v>
      </c>
      <c r="J38" s="13">
        <v>1.724</v>
      </c>
      <c r="K38" s="13">
        <v>25.994</v>
      </c>
      <c r="L38" s="138"/>
      <c r="M38" s="13">
        <f t="shared" si="2"/>
        <v>30.848000000000013</v>
      </c>
      <c r="N38" s="13">
        <f t="shared" si="3"/>
        <v>17.126000000000005</v>
      </c>
      <c r="O38" s="13">
        <f t="shared" si="0"/>
        <v>-1.383</v>
      </c>
      <c r="P38" s="13">
        <f t="shared" si="1"/>
        <v>0.7669999999999995</v>
      </c>
    </row>
    <row r="39" spans="1:16" s="1" customFormat="1" ht="12">
      <c r="A39" s="21"/>
      <c r="B39" s="9" t="s">
        <v>92</v>
      </c>
      <c r="C39" s="34">
        <v>1040.938</v>
      </c>
      <c r="D39" s="34">
        <v>538.818</v>
      </c>
      <c r="E39" s="34">
        <v>8.764</v>
      </c>
      <c r="F39" s="34">
        <v>238.691</v>
      </c>
      <c r="G39" s="137"/>
      <c r="H39" s="34">
        <v>704.529</v>
      </c>
      <c r="I39" s="34">
        <v>348.509</v>
      </c>
      <c r="J39" s="34">
        <v>19.895</v>
      </c>
      <c r="K39" s="34">
        <v>218.015</v>
      </c>
      <c r="L39" s="137"/>
      <c r="M39" s="34">
        <f t="shared" si="2"/>
        <v>336.4090000000001</v>
      </c>
      <c r="N39" s="34">
        <f t="shared" si="3"/>
        <v>190.30899999999997</v>
      </c>
      <c r="O39" s="34">
        <f t="shared" si="0"/>
        <v>-11.131</v>
      </c>
      <c r="P39" s="34">
        <f t="shared" si="1"/>
        <v>20.676000000000016</v>
      </c>
    </row>
    <row r="40" spans="1:16" s="1" customFormat="1" ht="12">
      <c r="A40" s="14"/>
      <c r="B40" s="7" t="s">
        <v>126</v>
      </c>
      <c r="C40" s="13">
        <v>1.723</v>
      </c>
      <c r="D40" s="13">
        <v>0.676</v>
      </c>
      <c r="E40" s="13" t="s">
        <v>523</v>
      </c>
      <c r="F40" s="13">
        <v>0.006</v>
      </c>
      <c r="G40" s="138"/>
      <c r="H40" s="13">
        <v>11.902</v>
      </c>
      <c r="I40" s="13">
        <v>10.289</v>
      </c>
      <c r="J40" s="13" t="s">
        <v>523</v>
      </c>
      <c r="K40" s="13">
        <v>0.503</v>
      </c>
      <c r="L40" s="138"/>
      <c r="M40" s="13">
        <f t="shared" si="2"/>
        <v>-10.178999999999998</v>
      </c>
      <c r="N40" s="13">
        <f t="shared" si="3"/>
        <v>-9.613</v>
      </c>
      <c r="O40" s="13" t="s">
        <v>523</v>
      </c>
      <c r="P40" s="13">
        <f t="shared" si="1"/>
        <v>-0.497</v>
      </c>
    </row>
    <row r="41" spans="1:16" s="1" customFormat="1" ht="12">
      <c r="A41" s="21"/>
      <c r="B41" s="9" t="s">
        <v>130</v>
      </c>
      <c r="C41" s="34">
        <v>7.048</v>
      </c>
      <c r="D41" s="34">
        <v>3.819</v>
      </c>
      <c r="E41" s="34">
        <v>0</v>
      </c>
      <c r="F41" s="34">
        <v>0.114</v>
      </c>
      <c r="G41" s="137"/>
      <c r="H41" s="34">
        <v>54.592</v>
      </c>
      <c r="I41" s="34">
        <v>39.875</v>
      </c>
      <c r="J41" s="34">
        <v>1.108</v>
      </c>
      <c r="K41" s="34">
        <v>4.056</v>
      </c>
      <c r="L41" s="137"/>
      <c r="M41" s="34">
        <f t="shared" si="2"/>
        <v>-47.544</v>
      </c>
      <c r="N41" s="34">
        <f t="shared" si="3"/>
        <v>-36.056</v>
      </c>
      <c r="O41" s="34">
        <f t="shared" si="0"/>
        <v>-1.108</v>
      </c>
      <c r="P41" s="34">
        <f t="shared" si="1"/>
        <v>-3.942</v>
      </c>
    </row>
    <row r="42" spans="1:16" s="1" customFormat="1" ht="12">
      <c r="A42" s="27"/>
      <c r="B42" s="28" t="s">
        <v>122</v>
      </c>
      <c r="C42" s="132">
        <v>360.201</v>
      </c>
      <c r="D42" s="132">
        <v>152.12</v>
      </c>
      <c r="E42" s="132">
        <v>5.669</v>
      </c>
      <c r="F42" s="132">
        <v>72.336</v>
      </c>
      <c r="G42" s="140"/>
      <c r="H42" s="132">
        <v>142.821</v>
      </c>
      <c r="I42" s="132">
        <v>97.089</v>
      </c>
      <c r="J42" s="132">
        <v>0.579</v>
      </c>
      <c r="K42" s="132">
        <v>39.046</v>
      </c>
      <c r="L42" s="140"/>
      <c r="M42" s="132">
        <f t="shared" si="2"/>
        <v>217.38000000000002</v>
      </c>
      <c r="N42" s="132">
        <f t="shared" si="3"/>
        <v>55.031000000000006</v>
      </c>
      <c r="O42" s="132">
        <f t="shared" si="0"/>
        <v>5.09</v>
      </c>
      <c r="P42" s="132">
        <f t="shared" si="1"/>
        <v>33.29</v>
      </c>
    </row>
    <row r="43" spans="1:16" s="1" customFormat="1" ht="12">
      <c r="A43" s="14"/>
      <c r="B43" s="5" t="s">
        <v>132</v>
      </c>
      <c r="C43" s="13">
        <v>328.333</v>
      </c>
      <c r="D43" s="13">
        <v>77.931</v>
      </c>
      <c r="E43" s="13" t="s">
        <v>1</v>
      </c>
      <c r="F43" s="13">
        <v>126.997</v>
      </c>
      <c r="G43" s="138"/>
      <c r="H43" s="13">
        <v>85.697</v>
      </c>
      <c r="I43" s="13">
        <v>30.244</v>
      </c>
      <c r="J43" s="13" t="s">
        <v>1</v>
      </c>
      <c r="K43" s="13">
        <v>37.12</v>
      </c>
      <c r="L43" s="138"/>
      <c r="M43" s="13">
        <f t="shared" si="2"/>
        <v>242.63600000000002</v>
      </c>
      <c r="N43" s="13">
        <f t="shared" si="3"/>
        <v>47.687</v>
      </c>
      <c r="O43" s="13" t="s">
        <v>1</v>
      </c>
      <c r="P43" s="13">
        <f t="shared" si="1"/>
        <v>89.87700000000001</v>
      </c>
    </row>
    <row r="44" spans="1:16" s="1" customFormat="1" ht="12">
      <c r="A44" s="21"/>
      <c r="B44" s="9" t="s">
        <v>135</v>
      </c>
      <c r="C44" s="34">
        <v>1754.669</v>
      </c>
      <c r="D44" s="34">
        <v>804.478</v>
      </c>
      <c r="E44" s="34">
        <v>63.992</v>
      </c>
      <c r="F44" s="34" t="s">
        <v>1</v>
      </c>
      <c r="G44" s="137"/>
      <c r="H44" s="34">
        <v>1386.192</v>
      </c>
      <c r="I44" s="34" t="s">
        <v>523</v>
      </c>
      <c r="J44" s="34">
        <v>161.294</v>
      </c>
      <c r="K44" s="34" t="s">
        <v>1</v>
      </c>
      <c r="L44" s="137"/>
      <c r="M44" s="34">
        <f t="shared" si="2"/>
        <v>368.4770000000001</v>
      </c>
      <c r="N44" s="34" t="s">
        <v>523</v>
      </c>
      <c r="O44" s="34">
        <f t="shared" si="0"/>
        <v>-97.30200000000002</v>
      </c>
      <c r="P44" s="34" t="s">
        <v>1</v>
      </c>
    </row>
    <row r="45" spans="1:16" s="1" customFormat="1" ht="12">
      <c r="A45" s="14"/>
      <c r="B45" s="7"/>
      <c r="C45" s="8"/>
      <c r="D45" s="8"/>
      <c r="E45" s="8"/>
      <c r="F45" s="8"/>
      <c r="G45" s="8"/>
      <c r="H45" s="8"/>
      <c r="I45" s="8"/>
      <c r="J45" s="8"/>
      <c r="K45" s="8"/>
      <c r="L45" s="8"/>
      <c r="M45" s="8"/>
      <c r="N45" s="8"/>
      <c r="O45" s="8"/>
      <c r="P45" s="8"/>
    </row>
    <row r="46" spans="1:16" s="1" customFormat="1" ht="12">
      <c r="A46" s="14"/>
      <c r="B46" s="158" t="s">
        <v>411</v>
      </c>
      <c r="C46" s="8"/>
      <c r="D46" s="8"/>
      <c r="E46" s="8"/>
      <c r="F46" s="8"/>
      <c r="G46" s="8"/>
      <c r="H46" s="8"/>
      <c r="I46" s="8"/>
      <c r="J46" s="8"/>
      <c r="K46" s="8"/>
      <c r="L46" s="8"/>
      <c r="M46" s="8"/>
      <c r="N46" s="8"/>
      <c r="O46" s="8"/>
      <c r="P46" s="8"/>
    </row>
    <row r="47" spans="1:16" s="1" customFormat="1" ht="12">
      <c r="A47" s="14"/>
      <c r="B47" s="159" t="s">
        <v>412</v>
      </c>
      <c r="C47" s="8"/>
      <c r="D47" s="8"/>
      <c r="E47" s="8"/>
      <c r="F47" s="8"/>
      <c r="G47" s="8"/>
      <c r="H47" s="8"/>
      <c r="I47" s="8"/>
      <c r="J47" s="8"/>
      <c r="K47" s="8"/>
      <c r="L47" s="8"/>
      <c r="M47" s="8"/>
      <c r="N47" s="8"/>
      <c r="O47" s="8"/>
      <c r="P47" s="8"/>
    </row>
    <row r="48" spans="1:16" s="1" customFormat="1" ht="12">
      <c r="A48" s="14"/>
      <c r="B48" s="159" t="s">
        <v>111</v>
      </c>
      <c r="C48" s="8"/>
      <c r="D48" s="8"/>
      <c r="E48" s="8"/>
      <c r="F48" s="8"/>
      <c r="G48" s="8"/>
      <c r="H48" s="8"/>
      <c r="I48" s="8"/>
      <c r="J48" s="8"/>
      <c r="K48" s="8"/>
      <c r="L48" s="8"/>
      <c r="M48" s="8"/>
      <c r="N48" s="8"/>
      <c r="O48" s="8"/>
      <c r="P48" s="8"/>
    </row>
    <row r="49" spans="1:16" s="1" customFormat="1" ht="12">
      <c r="A49" s="14"/>
      <c r="B49" s="158" t="s">
        <v>553</v>
      </c>
      <c r="C49" s="8"/>
      <c r="D49" s="8"/>
      <c r="E49" s="8"/>
      <c r="F49" s="8"/>
      <c r="G49" s="8"/>
      <c r="H49" s="8"/>
      <c r="I49" s="8"/>
      <c r="J49" s="8"/>
      <c r="K49" s="8"/>
      <c r="L49" s="8"/>
      <c r="M49" s="8"/>
      <c r="N49" s="8"/>
      <c r="O49" s="8"/>
      <c r="P49" s="8"/>
    </row>
    <row r="50" ht="12">
      <c r="B50" s="159" t="s">
        <v>413</v>
      </c>
    </row>
    <row r="51" ht="12">
      <c r="B51" s="158" t="s">
        <v>554</v>
      </c>
    </row>
    <row r="52" ht="12">
      <c r="B52" s="16" t="s">
        <v>483</v>
      </c>
    </row>
  </sheetData>
  <mergeCells count="3">
    <mergeCell ref="C9:F9"/>
    <mergeCell ref="H9:K9"/>
    <mergeCell ref="M9:P9"/>
  </mergeCells>
  <printOptions/>
  <pageMargins left="0.75" right="0.75" top="1" bottom="1" header="0.5" footer="0.5"/>
  <pageSetup horizontalDpi="300" verticalDpi="300" orientation="portrait" paperSize="9" r:id="rId1"/>
</worksheet>
</file>

<file path=xl/worksheets/sheet76.xml><?xml version="1.0" encoding="utf-8"?>
<worksheet xmlns="http://schemas.openxmlformats.org/spreadsheetml/2006/main" xmlns:r="http://schemas.openxmlformats.org/officeDocument/2006/relationships">
  <sheetPr codeName="Sheet70">
    <tabColor indexed="54"/>
  </sheetPr>
  <dimension ref="A1:A1"/>
  <sheetViews>
    <sheetView workbookViewId="0" topLeftCell="A1">
      <selection activeCell="A1" sqref="A1"/>
    </sheetView>
  </sheetViews>
  <sheetFormatPr defaultColWidth="9.140625" defaultRowHeight="12.75"/>
  <sheetData>
    <row r="1" s="196" customFormat="1" ht="12.75"/>
  </sheetData>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sheetPr codeName="Sheet60"/>
  <dimension ref="A1:O44"/>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15" s="113" customFormat="1" ht="12">
      <c r="A1" s="146" t="e">
        <f>column_width(A1)</f>
        <v>#VALUE!</v>
      </c>
      <c r="B1" s="146" t="e">
        <f aca="true" t="shared" si="0" ref="B1:N1">column_width(B1)</f>
        <v>#VALUE!</v>
      </c>
      <c r="C1" s="146" t="e">
        <f t="shared" si="0"/>
        <v>#VALUE!</v>
      </c>
      <c r="D1" s="146" t="e">
        <f t="shared" si="0"/>
        <v>#VALUE!</v>
      </c>
      <c r="E1" s="146" t="e">
        <f t="shared" si="0"/>
        <v>#VALUE!</v>
      </c>
      <c r="F1" s="146" t="e">
        <f t="shared" si="0"/>
        <v>#VALUE!</v>
      </c>
      <c r="G1" s="146" t="e">
        <f t="shared" si="0"/>
        <v>#VALUE!</v>
      </c>
      <c r="H1" s="146" t="e">
        <f t="shared" si="0"/>
        <v>#VALUE!</v>
      </c>
      <c r="I1" s="146" t="e">
        <f t="shared" si="0"/>
        <v>#VALUE!</v>
      </c>
      <c r="J1" s="146" t="e">
        <f t="shared" si="0"/>
        <v>#VALUE!</v>
      </c>
      <c r="K1" s="146" t="e">
        <f t="shared" si="0"/>
        <v>#VALUE!</v>
      </c>
      <c r="L1" s="146" t="e">
        <f t="shared" si="0"/>
        <v>#VALUE!</v>
      </c>
      <c r="M1" s="146" t="e">
        <f t="shared" si="0"/>
        <v>#VALUE!</v>
      </c>
      <c r="N1" s="146" t="e">
        <f t="shared" si="0"/>
        <v>#VALUE!</v>
      </c>
      <c r="O1" s="146" t="e">
        <f>SUM(A1:N1)</f>
        <v>#VALUE!</v>
      </c>
    </row>
    <row r="2" ht="12">
      <c r="B2" s="16" t="s">
        <v>143</v>
      </c>
    </row>
    <row r="3" spans="1:14" ht="12">
      <c r="A3" s="17"/>
      <c r="B3" s="16" t="s">
        <v>144</v>
      </c>
      <c r="N3" s="17"/>
    </row>
    <row r="4" ht="12">
      <c r="B4" s="16" t="s">
        <v>414</v>
      </c>
    </row>
    <row r="6" ht="12">
      <c r="B6" s="16" t="s">
        <v>415</v>
      </c>
    </row>
    <row r="7" ht="12">
      <c r="B7" s="16" t="s">
        <v>416</v>
      </c>
    </row>
    <row r="9" spans="1:14" ht="12">
      <c r="A9" s="18"/>
      <c r="B9" s="18"/>
      <c r="C9" s="19">
        <v>1996</v>
      </c>
      <c r="D9" s="19">
        <v>1997</v>
      </c>
      <c r="E9" s="19">
        <v>1998</v>
      </c>
      <c r="F9" s="19">
        <v>1999</v>
      </c>
      <c r="G9" s="19">
        <v>2000</v>
      </c>
      <c r="H9" s="19">
        <v>2001</v>
      </c>
      <c r="I9" s="19">
        <v>2002</v>
      </c>
      <c r="J9" s="19">
        <v>2003</v>
      </c>
      <c r="K9" s="19">
        <v>2004</v>
      </c>
      <c r="L9" s="19">
        <v>2005</v>
      </c>
      <c r="M9" s="19">
        <v>2006</v>
      </c>
      <c r="N9" s="18"/>
    </row>
    <row r="10" spans="1:14" s="20" customFormat="1" ht="12">
      <c r="A10" s="22"/>
      <c r="B10" s="23" t="s">
        <v>12</v>
      </c>
      <c r="C10" s="141">
        <v>0.34</v>
      </c>
      <c r="D10" s="141">
        <v>0.31</v>
      </c>
      <c r="E10" s="141">
        <v>0.35</v>
      </c>
      <c r="F10" s="141">
        <v>0.3</v>
      </c>
      <c r="G10" s="141">
        <v>0.36</v>
      </c>
      <c r="H10" s="141">
        <v>0.37</v>
      </c>
      <c r="I10" s="141">
        <v>0.43</v>
      </c>
      <c r="J10" s="141">
        <v>0.6</v>
      </c>
      <c r="K10" s="141">
        <v>0.41</v>
      </c>
      <c r="L10" s="141">
        <v>0.53</v>
      </c>
      <c r="M10" s="141">
        <v>0.5</v>
      </c>
      <c r="N10" s="22"/>
    </row>
    <row r="11" spans="1:14" s="20" customFormat="1" ht="12">
      <c r="A11" s="14"/>
      <c r="B11" s="7" t="s">
        <v>15</v>
      </c>
      <c r="C11" s="142" t="s">
        <v>523</v>
      </c>
      <c r="D11" s="142" t="s">
        <v>523</v>
      </c>
      <c r="E11" s="142" t="s">
        <v>523</v>
      </c>
      <c r="F11" s="142" t="s">
        <v>523</v>
      </c>
      <c r="G11" s="142" t="s">
        <v>523</v>
      </c>
      <c r="H11" s="142" t="s">
        <v>523</v>
      </c>
      <c r="I11" s="142" t="s">
        <v>523</v>
      </c>
      <c r="J11" s="142" t="s">
        <v>523</v>
      </c>
      <c r="K11" s="142" t="s">
        <v>523</v>
      </c>
      <c r="L11" s="142" t="s">
        <v>523</v>
      </c>
      <c r="M11" s="142" t="s">
        <v>523</v>
      </c>
      <c r="N11" s="14"/>
    </row>
    <row r="12" spans="2:13" s="20" customFormat="1" ht="12">
      <c r="B12" s="5" t="s">
        <v>19</v>
      </c>
      <c r="C12" s="44" t="s">
        <v>523</v>
      </c>
      <c r="D12" s="44" t="s">
        <v>523</v>
      </c>
      <c r="E12" s="44">
        <v>0.0299999999999999</v>
      </c>
      <c r="F12" s="44">
        <v>0.0299999999999999</v>
      </c>
      <c r="G12" s="44">
        <v>0.0299999999999999</v>
      </c>
      <c r="H12" s="44">
        <v>0.05</v>
      </c>
      <c r="I12" s="44">
        <v>0.07</v>
      </c>
      <c r="J12" s="44">
        <v>0.11</v>
      </c>
      <c r="K12" s="44">
        <v>0.11</v>
      </c>
      <c r="L12" s="44">
        <v>0.11</v>
      </c>
      <c r="M12" s="44">
        <v>0.12</v>
      </c>
    </row>
    <row r="13" spans="1:14" s="20" customFormat="1" ht="12">
      <c r="A13" s="14"/>
      <c r="B13" s="7" t="s">
        <v>21</v>
      </c>
      <c r="C13" s="142">
        <v>1.04</v>
      </c>
      <c r="D13" s="142">
        <v>0.97</v>
      </c>
      <c r="E13" s="142">
        <v>0.99</v>
      </c>
      <c r="F13" s="142">
        <v>1.01</v>
      </c>
      <c r="G13" s="142">
        <v>1.06</v>
      </c>
      <c r="H13" s="142">
        <v>1.03</v>
      </c>
      <c r="I13" s="142">
        <v>0.96</v>
      </c>
      <c r="J13" s="142">
        <v>0.84</v>
      </c>
      <c r="K13" s="142">
        <v>0.85</v>
      </c>
      <c r="L13" s="142">
        <v>0.81</v>
      </c>
      <c r="M13" s="142">
        <v>0.8</v>
      </c>
      <c r="N13" s="14"/>
    </row>
    <row r="14" spans="1:14" s="20" customFormat="1" ht="12">
      <c r="A14" s="14"/>
      <c r="B14" s="7" t="s">
        <v>24</v>
      </c>
      <c r="C14" s="142">
        <v>0.32</v>
      </c>
      <c r="D14" s="142">
        <v>0.28</v>
      </c>
      <c r="E14" s="142">
        <v>0.26</v>
      </c>
      <c r="F14" s="142">
        <v>0.26</v>
      </c>
      <c r="G14" s="142">
        <v>0.27</v>
      </c>
      <c r="H14" s="142">
        <v>0.27</v>
      </c>
      <c r="I14" s="142">
        <v>0.27</v>
      </c>
      <c r="J14" s="142">
        <v>0.28</v>
      </c>
      <c r="K14" s="142">
        <v>0.28</v>
      </c>
      <c r="L14" s="142">
        <v>0.36</v>
      </c>
      <c r="M14" s="142">
        <v>0.36</v>
      </c>
      <c r="N14" s="14"/>
    </row>
    <row r="15" spans="2:13" s="20" customFormat="1" ht="12">
      <c r="B15" s="5" t="s">
        <v>27</v>
      </c>
      <c r="C15" s="142" t="s">
        <v>523</v>
      </c>
      <c r="D15" s="142" t="s">
        <v>523</v>
      </c>
      <c r="E15" s="142" t="s">
        <v>523</v>
      </c>
      <c r="F15" s="142" t="s">
        <v>523</v>
      </c>
      <c r="G15" s="142" t="s">
        <v>523</v>
      </c>
      <c r="H15" s="142" t="s">
        <v>523</v>
      </c>
      <c r="I15" s="142" t="s">
        <v>523</v>
      </c>
      <c r="J15" s="142" t="s">
        <v>523</v>
      </c>
      <c r="K15" s="142" t="s">
        <v>523</v>
      </c>
      <c r="L15" s="142" t="s">
        <v>523</v>
      </c>
      <c r="M15" s="142" t="s">
        <v>523</v>
      </c>
    </row>
    <row r="16" spans="2:13" s="20" customFormat="1" ht="12">
      <c r="B16" s="5" t="s">
        <v>32</v>
      </c>
      <c r="C16" s="44">
        <v>0.31</v>
      </c>
      <c r="D16" s="44">
        <v>0.31</v>
      </c>
      <c r="E16" s="44">
        <v>0.3</v>
      </c>
      <c r="F16" s="44">
        <v>0.31</v>
      </c>
      <c r="G16" s="44">
        <v>0.29</v>
      </c>
      <c r="H16" s="142">
        <v>0.33</v>
      </c>
      <c r="I16" s="142">
        <v>0.4</v>
      </c>
      <c r="J16" s="142">
        <v>0.39</v>
      </c>
      <c r="K16" s="142">
        <v>0.39</v>
      </c>
      <c r="L16" s="142">
        <v>0.42</v>
      </c>
      <c r="M16" s="142">
        <v>0.53</v>
      </c>
    </row>
    <row r="17" spans="2:13" s="20" customFormat="1" ht="12">
      <c r="B17" s="5" t="s">
        <v>37</v>
      </c>
      <c r="C17" s="44">
        <v>0.15</v>
      </c>
      <c r="D17" s="44">
        <v>0.14</v>
      </c>
      <c r="E17" s="44">
        <v>0.15</v>
      </c>
      <c r="F17" s="44">
        <v>0.15</v>
      </c>
      <c r="G17" s="44">
        <v>0.2</v>
      </c>
      <c r="H17" s="142">
        <v>0.17</v>
      </c>
      <c r="I17" s="142">
        <v>0.21</v>
      </c>
      <c r="J17" s="142">
        <v>0.21</v>
      </c>
      <c r="K17" s="142">
        <v>0.16</v>
      </c>
      <c r="L17" s="142">
        <v>0.17</v>
      </c>
      <c r="M17" s="142">
        <v>0.16</v>
      </c>
    </row>
    <row r="18" spans="2:13" s="20" customFormat="1" ht="12">
      <c r="B18" s="5" t="s">
        <v>41</v>
      </c>
      <c r="C18" s="44">
        <v>0.22</v>
      </c>
      <c r="D18" s="44">
        <v>0.24</v>
      </c>
      <c r="E18" s="44">
        <v>0.24</v>
      </c>
      <c r="F18" s="44">
        <v>0.23</v>
      </c>
      <c r="G18" s="44">
        <v>0.22</v>
      </c>
      <c r="H18" s="142">
        <v>0.3</v>
      </c>
      <c r="I18" s="142">
        <v>0.26</v>
      </c>
      <c r="J18" s="142">
        <v>0.23</v>
      </c>
      <c r="K18" s="142">
        <v>0.24</v>
      </c>
      <c r="L18" s="142">
        <v>0.27</v>
      </c>
      <c r="M18" s="142">
        <v>0.32</v>
      </c>
    </row>
    <row r="19" spans="2:13" s="20" customFormat="1" ht="12">
      <c r="B19" s="5" t="s">
        <v>526</v>
      </c>
      <c r="C19" s="44">
        <v>0.48</v>
      </c>
      <c r="D19" s="44">
        <v>0.44</v>
      </c>
      <c r="E19" s="44">
        <v>0.38</v>
      </c>
      <c r="F19" s="44">
        <v>0.38</v>
      </c>
      <c r="G19" s="44">
        <v>0.3</v>
      </c>
      <c r="H19" s="142">
        <v>0.31</v>
      </c>
      <c r="I19" s="142">
        <v>0.37</v>
      </c>
      <c r="J19" s="142">
        <v>0.4</v>
      </c>
      <c r="K19" s="142">
        <v>0.41</v>
      </c>
      <c r="L19" s="142">
        <v>0.47</v>
      </c>
      <c r="M19" s="142">
        <v>0.47</v>
      </c>
    </row>
    <row r="20" spans="2:13" s="20" customFormat="1" ht="12">
      <c r="B20" s="5" t="s">
        <v>43</v>
      </c>
      <c r="C20" s="44">
        <v>0.2</v>
      </c>
      <c r="D20" s="44">
        <v>0.11</v>
      </c>
      <c r="E20" s="44">
        <v>0.2</v>
      </c>
      <c r="F20" s="44">
        <v>0.15</v>
      </c>
      <c r="G20" s="44">
        <v>0.13</v>
      </c>
      <c r="H20" s="142">
        <v>0.15</v>
      </c>
      <c r="I20" s="142">
        <v>0.2</v>
      </c>
      <c r="J20" s="142">
        <v>0.17</v>
      </c>
      <c r="K20" s="142">
        <v>0.15</v>
      </c>
      <c r="L20" s="142">
        <v>0.29</v>
      </c>
      <c r="M20" s="142">
        <v>0.2</v>
      </c>
    </row>
    <row r="21" spans="2:13" s="20" customFormat="1" ht="12">
      <c r="B21" s="5" t="s">
        <v>47</v>
      </c>
      <c r="C21" s="142" t="s">
        <v>523</v>
      </c>
      <c r="D21" s="142" t="s">
        <v>523</v>
      </c>
      <c r="E21" s="142" t="s">
        <v>523</v>
      </c>
      <c r="F21" s="142" t="s">
        <v>523</v>
      </c>
      <c r="G21" s="142" t="s">
        <v>523</v>
      </c>
      <c r="H21" s="142" t="s">
        <v>523</v>
      </c>
      <c r="I21" s="142" t="s">
        <v>523</v>
      </c>
      <c r="J21" s="142" t="s">
        <v>523</v>
      </c>
      <c r="K21" s="142" t="s">
        <v>523</v>
      </c>
      <c r="L21" s="142" t="s">
        <v>523</v>
      </c>
      <c r="M21" s="142" t="s">
        <v>523</v>
      </c>
    </row>
    <row r="22" spans="2:13" s="20" customFormat="1" ht="12">
      <c r="B22" s="5" t="s">
        <v>53</v>
      </c>
      <c r="C22" s="142" t="s">
        <v>523</v>
      </c>
      <c r="D22" s="142" t="s">
        <v>523</v>
      </c>
      <c r="E22" s="142" t="s">
        <v>523</v>
      </c>
      <c r="F22" s="142" t="s">
        <v>523</v>
      </c>
      <c r="G22" s="142" t="s">
        <v>523</v>
      </c>
      <c r="H22" s="142" t="s">
        <v>523</v>
      </c>
      <c r="I22" s="142" t="s">
        <v>523</v>
      </c>
      <c r="J22" s="142" t="s">
        <v>523</v>
      </c>
      <c r="K22" s="142" t="s">
        <v>523</v>
      </c>
      <c r="L22" s="142" t="s">
        <v>523</v>
      </c>
      <c r="M22" s="142" t="s">
        <v>523</v>
      </c>
    </row>
    <row r="23" spans="2:13" s="20" customFormat="1" ht="12">
      <c r="B23" s="5" t="s">
        <v>56</v>
      </c>
      <c r="C23" s="142" t="s">
        <v>523</v>
      </c>
      <c r="D23" s="142" t="s">
        <v>523</v>
      </c>
      <c r="E23" s="142" t="s">
        <v>523</v>
      </c>
      <c r="F23" s="142" t="s">
        <v>523</v>
      </c>
      <c r="G23" s="142" t="s">
        <v>523</v>
      </c>
      <c r="H23" s="142" t="s">
        <v>523</v>
      </c>
      <c r="I23" s="142" t="s">
        <v>523</v>
      </c>
      <c r="J23" s="142" t="s">
        <v>523</v>
      </c>
      <c r="K23" s="142" t="s">
        <v>523</v>
      </c>
      <c r="L23" s="142" t="s">
        <v>523</v>
      </c>
      <c r="M23" s="142" t="s">
        <v>523</v>
      </c>
    </row>
    <row r="24" spans="2:13" s="20" customFormat="1" ht="12">
      <c r="B24" s="5" t="s">
        <v>527</v>
      </c>
      <c r="C24" s="44">
        <v>0.44</v>
      </c>
      <c r="D24" s="44">
        <v>0.55</v>
      </c>
      <c r="E24" s="44">
        <v>0.65</v>
      </c>
      <c r="F24" s="44">
        <v>0.66</v>
      </c>
      <c r="G24" s="44">
        <v>0.71</v>
      </c>
      <c r="H24" s="142">
        <v>0.76</v>
      </c>
      <c r="I24" s="142">
        <v>0.77</v>
      </c>
      <c r="J24" s="142">
        <v>0.81</v>
      </c>
      <c r="K24" s="142">
        <v>0.83</v>
      </c>
      <c r="L24" s="142">
        <v>0.82</v>
      </c>
      <c r="M24" s="142">
        <v>0.89</v>
      </c>
    </row>
    <row r="25" spans="2:13" s="20" customFormat="1" ht="12">
      <c r="B25" s="5" t="s">
        <v>60</v>
      </c>
      <c r="C25" s="142" t="s">
        <v>523</v>
      </c>
      <c r="D25" s="142" t="s">
        <v>523</v>
      </c>
      <c r="E25" s="142" t="s">
        <v>523</v>
      </c>
      <c r="F25" s="142" t="s">
        <v>523</v>
      </c>
      <c r="G25" s="142" t="s">
        <v>523</v>
      </c>
      <c r="H25" s="142" t="s">
        <v>523</v>
      </c>
      <c r="I25" s="142" t="s">
        <v>523</v>
      </c>
      <c r="J25" s="44">
        <v>0.0299999999999999</v>
      </c>
      <c r="K25" s="44">
        <v>0.07</v>
      </c>
      <c r="L25" s="44">
        <v>0.11</v>
      </c>
      <c r="M25" s="44">
        <v>0.11</v>
      </c>
    </row>
    <row r="26" spans="2:13" s="20" customFormat="1" ht="12">
      <c r="B26" s="5" t="s">
        <v>63</v>
      </c>
      <c r="C26" s="142" t="s">
        <v>523</v>
      </c>
      <c r="D26" s="142" t="s">
        <v>523</v>
      </c>
      <c r="E26" s="142" t="s">
        <v>523</v>
      </c>
      <c r="F26" s="142" t="s">
        <v>523</v>
      </c>
      <c r="G26" s="142" t="s">
        <v>523</v>
      </c>
      <c r="H26" s="142" t="s">
        <v>523</v>
      </c>
      <c r="I26" s="142" t="s">
        <v>523</v>
      </c>
      <c r="J26" s="142" t="s">
        <v>523</v>
      </c>
      <c r="K26" s="142" t="s">
        <v>523</v>
      </c>
      <c r="L26" s="142" t="s">
        <v>523</v>
      </c>
      <c r="M26" s="142" t="s">
        <v>523</v>
      </c>
    </row>
    <row r="27" spans="2:13" s="20" customFormat="1" ht="12">
      <c r="B27" s="5" t="s">
        <v>67</v>
      </c>
      <c r="C27" s="44">
        <v>0.81</v>
      </c>
      <c r="D27" s="44">
        <v>0.81</v>
      </c>
      <c r="E27" s="44">
        <v>0.8</v>
      </c>
      <c r="F27" s="44">
        <v>0.79</v>
      </c>
      <c r="G27" s="44">
        <v>0.84</v>
      </c>
      <c r="H27" s="142">
        <v>0.82</v>
      </c>
      <c r="I27" s="142">
        <v>0.81</v>
      </c>
      <c r="J27" s="142">
        <v>0.8</v>
      </c>
      <c r="K27" s="142">
        <v>0.73</v>
      </c>
      <c r="L27" s="142">
        <v>0.82</v>
      </c>
      <c r="M27" s="142">
        <v>0.81</v>
      </c>
    </row>
    <row r="28" spans="2:13" s="20" customFormat="1" ht="12">
      <c r="B28" s="5" t="s">
        <v>72</v>
      </c>
      <c r="C28" s="44">
        <v>0.23</v>
      </c>
      <c r="D28" s="44">
        <v>0.24</v>
      </c>
      <c r="E28" s="44">
        <v>0.22</v>
      </c>
      <c r="F28" s="44">
        <v>0.24</v>
      </c>
      <c r="G28" s="44">
        <v>0.23</v>
      </c>
      <c r="H28" s="142">
        <v>0.34</v>
      </c>
      <c r="I28" s="142">
        <v>0.26</v>
      </c>
      <c r="J28" s="142">
        <v>0.2</v>
      </c>
      <c r="K28" s="142">
        <v>0.23</v>
      </c>
      <c r="L28" s="142">
        <v>0.52</v>
      </c>
      <c r="M28" s="142">
        <v>0.48</v>
      </c>
    </row>
    <row r="29" spans="2:13" s="20" customFormat="1" ht="12">
      <c r="B29" s="5" t="s">
        <v>75</v>
      </c>
      <c r="C29" s="44" t="s">
        <v>523</v>
      </c>
      <c r="D29" s="44" t="s">
        <v>523</v>
      </c>
      <c r="E29" s="44">
        <v>0.01</v>
      </c>
      <c r="F29" s="44">
        <v>0.01</v>
      </c>
      <c r="G29" s="44">
        <v>0.02</v>
      </c>
      <c r="H29" s="44">
        <v>0.02</v>
      </c>
      <c r="I29" s="44" t="s">
        <v>523</v>
      </c>
      <c r="J29" s="44">
        <v>0.01</v>
      </c>
      <c r="K29" s="44">
        <v>0.05</v>
      </c>
      <c r="L29" s="44">
        <v>0.07</v>
      </c>
      <c r="M29" s="44">
        <v>0.09</v>
      </c>
    </row>
    <row r="30" spans="2:13" s="20" customFormat="1" ht="12">
      <c r="B30" s="5" t="s">
        <v>528</v>
      </c>
      <c r="C30" s="44">
        <v>0.21</v>
      </c>
      <c r="D30" s="44">
        <v>0.25</v>
      </c>
      <c r="E30" s="44">
        <v>0.24</v>
      </c>
      <c r="F30" s="44">
        <v>0.26</v>
      </c>
      <c r="G30" s="44">
        <v>0.26</v>
      </c>
      <c r="H30" s="142">
        <v>0.25</v>
      </c>
      <c r="I30" s="142">
        <v>0.27</v>
      </c>
      <c r="J30" s="142">
        <v>0.22</v>
      </c>
      <c r="K30" s="142">
        <v>0.63</v>
      </c>
      <c r="L30" s="142">
        <v>0.21</v>
      </c>
      <c r="M30" s="142">
        <v>0.21</v>
      </c>
    </row>
    <row r="31" spans="1:14" s="20" customFormat="1" ht="12">
      <c r="A31" s="14"/>
      <c r="B31" s="7" t="s">
        <v>79</v>
      </c>
      <c r="C31" s="142" t="s">
        <v>523</v>
      </c>
      <c r="D31" s="142" t="s">
        <v>523</v>
      </c>
      <c r="E31" s="142" t="s">
        <v>523</v>
      </c>
      <c r="F31" s="142" t="s">
        <v>523</v>
      </c>
      <c r="G31" s="142" t="s">
        <v>523</v>
      </c>
      <c r="H31" s="142" t="s">
        <v>523</v>
      </c>
      <c r="I31" s="142" t="s">
        <v>523</v>
      </c>
      <c r="J31" s="142" t="s">
        <v>523</v>
      </c>
      <c r="K31" s="142" t="s">
        <v>523</v>
      </c>
      <c r="L31" s="142" t="s">
        <v>523</v>
      </c>
      <c r="M31" s="142" t="s">
        <v>523</v>
      </c>
      <c r="N31" s="14"/>
    </row>
    <row r="32" spans="2:13" s="20" customFormat="1" ht="12">
      <c r="B32" s="5" t="s">
        <v>82</v>
      </c>
      <c r="C32" s="142" t="s">
        <v>523</v>
      </c>
      <c r="D32" s="142" t="s">
        <v>523</v>
      </c>
      <c r="E32" s="142" t="s">
        <v>523</v>
      </c>
      <c r="F32" s="142" t="s">
        <v>523</v>
      </c>
      <c r="G32" s="142" t="s">
        <v>523</v>
      </c>
      <c r="H32" s="142" t="s">
        <v>523</v>
      </c>
      <c r="I32" s="142" t="s">
        <v>523</v>
      </c>
      <c r="J32" s="142" t="s">
        <v>523</v>
      </c>
      <c r="K32" s="142" t="s">
        <v>523</v>
      </c>
      <c r="L32" s="142" t="s">
        <v>523</v>
      </c>
      <c r="M32" s="142" t="s">
        <v>523</v>
      </c>
    </row>
    <row r="33" spans="2:13" s="20" customFormat="1" ht="12">
      <c r="B33" s="5" t="s">
        <v>86</v>
      </c>
      <c r="C33" s="44" t="s">
        <v>523</v>
      </c>
      <c r="D33" s="44" t="s">
        <v>523</v>
      </c>
      <c r="E33" s="44" t="s">
        <v>523</v>
      </c>
      <c r="F33" s="44">
        <v>0.04</v>
      </c>
      <c r="G33" s="44">
        <v>0.0299999999999999</v>
      </c>
      <c r="H33" s="44">
        <v>0.04</v>
      </c>
      <c r="I33" s="44" t="s">
        <v>523</v>
      </c>
      <c r="J33" s="44">
        <v>0.05</v>
      </c>
      <c r="K33" s="44">
        <v>0.07</v>
      </c>
      <c r="L33" s="44">
        <v>0.12</v>
      </c>
      <c r="M33" s="44">
        <v>0.1</v>
      </c>
    </row>
    <row r="34" spans="2:13" s="20" customFormat="1" ht="12">
      <c r="B34" s="5" t="s">
        <v>88</v>
      </c>
      <c r="C34" s="44">
        <v>0.33</v>
      </c>
      <c r="D34" s="44">
        <v>0.32</v>
      </c>
      <c r="E34" s="44">
        <v>0.31</v>
      </c>
      <c r="F34" s="44">
        <v>0.33</v>
      </c>
      <c r="G34" s="44">
        <v>0.31</v>
      </c>
      <c r="H34" s="142">
        <v>0.32</v>
      </c>
      <c r="I34" s="142">
        <v>0.35</v>
      </c>
      <c r="J34" s="142">
        <v>0.35</v>
      </c>
      <c r="K34" s="142">
        <v>0.37</v>
      </c>
      <c r="L34" s="142">
        <v>0.46</v>
      </c>
      <c r="M34" s="142">
        <v>0.39</v>
      </c>
    </row>
    <row r="35" spans="2:13" s="20" customFormat="1" ht="12">
      <c r="B35" s="5" t="s">
        <v>90</v>
      </c>
      <c r="C35" s="44">
        <v>0.84</v>
      </c>
      <c r="D35" s="44">
        <v>0.79</v>
      </c>
      <c r="E35" s="44">
        <v>0.72</v>
      </c>
      <c r="F35" s="44">
        <v>0.7</v>
      </c>
      <c r="G35" s="44">
        <v>0.8</v>
      </c>
      <c r="H35" s="44">
        <v>0.77</v>
      </c>
      <c r="I35" s="44">
        <v>0.84</v>
      </c>
      <c r="J35" s="44">
        <v>0.79</v>
      </c>
      <c r="K35" s="44">
        <v>0.78</v>
      </c>
      <c r="L35" s="44">
        <v>0.94</v>
      </c>
      <c r="M35" s="44">
        <v>1.03</v>
      </c>
    </row>
    <row r="36" spans="1:14" s="20" customFormat="1" ht="12">
      <c r="A36" s="21"/>
      <c r="B36" s="9" t="s">
        <v>92</v>
      </c>
      <c r="C36" s="143">
        <v>0.27</v>
      </c>
      <c r="D36" s="143">
        <v>0.26</v>
      </c>
      <c r="E36" s="143">
        <v>0.27</v>
      </c>
      <c r="F36" s="143">
        <v>0.24</v>
      </c>
      <c r="G36" s="143">
        <v>0.32</v>
      </c>
      <c r="H36" s="143">
        <v>0.32</v>
      </c>
      <c r="I36" s="143">
        <v>0.31</v>
      </c>
      <c r="J36" s="143">
        <v>0.34</v>
      </c>
      <c r="K36" s="143">
        <v>0.36</v>
      </c>
      <c r="L36" s="143">
        <v>0.47</v>
      </c>
      <c r="M36" s="143">
        <v>0.52</v>
      </c>
      <c r="N36" s="21"/>
    </row>
    <row r="37" spans="1:14" s="20" customFormat="1" ht="12">
      <c r="A37" s="21"/>
      <c r="B37" s="9" t="s">
        <v>130</v>
      </c>
      <c r="C37" s="143">
        <v>0.05</v>
      </c>
      <c r="D37" s="143">
        <v>0.04</v>
      </c>
      <c r="E37" s="143">
        <v>0.03</v>
      </c>
      <c r="F37" s="143">
        <v>0.06</v>
      </c>
      <c r="G37" s="143">
        <v>0.04</v>
      </c>
      <c r="H37" s="143">
        <v>0.04</v>
      </c>
      <c r="I37" s="143">
        <v>0.04</v>
      </c>
      <c r="J37" s="143">
        <v>0.04</v>
      </c>
      <c r="K37" s="143">
        <v>0.11</v>
      </c>
      <c r="L37" s="143">
        <v>0.17</v>
      </c>
      <c r="M37" s="143" t="s">
        <v>523</v>
      </c>
      <c r="N37" s="21"/>
    </row>
    <row r="38" spans="2:13" s="20" customFormat="1" ht="12">
      <c r="B38" s="5" t="s">
        <v>117</v>
      </c>
      <c r="C38" s="44" t="s">
        <v>523</v>
      </c>
      <c r="D38" s="44" t="s">
        <v>523</v>
      </c>
      <c r="E38" s="44" t="s">
        <v>523</v>
      </c>
      <c r="F38" s="44">
        <v>0.09</v>
      </c>
      <c r="G38" s="44">
        <v>0.1</v>
      </c>
      <c r="H38" s="44">
        <v>0.13</v>
      </c>
      <c r="I38" s="44">
        <v>0.15</v>
      </c>
      <c r="J38" s="44">
        <v>0.17</v>
      </c>
      <c r="K38" s="44">
        <v>0.18</v>
      </c>
      <c r="L38" s="44">
        <v>0.18</v>
      </c>
      <c r="M38" s="44" t="s">
        <v>523</v>
      </c>
    </row>
    <row r="39" spans="2:13" s="20" customFormat="1" ht="12">
      <c r="B39" s="5" t="s">
        <v>121</v>
      </c>
      <c r="C39" s="44">
        <v>0.83</v>
      </c>
      <c r="D39" s="44">
        <v>0.84</v>
      </c>
      <c r="E39" s="44">
        <v>0.89</v>
      </c>
      <c r="F39" s="44">
        <v>0.88</v>
      </c>
      <c r="G39" s="44">
        <v>0.76</v>
      </c>
      <c r="H39" s="44">
        <v>0.8</v>
      </c>
      <c r="I39" s="44">
        <v>0.89</v>
      </c>
      <c r="J39" s="44">
        <v>0.92</v>
      </c>
      <c r="K39" s="44">
        <v>0.87</v>
      </c>
      <c r="L39" s="44">
        <v>0.94</v>
      </c>
      <c r="M39" s="44" t="s">
        <v>523</v>
      </c>
    </row>
    <row r="40" spans="1:14" s="20" customFormat="1" ht="12">
      <c r="A40" s="21"/>
      <c r="B40" s="9" t="s">
        <v>122</v>
      </c>
      <c r="C40" s="143">
        <v>0.34</v>
      </c>
      <c r="D40" s="143">
        <v>0.34</v>
      </c>
      <c r="E40" s="143">
        <v>0.32</v>
      </c>
      <c r="F40" s="143">
        <v>0.35</v>
      </c>
      <c r="G40" s="143">
        <v>0.34</v>
      </c>
      <c r="H40" s="143">
        <v>0.34</v>
      </c>
      <c r="I40" s="143">
        <v>0.32</v>
      </c>
      <c r="J40" s="143">
        <v>0.39</v>
      </c>
      <c r="K40" s="143">
        <v>0.41</v>
      </c>
      <c r="L40" s="143">
        <v>0.44</v>
      </c>
      <c r="M40" s="143" t="s">
        <v>523</v>
      </c>
      <c r="N40" s="21"/>
    </row>
    <row r="41" spans="1:15" ht="12">
      <c r="A41" s="14"/>
      <c r="B41" s="7"/>
      <c r="C41" s="6"/>
      <c r="D41" s="6"/>
      <c r="E41" s="6"/>
      <c r="F41" s="6"/>
      <c r="G41" s="6"/>
      <c r="H41" s="6"/>
      <c r="I41" s="6"/>
      <c r="J41" s="6"/>
      <c r="K41" s="6"/>
      <c r="L41" s="6"/>
      <c r="M41" s="6"/>
      <c r="N41" s="14"/>
      <c r="O41" s="20"/>
    </row>
    <row r="42" spans="1:15" ht="12">
      <c r="A42" s="14"/>
      <c r="B42" s="66" t="s">
        <v>417</v>
      </c>
      <c r="C42" s="8"/>
      <c r="D42" s="8"/>
      <c r="E42" s="8"/>
      <c r="F42" s="8"/>
      <c r="G42" s="8"/>
      <c r="H42" s="8"/>
      <c r="I42" s="8"/>
      <c r="J42" s="8"/>
      <c r="K42" s="8"/>
      <c r="L42" s="8"/>
      <c r="M42" s="8"/>
      <c r="N42" s="14"/>
      <c r="O42" s="1"/>
    </row>
    <row r="43" spans="1:15" ht="12">
      <c r="A43" s="14"/>
      <c r="C43" s="8"/>
      <c r="D43" s="8"/>
      <c r="E43" s="8"/>
      <c r="F43" s="8"/>
      <c r="G43" s="8"/>
      <c r="H43" s="8"/>
      <c r="I43" s="8"/>
      <c r="J43" s="8"/>
      <c r="K43" s="8"/>
      <c r="L43" s="8"/>
      <c r="M43" s="8"/>
      <c r="N43" s="14"/>
      <c r="O43" s="1"/>
    </row>
    <row r="44" spans="1:15" ht="12">
      <c r="A44" s="14"/>
      <c r="B44" s="1" t="s">
        <v>466</v>
      </c>
      <c r="C44" s="8"/>
      <c r="D44" s="8"/>
      <c r="E44" s="8"/>
      <c r="F44" s="8"/>
      <c r="G44" s="8"/>
      <c r="H44" s="8"/>
      <c r="I44" s="8"/>
      <c r="J44" s="8"/>
      <c r="K44" s="8"/>
      <c r="L44" s="8"/>
      <c r="M44" s="8"/>
      <c r="N44" s="14"/>
      <c r="O44" s="1"/>
    </row>
  </sheetData>
  <printOptions/>
  <pageMargins left="0.75" right="0.75" top="1" bottom="1" header="0.5" footer="0.5"/>
  <pageSetup horizontalDpi="300" verticalDpi="300" orientation="portrait" paperSize="9" r:id="rId1"/>
</worksheet>
</file>

<file path=xl/worksheets/sheet78.xml><?xml version="1.0" encoding="utf-8"?>
<worksheet xmlns="http://schemas.openxmlformats.org/spreadsheetml/2006/main" xmlns:r="http://schemas.openxmlformats.org/officeDocument/2006/relationships">
  <sheetPr codeName="Sheet62"/>
  <dimension ref="A1:O31"/>
  <sheetViews>
    <sheetView showGridLines="0" workbookViewId="0" topLeftCell="A1">
      <selection activeCell="A1" sqref="A1"/>
    </sheetView>
  </sheetViews>
  <sheetFormatPr defaultColWidth="9.140625" defaultRowHeight="12.75"/>
  <cols>
    <col min="1" max="1" width="1.57421875" style="16" customWidth="1"/>
    <col min="2" max="2" width="26.28125" style="16" customWidth="1"/>
    <col min="3" max="13" width="6.140625" style="16" customWidth="1"/>
    <col min="14" max="14" width="1.421875" style="16" customWidth="1"/>
    <col min="15" max="16384" width="9.140625" style="16" customWidth="1"/>
  </cols>
  <sheetData>
    <row r="1" spans="1:15" s="113" customFormat="1" ht="12">
      <c r="A1" s="146" t="e">
        <f aca="true" t="shared" si="0" ref="A1:N1">column_width(A1)</f>
        <v>#VALUE!</v>
      </c>
      <c r="B1" s="146" t="e">
        <f t="shared" si="0"/>
        <v>#VALUE!</v>
      </c>
      <c r="C1" s="146" t="e">
        <f t="shared" si="0"/>
        <v>#VALUE!</v>
      </c>
      <c r="D1" s="146" t="e">
        <f t="shared" si="0"/>
        <v>#VALUE!</v>
      </c>
      <c r="E1" s="146" t="e">
        <f t="shared" si="0"/>
        <v>#VALUE!</v>
      </c>
      <c r="F1" s="146" t="e">
        <f t="shared" si="0"/>
        <v>#VALUE!</v>
      </c>
      <c r="G1" s="146" t="e">
        <f t="shared" si="0"/>
        <v>#VALUE!</v>
      </c>
      <c r="H1" s="146" t="e">
        <f t="shared" si="0"/>
        <v>#VALUE!</v>
      </c>
      <c r="I1" s="146" t="e">
        <f t="shared" si="0"/>
        <v>#VALUE!</v>
      </c>
      <c r="J1" s="146" t="e">
        <f t="shared" si="0"/>
        <v>#VALUE!</v>
      </c>
      <c r="K1" s="146" t="e">
        <f t="shared" si="0"/>
        <v>#VALUE!</v>
      </c>
      <c r="L1" s="146" t="e">
        <f t="shared" si="0"/>
        <v>#VALUE!</v>
      </c>
      <c r="M1" s="146" t="e">
        <f t="shared" si="0"/>
        <v>#VALUE!</v>
      </c>
      <c r="N1" s="146" t="e">
        <f t="shared" si="0"/>
        <v>#VALUE!</v>
      </c>
      <c r="O1" s="146" t="e">
        <f>SUM(A1:N1)</f>
        <v>#VALUE!</v>
      </c>
    </row>
    <row r="2" ht="12">
      <c r="B2" s="16" t="s">
        <v>143</v>
      </c>
    </row>
    <row r="3" spans="1:14" ht="12">
      <c r="A3" s="17"/>
      <c r="B3" s="16" t="s">
        <v>144</v>
      </c>
      <c r="N3" s="17"/>
    </row>
    <row r="4" ht="12">
      <c r="B4" s="16" t="s">
        <v>414</v>
      </c>
    </row>
    <row r="6" ht="12">
      <c r="B6" s="16" t="s">
        <v>418</v>
      </c>
    </row>
    <row r="7" ht="12">
      <c r="B7" s="16" t="s">
        <v>343</v>
      </c>
    </row>
    <row r="9" spans="1:14" ht="12">
      <c r="A9" s="18"/>
      <c r="B9" s="18"/>
      <c r="C9" s="19">
        <v>1995</v>
      </c>
      <c r="D9" s="19">
        <v>1996</v>
      </c>
      <c r="E9" s="19">
        <v>1997</v>
      </c>
      <c r="F9" s="19">
        <v>1998</v>
      </c>
      <c r="G9" s="19">
        <v>1999</v>
      </c>
      <c r="H9" s="19">
        <v>2000</v>
      </c>
      <c r="I9" s="19">
        <v>2001</v>
      </c>
      <c r="J9" s="19">
        <v>2002</v>
      </c>
      <c r="K9" s="19">
        <v>2003</v>
      </c>
      <c r="L9" s="19">
        <v>2004</v>
      </c>
      <c r="M9" s="19">
        <v>2005</v>
      </c>
      <c r="N9" s="18"/>
    </row>
    <row r="10" spans="1:14" s="20" customFormat="1" ht="12">
      <c r="A10" s="27"/>
      <c r="B10" s="28" t="s">
        <v>541</v>
      </c>
      <c r="C10" s="132">
        <v>17905.650568420726</v>
      </c>
      <c r="D10" s="132">
        <v>18132.427643236835</v>
      </c>
      <c r="E10" s="132">
        <v>16905.135621318455</v>
      </c>
      <c r="F10" s="132">
        <v>17636.782060316255</v>
      </c>
      <c r="G10" s="132">
        <v>17507.76881215986</v>
      </c>
      <c r="H10" s="132">
        <v>18828.627111303562</v>
      </c>
      <c r="I10" s="132">
        <v>19447.86735149618</v>
      </c>
      <c r="J10" s="132">
        <v>25330.890439932307</v>
      </c>
      <c r="K10" s="132">
        <v>25056.515205091895</v>
      </c>
      <c r="L10" s="132">
        <v>25240.180078784433</v>
      </c>
      <c r="M10" s="132">
        <v>35040.085202154136</v>
      </c>
      <c r="N10" s="27"/>
    </row>
    <row r="11" spans="1:14" s="20" customFormat="1" ht="12">
      <c r="A11" s="14"/>
      <c r="B11" s="7" t="s">
        <v>419</v>
      </c>
      <c r="C11" s="13">
        <v>6297.551241962982</v>
      </c>
      <c r="D11" s="13">
        <v>6499.578657215988</v>
      </c>
      <c r="E11" s="13">
        <v>6038.393707452991</v>
      </c>
      <c r="F11" s="13">
        <v>6067.1221757396825</v>
      </c>
      <c r="G11" s="13">
        <v>6320.707449802955</v>
      </c>
      <c r="H11" s="13">
        <v>6253.269813772196</v>
      </c>
      <c r="I11" s="13">
        <v>6662.706565430985</v>
      </c>
      <c r="J11" s="13">
        <v>8316.190778341794</v>
      </c>
      <c r="K11" s="13">
        <v>8315.823903818953</v>
      </c>
      <c r="L11" s="13">
        <v>9378.856821287885</v>
      </c>
      <c r="M11" s="13">
        <v>9108.415722208827</v>
      </c>
      <c r="N11" s="14"/>
    </row>
    <row r="12" spans="2:13" s="20" customFormat="1" ht="12">
      <c r="B12" s="144" t="s">
        <v>241</v>
      </c>
      <c r="C12" s="11">
        <v>2724.336969900842</v>
      </c>
      <c r="D12" s="11">
        <v>2903.91021854695</v>
      </c>
      <c r="E12" s="11">
        <v>2890.7005043913796</v>
      </c>
      <c r="F12" s="11">
        <v>2879.6260781917604</v>
      </c>
      <c r="G12" s="11">
        <v>2876.3933195721424</v>
      </c>
      <c r="H12" s="11">
        <v>2332.8605456907753</v>
      </c>
      <c r="I12" s="11">
        <v>2498.3809736489507</v>
      </c>
      <c r="J12" s="11">
        <v>2865.0909475465314</v>
      </c>
      <c r="K12" s="11">
        <v>3128.102899575672</v>
      </c>
      <c r="L12" s="11">
        <v>3496.7360720315137</v>
      </c>
      <c r="M12" s="11">
        <v>2937.255847600667</v>
      </c>
    </row>
    <row r="13" spans="1:14" s="20" customFormat="1" ht="12">
      <c r="A13" s="14"/>
      <c r="B13" s="145" t="s">
        <v>423</v>
      </c>
      <c r="C13" s="13">
        <v>854.4353636440012</v>
      </c>
      <c r="D13" s="13">
        <v>1052.4670210671313</v>
      </c>
      <c r="E13" s="13">
        <v>798.8783464428063</v>
      </c>
      <c r="F13" s="13">
        <v>730.797705804172</v>
      </c>
      <c r="G13" s="13">
        <v>885.8134734471757</v>
      </c>
      <c r="H13" s="13">
        <v>840.385448245993</v>
      </c>
      <c r="I13" s="13">
        <v>804.2094685127289</v>
      </c>
      <c r="J13" s="13">
        <v>1272.9695431472082</v>
      </c>
      <c r="K13" s="13">
        <v>1147.029702970297</v>
      </c>
      <c r="L13" s="13">
        <v>1174.8291663316907</v>
      </c>
      <c r="M13" s="13">
        <v>1241.3150068322402</v>
      </c>
      <c r="N13" s="14"/>
    </row>
    <row r="14" spans="1:14" s="20" customFormat="1" ht="12">
      <c r="A14" s="14"/>
      <c r="B14" s="145" t="s">
        <v>113</v>
      </c>
      <c r="C14" s="13">
        <v>139.06621509009872</v>
      </c>
      <c r="D14" s="13">
        <v>86.19807048631621</v>
      </c>
      <c r="E14" s="13">
        <v>127.79972487742938</v>
      </c>
      <c r="F14" s="13">
        <v>180.63670178130124</v>
      </c>
      <c r="G14" s="13">
        <v>180.05254269093638</v>
      </c>
      <c r="H14" s="13">
        <v>265.6886097877858</v>
      </c>
      <c r="I14" s="13">
        <v>223.48146493970523</v>
      </c>
      <c r="J14" s="13">
        <v>344.53257191201357</v>
      </c>
      <c r="K14" s="13">
        <v>331.347241867043</v>
      </c>
      <c r="L14" s="13">
        <v>454.60246000482357</v>
      </c>
      <c r="M14" s="13">
        <v>562.1011172735303</v>
      </c>
      <c r="N14" s="14"/>
    </row>
    <row r="15" spans="2:13" s="20" customFormat="1" ht="12">
      <c r="B15" s="144" t="s">
        <v>112</v>
      </c>
      <c r="C15" s="13">
        <v>857.1035389637617</v>
      </c>
      <c r="D15" s="13">
        <v>987.8558771411616</v>
      </c>
      <c r="E15" s="13">
        <v>847.8272371344926</v>
      </c>
      <c r="F15" s="13">
        <v>833.1177693137929</v>
      </c>
      <c r="G15" s="13">
        <v>797.4666916869957</v>
      </c>
      <c r="H15" s="13">
        <v>814.3135556517974</v>
      </c>
      <c r="I15" s="13">
        <v>885.8977221974085</v>
      </c>
      <c r="J15" s="13">
        <v>766.0744500846013</v>
      </c>
      <c r="K15" s="13">
        <v>813.8083451202264</v>
      </c>
      <c r="L15" s="13">
        <v>1003.8507918642978</v>
      </c>
      <c r="M15" s="13">
        <v>994.911984567157</v>
      </c>
    </row>
    <row r="16" spans="2:13" s="20" customFormat="1" ht="12">
      <c r="B16" s="144" t="s">
        <v>114</v>
      </c>
      <c r="C16" s="11">
        <v>627.1893945764941</v>
      </c>
      <c r="D16" s="11">
        <v>632.3764520574917</v>
      </c>
      <c r="E16" s="11">
        <v>478.748545024866</v>
      </c>
      <c r="F16" s="11">
        <v>654.5504821200788</v>
      </c>
      <c r="G16" s="11">
        <v>732.5201726402702</v>
      </c>
      <c r="H16" s="13">
        <v>1033.4452143785188</v>
      </c>
      <c r="I16" s="13">
        <v>1251.4738722643926</v>
      </c>
      <c r="J16" s="13">
        <v>1910.2368866328152</v>
      </c>
      <c r="K16" s="13">
        <v>1838.1188118811883</v>
      </c>
      <c r="L16" s="13">
        <v>2323.7639681646438</v>
      </c>
      <c r="M16" s="13">
        <v>2525.7937464834017</v>
      </c>
    </row>
    <row r="17" spans="2:13" s="20" customFormat="1" ht="12">
      <c r="B17" s="144" t="s">
        <v>424</v>
      </c>
      <c r="C17" s="11">
        <v>1095.4197597877617</v>
      </c>
      <c r="D17" s="11">
        <v>836.7473912187439</v>
      </c>
      <c r="E17" s="11">
        <v>894.4217135197965</v>
      </c>
      <c r="F17" s="11">
        <v>788.3845186381112</v>
      </c>
      <c r="G17" s="11">
        <v>848.4800150121964</v>
      </c>
      <c r="H17" s="13">
        <v>966.5656128194024</v>
      </c>
      <c r="I17" s="13">
        <v>999.2742295667709</v>
      </c>
      <c r="J17" s="13">
        <v>1157.2758037224935</v>
      </c>
      <c r="K17" s="13">
        <v>1057.4169024045264</v>
      </c>
      <c r="L17" s="13">
        <v>925.0502451965592</v>
      </c>
      <c r="M17" s="13">
        <v>847.0219435736677</v>
      </c>
    </row>
    <row r="18" spans="2:13" s="20" customFormat="1" ht="12">
      <c r="B18" s="5" t="s">
        <v>425</v>
      </c>
      <c r="C18" s="11">
        <v>2466.4872592717184</v>
      </c>
      <c r="D18" s="11">
        <v>2943.390431187234</v>
      </c>
      <c r="E18" s="11">
        <v>2108.87623011534</v>
      </c>
      <c r="F18" s="11">
        <v>1635.6670740083314</v>
      </c>
      <c r="G18" s="11">
        <v>1985.607055732783</v>
      </c>
      <c r="H18" s="13">
        <v>1479.1143352100366</v>
      </c>
      <c r="I18" s="13">
        <v>1905.314872711032</v>
      </c>
      <c r="J18" s="13">
        <v>1858.0583756345177</v>
      </c>
      <c r="K18" s="13">
        <v>2053.4565063649134</v>
      </c>
      <c r="L18" s="13">
        <v>2680.64153066966</v>
      </c>
      <c r="M18" s="13">
        <v>2877.9117434289765</v>
      </c>
    </row>
    <row r="19" spans="2:13" s="20" customFormat="1" ht="12">
      <c r="B19" s="5" t="s">
        <v>426</v>
      </c>
      <c r="C19" s="11">
        <v>1756.2403957156214</v>
      </c>
      <c r="D19" s="11">
        <v>1843.2683599133609</v>
      </c>
      <c r="E19" s="11">
        <v>1583.3744841451712</v>
      </c>
      <c r="F19" s="11">
        <v>1542.0795832627086</v>
      </c>
      <c r="G19" s="11">
        <v>1180.5122912366298</v>
      </c>
      <c r="H19" s="13">
        <v>1374.8592464270139</v>
      </c>
      <c r="I19" s="13">
        <v>1296.1255024564425</v>
      </c>
      <c r="J19" s="13">
        <v>1244.9238578680204</v>
      </c>
      <c r="K19" s="13">
        <v>989.4890381895243</v>
      </c>
      <c r="L19" s="13">
        <v>1252.5926521424472</v>
      </c>
      <c r="M19" s="13">
        <v>1340.1253918495297</v>
      </c>
    </row>
    <row r="20" spans="2:13" s="20" customFormat="1" ht="12">
      <c r="B20" s="5" t="s">
        <v>115</v>
      </c>
      <c r="C20" s="11">
        <v>1154.7388781431337</v>
      </c>
      <c r="D20" s="11">
        <v>1289.2459145501084</v>
      </c>
      <c r="E20" s="11">
        <v>1582.9688547141195</v>
      </c>
      <c r="F20" s="11">
        <v>1459.615195925385</v>
      </c>
      <c r="G20" s="11">
        <v>1324.160255207356</v>
      </c>
      <c r="H20" s="13">
        <v>1541.598094413155</v>
      </c>
      <c r="I20" s="13">
        <v>1734.5913354175973</v>
      </c>
      <c r="J20" s="13">
        <v>1663.917089678511</v>
      </c>
      <c r="K20" s="13">
        <v>1676.7326732673268</v>
      </c>
      <c r="L20" s="13">
        <v>1955.0687354288848</v>
      </c>
      <c r="M20" s="13">
        <v>2945.8644803472307</v>
      </c>
    </row>
    <row r="21" spans="2:13" s="20" customFormat="1" ht="12">
      <c r="B21" s="5" t="s">
        <v>116</v>
      </c>
      <c r="C21" s="13">
        <v>800.3837891147623</v>
      </c>
      <c r="D21" s="13">
        <v>844.1110454813861</v>
      </c>
      <c r="E21" s="13">
        <v>828.8508341857431</v>
      </c>
      <c r="F21" s="13">
        <v>904.0398183910302</v>
      </c>
      <c r="G21" s="13">
        <v>952.2236817414148</v>
      </c>
      <c r="H21" s="13">
        <v>992.4317886530966</v>
      </c>
      <c r="I21" s="13">
        <v>1117.1505136221529</v>
      </c>
      <c r="J21" s="13">
        <v>1170.8862098138748</v>
      </c>
      <c r="K21" s="13">
        <v>1482.1251768033858</v>
      </c>
      <c r="L21" s="13">
        <v>1344.0389098802073</v>
      </c>
      <c r="M21" s="13">
        <v>1180.7089462261877</v>
      </c>
    </row>
    <row r="22" spans="2:13" s="20" customFormat="1" ht="12.75" customHeight="1">
      <c r="B22" s="195" t="s">
        <v>420</v>
      </c>
      <c r="C22" s="13"/>
      <c r="D22" s="13"/>
      <c r="E22" s="13"/>
      <c r="F22" s="13"/>
      <c r="G22" s="13"/>
      <c r="H22" s="13"/>
      <c r="I22" s="13"/>
      <c r="J22" s="13"/>
      <c r="K22" s="13"/>
      <c r="L22" s="13"/>
      <c r="M22" s="13"/>
    </row>
    <row r="23" spans="2:13" s="20" customFormat="1" ht="12">
      <c r="B23" s="195"/>
      <c r="C23" s="13">
        <v>1196.8486479461167</v>
      </c>
      <c r="D23" s="13">
        <v>904.1464855286474</v>
      </c>
      <c r="E23" s="13">
        <v>463.96070685337287</v>
      </c>
      <c r="F23" s="13">
        <v>516.9254921549555</v>
      </c>
      <c r="G23" s="13">
        <v>612.7509851754551</v>
      </c>
      <c r="H23" s="13">
        <v>1060.3832828064096</v>
      </c>
      <c r="I23" s="13">
        <v>918.6467172845021</v>
      </c>
      <c r="J23" s="13">
        <v>628.7330795262257</v>
      </c>
      <c r="K23" s="13">
        <v>472.78111739745316</v>
      </c>
      <c r="L23" s="13">
        <v>678.5111343355575</v>
      </c>
      <c r="M23" s="13">
        <v>726.6457680250776</v>
      </c>
    </row>
    <row r="24" spans="2:13" s="20" customFormat="1" ht="12">
      <c r="B24" s="5" t="s">
        <v>421</v>
      </c>
      <c r="C24" s="13">
        <v>2108.5542159463616</v>
      </c>
      <c r="D24" s="13">
        <v>1479.4565859421145</v>
      </c>
      <c r="E24" s="13">
        <v>2278.729145356425</v>
      </c>
      <c r="F24" s="13">
        <v>3140.684512394179</v>
      </c>
      <c r="G24" s="13">
        <v>2204.0157628072807</v>
      </c>
      <c r="H24" s="13">
        <v>2046.037245560849</v>
      </c>
      <c r="I24" s="13">
        <v>2490.4421616793215</v>
      </c>
      <c r="J24" s="13">
        <v>5036.32614213198</v>
      </c>
      <c r="K24" s="13">
        <v>5903.951555869873</v>
      </c>
      <c r="L24" s="13">
        <v>4206.326875150736</v>
      </c>
      <c r="M24" s="13">
        <v>12376.890925166788</v>
      </c>
    </row>
    <row r="25" spans="2:13" s="20" customFormat="1" ht="12">
      <c r="B25" s="5" t="s">
        <v>427</v>
      </c>
      <c r="C25" s="11">
        <v>1189.9297405983136</v>
      </c>
      <c r="D25" s="11">
        <v>1065.7924788344162</v>
      </c>
      <c r="E25" s="11">
        <v>903.5660117808897</v>
      </c>
      <c r="F25" s="11">
        <v>930.6746113157641</v>
      </c>
      <c r="G25" s="11">
        <v>1540.729968099071</v>
      </c>
      <c r="H25" s="13">
        <v>1780.5760069294067</v>
      </c>
      <c r="I25" s="13">
        <v>1462.3939258597588</v>
      </c>
      <c r="J25" s="13">
        <v>1804.1983925549914</v>
      </c>
      <c r="K25" s="13">
        <v>1890.885785007063</v>
      </c>
      <c r="L25" s="13">
        <v>2097.387249778921</v>
      </c>
      <c r="M25" s="13">
        <v>2740.663933767374</v>
      </c>
    </row>
    <row r="26" spans="2:13" s="20" customFormat="1" ht="12">
      <c r="B26" s="5" t="s">
        <v>422</v>
      </c>
      <c r="C26" s="13">
        <v>87.8663007163554</v>
      </c>
      <c r="D26" s="13">
        <v>66.80055128962387</v>
      </c>
      <c r="E26" s="13">
        <v>410.9290677577502</v>
      </c>
      <c r="F26" s="13">
        <v>455.5923253262442</v>
      </c>
      <c r="G26" s="13">
        <v>546.3313942578335</v>
      </c>
      <c r="H26" s="13">
        <v>1021.5028150714596</v>
      </c>
      <c r="I26" s="13">
        <v>1018.2224207235363</v>
      </c>
      <c r="J26" s="11">
        <v>2362.2990693739425</v>
      </c>
      <c r="K26" s="11">
        <v>1066.4869165487978</v>
      </c>
      <c r="L26" s="11">
        <v>739.3118417879251</v>
      </c>
      <c r="M26" s="11">
        <v>662.4628245317892</v>
      </c>
    </row>
    <row r="27" spans="1:14" s="20" customFormat="1" ht="12">
      <c r="A27" s="21"/>
      <c r="B27" s="9" t="s">
        <v>428</v>
      </c>
      <c r="C27" s="34">
        <v>847.0500990053594</v>
      </c>
      <c r="D27" s="34">
        <v>1196.6371332939557</v>
      </c>
      <c r="E27" s="34">
        <v>705.4865789566497</v>
      </c>
      <c r="F27" s="34">
        <v>984.3812717979735</v>
      </c>
      <c r="G27" s="34">
        <v>840.7299680990795</v>
      </c>
      <c r="H27" s="34">
        <v>1278.8544824599394</v>
      </c>
      <c r="I27" s="34">
        <v>842.2733363108531</v>
      </c>
      <c r="J27" s="34">
        <v>1245.3574450084495</v>
      </c>
      <c r="K27" s="34">
        <v>1204.782531824602</v>
      </c>
      <c r="L27" s="34">
        <v>907.4443283222124</v>
      </c>
      <c r="M27" s="34">
        <v>1080.395466602355</v>
      </c>
      <c r="N27" s="21"/>
    </row>
    <row r="28" spans="1:15" ht="12">
      <c r="A28" s="14"/>
      <c r="B28" s="7"/>
      <c r="C28" s="6"/>
      <c r="D28" s="6"/>
      <c r="E28" s="6"/>
      <c r="F28" s="6"/>
      <c r="G28" s="6"/>
      <c r="H28" s="6"/>
      <c r="I28" s="6"/>
      <c r="J28" s="6"/>
      <c r="K28" s="6"/>
      <c r="L28" s="6"/>
      <c r="M28" s="6"/>
      <c r="N28" s="14"/>
      <c r="O28" s="20"/>
    </row>
    <row r="29" spans="1:15" ht="12">
      <c r="A29" s="14"/>
      <c r="B29" s="66" t="s">
        <v>429</v>
      </c>
      <c r="C29" s="8"/>
      <c r="D29" s="8"/>
      <c r="E29" s="8"/>
      <c r="F29" s="8"/>
      <c r="G29" s="8"/>
      <c r="H29" s="8"/>
      <c r="I29" s="8"/>
      <c r="J29" s="8"/>
      <c r="K29" s="8"/>
      <c r="L29" s="8"/>
      <c r="M29" s="8"/>
      <c r="N29" s="14"/>
      <c r="O29" s="1"/>
    </row>
    <row r="30" spans="1:15" ht="12">
      <c r="A30" s="14"/>
      <c r="C30" s="8"/>
      <c r="D30" s="8"/>
      <c r="E30" s="8"/>
      <c r="F30" s="8"/>
      <c r="G30" s="8"/>
      <c r="H30" s="8"/>
      <c r="I30" s="8"/>
      <c r="J30" s="8"/>
      <c r="K30" s="8"/>
      <c r="L30" s="8"/>
      <c r="M30" s="8"/>
      <c r="N30" s="14"/>
      <c r="O30" s="1"/>
    </row>
    <row r="31" spans="1:15" ht="12">
      <c r="A31" s="14"/>
      <c r="B31" s="1" t="s">
        <v>2</v>
      </c>
      <c r="C31" s="8"/>
      <c r="D31" s="8"/>
      <c r="E31" s="8"/>
      <c r="F31" s="8"/>
      <c r="G31" s="8"/>
      <c r="H31" s="8"/>
      <c r="I31" s="8"/>
      <c r="J31" s="8"/>
      <c r="K31" s="8"/>
      <c r="L31" s="8"/>
      <c r="M31" s="8"/>
      <c r="N31" s="14"/>
      <c r="O31" s="1"/>
    </row>
  </sheetData>
  <mergeCells count="1">
    <mergeCell ref="B22:B23"/>
  </mergeCells>
  <printOptions/>
  <pageMargins left="0.75" right="0.75" top="1" bottom="1" header="0.5" footer="0.5"/>
  <pageSetup horizontalDpi="300" verticalDpi="300" orientation="portrait" paperSize="9" r:id="rId1"/>
</worksheet>
</file>

<file path=xl/worksheets/sheet79.xml><?xml version="1.0" encoding="utf-8"?>
<worksheet xmlns="http://schemas.openxmlformats.org/spreadsheetml/2006/main" xmlns:r="http://schemas.openxmlformats.org/officeDocument/2006/relationships">
  <sheetPr codeName="Sheet21"/>
  <dimension ref="A1:M17"/>
  <sheetViews>
    <sheetView showGridLines="0" workbookViewId="0" topLeftCell="A1">
      <selection activeCell="A1" sqref="A1"/>
    </sheetView>
  </sheetViews>
  <sheetFormatPr defaultColWidth="9.140625" defaultRowHeight="12.75"/>
  <cols>
    <col min="1" max="1" width="9.140625" style="16" customWidth="1"/>
    <col min="2" max="2" width="28.8515625" style="16" customWidth="1"/>
    <col min="3" max="16384" width="9.140625" style="16" customWidth="1"/>
  </cols>
  <sheetData>
    <row r="1" s="113" customFormat="1" ht="12">
      <c r="A1" s="146"/>
    </row>
    <row r="2" ht="12">
      <c r="B2" s="16" t="s">
        <v>143</v>
      </c>
    </row>
    <row r="3" ht="12">
      <c r="B3" s="16" t="s">
        <v>144</v>
      </c>
    </row>
    <row r="4" ht="12">
      <c r="B4" s="16" t="s">
        <v>414</v>
      </c>
    </row>
    <row r="5" ht="12"/>
    <row r="6" ht="12">
      <c r="B6" s="55" t="s">
        <v>430</v>
      </c>
    </row>
    <row r="7" ht="12">
      <c r="B7" s="16" t="s">
        <v>343</v>
      </c>
    </row>
    <row r="8" ht="12"/>
    <row r="9" spans="3:13" ht="12">
      <c r="C9" s="16">
        <v>1995</v>
      </c>
      <c r="D9" s="16">
        <v>1996</v>
      </c>
      <c r="E9" s="16">
        <v>1997</v>
      </c>
      <c r="F9" s="16">
        <v>1998</v>
      </c>
      <c r="G9" s="16">
        <v>1999</v>
      </c>
      <c r="H9" s="16">
        <v>2000</v>
      </c>
      <c r="I9" s="16">
        <v>2001</v>
      </c>
      <c r="J9" s="16">
        <v>2002</v>
      </c>
      <c r="K9" s="16">
        <v>2003</v>
      </c>
      <c r="L9" s="16">
        <v>2004</v>
      </c>
      <c r="M9" s="16">
        <v>2005</v>
      </c>
    </row>
    <row r="10" spans="2:13" ht="12">
      <c r="B10" s="16" t="s">
        <v>415</v>
      </c>
      <c r="C10" s="65">
        <v>23861.69830505883</v>
      </c>
      <c r="D10" s="65">
        <v>24765.457767276945</v>
      </c>
      <c r="E10" s="65">
        <v>23590.57881556206</v>
      </c>
      <c r="F10" s="65">
        <v>24658.76067041888</v>
      </c>
      <c r="G10" s="65">
        <v>25098.39557140167</v>
      </c>
      <c r="H10" s="65">
        <v>27380.630142919013</v>
      </c>
      <c r="I10" s="65">
        <v>29463.92362661892</v>
      </c>
      <c r="J10" s="65">
        <v>31693.348138747886</v>
      </c>
      <c r="K10" s="65">
        <v>32823.355728429895</v>
      </c>
      <c r="L10" s="65">
        <v>34381.115845325105</v>
      </c>
      <c r="M10" s="65">
        <v>44807.828952656455</v>
      </c>
    </row>
    <row r="11" spans="2:13" ht="12">
      <c r="B11" s="16" t="s">
        <v>431</v>
      </c>
      <c r="C11" s="65">
        <v>21533.726806369985</v>
      </c>
      <c r="D11" s="65">
        <v>44891.69521559362</v>
      </c>
      <c r="E11" s="65">
        <v>40250.705442488805</v>
      </c>
      <c r="F11" s="65">
        <v>61304.685618460615</v>
      </c>
      <c r="G11" s="65">
        <v>75445.57140176384</v>
      </c>
      <c r="H11" s="65">
        <v>63723.31095712419</v>
      </c>
      <c r="I11" s="65">
        <v>26427.958910227782</v>
      </c>
      <c r="J11" s="65">
        <v>697.419627749577</v>
      </c>
      <c r="K11" s="65">
        <v>23109.432461103166</v>
      </c>
      <c r="L11" s="65">
        <v>48416.20709060205</v>
      </c>
      <c r="M11" s="65">
        <v>66916.77517884415</v>
      </c>
    </row>
    <row r="12" spans="2:13" ht="12">
      <c r="B12" s="16" t="s">
        <v>432</v>
      </c>
      <c r="C12" s="65">
        <v>2101.2148225166397</v>
      </c>
      <c r="D12" s="65">
        <v>2266.572159873991</v>
      </c>
      <c r="E12" s="65">
        <v>693.0002469048702</v>
      </c>
      <c r="F12" s="65">
        <v>48.84532017946811</v>
      </c>
      <c r="G12" s="65">
        <v>-64.44924000750599</v>
      </c>
      <c r="H12" s="65">
        <v>-467.98397574707667</v>
      </c>
      <c r="I12" s="65">
        <v>-626.0830728003574</v>
      </c>
      <c r="J12" s="65">
        <v>4572.916666666656</v>
      </c>
      <c r="K12" s="65">
        <v>891.2835926449789</v>
      </c>
      <c r="L12" s="65">
        <v>-1444.6016560816786</v>
      </c>
      <c r="M12" s="65">
        <v>4297.476087131251</v>
      </c>
    </row>
    <row r="13" spans="2:13" ht="12">
      <c r="B13" s="16" t="s">
        <v>433</v>
      </c>
      <c r="C13" s="65">
        <v>1998.5015405080926</v>
      </c>
      <c r="D13" s="65">
        <v>1867.4699744044024</v>
      </c>
      <c r="E13" s="65">
        <v>1700.0546717928823</v>
      </c>
      <c r="F13" s="65">
        <v>1721.5388595028055</v>
      </c>
      <c r="G13" s="65">
        <v>1933.3833739913584</v>
      </c>
      <c r="H13" s="65">
        <v>2187.8627111303595</v>
      </c>
      <c r="I13" s="65">
        <v>1962.6060741402414</v>
      </c>
      <c r="J13" s="65">
        <v>1787.4576988155668</v>
      </c>
      <c r="K13" s="65">
        <v>2101.5293493635077</v>
      </c>
      <c r="L13" s="65">
        <v>2115.218265133845</v>
      </c>
      <c r="M13" s="65">
        <v>2896.021220159151</v>
      </c>
    </row>
    <row r="14" spans="3:13" ht="12">
      <c r="C14" s="65"/>
      <c r="D14" s="65"/>
      <c r="E14" s="65"/>
      <c r="F14" s="65"/>
      <c r="G14" s="65"/>
      <c r="H14" s="65"/>
      <c r="I14" s="65"/>
      <c r="J14" s="65"/>
      <c r="K14" s="65"/>
      <c r="L14" s="65"/>
      <c r="M14" s="65"/>
    </row>
    <row r="15" spans="2:12" ht="12">
      <c r="B15" s="66" t="s">
        <v>434</v>
      </c>
      <c r="C15" s="38"/>
      <c r="D15" s="38"/>
      <c r="E15" s="38"/>
      <c r="F15" s="38"/>
      <c r="G15" s="38"/>
      <c r="H15" s="38"/>
      <c r="I15" s="38"/>
      <c r="J15" s="38"/>
      <c r="K15" s="38"/>
      <c r="L15" s="38"/>
    </row>
    <row r="16" spans="3:12" ht="12">
      <c r="C16" s="38"/>
      <c r="D16" s="38"/>
      <c r="E16" s="38"/>
      <c r="F16" s="38"/>
      <c r="G16" s="38"/>
      <c r="H16" s="38"/>
      <c r="I16" s="38"/>
      <c r="J16" s="38"/>
      <c r="K16" s="38"/>
      <c r="L16" s="38"/>
    </row>
    <row r="17" spans="2:12" ht="12">
      <c r="B17" s="16" t="s">
        <v>491</v>
      </c>
      <c r="C17" s="38"/>
      <c r="D17" s="38"/>
      <c r="E17" s="38"/>
      <c r="F17" s="38"/>
      <c r="G17" s="38"/>
      <c r="H17" s="38"/>
      <c r="I17" s="38"/>
      <c r="J17" s="38"/>
      <c r="K17" s="38"/>
      <c r="L17" s="38"/>
    </row>
    <row r="22" ht="12"/>
    <row r="23" ht="12"/>
    <row r="24" ht="12"/>
    <row r="25" ht="12"/>
    <row r="26" ht="12"/>
    <row r="27" ht="12"/>
    <row r="28" ht="12"/>
    <row r="29" ht="12"/>
    <row r="30" ht="12"/>
    <row r="31" ht="12"/>
    <row r="32" ht="12"/>
    <row r="33" ht="12"/>
    <row r="34" ht="12"/>
    <row r="35" ht="12"/>
    <row r="36" ht="12"/>
    <row r="37" ht="12"/>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H50"/>
  <sheetViews>
    <sheetView showGridLines="0" workbookViewId="0" topLeftCell="A1">
      <selection activeCell="A1" sqref="A1"/>
    </sheetView>
  </sheetViews>
  <sheetFormatPr defaultColWidth="9.140625" defaultRowHeight="12.75"/>
  <cols>
    <col min="1" max="1" width="9.140625" style="16" customWidth="1"/>
    <col min="2" max="2" width="17.7109375" style="58" customWidth="1"/>
    <col min="3" max="16384" width="9.140625" style="16" customWidth="1"/>
  </cols>
  <sheetData>
    <row r="1" spans="1:2" s="113" customFormat="1" ht="12">
      <c r="A1" s="146"/>
      <c r="B1" s="114"/>
    </row>
    <row r="2" ht="12">
      <c r="B2" s="58" t="s">
        <v>143</v>
      </c>
    </row>
    <row r="3" ht="12">
      <c r="B3" s="58" t="s">
        <v>144</v>
      </c>
    </row>
    <row r="4" ht="12">
      <c r="B4" s="16" t="s">
        <v>145</v>
      </c>
    </row>
    <row r="5" ht="12"/>
    <row r="6" spans="1:2" ht="12">
      <c r="A6" s="15"/>
      <c r="B6" s="58" t="s">
        <v>166</v>
      </c>
    </row>
    <row r="7" ht="12">
      <c r="B7" s="58" t="s">
        <v>168</v>
      </c>
    </row>
    <row r="8" ht="12"/>
    <row r="9" spans="3:4" ht="12">
      <c r="C9" s="16">
        <v>1995</v>
      </c>
      <c r="D9" s="16">
        <v>2005</v>
      </c>
    </row>
    <row r="10" spans="2:4" ht="12">
      <c r="B10" s="58" t="s">
        <v>139</v>
      </c>
      <c r="C10" s="52">
        <v>104.2</v>
      </c>
      <c r="D10" s="52">
        <v>102.3</v>
      </c>
    </row>
    <row r="11" spans="3:4" ht="12">
      <c r="C11" s="52"/>
      <c r="D11" s="52"/>
    </row>
    <row r="12" spans="2:8" ht="12">
      <c r="B12" s="58" t="s">
        <v>527</v>
      </c>
      <c r="C12" s="52">
        <v>154.6</v>
      </c>
      <c r="D12" s="52">
        <v>164.6</v>
      </c>
      <c r="G12" s="112"/>
      <c r="H12" s="112"/>
    </row>
    <row r="13" spans="2:4" ht="12">
      <c r="B13" s="58" t="s">
        <v>12</v>
      </c>
      <c r="C13" s="52">
        <v>133.5</v>
      </c>
      <c r="D13" s="52">
        <v>128.2</v>
      </c>
    </row>
    <row r="14" spans="2:7" ht="12">
      <c r="B14" s="58" t="s">
        <v>526</v>
      </c>
      <c r="C14" s="52">
        <v>112.7</v>
      </c>
      <c r="D14" s="52">
        <v>119.7</v>
      </c>
      <c r="G14" s="112"/>
    </row>
    <row r="15" spans="2:4" ht="12">
      <c r="B15" s="58" t="s">
        <v>68</v>
      </c>
      <c r="C15" s="52">
        <v>112.8</v>
      </c>
      <c r="D15" s="52">
        <v>119.7</v>
      </c>
    </row>
    <row r="16" spans="2:4" ht="12">
      <c r="B16" s="58" t="s">
        <v>24</v>
      </c>
      <c r="C16" s="52">
        <v>111.9</v>
      </c>
      <c r="D16" s="51">
        <v>110</v>
      </c>
    </row>
    <row r="17" spans="2:8" ht="12">
      <c r="B17" s="58" t="s">
        <v>32</v>
      </c>
      <c r="C17" s="52">
        <v>84.9</v>
      </c>
      <c r="D17" s="52">
        <v>105.1</v>
      </c>
      <c r="H17" s="112"/>
    </row>
    <row r="18" spans="2:8" ht="12">
      <c r="B18" s="58" t="s">
        <v>21</v>
      </c>
      <c r="C18" s="52">
        <v>107.2</v>
      </c>
      <c r="D18" s="51">
        <v>102</v>
      </c>
      <c r="G18" s="112"/>
      <c r="H18" s="112"/>
    </row>
    <row r="19" spans="2:4" ht="12">
      <c r="B19" s="58" t="s">
        <v>90</v>
      </c>
      <c r="C19" s="52">
        <v>100.4</v>
      </c>
      <c r="D19" s="52">
        <v>101.5</v>
      </c>
    </row>
    <row r="20" spans="2:4" ht="12">
      <c r="B20" s="58" t="s">
        <v>72</v>
      </c>
      <c r="C20" s="52">
        <v>102.3</v>
      </c>
      <c r="D20" s="52">
        <v>99.2</v>
      </c>
    </row>
    <row r="21" spans="2:4" ht="12">
      <c r="B21" s="58" t="s">
        <v>88</v>
      </c>
      <c r="C21" s="52">
        <v>92.4</v>
      </c>
      <c r="D21" s="52">
        <v>94.6</v>
      </c>
    </row>
    <row r="22" spans="2:4" ht="12">
      <c r="B22" s="58" t="s">
        <v>43</v>
      </c>
      <c r="C22" s="52">
        <v>103.8</v>
      </c>
      <c r="D22" s="52">
        <v>90.8</v>
      </c>
    </row>
    <row r="23" spans="2:4" ht="12">
      <c r="B23" s="58" t="s">
        <v>41</v>
      </c>
      <c r="C23" s="52">
        <v>94.1</v>
      </c>
      <c r="D23" s="52">
        <v>89.9</v>
      </c>
    </row>
    <row r="24" spans="2:4" ht="12">
      <c r="B24" s="58" t="s">
        <v>92</v>
      </c>
      <c r="C24" s="52">
        <v>81.6</v>
      </c>
      <c r="D24" s="52">
        <v>89.8</v>
      </c>
    </row>
    <row r="25" spans="2:7" ht="12">
      <c r="B25" s="58" t="s">
        <v>38</v>
      </c>
      <c r="C25" s="52">
        <v>68.9</v>
      </c>
      <c r="D25" s="52">
        <v>79.3</v>
      </c>
      <c r="G25" s="112"/>
    </row>
    <row r="26" spans="2:8" ht="12">
      <c r="B26" s="58" t="s">
        <v>64</v>
      </c>
      <c r="C26" s="52" t="s">
        <v>523</v>
      </c>
      <c r="D26" s="52">
        <v>73.4</v>
      </c>
      <c r="G26" s="112"/>
      <c r="H26" s="112"/>
    </row>
    <row r="27" spans="2:7" ht="12">
      <c r="B27" s="58" t="s">
        <v>48</v>
      </c>
      <c r="C27" s="52" t="s">
        <v>523</v>
      </c>
      <c r="D27" s="52">
        <v>69.7</v>
      </c>
      <c r="G27" s="112"/>
    </row>
    <row r="28" spans="2:4" ht="12">
      <c r="B28" s="58" t="s">
        <v>96</v>
      </c>
      <c r="C28" s="52" t="s">
        <v>523</v>
      </c>
      <c r="D28" s="51">
        <v>69</v>
      </c>
    </row>
    <row r="29" spans="2:7" ht="12">
      <c r="B29" s="58" t="s">
        <v>86</v>
      </c>
      <c r="C29" s="52">
        <v>39.5</v>
      </c>
      <c r="D29" s="52">
        <v>57.5</v>
      </c>
      <c r="G29" s="112"/>
    </row>
    <row r="30" spans="2:4" ht="12">
      <c r="B30" s="58" t="s">
        <v>528</v>
      </c>
      <c r="C30" s="52">
        <v>57.1</v>
      </c>
      <c r="D30" s="52">
        <v>57.5</v>
      </c>
    </row>
    <row r="31" spans="2:8" ht="12">
      <c r="B31" s="58" t="s">
        <v>60</v>
      </c>
      <c r="C31" s="52">
        <v>43.3</v>
      </c>
      <c r="D31" s="52">
        <v>54.9</v>
      </c>
      <c r="H31" s="112"/>
    </row>
    <row r="32" spans="2:8" ht="12">
      <c r="B32" s="58" t="s">
        <v>19</v>
      </c>
      <c r="C32" s="52">
        <v>44.8</v>
      </c>
      <c r="D32" s="52">
        <v>52.2</v>
      </c>
      <c r="G32" s="112"/>
      <c r="H32" s="112"/>
    </row>
    <row r="33" spans="2:4" ht="12">
      <c r="B33" s="58" t="s">
        <v>28</v>
      </c>
      <c r="C33" s="52" t="s">
        <v>523</v>
      </c>
      <c r="D33" s="52">
        <v>45.2</v>
      </c>
    </row>
    <row r="34" spans="1:4" ht="12">
      <c r="A34" s="58"/>
      <c r="B34" s="58" t="s">
        <v>76</v>
      </c>
      <c r="C34" s="52" t="s">
        <v>523</v>
      </c>
      <c r="D34" s="52">
        <v>44.8</v>
      </c>
    </row>
    <row r="35" spans="1:7" ht="12">
      <c r="A35" s="58"/>
      <c r="B35" s="58" t="s">
        <v>56</v>
      </c>
      <c r="C35" s="52">
        <v>29.8</v>
      </c>
      <c r="D35" s="52">
        <v>43.6</v>
      </c>
      <c r="G35" s="112"/>
    </row>
    <row r="36" spans="1:4" ht="12">
      <c r="A36" s="58"/>
      <c r="B36" s="58" t="s">
        <v>54</v>
      </c>
      <c r="C36" s="52" t="s">
        <v>523</v>
      </c>
      <c r="D36" s="52">
        <v>35.7</v>
      </c>
    </row>
    <row r="37" spans="2:4" ht="12">
      <c r="B37" s="58" t="s">
        <v>16</v>
      </c>
      <c r="C37" s="52" t="s">
        <v>523</v>
      </c>
      <c r="D37" s="52">
        <v>30.4</v>
      </c>
    </row>
    <row r="38" spans="2:4" ht="12">
      <c r="B38" s="58" t="s">
        <v>80</v>
      </c>
      <c r="C38" s="52" t="s">
        <v>523</v>
      </c>
      <c r="D38" s="52" t="s">
        <v>523</v>
      </c>
    </row>
    <row r="39" spans="3:4" ht="12">
      <c r="C39" s="52"/>
      <c r="D39" s="52"/>
    </row>
    <row r="40" spans="2:7" ht="12">
      <c r="B40" s="58" t="s">
        <v>121</v>
      </c>
      <c r="C40" s="52">
        <v>114.5</v>
      </c>
      <c r="D40" s="52">
        <v>160.5</v>
      </c>
      <c r="E40" s="58"/>
      <c r="F40" s="52"/>
      <c r="G40" s="52"/>
    </row>
    <row r="41" spans="2:4" ht="12">
      <c r="B41" s="58" t="s">
        <v>97</v>
      </c>
      <c r="C41" s="52">
        <v>109.4</v>
      </c>
      <c r="D41" s="52">
        <v>116.7</v>
      </c>
    </row>
    <row r="42" spans="2:4" ht="12">
      <c r="B42" s="58" t="s">
        <v>118</v>
      </c>
      <c r="C42" s="52" t="s">
        <v>523</v>
      </c>
      <c r="D42" s="52">
        <v>89.9</v>
      </c>
    </row>
    <row r="43" spans="2:4" ht="12">
      <c r="B43" s="58" t="s">
        <v>123</v>
      </c>
      <c r="C43" s="52">
        <v>102.1</v>
      </c>
      <c r="D43" s="52" t="s">
        <v>523</v>
      </c>
    </row>
    <row r="45" ht="12">
      <c r="B45" s="58" t="s">
        <v>98</v>
      </c>
    </row>
    <row r="46" ht="12">
      <c r="B46" s="58" t="s">
        <v>169</v>
      </c>
    </row>
    <row r="47" spans="2:4" ht="12">
      <c r="B47" s="16" t="s">
        <v>170</v>
      </c>
      <c r="C47" s="52"/>
      <c r="D47" s="52"/>
    </row>
    <row r="48" spans="2:4" ht="12">
      <c r="B48" s="16" t="s">
        <v>171</v>
      </c>
      <c r="C48" s="52"/>
      <c r="D48" s="52"/>
    </row>
    <row r="49" spans="2:4" ht="12">
      <c r="B49" s="16" t="s">
        <v>172</v>
      </c>
      <c r="C49" s="52"/>
      <c r="D49" s="52"/>
    </row>
    <row r="50" spans="2:4" ht="12">
      <c r="B50" s="16" t="s">
        <v>173</v>
      </c>
      <c r="C50" s="52"/>
      <c r="D50" s="52"/>
    </row>
  </sheetData>
  <printOptions/>
  <pageMargins left="0.75" right="0.75" top="1" bottom="1" header="0.5" footer="0.5"/>
  <pageSetup horizontalDpi="600" verticalDpi="600" orientation="portrait" paperSize="9" r:id="rId2"/>
  <drawing r:id="rId1"/>
</worksheet>
</file>

<file path=xl/worksheets/sheet80.xml><?xml version="1.0" encoding="utf-8"?>
<worksheet xmlns="http://schemas.openxmlformats.org/spreadsheetml/2006/main" xmlns:r="http://schemas.openxmlformats.org/officeDocument/2006/relationships">
  <sheetPr codeName="Sheet63"/>
  <dimension ref="A1:H17"/>
  <sheetViews>
    <sheetView showGridLines="0" workbookViewId="0" topLeftCell="A1">
      <selection activeCell="A1" sqref="A1"/>
    </sheetView>
  </sheetViews>
  <sheetFormatPr defaultColWidth="9.140625" defaultRowHeight="12.75"/>
  <cols>
    <col min="1" max="1" width="9.140625" style="16" customWidth="1"/>
    <col min="2" max="2" width="39.140625" style="16" customWidth="1"/>
    <col min="3" max="3" width="14.8515625" style="16" customWidth="1"/>
    <col min="4" max="4" width="17.57421875" style="16" customWidth="1"/>
    <col min="5" max="16384" width="9.140625" style="16" customWidth="1"/>
  </cols>
  <sheetData>
    <row r="1" s="113" customFormat="1" ht="12">
      <c r="A1" s="146"/>
    </row>
    <row r="2" ht="12">
      <c r="B2" s="16" t="s">
        <v>143</v>
      </c>
    </row>
    <row r="3" ht="12">
      <c r="B3" s="16" t="s">
        <v>144</v>
      </c>
    </row>
    <row r="4" ht="12">
      <c r="B4" s="16" t="s">
        <v>414</v>
      </c>
    </row>
    <row r="5" ht="12"/>
    <row r="6" ht="12">
      <c r="B6" s="55" t="s">
        <v>435</v>
      </c>
    </row>
    <row r="7" ht="12">
      <c r="B7" s="16" t="s">
        <v>343</v>
      </c>
    </row>
    <row r="8" ht="12"/>
    <row r="9" spans="3:4" ht="36">
      <c r="C9" s="64" t="s">
        <v>415</v>
      </c>
      <c r="D9" s="64" t="s">
        <v>441</v>
      </c>
    </row>
    <row r="10" spans="2:8" ht="12">
      <c r="B10" s="16" t="s">
        <v>436</v>
      </c>
      <c r="C10" s="65">
        <v>11763.531870428407</v>
      </c>
      <c r="D10" s="65">
        <v>-681.15103287517</v>
      </c>
      <c r="E10" s="65"/>
      <c r="F10" s="65"/>
      <c r="G10" s="65"/>
      <c r="H10" s="65"/>
    </row>
    <row r="11" spans="2:8" ht="12">
      <c r="B11" s="16" t="s">
        <v>437</v>
      </c>
      <c r="C11" s="65">
        <v>10334.450606864311</v>
      </c>
      <c r="D11" s="65">
        <v>3141.130134233583</v>
      </c>
      <c r="E11" s="65"/>
      <c r="F11" s="65"/>
      <c r="G11" s="65"/>
      <c r="H11" s="65"/>
    </row>
    <row r="12" spans="2:8" ht="12">
      <c r="B12" s="16" t="s">
        <v>438</v>
      </c>
      <c r="C12" s="65">
        <v>12539.080459770115</v>
      </c>
      <c r="D12" s="65">
        <v>18706.550920343943</v>
      </c>
      <c r="E12" s="65"/>
      <c r="F12" s="65"/>
      <c r="G12" s="65"/>
      <c r="H12" s="65"/>
    </row>
    <row r="13" spans="2:8" ht="12">
      <c r="B13" s="16" t="s">
        <v>440</v>
      </c>
      <c r="C13" s="65">
        <v>1674.0776464914397</v>
      </c>
      <c r="D13" s="65">
        <v>4785.563861425922</v>
      </c>
      <c r="E13" s="65"/>
      <c r="F13" s="65"/>
      <c r="G13" s="65"/>
      <c r="H13" s="65"/>
    </row>
    <row r="14" spans="3:8" ht="12">
      <c r="C14" s="65"/>
      <c r="D14" s="65"/>
      <c r="E14" s="65"/>
      <c r="F14" s="65"/>
      <c r="G14" s="65"/>
      <c r="H14" s="65"/>
    </row>
    <row r="15" spans="2:8" ht="12">
      <c r="B15" s="66" t="s">
        <v>442</v>
      </c>
      <c r="C15" s="38"/>
      <c r="D15" s="38"/>
      <c r="E15" s="38"/>
      <c r="F15" s="38"/>
      <c r="G15" s="38"/>
      <c r="H15" s="38"/>
    </row>
    <row r="16" spans="3:8" ht="12">
      <c r="C16" s="38"/>
      <c r="D16" s="38"/>
      <c r="E16" s="38"/>
      <c r="F16" s="38"/>
      <c r="G16" s="38"/>
      <c r="H16" s="38"/>
    </row>
    <row r="17" spans="2:8" ht="12">
      <c r="B17" s="16" t="s">
        <v>467</v>
      </c>
      <c r="C17" s="38"/>
      <c r="D17" s="38"/>
      <c r="E17" s="38"/>
      <c r="F17" s="38"/>
      <c r="G17" s="38"/>
      <c r="H17" s="38"/>
    </row>
    <row r="23" ht="12"/>
    <row r="24" ht="12"/>
    <row r="25" ht="12"/>
    <row r="26" ht="12"/>
    <row r="27" ht="12"/>
    <row r="28" ht="12"/>
    <row r="29" ht="12"/>
    <row r="30" ht="12"/>
    <row r="31" ht="12"/>
    <row r="32" ht="12"/>
    <row r="33" ht="12"/>
    <row r="34" ht="12"/>
    <row r="35" ht="12"/>
    <row r="36" ht="12"/>
    <row r="37" ht="12"/>
    <row r="38" ht="12"/>
  </sheetData>
  <printOptions/>
  <pageMargins left="0.75" right="0.75" top="1" bottom="1" header="0.5" footer="0.5"/>
  <pageSetup horizontalDpi="600" verticalDpi="600" orientation="portrait" paperSize="9" r:id="rId2"/>
  <drawing r:id="rId1"/>
</worksheet>
</file>

<file path=xl/worksheets/sheet81.xml><?xml version="1.0" encoding="utf-8"?>
<worksheet xmlns="http://schemas.openxmlformats.org/spreadsheetml/2006/main" xmlns:r="http://schemas.openxmlformats.org/officeDocument/2006/relationships">
  <sheetPr codeName="Sheet64"/>
  <dimension ref="A1:O42"/>
  <sheetViews>
    <sheetView showGridLines="0" workbookViewId="0" topLeftCell="A1">
      <selection activeCell="A1" sqref="A1"/>
    </sheetView>
  </sheetViews>
  <sheetFormatPr defaultColWidth="9.140625" defaultRowHeight="12.75"/>
  <cols>
    <col min="1" max="1" width="1.7109375" style="16" customWidth="1"/>
    <col min="2" max="2" width="16.421875" style="16" customWidth="1"/>
    <col min="3" max="13" width="7.00390625" style="16" customWidth="1"/>
    <col min="14" max="14" width="1.7109375" style="16" customWidth="1"/>
    <col min="15" max="16384" width="9.140625" style="16" customWidth="1"/>
  </cols>
  <sheetData>
    <row r="1" spans="1:15" s="113" customFormat="1" ht="12">
      <c r="A1" s="146" t="e">
        <f aca="true" t="shared" si="0" ref="A1:N1">column_width(A1)</f>
        <v>#VALUE!</v>
      </c>
      <c r="B1" s="146" t="e">
        <f t="shared" si="0"/>
        <v>#VALUE!</v>
      </c>
      <c r="C1" s="146" t="e">
        <f t="shared" si="0"/>
        <v>#VALUE!</v>
      </c>
      <c r="D1" s="146" t="e">
        <f t="shared" si="0"/>
        <v>#VALUE!</v>
      </c>
      <c r="E1" s="146" t="e">
        <f t="shared" si="0"/>
        <v>#VALUE!</v>
      </c>
      <c r="F1" s="146" t="e">
        <f t="shared" si="0"/>
        <v>#VALUE!</v>
      </c>
      <c r="G1" s="146" t="e">
        <f t="shared" si="0"/>
        <v>#VALUE!</v>
      </c>
      <c r="H1" s="146" t="e">
        <f t="shared" si="0"/>
        <v>#VALUE!</v>
      </c>
      <c r="I1" s="146" t="e">
        <f t="shared" si="0"/>
        <v>#VALUE!</v>
      </c>
      <c r="J1" s="146" t="e">
        <f t="shared" si="0"/>
        <v>#VALUE!</v>
      </c>
      <c r="K1" s="146" t="e">
        <f t="shared" si="0"/>
        <v>#VALUE!</v>
      </c>
      <c r="L1" s="146" t="e">
        <f t="shared" si="0"/>
        <v>#VALUE!</v>
      </c>
      <c r="M1" s="146" t="e">
        <f t="shared" si="0"/>
        <v>#VALUE!</v>
      </c>
      <c r="N1" s="146" t="e">
        <f t="shared" si="0"/>
        <v>#VALUE!</v>
      </c>
      <c r="O1" s="146" t="e">
        <f>SUM(A1:N1)</f>
        <v>#VALUE!</v>
      </c>
    </row>
    <row r="2" ht="12">
      <c r="B2" s="16" t="s">
        <v>143</v>
      </c>
    </row>
    <row r="3" spans="1:14" ht="12">
      <c r="A3" s="17"/>
      <c r="B3" s="16" t="s">
        <v>144</v>
      </c>
      <c r="N3" s="17"/>
    </row>
    <row r="4" ht="12">
      <c r="B4" s="16" t="s">
        <v>414</v>
      </c>
    </row>
    <row r="6" ht="12">
      <c r="B6" s="55" t="s">
        <v>443</v>
      </c>
    </row>
    <row r="7" ht="12">
      <c r="B7" s="16" t="s">
        <v>147</v>
      </c>
    </row>
    <row r="9" spans="1:14" ht="12">
      <c r="A9" s="18"/>
      <c r="B9" s="18"/>
      <c r="C9" s="19">
        <v>1996</v>
      </c>
      <c r="D9" s="19">
        <v>1997</v>
      </c>
      <c r="E9" s="19">
        <v>1998</v>
      </c>
      <c r="F9" s="19">
        <v>1999</v>
      </c>
      <c r="G9" s="19">
        <v>2000</v>
      </c>
      <c r="H9" s="19">
        <v>2001</v>
      </c>
      <c r="I9" s="19">
        <v>2002</v>
      </c>
      <c r="J9" s="19">
        <v>2003</v>
      </c>
      <c r="K9" s="19">
        <v>2004</v>
      </c>
      <c r="L9" s="19">
        <v>2005</v>
      </c>
      <c r="M9" s="19">
        <v>2006</v>
      </c>
      <c r="N9" s="18"/>
    </row>
    <row r="10" spans="1:14" ht="12">
      <c r="A10" s="1"/>
      <c r="B10" s="23" t="s">
        <v>525</v>
      </c>
      <c r="C10" s="141">
        <v>66.46482318584319</v>
      </c>
      <c r="D10" s="141">
        <v>63.14394757912757</v>
      </c>
      <c r="E10" s="141">
        <v>65.93427811016063</v>
      </c>
      <c r="F10" s="141">
        <v>67.04347572230408</v>
      </c>
      <c r="G10" s="141">
        <v>72.82663548399877</v>
      </c>
      <c r="H10" s="141">
        <v>78.08115443651526</v>
      </c>
      <c r="I10" s="141">
        <v>83.48043761029341</v>
      </c>
      <c r="J10" s="141">
        <v>85.98579029269376</v>
      </c>
      <c r="K10" s="141">
        <v>89.17189502366739</v>
      </c>
      <c r="L10" s="141">
        <v>116.2058895527803</v>
      </c>
      <c r="M10" s="141">
        <v>120.07694529679355</v>
      </c>
      <c r="N10" s="1"/>
    </row>
    <row r="11" spans="1:14" s="20" customFormat="1" ht="12">
      <c r="A11" s="22"/>
      <c r="B11" s="23" t="s">
        <v>12</v>
      </c>
      <c r="C11" s="141">
        <v>70.72366733438612</v>
      </c>
      <c r="D11" s="141">
        <v>66.1577548190973</v>
      </c>
      <c r="E11" s="141">
        <v>77.18591098054257</v>
      </c>
      <c r="F11" s="141">
        <v>69.68455124920962</v>
      </c>
      <c r="G11" s="141">
        <v>86.58166876168545</v>
      </c>
      <c r="H11" s="141">
        <v>94.20461121644426</v>
      </c>
      <c r="I11" s="141">
        <v>109.80989880507352</v>
      </c>
      <c r="J11" s="141">
        <v>157.99778765588368</v>
      </c>
      <c r="K11" s="141">
        <v>113.11430550316314</v>
      </c>
      <c r="L11" s="141">
        <v>151.3074598008641</v>
      </c>
      <c r="M11" s="141">
        <v>148.68191262158814</v>
      </c>
      <c r="N11" s="22"/>
    </row>
    <row r="12" spans="1:15" s="20" customFormat="1" ht="12">
      <c r="A12" s="14"/>
      <c r="B12" s="7" t="s">
        <v>15</v>
      </c>
      <c r="C12" s="44" t="s">
        <v>523</v>
      </c>
      <c r="D12" s="44" t="s">
        <v>523</v>
      </c>
      <c r="E12" s="44" t="s">
        <v>523</v>
      </c>
      <c r="F12" s="44" t="s">
        <v>523</v>
      </c>
      <c r="G12" s="44" t="s">
        <v>523</v>
      </c>
      <c r="H12" s="44" t="s">
        <v>523</v>
      </c>
      <c r="I12" s="44" t="s">
        <v>523</v>
      </c>
      <c r="J12" s="44" t="s">
        <v>523</v>
      </c>
      <c r="K12" s="44" t="s">
        <v>523</v>
      </c>
      <c r="L12" s="44" t="s">
        <v>523</v>
      </c>
      <c r="M12" s="149" t="s">
        <v>523</v>
      </c>
      <c r="N12" s="92"/>
      <c r="O12" s="150"/>
    </row>
    <row r="13" spans="2:15" s="20" customFormat="1" ht="12">
      <c r="B13" s="5" t="s">
        <v>19</v>
      </c>
      <c r="C13" s="44" t="s">
        <v>523</v>
      </c>
      <c r="D13" s="44" t="s">
        <v>523</v>
      </c>
      <c r="E13" s="44">
        <v>1.4</v>
      </c>
      <c r="F13" s="44">
        <v>1.4</v>
      </c>
      <c r="G13" s="44">
        <v>1.7</v>
      </c>
      <c r="H13" s="44">
        <v>2.9</v>
      </c>
      <c r="I13" s="44">
        <v>4.7</v>
      </c>
      <c r="J13" s="44">
        <v>7.8</v>
      </c>
      <c r="K13" s="44" t="s">
        <v>523</v>
      </c>
      <c r="L13" s="44" t="s">
        <v>523</v>
      </c>
      <c r="M13" s="149" t="s">
        <v>523</v>
      </c>
      <c r="N13" s="150"/>
      <c r="O13" s="150"/>
    </row>
    <row r="14" spans="1:15" s="20" customFormat="1" ht="12">
      <c r="A14" s="14"/>
      <c r="B14" s="7" t="s">
        <v>21</v>
      </c>
      <c r="C14" s="142">
        <v>265.375133723668</v>
      </c>
      <c r="D14" s="142">
        <v>273.3272328590836</v>
      </c>
      <c r="E14" s="142">
        <v>286.826651353627</v>
      </c>
      <c r="F14" s="142">
        <v>305.69539348464986</v>
      </c>
      <c r="G14" s="142">
        <v>337.42333776153566</v>
      </c>
      <c r="H14" s="142">
        <v>340.47465886289854</v>
      </c>
      <c r="I14" s="142">
        <v>323.0064977135345</v>
      </c>
      <c r="J14" s="142">
        <v>286.1857614332862</v>
      </c>
      <c r="K14" s="142">
        <v>302.7164429328246</v>
      </c>
      <c r="L14" s="142">
        <v>312.17993496522746</v>
      </c>
      <c r="M14" s="125">
        <v>326.46404657592694</v>
      </c>
      <c r="N14" s="92"/>
      <c r="O14" s="150"/>
    </row>
    <row r="15" spans="1:15" s="20" customFormat="1" ht="12">
      <c r="A15" s="14"/>
      <c r="B15" s="7" t="s">
        <v>24</v>
      </c>
      <c r="C15" s="142">
        <v>73.09073416574893</v>
      </c>
      <c r="D15" s="142">
        <v>62.943654167588505</v>
      </c>
      <c r="E15" s="142">
        <v>60.68396234696213</v>
      </c>
      <c r="F15" s="142">
        <v>63.038450742690245</v>
      </c>
      <c r="G15" s="142">
        <v>66.2459622229964</v>
      </c>
      <c r="H15" s="142">
        <v>67.68467382403662</v>
      </c>
      <c r="I15" s="142">
        <v>68.25142285802184</v>
      </c>
      <c r="J15" s="142">
        <v>72.6949123483777</v>
      </c>
      <c r="K15" s="142">
        <v>73.42618254205021</v>
      </c>
      <c r="L15" s="142">
        <v>98.24195393188081</v>
      </c>
      <c r="M15" s="125">
        <v>100.07623509802035</v>
      </c>
      <c r="N15" s="92"/>
      <c r="O15" s="150"/>
    </row>
    <row r="16" spans="2:15" s="20" customFormat="1" ht="12">
      <c r="B16" s="5" t="s">
        <v>27</v>
      </c>
      <c r="C16" s="44" t="s">
        <v>523</v>
      </c>
      <c r="D16" s="44" t="s">
        <v>523</v>
      </c>
      <c r="E16" s="44" t="s">
        <v>523</v>
      </c>
      <c r="F16" s="44" t="s">
        <v>523</v>
      </c>
      <c r="G16" s="44" t="s">
        <v>523</v>
      </c>
      <c r="H16" s="44" t="s">
        <v>523</v>
      </c>
      <c r="I16" s="44" t="s">
        <v>523</v>
      </c>
      <c r="J16" s="44" t="s">
        <v>523</v>
      </c>
      <c r="K16" s="44" t="s">
        <v>523</v>
      </c>
      <c r="L16" s="44" t="s">
        <v>523</v>
      </c>
      <c r="M16" s="149" t="s">
        <v>523</v>
      </c>
      <c r="N16" s="150"/>
      <c r="O16" s="150"/>
    </row>
    <row r="17" spans="2:15" s="20" customFormat="1" ht="12">
      <c r="B17" s="5" t="s">
        <v>32</v>
      </c>
      <c r="C17" s="44">
        <v>38.73563536346117</v>
      </c>
      <c r="D17" s="44">
        <v>45.09242356694466</v>
      </c>
      <c r="E17" s="44">
        <v>47.746658954046914</v>
      </c>
      <c r="F17" s="44">
        <v>61.39488334271596</v>
      </c>
      <c r="G17" s="44">
        <v>66.8486626267982</v>
      </c>
      <c r="H17" s="142">
        <v>83.3153053818669</v>
      </c>
      <c r="I17" s="142">
        <v>108.41041306888552</v>
      </c>
      <c r="J17" s="142">
        <v>111.28889674681754</v>
      </c>
      <c r="K17" s="142">
        <v>122.08376879170352</v>
      </c>
      <c r="L17" s="142">
        <v>144.46989791817379</v>
      </c>
      <c r="M17" s="125">
        <v>187.31366496961536</v>
      </c>
      <c r="N17" s="150"/>
      <c r="O17" s="150"/>
    </row>
    <row r="18" spans="2:15" s="20" customFormat="1" ht="12">
      <c r="B18" s="5" t="s">
        <v>37</v>
      </c>
      <c r="C18" s="44">
        <v>13.804430588864047</v>
      </c>
      <c r="D18" s="44">
        <v>14.49852276983595</v>
      </c>
      <c r="E18" s="44">
        <v>15.227466669887221</v>
      </c>
      <c r="F18" s="44">
        <v>17.28218693817759</v>
      </c>
      <c r="G18" s="44">
        <v>22.407937089617473</v>
      </c>
      <c r="H18" s="142">
        <v>20.532253384755315</v>
      </c>
      <c r="I18" s="142">
        <v>26.668096021757105</v>
      </c>
      <c r="J18" s="142">
        <v>29.052231124071707</v>
      </c>
      <c r="K18" s="142">
        <v>23.362560017523194</v>
      </c>
      <c r="L18" s="142">
        <v>27.84794364658175</v>
      </c>
      <c r="M18" s="125">
        <v>27.532460159045534</v>
      </c>
      <c r="N18" s="150"/>
      <c r="O18" s="150"/>
    </row>
    <row r="19" spans="2:15" s="20" customFormat="1" ht="12">
      <c r="B19" s="5" t="s">
        <v>41</v>
      </c>
      <c r="C19" s="44">
        <v>25.09732526062744</v>
      </c>
      <c r="D19" s="44">
        <v>27.683055956767504</v>
      </c>
      <c r="E19" s="44">
        <v>31.168186215811197</v>
      </c>
      <c r="F19" s="44">
        <v>32.27641383681016</v>
      </c>
      <c r="G19" s="44">
        <v>32.398078187282486</v>
      </c>
      <c r="H19" s="142">
        <v>48.16306367925391</v>
      </c>
      <c r="I19" s="142">
        <v>43.9706841903278</v>
      </c>
      <c r="J19" s="142">
        <v>40.59440713446198</v>
      </c>
      <c r="K19" s="142">
        <v>45.35075613438021</v>
      </c>
      <c r="L19" s="142">
        <v>56.14652048667164</v>
      </c>
      <c r="M19" s="125">
        <v>67.71275065697178</v>
      </c>
      <c r="N19" s="150"/>
      <c r="O19" s="150"/>
    </row>
    <row r="20" spans="2:15" s="20" customFormat="1" ht="12">
      <c r="B20" s="5" t="s">
        <v>526</v>
      </c>
      <c r="C20" s="44">
        <v>100.51896041179039</v>
      </c>
      <c r="D20" s="44">
        <v>94.88463262024203</v>
      </c>
      <c r="E20" s="44">
        <v>87.69581145159977</v>
      </c>
      <c r="F20" s="44">
        <v>90.2623734906413</v>
      </c>
      <c r="G20" s="44">
        <v>75.46698519109958</v>
      </c>
      <c r="H20" s="142">
        <v>79.19232853285621</v>
      </c>
      <c r="I20" s="142">
        <v>97.60710084875647</v>
      </c>
      <c r="J20" s="142">
        <v>107.27546708398224</v>
      </c>
      <c r="K20" s="142">
        <v>109.85946904766227</v>
      </c>
      <c r="L20" s="142">
        <v>132.6805161124419</v>
      </c>
      <c r="M20" s="125">
        <v>131.25035801753256</v>
      </c>
      <c r="N20" s="150"/>
      <c r="O20" s="150"/>
    </row>
    <row r="21" spans="2:15" s="20" customFormat="1" ht="12">
      <c r="B21" s="5" t="s">
        <v>43</v>
      </c>
      <c r="C21" s="44">
        <v>33.47455097719277</v>
      </c>
      <c r="D21" s="44">
        <v>19.59898010410592</v>
      </c>
      <c r="E21" s="44">
        <v>35.62811297765622</v>
      </c>
      <c r="F21" s="44">
        <v>29.681833728867563</v>
      </c>
      <c r="G21" s="44">
        <v>26.05532332750557</v>
      </c>
      <c r="H21" s="142">
        <v>31.675734862641463</v>
      </c>
      <c r="I21" s="142">
        <v>42.5810865211132</v>
      </c>
      <c r="J21" s="142">
        <v>37.4161568035718</v>
      </c>
      <c r="K21" s="142">
        <v>34.385560003712996</v>
      </c>
      <c r="L21" s="142">
        <v>69.91345297077105</v>
      </c>
      <c r="M21" s="125">
        <v>49.70218508517898</v>
      </c>
      <c r="N21" s="150"/>
      <c r="O21" s="150"/>
    </row>
    <row r="22" spans="2:15" s="20" customFormat="1" ht="12">
      <c r="B22" s="5" t="s">
        <v>47</v>
      </c>
      <c r="C22" s="44" t="s">
        <v>523</v>
      </c>
      <c r="D22" s="44" t="s">
        <v>523</v>
      </c>
      <c r="E22" s="44" t="s">
        <v>523</v>
      </c>
      <c r="F22" s="44" t="s">
        <v>523</v>
      </c>
      <c r="G22" s="44" t="s">
        <v>523</v>
      </c>
      <c r="H22" s="44" t="s">
        <v>523</v>
      </c>
      <c r="I22" s="44" t="s">
        <v>523</v>
      </c>
      <c r="J22" s="44" t="s">
        <v>523</v>
      </c>
      <c r="K22" s="44" t="s">
        <v>523</v>
      </c>
      <c r="L22" s="44" t="s">
        <v>523</v>
      </c>
      <c r="M22" s="149" t="s">
        <v>523</v>
      </c>
      <c r="N22" s="150"/>
      <c r="O22" s="150"/>
    </row>
    <row r="23" spans="2:15" s="20" customFormat="1" ht="12">
      <c r="B23" s="5" t="s">
        <v>53</v>
      </c>
      <c r="C23" s="142" t="s">
        <v>523</v>
      </c>
      <c r="D23" s="142" t="s">
        <v>523</v>
      </c>
      <c r="E23" s="142" t="s">
        <v>523</v>
      </c>
      <c r="F23" s="142" t="s">
        <v>523</v>
      </c>
      <c r="G23" s="142" t="s">
        <v>523</v>
      </c>
      <c r="H23" s="142" t="s">
        <v>523</v>
      </c>
      <c r="I23" s="142">
        <v>0.7</v>
      </c>
      <c r="J23" s="142">
        <v>0.3</v>
      </c>
      <c r="K23" s="44" t="s">
        <v>523</v>
      </c>
      <c r="L23" s="44" t="s">
        <v>523</v>
      </c>
      <c r="M23" s="149" t="s">
        <v>523</v>
      </c>
      <c r="N23" s="150"/>
      <c r="O23" s="150"/>
    </row>
    <row r="24" spans="2:15" s="20" customFormat="1" ht="12">
      <c r="B24" s="5" t="s">
        <v>56</v>
      </c>
      <c r="C24" s="142" t="s">
        <v>523</v>
      </c>
      <c r="D24" s="142" t="s">
        <v>523</v>
      </c>
      <c r="E24" s="142" t="s">
        <v>523</v>
      </c>
      <c r="F24" s="142" t="s">
        <v>523</v>
      </c>
      <c r="G24" s="142" t="s">
        <v>523</v>
      </c>
      <c r="H24" s="142">
        <v>0.6</v>
      </c>
      <c r="I24" s="142" t="s">
        <v>523</v>
      </c>
      <c r="J24" s="142">
        <v>0.5</v>
      </c>
      <c r="K24" s="44" t="s">
        <v>523</v>
      </c>
      <c r="L24" s="44" t="s">
        <v>523</v>
      </c>
      <c r="M24" s="149" t="s">
        <v>523</v>
      </c>
      <c r="N24" s="150"/>
      <c r="O24" s="150"/>
    </row>
    <row r="25" spans="2:15" s="20" customFormat="1" ht="12">
      <c r="B25" s="5" t="s">
        <v>527</v>
      </c>
      <c r="C25" s="44">
        <v>154.3235920081756</v>
      </c>
      <c r="D25" s="44">
        <v>198.42669528747624</v>
      </c>
      <c r="E25" s="44">
        <v>231.89640812606171</v>
      </c>
      <c r="F25" s="44">
        <v>258.9167652205789</v>
      </c>
      <c r="G25" s="44">
        <v>302.5955746289224</v>
      </c>
      <c r="H25" s="142">
        <v>352.5823216533355</v>
      </c>
      <c r="I25" s="142">
        <v>352.73419473927083</v>
      </c>
      <c r="J25" s="142">
        <v>380.7755775577558</v>
      </c>
      <c r="K25" s="142">
        <v>420.88056381809895</v>
      </c>
      <c r="L25" s="142">
        <v>457.96604417294066</v>
      </c>
      <c r="M25" s="125">
        <v>503.86442649971593</v>
      </c>
      <c r="N25" s="150"/>
      <c r="O25" s="150"/>
    </row>
    <row r="26" spans="2:15" s="20" customFormat="1" ht="12">
      <c r="B26" s="5" t="s">
        <v>60</v>
      </c>
      <c r="C26" s="142" t="s">
        <v>523</v>
      </c>
      <c r="D26" s="142" t="s">
        <v>523</v>
      </c>
      <c r="E26" s="142" t="s">
        <v>523</v>
      </c>
      <c r="F26" s="142" t="s">
        <v>523</v>
      </c>
      <c r="G26" s="142" t="s">
        <v>523</v>
      </c>
      <c r="H26" s="142" t="s">
        <v>523</v>
      </c>
      <c r="I26" s="142" t="s">
        <v>523</v>
      </c>
      <c r="J26" s="44">
        <v>1.9</v>
      </c>
      <c r="K26" s="44" t="s">
        <v>523</v>
      </c>
      <c r="L26" s="44" t="s">
        <v>523</v>
      </c>
      <c r="M26" s="149" t="s">
        <v>523</v>
      </c>
      <c r="N26" s="150"/>
      <c r="O26" s="150"/>
    </row>
    <row r="27" spans="2:15" s="20" customFormat="1" ht="12">
      <c r="B27" s="5" t="s">
        <v>63</v>
      </c>
      <c r="C27" s="44" t="s">
        <v>523</v>
      </c>
      <c r="D27" s="44" t="s">
        <v>523</v>
      </c>
      <c r="E27" s="44" t="s">
        <v>523</v>
      </c>
      <c r="F27" s="44" t="s">
        <v>523</v>
      </c>
      <c r="G27" s="44" t="s">
        <v>523</v>
      </c>
      <c r="H27" s="44" t="s">
        <v>523</v>
      </c>
      <c r="I27" s="44" t="s">
        <v>523</v>
      </c>
      <c r="J27" s="44" t="s">
        <v>523</v>
      </c>
      <c r="K27" s="44" t="s">
        <v>523</v>
      </c>
      <c r="L27" s="44" t="s">
        <v>523</v>
      </c>
      <c r="M27" s="149" t="s">
        <v>523</v>
      </c>
      <c r="N27" s="150"/>
      <c r="O27" s="150"/>
    </row>
    <row r="28" spans="2:15" s="20" customFormat="1" ht="12">
      <c r="B28" s="5" t="s">
        <v>67</v>
      </c>
      <c r="C28" s="44">
        <v>164.73329639124518</v>
      </c>
      <c r="D28" s="44">
        <v>166.45968489949286</v>
      </c>
      <c r="E28" s="44">
        <v>172.69611990272335</v>
      </c>
      <c r="F28" s="44">
        <v>185.9931497947395</v>
      </c>
      <c r="G28" s="44">
        <v>213.06267105681337</v>
      </c>
      <c r="H28" s="142">
        <v>221.53263498485123</v>
      </c>
      <c r="I28" s="142">
        <v>218.71402826788443</v>
      </c>
      <c r="J28" s="142">
        <v>216.0901969317811</v>
      </c>
      <c r="K28" s="142">
        <v>207.461522111267</v>
      </c>
      <c r="L28" s="142">
        <v>251.6007747510723</v>
      </c>
      <c r="M28" s="125">
        <v>265.3880785231308</v>
      </c>
      <c r="N28" s="150"/>
      <c r="O28" s="150"/>
    </row>
    <row r="29" spans="2:15" s="20" customFormat="1" ht="12">
      <c r="B29" s="5" t="s">
        <v>72</v>
      </c>
      <c r="C29" s="44">
        <v>51.464772231496696</v>
      </c>
      <c r="D29" s="44">
        <v>54.07299721315251</v>
      </c>
      <c r="E29" s="44">
        <v>50.67667967057167</v>
      </c>
      <c r="F29" s="44">
        <v>57.09482897994299</v>
      </c>
      <c r="G29" s="44">
        <v>58.70183632480847</v>
      </c>
      <c r="H29" s="142">
        <v>86.94824554319685</v>
      </c>
      <c r="I29" s="142">
        <v>68.50368647183889</v>
      </c>
      <c r="J29" s="142">
        <v>55.43280592478058</v>
      </c>
      <c r="K29" s="142">
        <v>66.92413276543833</v>
      </c>
      <c r="L29" s="142">
        <v>153.66039248387258</v>
      </c>
      <c r="M29" s="125">
        <v>145.50177523535143</v>
      </c>
      <c r="N29" s="150"/>
      <c r="O29" s="150"/>
    </row>
    <row r="30" spans="2:15" s="20" customFormat="1" ht="12">
      <c r="B30" s="5" t="s">
        <v>75</v>
      </c>
      <c r="C30" s="44" t="s">
        <v>523</v>
      </c>
      <c r="D30" s="44" t="s">
        <v>523</v>
      </c>
      <c r="E30" s="44">
        <v>0.4</v>
      </c>
      <c r="F30" s="44">
        <v>0.5</v>
      </c>
      <c r="G30" s="44">
        <v>0.8</v>
      </c>
      <c r="H30" s="44">
        <v>1</v>
      </c>
      <c r="I30" s="44">
        <v>0.4</v>
      </c>
      <c r="J30" s="44">
        <v>0.6</v>
      </c>
      <c r="K30" s="44" t="s">
        <v>523</v>
      </c>
      <c r="L30" s="44" t="s">
        <v>523</v>
      </c>
      <c r="M30" s="149" t="s">
        <v>523</v>
      </c>
      <c r="N30" s="150"/>
      <c r="O30" s="150"/>
    </row>
    <row r="31" spans="2:15" s="20" customFormat="1" ht="12">
      <c r="B31" s="5" t="s">
        <v>528</v>
      </c>
      <c r="C31" s="44">
        <v>17.2842105805811</v>
      </c>
      <c r="D31" s="44">
        <v>22.176108759400055</v>
      </c>
      <c r="E31" s="44">
        <v>23.130877437278432</v>
      </c>
      <c r="F31" s="44">
        <v>25.386435302212462</v>
      </c>
      <c r="G31" s="44">
        <v>28.558053620167545</v>
      </c>
      <c r="H31" s="142">
        <v>28.98870299067956</v>
      </c>
      <c r="I31" s="142">
        <v>32.992060141320316</v>
      </c>
      <c r="J31" s="142">
        <v>27.324160987527325</v>
      </c>
      <c r="K31" s="142">
        <v>80.16295537697853</v>
      </c>
      <c r="L31" s="142">
        <v>29.315934071486666</v>
      </c>
      <c r="M31" s="125">
        <v>30.115758385026954</v>
      </c>
      <c r="N31" s="150"/>
      <c r="O31" s="150"/>
    </row>
    <row r="32" spans="1:15" s="20" customFormat="1" ht="12">
      <c r="A32" s="14"/>
      <c r="B32" s="7" t="s">
        <v>79</v>
      </c>
      <c r="C32" s="44" t="s">
        <v>523</v>
      </c>
      <c r="D32" s="44" t="s">
        <v>523</v>
      </c>
      <c r="E32" s="44" t="s">
        <v>523</v>
      </c>
      <c r="F32" s="44" t="s">
        <v>523</v>
      </c>
      <c r="G32" s="44" t="s">
        <v>523</v>
      </c>
      <c r="H32" s="44" t="s">
        <v>523</v>
      </c>
      <c r="I32" s="44" t="s">
        <v>523</v>
      </c>
      <c r="J32" s="44" t="s">
        <v>523</v>
      </c>
      <c r="K32" s="44" t="s">
        <v>523</v>
      </c>
      <c r="L32" s="44" t="s">
        <v>523</v>
      </c>
      <c r="M32" s="149" t="s">
        <v>523</v>
      </c>
      <c r="N32" s="92"/>
      <c r="O32" s="150"/>
    </row>
    <row r="33" spans="2:15" s="20" customFormat="1" ht="12">
      <c r="B33" s="5" t="s">
        <v>82</v>
      </c>
      <c r="C33" s="44" t="s">
        <v>523</v>
      </c>
      <c r="D33" s="44" t="s">
        <v>523</v>
      </c>
      <c r="E33" s="44" t="s">
        <v>523</v>
      </c>
      <c r="F33" s="44" t="s">
        <v>523</v>
      </c>
      <c r="G33" s="44" t="s">
        <v>523</v>
      </c>
      <c r="H33" s="44" t="s">
        <v>523</v>
      </c>
      <c r="I33" s="44" t="s">
        <v>523</v>
      </c>
      <c r="J33" s="44" t="s">
        <v>523</v>
      </c>
      <c r="K33" s="44" t="s">
        <v>523</v>
      </c>
      <c r="L33" s="44" t="s">
        <v>523</v>
      </c>
      <c r="M33" s="149" t="s">
        <v>523</v>
      </c>
      <c r="N33" s="150"/>
      <c r="O33" s="150"/>
    </row>
    <row r="34" spans="2:15" s="20" customFormat="1" ht="12">
      <c r="B34" s="5" t="s">
        <v>86</v>
      </c>
      <c r="C34" s="44" t="s">
        <v>523</v>
      </c>
      <c r="D34" s="44" t="s">
        <v>523</v>
      </c>
      <c r="E34" s="44" t="s">
        <v>523</v>
      </c>
      <c r="F34" s="44">
        <v>1.3</v>
      </c>
      <c r="G34" s="44">
        <v>1.2</v>
      </c>
      <c r="H34" s="44">
        <v>1.7</v>
      </c>
      <c r="I34" s="44">
        <v>1.3</v>
      </c>
      <c r="J34" s="44">
        <v>2.5</v>
      </c>
      <c r="K34" s="44" t="s">
        <v>523</v>
      </c>
      <c r="L34" s="44" t="s">
        <v>523</v>
      </c>
      <c r="M34" s="149" t="s">
        <v>523</v>
      </c>
      <c r="N34" s="150"/>
      <c r="O34" s="150"/>
    </row>
    <row r="35" spans="2:15" s="20" customFormat="1" ht="12">
      <c r="B35" s="5" t="s">
        <v>88</v>
      </c>
      <c r="C35" s="44">
        <v>62.6637144807941</v>
      </c>
      <c r="D35" s="44">
        <v>64.99952581638156</v>
      </c>
      <c r="E35" s="44">
        <v>68.64678420195601</v>
      </c>
      <c r="F35" s="44">
        <v>75.58547025454313</v>
      </c>
      <c r="G35" s="44">
        <v>77.51270419091988</v>
      </c>
      <c r="H35" s="142">
        <v>83.52801731542242</v>
      </c>
      <c r="I35" s="142">
        <v>93.81566426662249</v>
      </c>
      <c r="J35" s="142">
        <v>94.7628866259261</v>
      </c>
      <c r="K35" s="142">
        <v>104.30595964796758</v>
      </c>
      <c r="L35" s="142">
        <v>137.82773321255033</v>
      </c>
      <c r="M35" s="125">
        <v>125.08373134744178</v>
      </c>
      <c r="N35" s="150"/>
      <c r="O35" s="150"/>
    </row>
    <row r="36" spans="2:15" s="20" customFormat="1" ht="12">
      <c r="B36" s="5" t="s">
        <v>90</v>
      </c>
      <c r="C36" s="44">
        <v>178.09113740457337</v>
      </c>
      <c r="D36" s="44">
        <v>172.4338582901549</v>
      </c>
      <c r="E36" s="44">
        <v>158.5140127699571</v>
      </c>
      <c r="F36" s="44">
        <v>172.6021466933983</v>
      </c>
      <c r="G36" s="44">
        <v>219.58948929315855</v>
      </c>
      <c r="H36" s="44">
        <v>208.96166526990882</v>
      </c>
      <c r="I36" s="44">
        <v>237.95125995071487</v>
      </c>
      <c r="J36" s="44">
        <v>236.2737168562545</v>
      </c>
      <c r="K36" s="44">
        <v>242.87312317182213</v>
      </c>
      <c r="L36" s="44">
        <v>298.57435382297257</v>
      </c>
      <c r="M36" s="149">
        <v>346.8395725459492</v>
      </c>
      <c r="N36" s="150"/>
      <c r="O36" s="150"/>
    </row>
    <row r="37" spans="1:15" s="20" customFormat="1" ht="12">
      <c r="A37" s="21"/>
      <c r="B37" s="9" t="s">
        <v>92</v>
      </c>
      <c r="C37" s="143">
        <v>42.842141778940366</v>
      </c>
      <c r="D37" s="143">
        <v>51.301783771883116</v>
      </c>
      <c r="E37" s="143">
        <v>58.173676579311035</v>
      </c>
      <c r="F37" s="143">
        <v>54.91495278588263</v>
      </c>
      <c r="G37" s="143">
        <v>83.08222453917777</v>
      </c>
      <c r="H37" s="143">
        <v>86.96653161976289</v>
      </c>
      <c r="I37" s="143">
        <v>88.29493665293636</v>
      </c>
      <c r="J37" s="143">
        <v>93.80943222217975</v>
      </c>
      <c r="K37" s="143">
        <v>105.61794892408285</v>
      </c>
      <c r="L37" s="143">
        <v>144.24429976154113</v>
      </c>
      <c r="M37" s="151">
        <v>166.7864842581646</v>
      </c>
      <c r="N37" s="152"/>
      <c r="O37" s="150"/>
    </row>
    <row r="38" spans="1:15" s="20" customFormat="1" ht="12">
      <c r="A38" s="21"/>
      <c r="B38" s="9" t="s">
        <v>130</v>
      </c>
      <c r="C38" s="143">
        <v>1.1</v>
      </c>
      <c r="D38" s="143">
        <v>1.1</v>
      </c>
      <c r="E38" s="143">
        <v>0.9</v>
      </c>
      <c r="F38" s="143">
        <v>1.7</v>
      </c>
      <c r="G38" s="143">
        <v>1.3</v>
      </c>
      <c r="H38" s="143">
        <v>1</v>
      </c>
      <c r="I38" s="143">
        <v>1.1</v>
      </c>
      <c r="J38" s="143" t="s">
        <v>523</v>
      </c>
      <c r="K38" s="143" t="s">
        <v>523</v>
      </c>
      <c r="L38" s="143" t="s">
        <v>523</v>
      </c>
      <c r="M38" s="151" t="s">
        <v>523</v>
      </c>
      <c r="N38" s="152"/>
      <c r="O38" s="150"/>
    </row>
    <row r="39" spans="2:15" s="20" customFormat="1" ht="12">
      <c r="B39" s="5" t="s">
        <v>117</v>
      </c>
      <c r="C39" s="44">
        <v>0</v>
      </c>
      <c r="D39" s="44">
        <v>25.4</v>
      </c>
      <c r="E39" s="44">
        <v>23.3</v>
      </c>
      <c r="F39" s="44">
        <v>25.6</v>
      </c>
      <c r="G39" s="44">
        <v>33.2</v>
      </c>
      <c r="H39" s="44">
        <v>38.1</v>
      </c>
      <c r="I39" s="44">
        <v>46.5</v>
      </c>
      <c r="J39" s="44">
        <v>53.9</v>
      </c>
      <c r="K39" s="44" t="s">
        <v>523</v>
      </c>
      <c r="L39" s="44" t="s">
        <v>523</v>
      </c>
      <c r="M39" s="149" t="s">
        <v>523</v>
      </c>
      <c r="N39" s="150"/>
      <c r="O39" s="150"/>
    </row>
    <row r="40" spans="1:15" s="20" customFormat="1" ht="12">
      <c r="A40" s="21"/>
      <c r="B40" s="9" t="s">
        <v>121</v>
      </c>
      <c r="C40" s="143">
        <v>235.69881962205852</v>
      </c>
      <c r="D40" s="143">
        <v>261.4508089745718</v>
      </c>
      <c r="E40" s="143">
        <v>265.99665593434855</v>
      </c>
      <c r="F40" s="143">
        <v>288.04290181680847</v>
      </c>
      <c r="G40" s="143">
        <v>304.6295865741958</v>
      </c>
      <c r="H40" s="143">
        <v>332.93874439289226</v>
      </c>
      <c r="I40" s="143">
        <v>395.2407567983235</v>
      </c>
      <c r="J40" s="143">
        <v>395.4789586610649</v>
      </c>
      <c r="K40" s="143">
        <v>384.9277668486353</v>
      </c>
      <c r="L40" s="143">
        <v>484.3757434416489</v>
      </c>
      <c r="M40" s="151" t="s">
        <v>523</v>
      </c>
      <c r="N40" s="152"/>
      <c r="O40" s="150"/>
    </row>
    <row r="41" spans="1:15" ht="12">
      <c r="A41" s="14"/>
      <c r="B41" s="7"/>
      <c r="C41" s="6"/>
      <c r="D41" s="6"/>
      <c r="E41" s="6"/>
      <c r="F41" s="6"/>
      <c r="G41" s="6"/>
      <c r="H41" s="6"/>
      <c r="I41" s="6"/>
      <c r="J41" s="6"/>
      <c r="K41" s="6"/>
      <c r="L41" s="6"/>
      <c r="M41" s="153"/>
      <c r="N41" s="92"/>
      <c r="O41" s="150"/>
    </row>
    <row r="42" spans="1:15" ht="12">
      <c r="A42" s="14"/>
      <c r="B42" s="66" t="s">
        <v>444</v>
      </c>
      <c r="C42" s="8"/>
      <c r="D42" s="8"/>
      <c r="E42" s="8"/>
      <c r="F42" s="8"/>
      <c r="G42" s="8"/>
      <c r="H42" s="8"/>
      <c r="I42" s="8"/>
      <c r="J42" s="8"/>
      <c r="K42" s="8"/>
      <c r="L42" s="8"/>
      <c r="M42" s="89"/>
      <c r="N42" s="92"/>
      <c r="O42" s="88"/>
    </row>
  </sheetData>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0"/>
  <dimension ref="A1:C20"/>
  <sheetViews>
    <sheetView showGridLines="0" workbookViewId="0" topLeftCell="A1">
      <selection activeCell="A1" sqref="A1"/>
    </sheetView>
  </sheetViews>
  <sheetFormatPr defaultColWidth="9.140625" defaultRowHeight="12.75"/>
  <cols>
    <col min="1" max="1" width="9.140625" style="16" customWidth="1"/>
    <col min="2" max="2" width="51.140625" style="16" bestFit="1" customWidth="1"/>
    <col min="3" max="16384" width="9.140625" style="16" customWidth="1"/>
  </cols>
  <sheetData>
    <row r="1" s="113" customFormat="1" ht="12">
      <c r="A1" s="146"/>
    </row>
    <row r="2" ht="12">
      <c r="B2" s="16" t="s">
        <v>143</v>
      </c>
    </row>
    <row r="3" ht="12">
      <c r="B3" s="16" t="s">
        <v>144</v>
      </c>
    </row>
    <row r="4" ht="12">
      <c r="B4" s="16" t="s">
        <v>145</v>
      </c>
    </row>
    <row r="5" ht="12"/>
    <row r="6" ht="12">
      <c r="B6" s="16" t="s">
        <v>174</v>
      </c>
    </row>
    <row r="7" ht="12">
      <c r="B7" s="16" t="s">
        <v>175</v>
      </c>
    </row>
    <row r="8" ht="12"/>
    <row r="9" ht="12">
      <c r="C9" s="16">
        <v>2006</v>
      </c>
    </row>
    <row r="10" spans="2:3" ht="12">
      <c r="B10" s="58" t="s">
        <v>176</v>
      </c>
      <c r="C10" s="38">
        <v>27.7</v>
      </c>
    </row>
    <row r="11" spans="2:3" ht="12">
      <c r="B11" s="58" t="s">
        <v>177</v>
      </c>
      <c r="C11" s="38">
        <v>22.5</v>
      </c>
    </row>
    <row r="12" spans="2:3" ht="12">
      <c r="B12" s="58" t="s">
        <v>178</v>
      </c>
      <c r="C12" s="38">
        <v>21.3</v>
      </c>
    </row>
    <row r="13" spans="2:3" ht="12">
      <c r="B13" s="58" t="s">
        <v>179</v>
      </c>
      <c r="C13" s="38">
        <v>20.3</v>
      </c>
    </row>
    <row r="14" spans="2:3" ht="12">
      <c r="B14" s="58" t="s">
        <v>513</v>
      </c>
      <c r="C14" s="38">
        <v>6.2</v>
      </c>
    </row>
    <row r="15" spans="2:3" ht="12">
      <c r="B15" s="58" t="s">
        <v>180</v>
      </c>
      <c r="C15" s="38">
        <v>1.9</v>
      </c>
    </row>
    <row r="16" ht="12">
      <c r="B16" s="59"/>
    </row>
    <row r="17" ht="12">
      <c r="B17" s="16" t="s">
        <v>181</v>
      </c>
    </row>
    <row r="18" ht="12">
      <c r="B18" s="16" t="s">
        <v>182</v>
      </c>
    </row>
    <row r="19" ht="12"/>
    <row r="20" ht="12">
      <c r="B20" s="16" t="s">
        <v>99</v>
      </c>
    </row>
    <row r="27" ht="12"/>
    <row r="28" ht="12"/>
    <row r="29" ht="12"/>
    <row r="30" ht="12"/>
    <row r="31" ht="12"/>
    <row r="32" ht="12"/>
    <row r="33" ht="12"/>
    <row r="34" ht="12"/>
    <row r="35" ht="12"/>
    <row r="36" ht="12"/>
    <row r="37" ht="12"/>
    <row r="38" ht="12"/>
    <row r="39" ht="12"/>
    <row r="40" ht="12"/>
    <row r="41" ht="12"/>
    <row r="42" ht="12"/>
    <row r="43" ht="12"/>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c:creator>
  <cp:keywords/>
  <dc:description/>
  <cp:lastModifiedBy> Andrew Redpath</cp:lastModifiedBy>
  <dcterms:created xsi:type="dcterms:W3CDTF">2006-08-21T13:09:34Z</dcterms:created>
  <dcterms:modified xsi:type="dcterms:W3CDTF">2008-08-06T15:39:52Z</dcterms:modified>
  <cp:category/>
  <cp:version/>
  <cp:contentType/>
  <cp:contentStatus/>
</cp:coreProperties>
</file>