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2.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2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25.xml" ContentType="application/vnd.openxmlformats-officedocument.drawing+xml"/>
  <Override PartName="/xl/worksheets/sheet42.xml" ContentType="application/vnd.openxmlformats-officedocument.spreadsheetml.worksheet+xml"/>
  <Override PartName="/xl/drawings/drawing26.xml" ContentType="application/vnd.openxmlformats-officedocument.drawing+xml"/>
  <Override PartName="/xl/worksheets/sheet43.xml" ContentType="application/vnd.openxmlformats-officedocument.spreadsheetml.worksheet+xml"/>
  <Override PartName="/xl/drawings/drawing27.xml" ContentType="application/vnd.openxmlformats-officedocument.drawing+xml"/>
  <Override PartName="/xl/worksheets/sheet44.xml" ContentType="application/vnd.openxmlformats-officedocument.spreadsheetml.worksheet+xml"/>
  <Override PartName="/xl/drawings/drawing28.xml" ContentType="application/vnd.openxmlformats-officedocument.drawing+xml"/>
  <Override PartName="/xl/worksheets/sheet45.xml" ContentType="application/vnd.openxmlformats-officedocument.spreadsheetml.worksheet+xml"/>
  <Override PartName="/xl/drawings/drawing29.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0.xml" ContentType="application/vnd.openxmlformats-officedocument.drawing+xml"/>
  <Override PartName="/xl/worksheets/sheet48.xml" ContentType="application/vnd.openxmlformats-officedocument.spreadsheetml.worksheet+xml"/>
  <Override PartName="/xl/drawings/drawing31.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32.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drawings/drawing33.xml" ContentType="application/vnd.openxmlformats-officedocument.drawing+xml"/>
  <Override PartName="/xl/worksheets/sheet53.xml" ContentType="application/vnd.openxmlformats-officedocument.spreadsheetml.worksheet+xml"/>
  <Override PartName="/xl/drawings/drawing34.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35.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drawings/drawing36.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drawings/drawing37.xml" ContentType="application/vnd.openxmlformats-officedocument.drawing+xml"/>
  <Override PartName="/xl/worksheets/sheet63.xml" ContentType="application/vnd.openxmlformats-officedocument.spreadsheetml.worksheet+xml"/>
  <Override PartName="/xl/drawings/drawing38.xml" ContentType="application/vnd.openxmlformats-officedocument.drawing+xml"/>
  <Override PartName="/xl/worksheets/sheet64.xml" ContentType="application/vnd.openxmlformats-officedocument.spreadsheetml.worksheet+xml"/>
  <Override PartName="/xl/drawings/drawing39.xml" ContentType="application/vnd.openxmlformats-officedocument.drawing+xml"/>
  <Override PartName="/xl/worksheets/sheet65.xml" ContentType="application/vnd.openxmlformats-officedocument.spreadsheetml.worksheet+xml"/>
  <Override PartName="/xl/drawings/drawing40.xml" ContentType="application/vnd.openxmlformats-officedocument.drawing+xml"/>
  <Override PartName="/xl/worksheets/sheet66.xml" ContentType="application/vnd.openxmlformats-officedocument.spreadsheetml.worksheet+xml"/>
  <Override PartName="/xl/drawings/drawing41.xml" ContentType="application/vnd.openxmlformats-officedocument.drawing+xml"/>
  <Override PartName="/xl/worksheets/sheet67.xml" ContentType="application/vnd.openxmlformats-officedocument.spreadsheetml.worksheet+xml"/>
  <Override PartName="/xl/drawings/drawing42.xml" ContentType="application/vnd.openxmlformats-officedocument.drawing+xml"/>
  <Override PartName="/xl/worksheets/sheet68.xml" ContentType="application/vnd.openxmlformats-officedocument.spreadsheetml.worksheet+xml"/>
  <Override PartName="/xl/worksheets/sheet69.xml" ContentType="application/vnd.openxmlformats-officedocument.spreadsheetml.worksheet+xml"/>
  <Override PartName="/xl/drawings/drawing43.xml" ContentType="application/vnd.openxmlformats-officedocument.drawing+xml"/>
  <Override PartName="/xl/worksheets/sheet70.xml" ContentType="application/vnd.openxmlformats-officedocument.spreadsheetml.worksheet+xml"/>
  <Override PartName="/xl/worksheets/sheet71.xml" ContentType="application/vnd.openxmlformats-officedocument.spreadsheetml.worksheet+xml"/>
  <Override PartName="/xl/drawings/drawing44.xml" ContentType="application/vnd.openxmlformats-officedocument.drawing+xml"/>
  <Override PartName="/xl/worksheets/sheet72.xml" ContentType="application/vnd.openxmlformats-officedocument.spreadsheetml.worksheet+xml"/>
  <Override PartName="/xl/drawings/drawing45.xml" ContentType="application/vnd.openxmlformats-officedocument.drawing+xml"/>
  <Override PartName="/xl/worksheets/sheet73.xml" ContentType="application/vnd.openxmlformats-officedocument.spreadsheetml.worksheet+xml"/>
  <Override PartName="/xl/drawings/drawing46.xml" ContentType="application/vnd.openxmlformats-officedocument.drawing+xml"/>
  <Override PartName="/xl/worksheets/sheet74.xml" ContentType="application/vnd.openxmlformats-officedocument.spreadsheetml.worksheet+xml"/>
  <Override PartName="/xl/drawings/drawing47.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drawings/drawing48.xml" ContentType="application/vnd.openxmlformats-officedocument.drawing+xml"/>
  <Override PartName="/xl/worksheets/sheet80.xml" ContentType="application/vnd.openxmlformats-officedocument.spreadsheetml.worksheet+xml"/>
  <Override PartName="/xl/drawings/drawing49.xml" ContentType="application/vnd.openxmlformats-officedocument.drawing+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600" windowHeight="12540" tabRatio="854" activeTab="0"/>
  </bookViews>
  <sheets>
    <sheet name="SubCh 1.1" sheetId="1" r:id="rId1"/>
    <sheet name="C1F1" sheetId="2" r:id="rId2"/>
    <sheet name="C1T1" sheetId="3" r:id="rId3"/>
    <sheet name="C1T2" sheetId="4" r:id="rId4"/>
    <sheet name="C1F2" sheetId="5" r:id="rId5"/>
    <sheet name="C1F3" sheetId="6" r:id="rId6"/>
    <sheet name="C1T3" sheetId="7" r:id="rId7"/>
    <sheet name="C1F4" sheetId="8" r:id="rId8"/>
    <sheet name="C1F5" sheetId="9" r:id="rId9"/>
    <sheet name="C1T4" sheetId="10" r:id="rId10"/>
    <sheet name="SubCh 1.2" sheetId="11" r:id="rId11"/>
    <sheet name="C1F6" sheetId="12" r:id="rId12"/>
    <sheet name="C1F7" sheetId="13" r:id="rId13"/>
    <sheet name="C1F8" sheetId="14" r:id="rId14"/>
    <sheet name="C1F9" sheetId="15" r:id="rId15"/>
    <sheet name="C1F10" sheetId="16" r:id="rId16"/>
    <sheet name="SubCh 1.3" sheetId="17" r:id="rId17"/>
    <sheet name="C1F11" sheetId="18" r:id="rId18"/>
    <sheet name="C1F12" sheetId="19" r:id="rId19"/>
    <sheet name="C1F13" sheetId="20" r:id="rId20"/>
    <sheet name="C1T5" sheetId="21" r:id="rId21"/>
    <sheet name="SubCh 1.4" sheetId="22" r:id="rId22"/>
    <sheet name="C1F14" sheetId="23" r:id="rId23"/>
    <sheet name="C1T6" sheetId="24" r:id="rId24"/>
    <sheet name="C1F15" sheetId="25" r:id="rId25"/>
    <sheet name="C1F16" sheetId="26" r:id="rId26"/>
    <sheet name="C1F17" sheetId="27" r:id="rId27"/>
    <sheet name="C1F18" sheetId="28" r:id="rId28"/>
    <sheet name="C1F19" sheetId="29" r:id="rId29"/>
    <sheet name="C1F20" sheetId="30" r:id="rId30"/>
    <sheet name="SubCh 1.5" sheetId="31" r:id="rId31"/>
    <sheet name="C1F21" sheetId="32" r:id="rId32"/>
    <sheet name="C1T7" sheetId="33" r:id="rId33"/>
    <sheet name="C1T8" sheetId="34" r:id="rId34"/>
    <sheet name="C1F22" sheetId="35" r:id="rId35"/>
    <sheet name="SubCh 1.6" sheetId="36" r:id="rId36"/>
    <sheet name="C1F23" sheetId="37" r:id="rId37"/>
    <sheet name="C1T9" sheetId="38" r:id="rId38"/>
    <sheet name="C1F24" sheetId="39" r:id="rId39"/>
    <sheet name="C1T10" sheetId="40" r:id="rId40"/>
    <sheet name="C1F25" sheetId="41" r:id="rId41"/>
    <sheet name="C1F26" sheetId="42" r:id="rId42"/>
    <sheet name="C1F27" sheetId="43" r:id="rId43"/>
    <sheet name="C1F28" sheetId="44" r:id="rId44"/>
    <sheet name="C1F29" sheetId="45" r:id="rId45"/>
    <sheet name="C1T11" sheetId="46" r:id="rId46"/>
    <sheet name="C1F30" sheetId="47" r:id="rId47"/>
    <sheet name="C1F31" sheetId="48" r:id="rId48"/>
    <sheet name="SubCh 1.7" sheetId="49" r:id="rId49"/>
    <sheet name="C1F32" sheetId="50" r:id="rId50"/>
    <sheet name="C1T12" sheetId="51" r:id="rId51"/>
    <sheet name="C1F33" sheetId="52" r:id="rId52"/>
    <sheet name="C1F34" sheetId="53" r:id="rId53"/>
    <sheet name="SubCh 1.8" sheetId="54" r:id="rId54"/>
    <sheet name="C1T13" sheetId="55" r:id="rId55"/>
    <sheet name="C1F35" sheetId="56" r:id="rId56"/>
    <sheet name="C1T14" sheetId="57" r:id="rId57"/>
    <sheet name="SubCh 1.9" sheetId="58" r:id="rId58"/>
    <sheet name="C1F36" sheetId="59" r:id="rId59"/>
    <sheet name="C1T15" sheetId="60" r:id="rId60"/>
    <sheet name="C1T16" sheetId="61" r:id="rId61"/>
    <sheet name="C1F37" sheetId="62" r:id="rId62"/>
    <sheet name="C1F38" sheetId="63" r:id="rId63"/>
    <sheet name="C1F39" sheetId="64" r:id="rId64"/>
    <sheet name="C1F40" sheetId="65" r:id="rId65"/>
    <sheet name="C1F41" sheetId="66" r:id="rId66"/>
    <sheet name="C1F42" sheetId="67" r:id="rId67"/>
    <sheet name="SubCh 1.10" sheetId="68" r:id="rId68"/>
    <sheet name="C1F43" sheetId="69" r:id="rId69"/>
    <sheet name="C1T17" sheetId="70" r:id="rId70"/>
    <sheet name="C1F44" sheetId="71" r:id="rId71"/>
    <sheet name="C1F45" sheetId="72" r:id="rId72"/>
    <sheet name="C1F46" sheetId="73" r:id="rId73"/>
    <sheet name="C1F47" sheetId="74" r:id="rId74"/>
    <sheet name="C1T18" sheetId="75" r:id="rId75"/>
    <sheet name="SubCh 1.11" sheetId="76" r:id="rId76"/>
    <sheet name="C1T19" sheetId="77" r:id="rId77"/>
    <sheet name="C1T20" sheetId="78" r:id="rId78"/>
    <sheet name="C1F48" sheetId="79" r:id="rId79"/>
    <sheet name="C1F49" sheetId="80" r:id="rId80"/>
    <sheet name="C1T21" sheetId="81" r:id="rId81"/>
  </sheets>
  <definedNames>
    <definedName name="footnote_f" localSheetId="31">'C1F21'!$B$45</definedName>
  </definedNames>
  <calcPr fullCalcOnLoad="1"/>
</workbook>
</file>

<file path=xl/sharedStrings.xml><?xml version="1.0" encoding="utf-8"?>
<sst xmlns="http://schemas.openxmlformats.org/spreadsheetml/2006/main" count="3177" uniqueCount="569">
  <si>
    <t xml:space="preserve">Private consumption expenditure consists of expenditure incurred for the direct satisfaction of individual or collective needs by private households or non-profit institutions serving households (such as religious societies, sports and other clubs, political parties, etc.). </t>
  </si>
  <si>
    <t xml:space="preserve">Final consumption expenditure by general government includes the value of goods and services purchased or produced by general government and directly supplied to private households for consumption purposes. </t>
  </si>
  <si>
    <t xml:space="preserve">The external balance is defined as the difference between exports and imports, which in turn measure the value of exchanges of goods and services between residents and non-residents. </t>
  </si>
  <si>
    <t>Source: Eurostat (tsier070)</t>
  </si>
  <si>
    <t xml:space="preserve">Compensation of employees is defined as the total remuneration, in cash or in kind, payable by an employer to an employee in return for work done by the latter. In particular, it also includes social contributions paid by the employer. </t>
  </si>
  <si>
    <t xml:space="preserve">Operating surplus is the surplus (or deficit) on production activities before account has been taken of the interest, rents or charges paid or received for the use of assets. Mixed income is the remuneration for the work carried out by the owner (or by members of his family) of an unincorporated enterprise. This is referred to as 'mixed income' since it cannot be distinguished from the entrepreneurial profit of the owner. </t>
  </si>
  <si>
    <t xml:space="preserve">Taxes and subsidies on products are current unrequited payments to or from general government or the Institutions of the European Union that are payable per unit of some good or service produced or transacted. The tax or subsidy may be a specific amount of money per unit of quantity of a good or service, or it may be calculated ad valorem as a specified percentage of the price per unit or value of the goods and services produced or transacted. </t>
  </si>
  <si>
    <t>Source: Eurostat (tsieb060)</t>
  </si>
  <si>
    <t>Source: Eurostat (tsieb060 and tsieb070)</t>
  </si>
  <si>
    <t>Source: Eurostat (tsieb070)</t>
  </si>
  <si>
    <t>Total general government revenue is defined in ESA-95 §8.99 by reference to a list of categories: market output, output for own final use, payments for the other non-market output, taxes on production and imports, other subsidies on production, receivable property income, current taxes on income, wealth, etc., social contributions, other current transfers and capital transfers.</t>
  </si>
  <si>
    <t xml:space="preserve">Total general government expenditure is defined in ESA-95 §8.99 by reference to a list of categories: intermediate consumption, gross capital formation, compensation of employees, other taxes on production, subsidies, payable property income, current taxes on income, wealth, etc., social benefits, some social transfers, other current transfers, some adjustments, capital transfers and transactions on non-produced assets. </t>
  </si>
  <si>
    <t xml:space="preserve">Current taxes on income, wealth, etc. (ESA95 code D.5) cover all compulsory, unrequited payments, in cash or in kind, levied periodically by general government and by the rest of the world on the income and wealth of institutional units, and some periodic taxes which are assessed neither on the income nor the wealth. In ESA95, current taxes on income, wealth, etc. are divided into taxes on income and other current taxes. </t>
  </si>
  <si>
    <t xml:space="preserve">Social contributions (ESA95 code D.61) are divided into actual social contributions and imputed social contributions. Actual social contributions include employers' actual social contributions, employees' social contributions and social contributions by self-employed and non-employed persons. Imputed social contributions represent the counterpart to social benefits (less eventual employees' social contributions) paid directly by employers. </t>
  </si>
  <si>
    <t xml:space="preserve">Taxes on production and imports (ESA95 code D.2) consist of compulsory, unrequited payments, in cash or in kind which are levied by general government, or by EU institutions, in respect of the production and importation of goods and services, the employment of labour, the ownership or use of land, buildings or other assets used in production. In ESA95, taxes on production and imports comprise taxes on products and other taxes on production. </t>
  </si>
  <si>
    <t>Source: Eurostat (tec00018,  tec00020 and tec00019)</t>
  </si>
  <si>
    <t>Source: Eurostat (tsier040), Commission services</t>
  </si>
  <si>
    <t xml:space="preserve">Data on public procurement are based on information contained in the calls for competition and contract award notices submitted for publication in the Official Journal of the European Communities (the S series). The nominator is the value of public procurement, which is openly advertised. For each of the sectors - works, supplies and services - the number of calls for competition published is multiplied by an average based, in general, on all the prices provided in the contract award notices published in the Official Journal during the relevant year. The denominator is GDP, gross domestic product. </t>
  </si>
  <si>
    <t xml:space="preserve">The numerator is the sum of all State aid granted to specific sectors (agriculture, fisheries, manufacturing, coal, transport except railways and other services), State aid given on an ad-hoc basis to individual companies e.g., for rescue and restructuring, and State aid for horizontal objectives such as research and development, safeguarding the environment, energy saving, support to small and medium-sized enterprises, employment creation, the promotion of training and aid for regional development. The denominator is GDP, gross domestic product </t>
  </si>
  <si>
    <t xml:space="preserve">The numerator is the sum of all State aid granted to specific sectors (agriculture, fisheries, manufacturing, coal, transport except railways and other services) and State aid given on an ad-hoc basis to individual companies e.g., for rescue and restructuring. These types of aid are considered to be potentially more distortive to competition. The denominator is GDP, gross domestic product. </t>
  </si>
  <si>
    <t>Source: Eurostat (tsier051 and tsier052), Commission services</t>
  </si>
  <si>
    <t xml:space="preserve">Exchange rates are the price or value of one country's currency in relation to another. Here the exchange rates are those for the euro published by the European Central Bank. Before 1999 the exchange rates are those of the ECU, as published by the European Commission. </t>
  </si>
  <si>
    <t>Source: Eurostat (tsiem030)</t>
  </si>
  <si>
    <t>(1) The euro replaced the ecu on 1 January 1999; on 1 January 2002, it also replaced the notes and coins of 12 Community currencies with the introduction of the euro to the euro area (EA-12) members; on 1 January 2007, the euro came into circulation in Slovenia; on 1 January 2008, the euro came into circulation in Cyprus and Malta.</t>
  </si>
  <si>
    <t>Gross domestic product (GDP) is a measure for the economic activity. It is defined as the value of all goods and services produced less the value of any goods or services used in their creation. The volume index of GDP per capita in purchasing power standards (PPS) is expressed in relation to the European Union (EU-27) average set to equal 100. If the index of a country is higher than 100, this country's level of GDP per head is higher than the EU average and vice versa. Basic figures are expressed in PPS, i.e. a common currency that eliminates the differences in price levels between countries allowing meaningful volume comparisons of GDP between countries. Please note that the index, calculated from PPS figures and expressed with respect to EU-27=100, is intended for cross-country comparisons rather than for temporal comparisons.</t>
  </si>
  <si>
    <t>Official development assistance (ODA) consists of grants or loans that are undertaken by the official sector with promotion of economic development and welfare in the recipient countries as the main objective. Untied ODA is ODA for which the associated goods and services may be fully and freely procured in substantially all countries. DAC (Development Assistance Committee) countries refer to developing countries and territories on Part I of the OECD DAC List of Aid Recipients for which there is a long-standing United Nations target of 0.7 % of donors' gross national product. The shares of untied ODA are calculated based on total bilateral ODA figures that vary from those presented in the table on bilateral ODA by category.</t>
  </si>
  <si>
    <t>Source: Eurostat (tsdgp310), OECD (DAC database)</t>
  </si>
  <si>
    <t>Total financing for development refers to net disbursements of official development assistance (ODA), other official flows (OOF) and private flows (mainly foreign direct investment, or FDI). ODA consists of grants or loans that are undertaken by the official sector with promotion of economic development and welfare in the recipient countries as the main objective. Private flows include private export credits, direct investment and financing to multilateral institutions. OOF are transactions which do not meet the conditions for eligibility as ODA (or official aid), either because they are not primarily aimed at development, or because they have a grant element of less than 25 %. Disbursements are the release of funds to, or the purchase of goods or services for a recipient; by extension, the amount thus spent. Disbursements record the actual international transfer of financial resources, or of goods or services valued at the cost of the donor. DAC (Development Assistance Committee) countries refer to developing countries and territories on Part I of the OECD DAC List of Aid Recipients for which there is a long-standing United Nations target of 0.7 % of donors' gross national product.</t>
  </si>
  <si>
    <t>Source: Eurostat (tsdgp520), OECD (DAC database)</t>
  </si>
  <si>
    <t xml:space="preserve">   Agriculture,
  hunting and
  fishing</t>
  </si>
  <si>
    <t xml:space="preserve">   Industry</t>
  </si>
  <si>
    <t xml:space="preserve">  Construction</t>
  </si>
  <si>
    <t xml:space="preserve">   Other 
   services</t>
  </si>
  <si>
    <t>Households and non-profit institutions serving households (left-hand scale)</t>
  </si>
  <si>
    <t>General government (left-hand scale)</t>
  </si>
  <si>
    <t>Gross fixed capital formation - investments (left-hand scale)</t>
  </si>
  <si>
    <t>(1995=100)</t>
  </si>
  <si>
    <t>(2) 2004.</t>
  </si>
  <si>
    <t>Official development assistance and direct investment, EU-15, 2005</t>
  </si>
  <si>
    <t>EU-27 (1)</t>
  </si>
  <si>
    <t>Cyprus (1)</t>
  </si>
  <si>
    <t>United Kingdom (1)</t>
  </si>
  <si>
    <t>Estonia (3)</t>
  </si>
  <si>
    <t>Italy (3)</t>
  </si>
  <si>
    <t>Lithuania (3)</t>
  </si>
  <si>
    <t>Slovenia (3)</t>
  </si>
  <si>
    <t>Earnings in industry and services (average gross annual earnings of full-time employees in enterprises with 10 or more employees), 2005</t>
  </si>
  <si>
    <t>(1) Estimate.</t>
  </si>
  <si>
    <t>Spain (1)</t>
  </si>
  <si>
    <t>Source: Eurostat (irt_cb_a), ECB, national central banks</t>
  </si>
  <si>
    <t>Official development assistance (ODA) consists of grants or loans that are undertaken by the official sector with promotion of economic development and welfare in the recipient countries as the main objective. Disbursements are the release of funds to, or the purchase of goods or services for a recipient; by extension, the amount thus spent. Disbursements record the actual international transfer of financial resources, or of goods or services valued at the cost of the donor. DAC (Development Assistance Committee) countries refer to developing countries and territories on Part I of the OECD DAC List of Aid Recipients for which there is a long-standing United Nations target of 0.7 % of donors' gross national product. GNI (gross national income) at market prices equals GDP minus primary income payable by resident units to non-resident units, plus primary income receivable by resident units from the rest of the world.</t>
  </si>
  <si>
    <t xml:space="preserve">Harmonised indices of consumer prices (HICPs) are designed for international comparisons of consumer price inflation. HICP is used for example by the European Central Bank for monitoring of inflation in the Economic and Monetary Union and for the assessment of inflation convergence as required under Article 121 of the Treaty of Amsterdam. </t>
  </si>
  <si>
    <t xml:space="preserve">Comparative price levels are the ratio between purchasing power parities (PPPs) and market exchange rate for each country. PPPs are currency conversion rates that convert economic indicators expressed in national currencies to a common currency, called purchasing power standard (PPS), which equalises the purchasing power of different national currencies and thus allows meaningful comparison. If the coefficient of variation of the comparative price levels for the EU decreases/increases over time, the national price levels in the Member States are converging/diverging. </t>
  </si>
  <si>
    <t xml:space="preserve">Comparative price levels are the ratio between purchasing power parities (PPPs) and market exchange rate for each country. PPPs are currency conversion rates that convert economic indicators expressed in national currencies to a common currency, called purchasing power standard (PPS), which equalises the purchasing power of different national currencies and thus allows meaningful comparison. The ratio is shown in relation to the EU average (EU-27=100). If the index of the comparative price levels shown for a country is higher/lower than 100, the country concerned is relatively expensive/cheap as compared with the EU average. </t>
  </si>
  <si>
    <t xml:space="preserve">Average of inward and outward foreign direct investment (FDI) flows divided by gross domestic product (GDP). The index measures the intensity of investment integration within the international economy. The direct investment refers to the international investment made by a resident entity (direct investor) to acquire a lasting interest in an entity operating in an economy other than that of the investor (direct investment enterprise). Direct investment involves both the initial transactions between the two entities and all subsequent capital transactions between them and among affiliated enterprises, both incorporated and unincorporated. Data are expressed as percentage of GDP to remove the effect of differences in the size of the economies of the reporting countries. </t>
  </si>
  <si>
    <t>Furnishings, household equipment &amp; routine maintenance</t>
  </si>
  <si>
    <t>(1999=100)</t>
  </si>
  <si>
    <t>Public balance, general government debt</t>
  </si>
  <si>
    <t xml:space="preserve">     Labour productivity per hour worked 
     (EU-15=100, based on a PPS series)</t>
  </si>
  <si>
    <t>Threshold</t>
  </si>
  <si>
    <t xml:space="preserve">Luxembourg </t>
  </si>
  <si>
    <t xml:space="preserve">Germany </t>
  </si>
  <si>
    <t>Latvia (1)</t>
  </si>
  <si>
    <t>Estonia (1)</t>
  </si>
  <si>
    <t>Slovakia (1)</t>
  </si>
  <si>
    <t>Lithuania (1)</t>
  </si>
  <si>
    <t>Malta (1)</t>
  </si>
  <si>
    <t>(1) Not available for 1995.</t>
  </si>
  <si>
    <t>(1) Value covers Belgium and Luxembourg.</t>
  </si>
  <si>
    <t>(2) See footnote (1)</t>
  </si>
  <si>
    <t xml:space="preserve">Minimum wages are enforced by law and apply nationwide to the majority of full-time employees in each country. Minimum wages are gross amounts, that is, before the deduction of income tax and social security contributions. Such deductions vary from country to country. For most countries, the minimum wage is agreed in terms of a monthly rate. </t>
  </si>
  <si>
    <t>Source: Eurostat (tsiem041), OECD, Commission services</t>
  </si>
  <si>
    <t xml:space="preserve">The tax wedge on the labour cost measures the relative tax burden for an employed person with low earnings. </t>
  </si>
  <si>
    <t>Source: Eurostat (tsiem042), OECD, Commission services</t>
  </si>
  <si>
    <t>Source: Eurostat (tsiem043), OECD, Commission services</t>
  </si>
  <si>
    <t>Source: Eurostat (tsiem044), OECD, Commission services</t>
  </si>
  <si>
    <t xml:space="preserve">Average hourly labour costs, defined as total labour costs divided by the corresponding number of hours worked. </t>
  </si>
  <si>
    <t>Source: Eurostat (tsieb050)</t>
  </si>
  <si>
    <t>Source: Eurostat (tec00027 and tsieb040)</t>
  </si>
  <si>
    <t>Source: Eurostat (tsieb040)</t>
  </si>
  <si>
    <t>Source: Eurostat (prc_hicp_aind and tsieb040)</t>
  </si>
  <si>
    <t>Source: Eurostat (tsier011)</t>
  </si>
  <si>
    <t>Source: Eurostat (tsier012)</t>
  </si>
  <si>
    <t>Exchange and interest rates</t>
  </si>
  <si>
    <t>Balance of payments - current account</t>
  </si>
  <si>
    <t>Balance of payments - foreign direct investment</t>
  </si>
  <si>
    <t>National accounts - economic output</t>
  </si>
  <si>
    <t>National accounts - consumption and spending</t>
  </si>
  <si>
    <t xml:space="preserve">For all reporters, outward FDI flows are broken down by main destination of the investment. Destination countries or zones are highlighted in grey. Foreign direct investment (FDI) is the category of international investment made by a resident entity (direct investor) to acquire a lasting interest in an entity operating in an economy other than that of the investor (direct investment enterprise). The lasting interest is deemed to exist if the investor acquires at least 10 % of the equity capital of the enterprise. </t>
  </si>
  <si>
    <t>Source: Eurostat (irt_cb_a, irt_lt_mcby_a, tec00035 and tec00034), ECB, national central banks</t>
  </si>
  <si>
    <t>Source: Eurostat (tec00030)</t>
  </si>
  <si>
    <t>Source: Eurostat (tps00155 and tps00156)</t>
  </si>
  <si>
    <t>Source: Eurostat (tec00028)</t>
  </si>
  <si>
    <t>Source: Eurostat (tps00113, tps00114 and tps00115)</t>
  </si>
  <si>
    <t>Source: Eurostat (tec00038)</t>
  </si>
  <si>
    <t>Source: Eurostat (tec00038, tec00039, tec00040, tec00041, tec00042 and tec00001)</t>
  </si>
  <si>
    <t>Source: Eurostat (tec00040)</t>
  </si>
  <si>
    <t>Source: Eurostat (tec00041)</t>
  </si>
  <si>
    <t>Source: Eurostat (tec00042)</t>
  </si>
  <si>
    <t>Source: Eurostat (bop_q_eu)</t>
  </si>
  <si>
    <t>Source: Eurostat (tec00046)</t>
  </si>
  <si>
    <t>Source: Eurostat (tec00047)</t>
  </si>
  <si>
    <t>Source: Eurostat (tec00053, tec00049, tec00046 and tec00047), Bank of Japan, Bureau of Economic Analysis</t>
  </si>
  <si>
    <t>Source: Eurostat (tec00094)</t>
  </si>
  <si>
    <t>Source: Eurostat (tec00095)</t>
  </si>
  <si>
    <t>Source: Eurostat (tec00052 and tec00051)</t>
  </si>
  <si>
    <t>Source: Eurostat (tsieb011)</t>
  </si>
  <si>
    <t>Current 
account</t>
  </si>
  <si>
    <t xml:space="preserve">The balance of payments is a record of a country's international transactions with the rest of the world. It is composed of the current account and the capital and financial account. The current account is itself subdivided into goods, services, income and current transfers; it registers the value of exports (credits) and imports (debits). </t>
  </si>
  <si>
    <t>Source: Eurostat (tsier066), Bank of Japan, Bureau of Economic Analysis</t>
  </si>
  <si>
    <t>Gross domestic product (GDP) is a measure of the results of economic activity. It is the value of all goods and services produced less the value of any goods or services used in producing them. The calculation of the annual growth rate of GDP volume allows comparisons of economic development both over time and between economies of different sizes, irrespective of changes in prices. Growth of GDP volume is calculated using data at previous year's prices.</t>
  </si>
  <si>
    <t>Source: Eurostat (tsieb012 and tsdec100)</t>
  </si>
  <si>
    <t xml:space="preserve">GDP per hour worked is intended to give a picture of the productivity of national economies expressed in relation to the European Union (EU-15) average. If the index of a country is higher than 100, this country level of GDP per hour worked is higher than the EU average and vice versa. Basic figures are expressed in PPS, i.e. a common currency that eliminates the differences in price levels between countries allowing meaningful volume comparisons of GDP between countries. Expressing productivity per hour worked will eliminate differences in the full-time/part-time composition of the workforce. </t>
  </si>
  <si>
    <t xml:space="preserve">GDP per person employed is intended to give an overall impression of the productivity of national economies expressed in relation to the European Union (EU-27) average. If the index of a country is higher than 100, this country's level of GDP per person employed is higher than the EU average and vice versa. Basic figures are expressed in PPS, i.e. a common currency that eliminates the differences in price levels between countries allowing meaningful volume comparisons of GDP between countries. Please note that persons employed does not distinguish between full-time and part-time employment. </t>
  </si>
  <si>
    <t>Source: Eurostat (ert_eff_ic_a)</t>
  </si>
  <si>
    <t>Current account balance for EU Member States with the rest of the world</t>
  </si>
  <si>
    <t>(1) EU-25: for 2002-2003; EU vis-à-vis extra-EU.</t>
  </si>
  <si>
    <t>(2) EA-12; euro area vis-à-vis extra euro area.</t>
  </si>
  <si>
    <t>Luxembourg (6)</t>
  </si>
  <si>
    <t>Netherlands (7)</t>
  </si>
  <si>
    <t>(6) Special purpose entities excluded from FDI stocks.</t>
  </si>
  <si>
    <t>(7) Excluding special purpose entities.</t>
  </si>
  <si>
    <t>(1) EU-25: FDI stocks in extra-EU-25 partners; all other countries: FDI stocks in the rest of the world.</t>
  </si>
  <si>
    <t xml:space="preserve">Foreign direct investment (FDI) is the category of international investment made by a resident entity (direct investor) to acquire a lasting interest in an entity operating in an economy other than that of the investor (direct investment enterprise). The lasting interest is deemed to exist if the investor acquires at least 10 % of the equity capital of the enterprise. Data are expressed as percentage of GDP to remove the effect of differences in the size of the economies of the reporting countries. </t>
  </si>
  <si>
    <t>Source: Eurostat (tsdgp320), OECD</t>
  </si>
  <si>
    <t>Source: Eurostat (nama_gdp_k)</t>
  </si>
  <si>
    <t xml:space="preserve">Gross fixed capital formation consists of resident producers' aquisitions, less disposals, of fixed tangible or intangible assets. This covers in particular machinery and equipment, vehicles, dwellings and other buildings. </t>
  </si>
  <si>
    <t>Official development assistance (ODA) consists of grants or loans to countries and territories on Part I of the DAC List of Aid Recipients (developing countries) that are undertaken by the official sector with promotion of economic development and welfare in the recipient countries as the main objective. Foreign direct investment (FDI) includes significant investments by foreign companies of production facilities or ownership stakes taken in the national companies. DAC (Development Assistance Committee) countries refer to developing countries and territories on Part I of the OECD DAC List of Aid Recipients for which there is a long-standing United Nations target of 0.7 % of donors' gross national product. The EU-15 average for FDI excludes Ireland and Luxembourg.</t>
  </si>
  <si>
    <t>Total</t>
  </si>
  <si>
    <t>Goods</t>
  </si>
  <si>
    <t>Services</t>
  </si>
  <si>
    <t>Income</t>
  </si>
  <si>
    <t>Balance (right-hand scale)</t>
  </si>
  <si>
    <t>Iceland</t>
  </si>
  <si>
    <t>Norway</t>
  </si>
  <si>
    <t>Switzerland</t>
  </si>
  <si>
    <t>Japan</t>
  </si>
  <si>
    <t>United States</t>
  </si>
  <si>
    <t>Labour productivity</t>
  </si>
  <si>
    <t>Labour productivity per hour worked</t>
  </si>
  <si>
    <t>Agriculture, hunting and fishing</t>
  </si>
  <si>
    <t>Construction</t>
  </si>
  <si>
    <t>Trade, transport and communication services</t>
  </si>
  <si>
    <t>Other services</t>
  </si>
  <si>
    <t>Business activities and financial services</t>
  </si>
  <si>
    <t xml:space="preserve">Euro area </t>
  </si>
  <si>
    <t>GDP at current market prices</t>
  </si>
  <si>
    <t>GDP per capita at current market prices</t>
  </si>
  <si>
    <t>Gross value added at basic prices</t>
  </si>
  <si>
    <t>(EU-15=100, based on a PPS series)</t>
  </si>
  <si>
    <t>Industry</t>
  </si>
  <si>
    <t>Slovenia (1)</t>
  </si>
  <si>
    <t>Ireland (1)</t>
  </si>
  <si>
    <t>Portugal (1)</t>
  </si>
  <si>
    <t>Romania (1)</t>
  </si>
  <si>
    <t>(PPS)</t>
  </si>
  <si>
    <t>Public balance</t>
  </si>
  <si>
    <t>General government debt</t>
  </si>
  <si>
    <t xml:space="preserve">         Public balance 
        (net borrowing/lending of consolidated
         general government sector, % of GDP)</t>
  </si>
  <si>
    <t xml:space="preserve">       General government debt
          (general government consolidated 
         gross debt, % of GDP)</t>
  </si>
  <si>
    <t xml:space="preserve">   Short-term interest
    rates: three-month  
     interbank rates
       (annual average)</t>
  </si>
  <si>
    <t xml:space="preserve">   Short-term interest
       rates: day-to-day
        money rates 
       (annual average)</t>
  </si>
  <si>
    <t>Hungary (3)</t>
  </si>
  <si>
    <t>Foreign direct investment (1)</t>
  </si>
  <si>
    <t>Net outflows of the EU-25 to non-EU-25 countries</t>
  </si>
  <si>
    <t>Net FDI assets of the EU-25 in non-EU-25 member countries</t>
  </si>
  <si>
    <t>EU-25 outward stocks held in non-EU-25 member countries</t>
  </si>
  <si>
    <t>EU-25 inward stocks owned by non-EU-25 member countries</t>
  </si>
  <si>
    <t>US</t>
  </si>
  <si>
    <t>JP</t>
  </si>
  <si>
    <t>Ireland (3)</t>
  </si>
  <si>
    <t>(3) Not available.</t>
  </si>
  <si>
    <t>Price convergence between EU Member States</t>
  </si>
  <si>
    <t>(%, coefficient of variation of comparative price levels of final consumption by private households including indirect taxes)</t>
  </si>
  <si>
    <t>(1) Figures do not sum to 100 % due to rounding.</t>
  </si>
  <si>
    <t>(% share of GDP)</t>
  </si>
  <si>
    <t>Households and non-profit institutions serving households</t>
  </si>
  <si>
    <t>General government</t>
  </si>
  <si>
    <t>Compensation of employees</t>
  </si>
  <si>
    <t>Gross operating surplus and mixed income</t>
  </si>
  <si>
    <t>Iceland (1)</t>
  </si>
  <si>
    <t>Exchange rates against the euro (1)</t>
  </si>
  <si>
    <t>CHF</t>
  </si>
  <si>
    <t>JPY</t>
  </si>
  <si>
    <t>USD</t>
  </si>
  <si>
    <t>(1) CHF, Swiss franc; JPY, Japanese Yen; USD, United States Dollar; a reduction in the value of the index shows an appreciation in the value of the foreign currency and a depreciation in the value of the euro.</t>
  </si>
  <si>
    <t>Labour costs (average hourly labour costs in industry and services of full-time employees in enterprises with 10 or more employees) (1)</t>
  </si>
  <si>
    <t>Taxes on production and imports less subsidies</t>
  </si>
  <si>
    <t>EU-25 (1)</t>
  </si>
  <si>
    <t>Luxembourg (2)</t>
  </si>
  <si>
    <t>(net borrowing/lending of consolidated general government sector, % of GDP)</t>
  </si>
  <si>
    <t>(general government consolidated gross debt, % of GDP)</t>
  </si>
  <si>
    <t>(% of GDP)</t>
  </si>
  <si>
    <t>Current taxes on income and wealth</t>
  </si>
  <si>
    <t>Taxes on production and imports</t>
  </si>
  <si>
    <t>(1) 2004.</t>
  </si>
  <si>
    <t>FYR of Macedonia</t>
  </si>
  <si>
    <t>Earnings in industry and services (average gross annual earnings of full time employees in enterprises with 10 or more employees)</t>
  </si>
  <si>
    <t xml:space="preserve">Foreign direct investment intensity </t>
  </si>
  <si>
    <t>(average value of inward and outward flows, % of GDP)</t>
  </si>
  <si>
    <t>Inward</t>
  </si>
  <si>
    <t>Outward</t>
  </si>
  <si>
    <t>Net outflows</t>
  </si>
  <si>
    <t>Net FDI assets</t>
  </si>
  <si>
    <t>Total general government revenue</t>
  </si>
  <si>
    <t>Total general government expenditure</t>
  </si>
  <si>
    <t>Belgium (1)</t>
  </si>
  <si>
    <t>(% of extra EU-25 FDI)</t>
  </si>
  <si>
    <t>North America</t>
  </si>
  <si>
    <t>Asia</t>
  </si>
  <si>
    <t>Central America</t>
  </si>
  <si>
    <t>South America</t>
  </si>
  <si>
    <t>Africa</t>
  </si>
  <si>
    <t>Oceania</t>
  </si>
  <si>
    <t>Rest of the world</t>
  </si>
  <si>
    <t>(EUR)</t>
  </si>
  <si>
    <t>Euro area (2)</t>
  </si>
  <si>
    <t>(1) Not available.</t>
  </si>
  <si>
    <t>(% difference between average gross hourly earnings of male and female employees, as % of male gross earnings, unadjusted form)</t>
  </si>
  <si>
    <t>Euro area (1)</t>
  </si>
  <si>
    <t>(1 EUR =… national currency)</t>
  </si>
  <si>
    <t>Interest rates</t>
  </si>
  <si>
    <t>(%)</t>
  </si>
  <si>
    <t>Central bank interest rates: official lending rates for loans</t>
  </si>
  <si>
    <t>:</t>
  </si>
  <si>
    <t>EU-25</t>
  </si>
  <si>
    <t>EU-15</t>
  </si>
  <si>
    <t>Euro area</t>
  </si>
  <si>
    <t>Belgium</t>
  </si>
  <si>
    <t>Czech Republic</t>
  </si>
  <si>
    <t>Denmark</t>
  </si>
  <si>
    <t>Germany</t>
  </si>
  <si>
    <t>Estonia</t>
  </si>
  <si>
    <t>Greece</t>
  </si>
  <si>
    <t>Spain</t>
  </si>
  <si>
    <t>France</t>
  </si>
  <si>
    <t>Ireland</t>
  </si>
  <si>
    <t>Italy</t>
  </si>
  <si>
    <t>Cyprus</t>
  </si>
  <si>
    <t>Latvia</t>
  </si>
  <si>
    <t>Lithuania</t>
  </si>
  <si>
    <t>Luxembourg</t>
  </si>
  <si>
    <t>Hungary</t>
  </si>
  <si>
    <t>Malta</t>
  </si>
  <si>
    <t>Netherlands</t>
  </si>
  <si>
    <t>Austria</t>
  </si>
  <si>
    <t>Poland</t>
  </si>
  <si>
    <t>Portugal</t>
  </si>
  <si>
    <t>Slovenia</t>
  </si>
  <si>
    <t>Slovakia</t>
  </si>
  <si>
    <t>Finland</t>
  </si>
  <si>
    <t>Sweden</t>
  </si>
  <si>
    <t>United Kingdom</t>
  </si>
  <si>
    <t>Bulgaria</t>
  </si>
  <si>
    <t>Croatia</t>
  </si>
  <si>
    <t>Romania</t>
  </si>
  <si>
    <t>Turkey</t>
  </si>
  <si>
    <t>Inflation rate</t>
  </si>
  <si>
    <t>External balance of goods and services</t>
  </si>
  <si>
    <t xml:space="preserve">  Trade,  
   transport and 
  communi-
 cation 
  services</t>
  </si>
  <si>
    <t xml:space="preserve">   Business 
    activities and 
   financial 
   services</t>
  </si>
  <si>
    <t>External balance of goods and services (right-hand scale)</t>
  </si>
  <si>
    <t>Greece (2)</t>
  </si>
  <si>
    <t>Czech Republic (1)</t>
  </si>
  <si>
    <t>Belgium (2)</t>
  </si>
  <si>
    <t>Portugal (2)</t>
  </si>
  <si>
    <t>Economy</t>
  </si>
  <si>
    <t>Chapter 1</t>
  </si>
  <si>
    <t>Real GDP growth, EU-27</t>
  </si>
  <si>
    <t>(% change compared with the previous year)</t>
  </si>
  <si>
    <t>Gross national savings</t>
  </si>
  <si>
    <t>(% of gross national disposable income)</t>
  </si>
  <si>
    <t>Public procurement</t>
  </si>
  <si>
    <t>(value of public procurement which is openly advertised, as % of GDP)</t>
  </si>
  <si>
    <t>Development aid</t>
  </si>
  <si>
    <t>Official development assistance</t>
  </si>
  <si>
    <t>(% of gross national income)</t>
  </si>
  <si>
    <t>Consumer prices</t>
  </si>
  <si>
    <t>Price convergence</t>
  </si>
  <si>
    <t>International price competitiveness (real effective exchange rate)</t>
  </si>
  <si>
    <t>Government finances</t>
  </si>
  <si>
    <t>EU-27</t>
  </si>
  <si>
    <t>EU -27</t>
  </si>
  <si>
    <t>General government expenditure by COFOG function, 2005 (1)</t>
  </si>
  <si>
    <t>Social protection</t>
  </si>
  <si>
    <t>General public services</t>
  </si>
  <si>
    <t>Health</t>
  </si>
  <si>
    <t>Education</t>
  </si>
  <si>
    <t>Economic affairs</t>
  </si>
  <si>
    <t>Others</t>
  </si>
  <si>
    <t>EU-27 (2)</t>
  </si>
  <si>
    <t>Bulgaria (2)</t>
  </si>
  <si>
    <t>(1) COFOG: classification of the functions of government.</t>
  </si>
  <si>
    <t>Government revenue and expenditure, 2006</t>
  </si>
  <si>
    <t>Liechtenstein</t>
  </si>
  <si>
    <t>Share of 
EU-27 (%)</t>
  </si>
  <si>
    <t>Real GDP growth rate per capita</t>
  </si>
  <si>
    <t>Real GDP growth</t>
  </si>
  <si>
    <t>(PPS, EU-27=100)</t>
  </si>
  <si>
    <t>Ireland (2)</t>
  </si>
  <si>
    <t>Cyprus (3)</t>
  </si>
  <si>
    <t>Iceland (5)</t>
  </si>
  <si>
    <t>Gross value added at basic prices, EU-27, 2006 (1)</t>
  </si>
  <si>
    <t>(1) Figures do not sum to 100 % due to rounding.</t>
  </si>
  <si>
    <t>(1) 2005 instead of 2006.</t>
  </si>
  <si>
    <t>Expenditure components of GDP, EU-27</t>
  </si>
  <si>
    <t>Gross fixed capital formation, 2006</t>
  </si>
  <si>
    <t>Distribution of income, EU-27</t>
  </si>
  <si>
    <t>(1997=100)</t>
  </si>
  <si>
    <t>Distribution of income, 2006</t>
  </si>
  <si>
    <t>Hungary (1)</t>
  </si>
  <si>
    <t>Poland (1)</t>
  </si>
  <si>
    <t>Cyprus (2)</t>
  </si>
  <si>
    <t>Bulgaria (3)</t>
  </si>
  <si>
    <t>Luxembourg (3)</t>
  </si>
  <si>
    <t>Malta (3)</t>
  </si>
  <si>
    <t>Social contributions</t>
  </si>
  <si>
    <t>Taxes, 2006</t>
  </si>
  <si>
    <t>Total State aid</t>
  </si>
  <si>
    <t>Sectoral and ad hoc State aid</t>
  </si>
  <si>
    <t>State aid, 2005</t>
  </si>
  <si>
    <t>Bulgaria (1)</t>
  </si>
  <si>
    <t>2006 (2)</t>
  </si>
  <si>
    <t>2006 (3)</t>
  </si>
  <si>
    <t>(3) EU-25, Estonia, Turkey, Japan and the United States, 2005.</t>
  </si>
  <si>
    <t>Credits</t>
  </si>
  <si>
    <t>Debits</t>
  </si>
  <si>
    <t>Credits (left-hand scale)</t>
  </si>
  <si>
    <t>Debits (left-hand scale)</t>
  </si>
  <si>
    <t>Balance</t>
  </si>
  <si>
    <t>1996-2000</t>
  </si>
  <si>
    <t>2001-2005</t>
  </si>
  <si>
    <t>(1) Not available for 1996-2000.</t>
  </si>
  <si>
    <t>Greece (4)</t>
  </si>
  <si>
    <t>(1) EU-25, FDI with extra EU-25 partners; all other countries, FDI with the rest of the world.</t>
  </si>
  <si>
    <t>(3) Euro area, the Czech Republic, Ireland and France, Croatia, Turkey, Switzerland, Japan and the United States, 2005.</t>
  </si>
  <si>
    <t>FDI flows, 2006 
(EUR million) (2)</t>
  </si>
  <si>
    <t>FDI flows, 2006 
(% of GDP) (3)</t>
  </si>
  <si>
    <t>FDI stocks, 2005 
(% of GDP) (4)</t>
  </si>
  <si>
    <t>(4) Greece and Austria, 2003.</t>
  </si>
  <si>
    <t>Foreign direct investment flows, EU-25</t>
  </si>
  <si>
    <t>Foreign direct investment stocks, EU-25</t>
  </si>
  <si>
    <t>Stocks of foreign direct investment abroad, EU-25, 2004 (1)</t>
  </si>
  <si>
    <t>Stocks of foreign direct investment in the EU-25, 2004 (1)</t>
  </si>
  <si>
    <t>Bilateral official development assistance, EU-15</t>
  </si>
  <si>
    <t>Education services</t>
  </si>
  <si>
    <t>Health services</t>
  </si>
  <si>
    <t>Population programmes</t>
  </si>
  <si>
    <t>Water supply and sanitation</t>
  </si>
  <si>
    <t>Government and civil society</t>
  </si>
  <si>
    <t>Production sectors</t>
  </si>
  <si>
    <t>Administrative costs of donors</t>
  </si>
  <si>
    <t>Action relating to debt</t>
  </si>
  <si>
    <t>Emergency assistance</t>
  </si>
  <si>
    <t>Support to NGO's</t>
  </si>
  <si>
    <t>TOTAL</t>
  </si>
  <si>
    <t>Multisector / crosscutting</t>
  </si>
  <si>
    <t>Other</t>
  </si>
  <si>
    <t>Economic infrastructure</t>
  </si>
  <si>
    <t>Social infrastructure</t>
  </si>
  <si>
    <t>Unallocated / unspecified</t>
  </si>
  <si>
    <t>Commodity aid / 
general program assistance</t>
  </si>
  <si>
    <t>Total financing for developing countries, EU-15</t>
  </si>
  <si>
    <t>Other official flows</t>
  </si>
  <si>
    <t>Private flows</t>
  </si>
  <si>
    <t>Grants by NGOs</t>
  </si>
  <si>
    <t>Least developed countries</t>
  </si>
  <si>
    <t>Other low income countries</t>
  </si>
  <si>
    <t>Low middle income countries</t>
  </si>
  <si>
    <t>Upper middle income countries</t>
  </si>
  <si>
    <t>Foreign direct investment</t>
  </si>
  <si>
    <t>Official development assistance per capita</t>
  </si>
  <si>
    <t>National accounts - income from input factors</t>
  </si>
  <si>
    <t>Minimum wage and proportion of employees earning the minimum wage</t>
  </si>
  <si>
    <t>Proportion of full-time employees 
earning the minimum wage (%)</t>
  </si>
  <si>
    <t>Minimum wage 
(EUR/month)</t>
  </si>
  <si>
    <t>Labour costs (average hourly labour costs in industry and services of full-time employees in enterprises with 10 or more employees), 2005</t>
  </si>
  <si>
    <t>(1) Break in series: the Netherlands, 1997; Lithuania, 2000; Spain, 2001; Malta, 2003.</t>
  </si>
  <si>
    <t>Breakdown of labour costs, business economy, 2005</t>
  </si>
  <si>
    <t>Labour cost growth (real unit labour cost growth: compensation per employee in current prices divided by GDP in current prices per total employment), EU-27</t>
  </si>
  <si>
    <t>Consumer price index and inflation rate, EU (1)</t>
  </si>
  <si>
    <t>Inflation rate (right-hand scale, % change compared with previous year) (3)</t>
  </si>
  <si>
    <t>(1) The data refer to the official EU aggregate, its country coverage changes in line with the addition of new EU Member States and integrates them using a chain index formula.</t>
  </si>
  <si>
    <t>EU (1)</t>
  </si>
  <si>
    <t>Japan (3)</t>
  </si>
  <si>
    <t>United States (3)</t>
  </si>
  <si>
    <t>(3) National CPI: not strictly comparable with the HICP.</t>
  </si>
  <si>
    <t>(3) National CPI: not strictly comparable with the HICP; 2006, not available.</t>
  </si>
  <si>
    <t>(% change compared with previous year, based on the harmonized index of consumer prices)</t>
  </si>
  <si>
    <t>Harmonized index of consumer prices (EICP) - annual average (left-hand scale, 2005=100) (2)</t>
  </si>
  <si>
    <t>Source: Eurostat (tec00001), Secrétariat de l'Etat à l'Economie, Economic and Social Research Institute, Bureau of Economic Analysis</t>
  </si>
  <si>
    <t xml:space="preserve">The general government sector comprises the subsectors of central government, state government, local government and social security funds. GDP used as a denominator is the gross domestic product at current market prices. Debt is valued at nominal (face) value, and foreign currency debt is converted into national currency using end-year market exchange rates (though special rules apply to contracts). The national data for the general government sector are consolidated between the sub-sectors. Basic data are expressed in national currency, converted into euro using end-year exchange rates for the euro provided by the European Central Bank. </t>
  </si>
  <si>
    <t>The unemployment trap measures the percentage of gross earnings which is taxed away through higher tax and social security contributions and the withdrawal of unemployment and other benefits when an unemployed person returns to employment. This structural indicator covers single persons without children earning, when in work, 67 % of the average earnings.</t>
  </si>
  <si>
    <t xml:space="preserve">The low wage trap measures what percentage of the gross earnings is taxed away by the combined effects of higher taxes and reduced or lost benefits, when an employed single person moves from 33 % to 67 % of the average earnings. </t>
  </si>
  <si>
    <t>The low wage trap measures what percentage of the gross earnings is taxed away by the combined effects of higher taxes and reduced or lost benefits, when the earner in a one-earner couple with two children (in the age of 4 and 6) moves from 33 % to 67 % of the average earnings.</t>
  </si>
  <si>
    <t xml:space="preserve">Labour costs are the total expenditure borne by employers for the purpose of employing staff. They include employee compensation (including wages, salaries in cash and in kind, employers' social security contributions), vocational training costs, other expenditure such as recruitment costs, spending on working clothes and employment taxes regarded as labour costs minus any subsidies received. </t>
  </si>
  <si>
    <t xml:space="preserve">This derived indicator compares remuneration (compensation per employee) and productivity (gross domestic product (GDP) per employment) to show how the remuneration of employees is related to the productivity of their labour. It is the relationship between how much each worker is paid and the value he/she produces by their work. Its growth rate is intended to give an impression of the dynamics of the participation of the production factor labour in output value created. Please note that the variables used in the numerator (compensation, employees) refer to employed labour only, while those in the denominator (GDP, employment) refer to all labour, including self-employed. </t>
  </si>
  <si>
    <t xml:space="preserve">The gross household saving rate measures the portion of disposable income that is not used by the household for the final consumption. It is measured by gross saving divided by gross disposable income adjusted for the change in the net equity in pension fund reserves </t>
  </si>
  <si>
    <t>Source: Eurostat (tsdec240)</t>
  </si>
  <si>
    <t>Communications</t>
  </si>
  <si>
    <t>Recreation and culture</t>
  </si>
  <si>
    <t>Restaurants and hotels</t>
  </si>
  <si>
    <t>Miscellaneous goods and services</t>
  </si>
  <si>
    <t xml:space="preserve">Net lending (+)/net borrowing (-) of general government is the difference between the revenue and the expenditure of the general government sector. The general government sector comprises the following subsectors: central government, state government, local government, and social security funds. GDP used as a denominator is the gross domestic product at current market prices. </t>
  </si>
  <si>
    <t>(2) The data refer to the official euro area aggregate, its country coverage changes in line with the addition of new EU Member States and integrates them using a chain index formula.</t>
  </si>
  <si>
    <t>(2) The data refer to the official euro area aggregate, its country coverage changes in line with the addition of new EU Member States and integrates them using a chain index formula.; 1996, not available; 1997, estimate.</t>
  </si>
  <si>
    <t>Current account transactions, EU-27 (1)</t>
  </si>
  <si>
    <t>Current 
transfers</t>
  </si>
  <si>
    <t>International trade for services, EU-27 (1)</t>
  </si>
  <si>
    <t>Income, EU-27 (1)</t>
  </si>
  <si>
    <t>Current transfers, EU-27 (1)</t>
  </si>
  <si>
    <t>(1) EU-25: for 2001-2003.</t>
  </si>
  <si>
    <t>Netherlands (4)</t>
  </si>
  <si>
    <t>(4) Excluding special purpose entities.</t>
  </si>
  <si>
    <t>(3) Not available for 1996-2000; broken y-axis for 2001-2005, 353.2 %.</t>
  </si>
  <si>
    <t>(5) Not available for 2001-2005.</t>
  </si>
  <si>
    <t>(6) Not available.</t>
  </si>
  <si>
    <t>Denmark (5)</t>
  </si>
  <si>
    <t>Greece (6)</t>
  </si>
  <si>
    <t>Romania (6)</t>
  </si>
  <si>
    <t>Sweden (6)</t>
  </si>
  <si>
    <t>Euro area (5)</t>
  </si>
  <si>
    <t>(2) Euro area, Croatia, Turkey, Switzerland, Japan and the United States, 2005.</t>
  </si>
  <si>
    <t>Foreign direct investment stocks for selected partner countries, 2005 (1)</t>
  </si>
  <si>
    <t>Net assets abroad (2)</t>
  </si>
  <si>
    <t>Euro area (3)</t>
  </si>
  <si>
    <t>Luxembourg (5)</t>
  </si>
  <si>
    <t>Netherlands (5)</t>
  </si>
  <si>
    <t>Austria (4)</t>
  </si>
  <si>
    <t>Portugal (6)</t>
  </si>
  <si>
    <t>(2) Outward stocks - inward stocks.</t>
  </si>
  <si>
    <t>(4) 2003.</t>
  </si>
  <si>
    <t>(5) Excluding special purpose entities.</t>
  </si>
  <si>
    <t>(6) 2004.</t>
  </si>
  <si>
    <t>Russian Federation</t>
  </si>
  <si>
    <t>Canada</t>
  </si>
  <si>
    <t>Brazil</t>
  </si>
  <si>
    <t>China (excluding Hong Kong)</t>
  </si>
  <si>
    <t>Hong Kong</t>
  </si>
  <si>
    <t>India</t>
  </si>
  <si>
    <t>Other extra EU-27 countries</t>
  </si>
  <si>
    <t>Extra 
EU-27</t>
  </si>
  <si>
    <t>Hong 
Kong</t>
  </si>
  <si>
    <t>Current account, credit by partner country, EU-27, 2006</t>
  </si>
  <si>
    <t>(% of total credits)</t>
  </si>
  <si>
    <t>Current account, balance by components, 2006</t>
  </si>
  <si>
    <t>Current account balance with selected partners, EU-27, 2006</t>
  </si>
  <si>
    <t>Current account, debit by partner country, EU-27, 2006</t>
  </si>
  <si>
    <t>(% of total debits)</t>
  </si>
  <si>
    <t>(2) Slovenia and Turkey, 2005.</t>
  </si>
  <si>
    <t>(1) The indicator for Estonia represents interest rates on new EEK-denominated loans to non-financial corporations and households with maturity over 5 years; however, a large part of the underlying claims are linked to variable interest rates. The indicator for Luxembourg is based on a basket of long-term bonds, which have an average residual maturity close to ten years; the bonds are issued by a private credit institution.</t>
  </si>
  <si>
    <t>Central bank
interest rates:  
official lending
rates for loans</t>
  </si>
  <si>
    <t xml:space="preserve">      EMU convergence
      criterion bond 
      yields (Maastricht 
         criterion) (1)</t>
  </si>
  <si>
    <t>(2) 1996-1998, estimates.</t>
  </si>
  <si>
    <t>(3) 1996, not available; 1997-1999, estimates.</t>
  </si>
  <si>
    <t>(1) The data refer to the official EU aggregate, its country coverage changes in line with the addition of new EU Member States and integrates them using a chain index formula; 1996, not available; 1997-1999, estimates.</t>
  </si>
  <si>
    <t>(1) EA-12.</t>
  </si>
  <si>
    <t>(2) EA-12.</t>
  </si>
  <si>
    <t>(2) EA-11: for 1996-2000; EA-12: for 2001-2005.</t>
  </si>
  <si>
    <t>(5) EA-12.</t>
  </si>
  <si>
    <t>(3) EA-12.</t>
  </si>
  <si>
    <t>Comparative price levels</t>
  </si>
  <si>
    <t>(final consumption by private households including indirect taxes, EU-27=100)</t>
  </si>
  <si>
    <t>Wages and labour costs</t>
  </si>
  <si>
    <t>Gender pay gap - female earnings lower than male earnings, 2006</t>
  </si>
  <si>
    <t>Estonia (2)</t>
  </si>
  <si>
    <t>Germany (2)</t>
  </si>
  <si>
    <t>Finland (2)</t>
  </si>
  <si>
    <t>Denmark (2)</t>
  </si>
  <si>
    <t>Netherlands (2)</t>
  </si>
  <si>
    <t>Lithuania (2)</t>
  </si>
  <si>
    <t>France (1)</t>
  </si>
  <si>
    <t>Italy (2)</t>
  </si>
  <si>
    <t>Croatia (2)</t>
  </si>
  <si>
    <t>(2) 2005.</t>
  </si>
  <si>
    <t>GDP per capita at current market prices, 2006</t>
  </si>
  <si>
    <t>United States (1)</t>
  </si>
  <si>
    <t>Japan (1)</t>
  </si>
  <si>
    <t>Croatia (1)</t>
  </si>
  <si>
    <t>FYR of Macedonia (1)</t>
  </si>
  <si>
    <t>(1) Estimates.</t>
  </si>
  <si>
    <t>GDP per capita, 2006</t>
  </si>
  <si>
    <t>(1) Break in series, 2003.</t>
  </si>
  <si>
    <t xml:space="preserve">      Labour productivity per person employed
     (EU-27=100, based on a PPS series)</t>
  </si>
  <si>
    <t xml:space="preserve">Lithuania </t>
  </si>
  <si>
    <t>(2) 2004 instead of 2005.</t>
  </si>
  <si>
    <t>(3) Not available for 1995.</t>
  </si>
  <si>
    <t>Malta (2, 3)</t>
  </si>
  <si>
    <t xml:space="preserve">Slovenia (2, 3) </t>
  </si>
  <si>
    <t>Poland (3)</t>
  </si>
  <si>
    <t>Latvia (2, 3)</t>
  </si>
  <si>
    <t>Romania (4)</t>
  </si>
  <si>
    <t>Iceland (3)</t>
  </si>
  <si>
    <t>Switzerland (5)</t>
  </si>
  <si>
    <t>(4) Not available.</t>
  </si>
  <si>
    <t>(5) Not available for 2005.</t>
  </si>
  <si>
    <t>Consumption expenditure and gross capital formation at constant prices, EU-27</t>
  </si>
  <si>
    <t>Final consumption expenditure at constant prices</t>
  </si>
  <si>
    <t>Gross capital formation</t>
  </si>
  <si>
    <t>GDP</t>
  </si>
  <si>
    <t>Consumption expenditure at constant prices, 2006</t>
  </si>
  <si>
    <t>Expenditure components of GDP, EU-27, 2006</t>
  </si>
  <si>
    <t>Gross capital formation (investments)</t>
  </si>
  <si>
    <t xml:space="preserve">EU-27 </t>
  </si>
  <si>
    <t xml:space="preserve">Ireland </t>
  </si>
  <si>
    <t xml:space="preserve">Hungary </t>
  </si>
  <si>
    <t>(1) Some or all components, not available.</t>
  </si>
  <si>
    <t>(2) 2006, not available.</t>
  </si>
  <si>
    <t>(1) 1997, not available.</t>
  </si>
  <si>
    <t>(% of gross household disposable income)</t>
  </si>
  <si>
    <t>Gross household savings (1)</t>
  </si>
  <si>
    <t>(1) Including net adjustment for the change in net equity of households in pension funds reserves.</t>
  </si>
  <si>
    <t>Switzerland (4)</t>
  </si>
  <si>
    <t xml:space="preserve">United Kingdom </t>
  </si>
  <si>
    <t xml:space="preserve">France </t>
  </si>
  <si>
    <t xml:space="preserve">Cyprus </t>
  </si>
  <si>
    <t>Tax rate on low wage earners: tax wedge on labour cost, 2006</t>
  </si>
  <si>
    <t>Tax rate on low wage earners: unemployment trap, 2006</t>
  </si>
  <si>
    <t>Tax rate on low wage earners: low wage trap - single person without children, 2006</t>
  </si>
  <si>
    <t>Tax rate on low wage earners: low wage trap - one earner couple with two children, 2006</t>
  </si>
  <si>
    <t>Italy  (1)</t>
  </si>
  <si>
    <t>Austria (1)</t>
  </si>
  <si>
    <t>(2) 2003.</t>
  </si>
  <si>
    <t>(4) 2004.</t>
  </si>
  <si>
    <t>(3) 2002.</t>
  </si>
  <si>
    <t>Slovenia (2)</t>
  </si>
  <si>
    <t>Estonia  (2)</t>
  </si>
  <si>
    <t>Cyprus  (2)</t>
  </si>
  <si>
    <t>(2) Not available.</t>
  </si>
  <si>
    <t>(1) Available only on an average production worker (APW) basis instead of average worker (AW) basis.</t>
  </si>
  <si>
    <t>Source: Eurostat (tec00001 and nama_gdp_c)</t>
  </si>
  <si>
    <t>Source: Eurostat (tec00001)</t>
  </si>
  <si>
    <t>Source: Eurostat (tec00003, tec00004, tec00005, tec00006, tec00007 and tec00008)</t>
  </si>
  <si>
    <t>Source: Eurostat (tec00009, tec00010, tec00011 and tec00012)</t>
  </si>
  <si>
    <t>Source: Eurostat (tec00013, tec00015 and tec00016)</t>
  </si>
  <si>
    <t>Source: Eurostat (nama_inc_c)</t>
  </si>
  <si>
    <t>Source: Eurostat (gov_a_exp)</t>
  </si>
  <si>
    <t>Source: Eurostat (tec00021 and tec00023)</t>
  </si>
  <si>
    <t>Source: Eurostat (tec00033), ECB</t>
  </si>
  <si>
    <t>(EUR 1 000 million)</t>
  </si>
  <si>
    <t>(% change compared with previous year)</t>
  </si>
  <si>
    <t>(% share of total gross value added)</t>
  </si>
  <si>
    <t>(EUR million)</t>
  </si>
  <si>
    <t>EU-25 outward flows to non-EU-25 countries</t>
  </si>
  <si>
    <t>EU-25 inward flows from non-EU-25 countries</t>
  </si>
  <si>
    <t>Greece (1)</t>
  </si>
  <si>
    <t>(% share of total labour costs)</t>
  </si>
  <si>
    <t>Wages and salaries</t>
  </si>
  <si>
    <t>Social security paid by employer</t>
  </si>
  <si>
    <t>Other labour costs</t>
  </si>
  <si>
    <t>-</t>
  </si>
  <si>
    <t>Source: Eurostat (tsdgp100), OECD (DAC database)</t>
  </si>
  <si>
    <t>Source: Eurostat (tsdgp350), OECD (DAC database)</t>
  </si>
  <si>
    <t>An interest rate is the cost or price of borrowing, or the gain from lending, normally expressed as an annual percentage amount. Three-month interbank rates apply to deposits or loans between banks with an original maturity of three months. Day-to-day money refers to deposits or loans on the money market with a maturity of one business day.</t>
  </si>
  <si>
    <t xml:space="preserve">Gross earnings are remuneration (wages and salaries) in cash paid directly to the employee, before any deductions for income tax and social security contributions paid by the employee. Data is presented for full-time employees in industry and services. </t>
  </si>
  <si>
    <t xml:space="preserve">The gender pay gap is given as the difference between average gross hourly earnings of male paid employees and of female paid employees as a percentage of average gross hourly earnings of male paid employees. The population consists of all paid employees aged 16-64 that are at work 15+ hours per week. </t>
  </si>
  <si>
    <t xml:space="preserve">GDP (gross domestic product) is an indicator for a nation´s economic situation. It reflects the total value of all goods and services produced less the value of goods and services used for intermediate consumption in their production. Expressing GDP in PPS (purchasing power standards) eliminates differences in price levels between countries, and calculations on a per head basis allows for the comparison of economies significantly different in absolute size. </t>
  </si>
  <si>
    <t>Source: Eurostat (tsieb021 and tsieb022), OECD</t>
  </si>
  <si>
    <t>Source: Eurostat (tsieb022), OECD</t>
  </si>
  <si>
    <t xml:space="preserve">Gross value added (GVA) is defined as the value of all newly generated goods and services less the value of all goods and services consumed as intermediate consumption. The depreciation of fixed assets is not taken into account. Gross value added is compiled according to the industry that created it. Here, the A6 breakdown derived from the NACE Rev. 1 is used. </t>
  </si>
  <si>
    <t xml:space="preserve">For all reporters, inward FDI flows are broken down by main origin of the investment. Foreign direct investment (FDI) is the category of international investment made by a resident entity (direct investor) to acquire a lasting interest in an entity operating in an economy other than that of the investor (direct investment enterprise). The lasting interest is deemed to exist if the investor acquires at least 10 % of the equity capital of the enterprise. </t>
  </si>
  <si>
    <t>Harmonized indices of consumer prices, annual rate of change, EU, 2006 (1)</t>
  </si>
  <si>
    <t>All-items HICP (2)</t>
  </si>
  <si>
    <t>(2) More commonly referred to as the inflation rate.</t>
  </si>
  <si>
    <t>Food and non-alcoholic beverages</t>
  </si>
  <si>
    <t>Alcoholic beverages, tobacco and narcotics</t>
  </si>
  <si>
    <t>Clothing and footwear</t>
  </si>
  <si>
    <t>Housing, water, electricity, gas and other fuels</t>
  </si>
  <si>
    <t>Transport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</si>
</sst>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Black]#,##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000"/>
    <numFmt numFmtId="182" formatCode="0.0000000"/>
    <numFmt numFmtId="183" formatCode="_-* #,##0.0_-;\-* #,##0.0_-;_-* &quot;-&quot;??_-;_-@_-"/>
    <numFmt numFmtId="184" formatCode="#,##0.000"/>
    <numFmt numFmtId="185" formatCode="#,##0.0000"/>
    <numFmt numFmtId="186" formatCode="_-* #,##0_-;\-* #,##0_-;_-* &quot;-&quot;??_-;_-@_-"/>
  </numFmts>
  <fonts count="22">
    <font>
      <sz val="10"/>
      <name val="Arial"/>
      <family val="0"/>
    </font>
    <font>
      <sz val="8"/>
      <name val="Arial"/>
      <family val="0"/>
    </font>
    <font>
      <u val="single"/>
      <sz val="10"/>
      <color indexed="36"/>
      <name val="Arial"/>
      <family val="0"/>
    </font>
    <font>
      <u val="single"/>
      <sz val="10"/>
      <color indexed="12"/>
      <name val="Arial"/>
      <family val="0"/>
    </font>
    <font>
      <sz val="9"/>
      <name val="Frutiger 45"/>
      <family val="2"/>
    </font>
    <font>
      <b/>
      <sz val="9"/>
      <name val="Frutiger 45"/>
      <family val="2"/>
    </font>
    <font>
      <sz val="8"/>
      <name val="Frutiger 45"/>
      <family val="2"/>
    </font>
    <font>
      <b/>
      <sz val="9"/>
      <color indexed="14"/>
      <name val="Frutiger 45"/>
      <family val="2"/>
    </font>
    <font>
      <sz val="9"/>
      <color indexed="14"/>
      <name val="Frutiger 45"/>
      <family val="2"/>
    </font>
    <font>
      <sz val="9"/>
      <color indexed="10"/>
      <name val="Frutiger 45"/>
      <family val="2"/>
    </font>
    <font>
      <sz val="9"/>
      <color indexed="62"/>
      <name val="Frutiger 45"/>
      <family val="2"/>
    </font>
    <font>
      <b/>
      <sz val="10"/>
      <color indexed="14"/>
      <name val="Arial"/>
      <family val="2"/>
    </font>
    <font>
      <sz val="9"/>
      <color indexed="8"/>
      <name val="Frutiger 45"/>
      <family val="2"/>
    </font>
    <font>
      <sz val="8"/>
      <name val="Verdana"/>
      <family val="2"/>
    </font>
    <font>
      <b/>
      <sz val="8"/>
      <color indexed="8"/>
      <name val="Arial"/>
      <family val="2"/>
    </font>
    <font>
      <sz val="8"/>
      <color indexed="8"/>
      <name val="Arial"/>
      <family val="2"/>
    </font>
    <font>
      <i/>
      <sz val="9"/>
      <name val="Frutiger 45"/>
      <family val="2"/>
    </font>
    <font>
      <i/>
      <sz val="9"/>
      <color indexed="62"/>
      <name val="Frutiger 45"/>
      <family val="2"/>
    </font>
    <font>
      <sz val="9"/>
      <color indexed="18"/>
      <name val="Frutiger 45"/>
      <family val="2"/>
    </font>
    <font>
      <sz val="9"/>
      <color indexed="63"/>
      <name val="Frutiger 45"/>
      <family val="2"/>
    </font>
    <font>
      <b/>
      <sz val="8"/>
      <color indexed="58"/>
      <name val="Frutiger 45"/>
      <family val="2"/>
    </font>
    <font>
      <b/>
      <sz val="9"/>
      <color indexed="62"/>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4" fillId="0" borderId="0" xfId="0" applyFont="1" applyFill="1" applyBorder="1" applyAlignment="1">
      <alignment/>
    </xf>
    <xf numFmtId="0" fontId="5" fillId="0" borderId="1" xfId="0" applyFont="1" applyFill="1" applyBorder="1" applyAlignment="1">
      <alignment/>
    </xf>
    <xf numFmtId="180" fontId="5" fillId="0" borderId="1" xfId="0" applyNumberFormat="1" applyFont="1" applyFill="1" applyBorder="1" applyAlignment="1">
      <alignment horizontal="right"/>
    </xf>
    <xf numFmtId="180" fontId="5" fillId="0" borderId="1" xfId="0" applyNumberFormat="1" applyFont="1" applyFill="1" applyBorder="1" applyAlignment="1">
      <alignment horizontal="right" wrapText="1"/>
    </xf>
    <xf numFmtId="0" fontId="5" fillId="0" borderId="0" xfId="0" applyFont="1" applyFill="1" applyAlignment="1">
      <alignment vertical="center"/>
    </xf>
    <xf numFmtId="180" fontId="4" fillId="0" borderId="0" xfId="0" applyNumberFormat="1" applyFont="1" applyFill="1" applyAlignment="1">
      <alignment horizontal="right" vertical="center"/>
    </xf>
    <xf numFmtId="0" fontId="5" fillId="0" borderId="0" xfId="0" applyFont="1" applyFill="1" applyBorder="1" applyAlignment="1">
      <alignment vertical="center"/>
    </xf>
    <xf numFmtId="180" fontId="4" fillId="0" borderId="0" xfId="0" applyNumberFormat="1" applyFont="1" applyFill="1" applyBorder="1" applyAlignment="1">
      <alignment horizontal="right" vertical="center"/>
    </xf>
    <xf numFmtId="0" fontId="5" fillId="0" borderId="1" xfId="0" applyFont="1" applyFill="1" applyBorder="1" applyAlignment="1">
      <alignment vertical="center"/>
    </xf>
    <xf numFmtId="180" fontId="4" fillId="0" borderId="1" xfId="0" applyNumberFormat="1" applyFont="1" applyFill="1" applyBorder="1" applyAlignment="1">
      <alignment horizontal="right" vertical="center"/>
    </xf>
    <xf numFmtId="3" fontId="4" fillId="0" borderId="0" xfId="0" applyNumberFormat="1" applyFont="1" applyFill="1" applyAlignment="1">
      <alignment horizontal="right" vertical="center"/>
    </xf>
    <xf numFmtId="3" fontId="4" fillId="0" borderId="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7"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1" xfId="0" applyFont="1" applyFill="1" applyBorder="1" applyAlignment="1">
      <alignment/>
    </xf>
    <xf numFmtId="0" fontId="5" fillId="0" borderId="1" xfId="0" applyFont="1" applyFill="1" applyBorder="1" applyAlignment="1">
      <alignment/>
    </xf>
    <xf numFmtId="0" fontId="4"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5" fillId="0" borderId="2" xfId="0" applyFont="1" applyFill="1" applyBorder="1" applyAlignment="1">
      <alignment vertical="center"/>
    </xf>
    <xf numFmtId="180" fontId="4" fillId="0" borderId="2" xfId="0" applyNumberFormat="1" applyFont="1" applyFill="1" applyBorder="1" applyAlignment="1">
      <alignment horizontal="right" vertical="center"/>
    </xf>
    <xf numFmtId="4" fontId="4" fillId="0" borderId="0" xfId="0" applyNumberFormat="1" applyFont="1" applyFill="1" applyAlignment="1">
      <alignment horizontal="right" vertical="center"/>
    </xf>
    <xf numFmtId="4" fontId="4" fillId="0" borderId="1" xfId="0" applyNumberFormat="1" applyFont="1" applyFill="1" applyBorder="1" applyAlignment="1">
      <alignment horizontal="right" vertical="center"/>
    </xf>
    <xf numFmtId="0" fontId="4" fillId="0" borderId="3" xfId="0" applyFont="1" applyFill="1" applyBorder="1" applyAlignment="1">
      <alignment vertical="center"/>
    </xf>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0" xfId="0" applyFont="1" applyFill="1" applyBorder="1" applyAlignment="1">
      <alignment horizontal="center" wrapText="1"/>
    </xf>
    <xf numFmtId="0" fontId="5" fillId="0" borderId="0" xfId="0" applyFont="1" applyFill="1" applyBorder="1" applyAlignment="1">
      <alignment/>
    </xf>
    <xf numFmtId="0" fontId="4" fillId="0" borderId="1" xfId="0" applyFont="1" applyFill="1" applyBorder="1" applyAlignment="1">
      <alignment/>
    </xf>
    <xf numFmtId="0" fontId="5" fillId="0" borderId="1" xfId="0" applyNumberFormat="1" applyFont="1" applyFill="1" applyBorder="1" applyAlignment="1">
      <alignment/>
    </xf>
    <xf numFmtId="180" fontId="4" fillId="0" borderId="1" xfId="0" applyNumberFormat="1" applyFont="1" applyFill="1" applyBorder="1" applyAlignment="1">
      <alignment horizontal="right"/>
    </xf>
    <xf numFmtId="3" fontId="4" fillId="0" borderId="1" xfId="0" applyNumberFormat="1" applyFont="1" applyFill="1" applyBorder="1" applyAlignment="1">
      <alignment horizontal="right" vertical="center"/>
    </xf>
    <xf numFmtId="0" fontId="5" fillId="0" borderId="0" xfId="0" applyFont="1" applyFill="1" applyBorder="1" applyAlignment="1">
      <alignment horizontal="center"/>
    </xf>
    <xf numFmtId="180" fontId="5" fillId="0" borderId="0" xfId="0" applyNumberFormat="1" applyFont="1" applyFill="1" applyBorder="1" applyAlignment="1">
      <alignment horizontal="right" wrapText="1"/>
    </xf>
    <xf numFmtId="180" fontId="4" fillId="0" borderId="3" xfId="0" applyNumberFormat="1" applyFont="1" applyFill="1" applyBorder="1" applyAlignment="1">
      <alignment horizontal="right" vertical="center"/>
    </xf>
    <xf numFmtId="170" fontId="4" fillId="0" borderId="0" xfId="0" applyNumberFormat="1" applyFont="1" applyFill="1" applyAlignment="1">
      <alignment/>
    </xf>
    <xf numFmtId="4" fontId="4" fillId="0" borderId="0" xfId="0" applyNumberFormat="1" applyFont="1" applyFill="1" applyBorder="1" applyAlignment="1">
      <alignment horizontal="right" vertical="center"/>
    </xf>
    <xf numFmtId="0" fontId="4" fillId="0" borderId="0" xfId="0" applyNumberFormat="1" applyFont="1" applyFill="1" applyAlignment="1">
      <alignment horizontal="right" vertical="center"/>
    </xf>
    <xf numFmtId="172" fontId="4" fillId="0" borderId="0" xfId="0" applyNumberFormat="1" applyFont="1" applyFill="1" applyAlignment="1">
      <alignment horizontal="right" vertical="center"/>
    </xf>
    <xf numFmtId="171"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2" fontId="4" fillId="0" borderId="0" xfId="0" applyNumberFormat="1" applyFont="1" applyFill="1" applyAlignment="1">
      <alignment horizontal="right" vertical="center"/>
    </xf>
    <xf numFmtId="171" fontId="4" fillId="0" borderId="0" xfId="0" applyNumberFormat="1" applyFont="1" applyFill="1" applyAlignment="1">
      <alignment horizontal="right" vertical="center"/>
    </xf>
    <xf numFmtId="0" fontId="4" fillId="0" borderId="2"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171" fontId="4" fillId="0" borderId="1" xfId="0" applyNumberFormat="1" applyFont="1" applyFill="1" applyBorder="1" applyAlignment="1">
      <alignment horizontal="right" vertical="center"/>
    </xf>
    <xf numFmtId="1" fontId="5" fillId="0" borderId="1" xfId="0" applyNumberFormat="1" applyFont="1" applyFill="1" applyBorder="1" applyAlignment="1">
      <alignment horizontal="right"/>
    </xf>
    <xf numFmtId="0" fontId="5" fillId="0" borderId="0" xfId="0" applyFont="1" applyFill="1" applyBorder="1" applyAlignment="1">
      <alignment horizontal="right" wrapText="1"/>
    </xf>
    <xf numFmtId="170" fontId="4" fillId="0" borderId="0" xfId="0" applyNumberFormat="1" applyFont="1" applyFill="1" applyAlignment="1">
      <alignment horizontal="right"/>
    </xf>
    <xf numFmtId="0" fontId="4" fillId="0" borderId="0" xfId="0" applyFont="1" applyFill="1" applyAlignment="1">
      <alignment horizontal="right"/>
    </xf>
    <xf numFmtId="2" fontId="4" fillId="0" borderId="0" xfId="0" applyNumberFormat="1" applyFont="1" applyFill="1" applyAlignment="1">
      <alignment horizontal="right"/>
    </xf>
    <xf numFmtId="2" fontId="4" fillId="0" borderId="0" xfId="0" applyNumberFormat="1" applyFont="1" applyFill="1" applyAlignment="1">
      <alignment/>
    </xf>
    <xf numFmtId="0" fontId="4" fillId="0" borderId="0" xfId="0" applyFont="1" applyFill="1" applyAlignment="1">
      <alignment/>
    </xf>
    <xf numFmtId="1" fontId="4" fillId="0" borderId="0" xfId="0" applyNumberFormat="1" applyFont="1" applyFill="1" applyAlignment="1">
      <alignment/>
    </xf>
    <xf numFmtId="3" fontId="4" fillId="0" borderId="0" xfId="0" applyNumberFormat="1" applyFont="1" applyFill="1" applyAlignment="1">
      <alignment horizontal="right"/>
    </xf>
    <xf numFmtId="2" fontId="4" fillId="0" borderId="0" xfId="0" applyNumberFormat="1"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center"/>
    </xf>
    <xf numFmtId="0" fontId="9" fillId="0" borderId="0" xfId="0" applyFont="1" applyFill="1" applyAlignment="1">
      <alignment/>
    </xf>
    <xf numFmtId="1" fontId="4" fillId="0" borderId="0" xfId="0" applyNumberFormat="1" applyFont="1" applyFill="1" applyAlignment="1">
      <alignment horizontal="right"/>
    </xf>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4" fillId="0" borderId="0" xfId="0" applyFont="1" applyFill="1" applyBorder="1" applyAlignment="1">
      <alignment horizontal="right"/>
    </xf>
    <xf numFmtId="0" fontId="4" fillId="0" borderId="0" xfId="0" applyFont="1" applyFill="1" applyAlignment="1">
      <alignment wrapText="1"/>
    </xf>
    <xf numFmtId="0" fontId="4" fillId="0" borderId="0" xfId="0" applyFont="1" applyFill="1" applyAlignment="1">
      <alignment horizontal="right" wrapText="1"/>
    </xf>
    <xf numFmtId="172" fontId="4" fillId="0" borderId="0" xfId="0" applyNumberFormat="1" applyFont="1" applyFill="1" applyAlignment="1">
      <alignment/>
    </xf>
    <xf numFmtId="3" fontId="4" fillId="0" borderId="0" xfId="0" applyNumberFormat="1" applyFont="1" applyFill="1" applyAlignment="1">
      <alignment/>
    </xf>
    <xf numFmtId="0" fontId="4" fillId="0" borderId="0" xfId="0" applyNumberFormat="1" applyFont="1" applyFill="1" applyBorder="1" applyAlignment="1">
      <alignment vertical="center"/>
    </xf>
    <xf numFmtId="0" fontId="11" fillId="0" borderId="0" xfId="0" applyFont="1" applyAlignment="1">
      <alignment/>
    </xf>
    <xf numFmtId="0" fontId="4" fillId="2" borderId="0" xfId="0" applyFont="1" applyFill="1" applyAlignment="1">
      <alignment/>
    </xf>
    <xf numFmtId="0" fontId="4" fillId="2" borderId="0" xfId="0" applyFont="1" applyFill="1" applyAlignment="1">
      <alignment horizontal="right"/>
    </xf>
    <xf numFmtId="170" fontId="4" fillId="2" borderId="0" xfId="0" applyNumberFormat="1" applyFont="1" applyFill="1" applyAlignment="1">
      <alignment horizontal="right"/>
    </xf>
    <xf numFmtId="0" fontId="8" fillId="2" borderId="0" xfId="0" applyFont="1" applyFill="1" applyAlignment="1">
      <alignment/>
    </xf>
    <xf numFmtId="0" fontId="12" fillId="2" borderId="0" xfId="0" applyFont="1" applyFill="1" applyBorder="1" applyAlignment="1">
      <alignment horizontal="right" wrapText="1"/>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horizontal="center" wrapText="1"/>
    </xf>
    <xf numFmtId="0" fontId="4" fillId="0" borderId="1" xfId="0" applyFont="1" applyBorder="1" applyAlignment="1">
      <alignment/>
    </xf>
    <xf numFmtId="0" fontId="5" fillId="0" borderId="1" xfId="0" applyFont="1" applyBorder="1" applyAlignment="1">
      <alignment/>
    </xf>
    <xf numFmtId="1" fontId="5" fillId="0" borderId="1" xfId="0" applyNumberFormat="1" applyFont="1" applyBorder="1" applyAlignment="1">
      <alignment horizontal="right"/>
    </xf>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180" fontId="4" fillId="0" borderId="0" xfId="0" applyNumberFormat="1" applyFont="1" applyAlignment="1">
      <alignment horizontal="right" vertical="center"/>
    </xf>
    <xf numFmtId="0" fontId="0" fillId="0" borderId="0" xfId="0"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180" fontId="4" fillId="0" borderId="1"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180" fontId="4" fillId="0" borderId="0" xfId="0" applyNumberFormat="1" applyFont="1" applyBorder="1" applyAlignment="1">
      <alignment horizontal="right" vertical="center"/>
    </xf>
    <xf numFmtId="0" fontId="8" fillId="0" borderId="0" xfId="0" applyFont="1" applyAlignment="1">
      <alignment/>
    </xf>
    <xf numFmtId="0" fontId="0" fillId="0" borderId="0" xfId="0" applyAlignment="1">
      <alignment horizontal="right"/>
    </xf>
    <xf numFmtId="0" fontId="13" fillId="0" borderId="0" xfId="0" applyFont="1" applyFill="1" applyBorder="1" applyAlignment="1">
      <alignment wrapText="1"/>
    </xf>
    <xf numFmtId="0" fontId="13" fillId="0" borderId="0" xfId="0" applyFont="1" applyFill="1" applyBorder="1" applyAlignment="1">
      <alignment horizontal="right" wrapText="1"/>
    </xf>
    <xf numFmtId="0" fontId="14" fillId="0" borderId="0" xfId="0" applyFont="1" applyFill="1" applyBorder="1" applyAlignment="1">
      <alignment horizontal="right" wrapText="1"/>
    </xf>
    <xf numFmtId="0" fontId="14" fillId="0" borderId="0" xfId="0" applyFont="1" applyFill="1" applyBorder="1" applyAlignment="1">
      <alignment horizontal="left" wrapText="1"/>
    </xf>
    <xf numFmtId="0" fontId="15" fillId="0" borderId="0" xfId="0" applyFont="1" applyFill="1" applyBorder="1" applyAlignment="1">
      <alignment horizontal="right" wrapText="1"/>
    </xf>
    <xf numFmtId="0" fontId="10" fillId="2" borderId="0" xfId="0" applyFont="1" applyFill="1" applyAlignment="1">
      <alignment/>
    </xf>
    <xf numFmtId="0" fontId="4" fillId="2" borderId="0" xfId="0" applyFont="1" applyFill="1" applyBorder="1" applyAlignment="1">
      <alignment/>
    </xf>
    <xf numFmtId="180" fontId="4" fillId="2" borderId="0" xfId="0" applyNumberFormat="1" applyFont="1" applyFill="1" applyBorder="1" applyAlignment="1">
      <alignment horizontal="right" vertical="center"/>
    </xf>
    <xf numFmtId="170" fontId="4" fillId="2" borderId="0" xfId="0" applyNumberFormat="1" applyFont="1" applyFill="1" applyAlignment="1">
      <alignment/>
    </xf>
    <xf numFmtId="0" fontId="4" fillId="2" borderId="0" xfId="0" applyFont="1" applyFill="1" applyBorder="1" applyAlignment="1">
      <alignment horizontal="left" wrapText="1"/>
    </xf>
    <xf numFmtId="0" fontId="12" fillId="2" borderId="0" xfId="0" applyFont="1" applyFill="1" applyBorder="1" applyAlignment="1">
      <alignment horizontal="left" wrapText="1"/>
    </xf>
    <xf numFmtId="1" fontId="4" fillId="2" borderId="0" xfId="0" applyNumberFormat="1" applyFont="1" applyFill="1" applyBorder="1" applyAlignment="1">
      <alignment horizontal="right"/>
    </xf>
    <xf numFmtId="0" fontId="4" fillId="2" borderId="0" xfId="0" applyFont="1" applyFill="1" applyBorder="1" applyAlignment="1">
      <alignment vertical="center"/>
    </xf>
    <xf numFmtId="0" fontId="4" fillId="2" borderId="0" xfId="0" applyFont="1" applyFill="1" applyAlignment="1">
      <alignment horizontal="right" wrapText="1"/>
    </xf>
    <xf numFmtId="3" fontId="16" fillId="0" borderId="0" xfId="0" applyNumberFormat="1" applyFont="1" applyFill="1" applyAlignment="1">
      <alignment horizontal="right" vertical="center"/>
    </xf>
    <xf numFmtId="3" fontId="16" fillId="0" borderId="1"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0" fontId="5" fillId="0" borderId="1" xfId="0" applyNumberFormat="1" applyFont="1" applyFill="1" applyBorder="1" applyAlignment="1">
      <alignment horizontal="right"/>
    </xf>
    <xf numFmtId="0" fontId="4" fillId="0" borderId="0" xfId="0" applyFont="1" applyFill="1" applyBorder="1" applyAlignment="1">
      <alignment horizontal="left" vertical="center"/>
    </xf>
    <xf numFmtId="0" fontId="14" fillId="0" borderId="0" xfId="0" applyFont="1" applyFill="1" applyBorder="1" applyAlignment="1">
      <alignment horizontal="left"/>
    </xf>
    <xf numFmtId="0" fontId="0" fillId="2" borderId="0" xfId="0" applyFill="1" applyAlignment="1">
      <alignment/>
    </xf>
    <xf numFmtId="180" fontId="4" fillId="2" borderId="0" xfId="0" applyNumberFormat="1" applyFont="1" applyFill="1" applyBorder="1" applyAlignment="1">
      <alignment/>
    </xf>
    <xf numFmtId="180" fontId="16" fillId="2" borderId="0" xfId="0" applyNumberFormat="1" applyFont="1" applyFill="1" applyBorder="1" applyAlignment="1">
      <alignment/>
    </xf>
    <xf numFmtId="0" fontId="4" fillId="2" borderId="0" xfId="0" applyFont="1" applyFill="1" applyBorder="1" applyAlignment="1">
      <alignment horizontal="right"/>
    </xf>
    <xf numFmtId="0" fontId="4" fillId="0" borderId="0" xfId="0" applyFont="1" applyFill="1" applyAlignment="1">
      <alignment horizontal="right" vertical="center"/>
    </xf>
    <xf numFmtId="0" fontId="4" fillId="0" borderId="1" xfId="0" applyFont="1" applyFill="1" applyBorder="1" applyAlignment="1">
      <alignment horizontal="right" vertical="center"/>
    </xf>
    <xf numFmtId="0" fontId="4" fillId="0" borderId="0" xfId="0" applyFont="1" applyFill="1" applyBorder="1" applyAlignment="1">
      <alignment horizontal="right" vertical="center"/>
    </xf>
    <xf numFmtId="1" fontId="5" fillId="0" borderId="0" xfId="0" applyNumberFormat="1" applyFont="1" applyFill="1" applyBorder="1" applyAlignment="1">
      <alignment horizontal="right"/>
    </xf>
    <xf numFmtId="170" fontId="10" fillId="2" borderId="2" xfId="0" applyNumberFormat="1" applyFont="1" applyFill="1" applyBorder="1" applyAlignment="1">
      <alignment horizontal="right" wrapText="1"/>
    </xf>
    <xf numFmtId="170" fontId="10" fillId="2" borderId="1" xfId="0" applyNumberFormat="1" applyFont="1" applyFill="1" applyBorder="1" applyAlignment="1">
      <alignment horizontal="right" wrapText="1"/>
    </xf>
    <xf numFmtId="170" fontId="17" fillId="2" borderId="1" xfId="0" applyNumberFormat="1" applyFont="1" applyFill="1" applyBorder="1" applyAlignment="1">
      <alignment horizontal="right" wrapText="1"/>
    </xf>
    <xf numFmtId="170" fontId="10" fillId="2" borderId="0" xfId="0" applyNumberFormat="1" applyFont="1" applyFill="1" applyBorder="1" applyAlignment="1">
      <alignment horizontal="right" wrapText="1"/>
    </xf>
    <xf numFmtId="170" fontId="17" fillId="2" borderId="0" xfId="0" applyNumberFormat="1" applyFont="1" applyFill="1" applyBorder="1" applyAlignment="1">
      <alignment horizontal="right" wrapText="1"/>
    </xf>
    <xf numFmtId="170" fontId="10" fillId="2" borderId="3" xfId="0" applyNumberFormat="1" applyFont="1" applyFill="1" applyBorder="1" applyAlignment="1">
      <alignment horizontal="right" wrapText="1"/>
    </xf>
    <xf numFmtId="0" fontId="4" fillId="0" borderId="3" xfId="0" applyFont="1" applyFill="1" applyBorder="1" applyAlignment="1">
      <alignment horizontal="right" vertical="center"/>
    </xf>
    <xf numFmtId="0" fontId="16" fillId="0" borderId="0" xfId="0" applyFont="1" applyFill="1" applyAlignment="1">
      <alignment/>
    </xf>
    <xf numFmtId="0" fontId="18" fillId="0" borderId="0" xfId="0" applyFont="1" applyFill="1" applyAlignment="1">
      <alignment/>
    </xf>
    <xf numFmtId="0" fontId="18" fillId="0" borderId="0" xfId="0" applyFont="1" applyFill="1" applyAlignment="1">
      <alignment horizontal="left"/>
    </xf>
    <xf numFmtId="180" fontId="16" fillId="0" borderId="0" xfId="0" applyNumberFormat="1" applyFont="1" applyFill="1" applyAlignment="1">
      <alignment horizontal="right" vertical="center"/>
    </xf>
    <xf numFmtId="180" fontId="16" fillId="0" borderId="1" xfId="0" applyNumberFormat="1" applyFont="1" applyFill="1" applyBorder="1" applyAlignment="1">
      <alignment horizontal="right" vertical="center"/>
    </xf>
    <xf numFmtId="180" fontId="4" fillId="0" borderId="0" xfId="15" applyNumberFormat="1" applyFont="1" applyFill="1" applyAlignment="1">
      <alignment/>
    </xf>
    <xf numFmtId="170" fontId="4" fillId="2" borderId="0" xfId="0" applyNumberFormat="1" applyFont="1" applyFill="1" applyBorder="1" applyAlignment="1">
      <alignment horizontal="right"/>
    </xf>
    <xf numFmtId="170" fontId="4" fillId="2" borderId="0" xfId="0" applyNumberFormat="1" applyFont="1" applyFill="1" applyBorder="1" applyAlignment="1">
      <alignment/>
    </xf>
    <xf numFmtId="0" fontId="5" fillId="2" borderId="0" xfId="0" applyFont="1" applyFill="1" applyBorder="1" applyAlignment="1">
      <alignment vertical="center"/>
    </xf>
    <xf numFmtId="0" fontId="4" fillId="2" borderId="0" xfId="0" applyFont="1" applyFill="1" applyAlignment="1">
      <alignment horizontal="left"/>
    </xf>
    <xf numFmtId="172" fontId="4" fillId="0" borderId="2" xfId="0" applyNumberFormat="1" applyFont="1" applyFill="1" applyBorder="1" applyAlignment="1">
      <alignment horizontal="right" vertical="center"/>
    </xf>
    <xf numFmtId="0" fontId="4" fillId="2" borderId="0" xfId="0" applyNumberFormat="1" applyFont="1" applyFill="1" applyBorder="1" applyAlignment="1">
      <alignment horizontal="right" vertical="center"/>
    </xf>
    <xf numFmtId="171" fontId="4" fillId="2" borderId="0" xfId="0" applyNumberFormat="1" applyFont="1" applyFill="1" applyBorder="1" applyAlignment="1">
      <alignment horizontal="right" vertical="center"/>
    </xf>
    <xf numFmtId="172" fontId="4" fillId="2" borderId="0" xfId="0" applyNumberFormat="1" applyFont="1" applyFill="1" applyBorder="1" applyAlignment="1">
      <alignment horizontal="right" vertical="center"/>
    </xf>
    <xf numFmtId="0" fontId="4" fillId="2" borderId="0" xfId="0" applyNumberFormat="1" applyFont="1" applyFill="1" applyAlignment="1">
      <alignment horizontal="right" vertical="center"/>
    </xf>
    <xf numFmtId="2" fontId="4" fillId="2" borderId="0" xfId="0" applyNumberFormat="1" applyFont="1" applyFill="1" applyBorder="1" applyAlignment="1">
      <alignment horizontal="right" vertical="center"/>
    </xf>
    <xf numFmtId="4" fontId="16" fillId="0" borderId="0" xfId="0" applyNumberFormat="1" applyFont="1" applyFill="1" applyAlignment="1">
      <alignment horizontal="right" vertical="center"/>
    </xf>
    <xf numFmtId="4" fontId="4" fillId="2" borderId="0" xfId="0" applyNumberFormat="1" applyFont="1" applyFill="1" applyAlignment="1">
      <alignment horizontal="right" vertical="center"/>
    </xf>
    <xf numFmtId="4" fontId="4" fillId="2" borderId="0" xfId="0" applyNumberFormat="1" applyFont="1" applyFill="1" applyBorder="1" applyAlignment="1">
      <alignment horizontal="right" vertical="center"/>
    </xf>
    <xf numFmtId="4" fontId="4" fillId="2" borderId="3" xfId="0" applyNumberFormat="1" applyFont="1" applyFill="1" applyBorder="1" applyAlignment="1">
      <alignment horizontal="right" vertical="center"/>
    </xf>
    <xf numFmtId="4" fontId="4" fillId="2" borderId="1" xfId="0" applyNumberFormat="1" applyFont="1" applyFill="1" applyBorder="1" applyAlignment="1">
      <alignment horizontal="right" vertical="center"/>
    </xf>
    <xf numFmtId="180" fontId="4" fillId="0" borderId="0" xfId="0" applyNumberFormat="1" applyFont="1" applyFill="1" applyAlignment="1">
      <alignment horizontal="right"/>
    </xf>
    <xf numFmtId="3" fontId="4" fillId="0" borderId="3" xfId="0" applyNumberFormat="1" applyFont="1" applyFill="1" applyBorder="1" applyAlignment="1">
      <alignment horizontal="right" vertical="center"/>
    </xf>
    <xf numFmtId="0" fontId="19" fillId="0" borderId="0" xfId="0" applyFont="1" applyFill="1" applyAlignment="1">
      <alignment/>
    </xf>
    <xf numFmtId="0" fontId="15" fillId="2" borderId="0" xfId="0" applyFont="1" applyFill="1" applyBorder="1" applyAlignment="1">
      <alignment horizontal="right" wrapText="1"/>
    </xf>
    <xf numFmtId="3" fontId="4" fillId="0" borderId="0" xfId="0" applyNumberFormat="1" applyFont="1" applyFill="1" applyBorder="1" applyAlignment="1">
      <alignment/>
    </xf>
    <xf numFmtId="184" fontId="4" fillId="0" borderId="2" xfId="0" applyNumberFormat="1" applyFont="1" applyFill="1" applyBorder="1" applyAlignment="1">
      <alignment horizontal="right" vertical="center"/>
    </xf>
    <xf numFmtId="184" fontId="4" fillId="0" borderId="1"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184" fontId="4" fillId="0" borderId="3" xfId="0" applyNumberFormat="1" applyFont="1" applyFill="1" applyBorder="1" applyAlignment="1">
      <alignment horizontal="right" vertical="center"/>
    </xf>
    <xf numFmtId="2" fontId="4" fillId="0" borderId="2"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2" fontId="4" fillId="0" borderId="1" xfId="0" applyNumberFormat="1" applyFont="1" applyFill="1" applyBorder="1" applyAlignment="1">
      <alignment horizontal="right" vertical="center"/>
    </xf>
    <xf numFmtId="0" fontId="5" fillId="0" borderId="0" xfId="0" applyFont="1" applyFill="1" applyAlignment="1">
      <alignment horizontal="left" vertical="center" indent="1"/>
    </xf>
    <xf numFmtId="0" fontId="5" fillId="0" borderId="0" xfId="0" applyFont="1" applyFill="1" applyBorder="1" applyAlignment="1">
      <alignment horizontal="left" vertical="center" indent="1"/>
    </xf>
    <xf numFmtId="0" fontId="18" fillId="2" borderId="0" xfId="0" applyFont="1" applyFill="1" applyAlignment="1">
      <alignment/>
    </xf>
    <xf numFmtId="180" fontId="4" fillId="0" borderId="0" xfId="0" applyNumberFormat="1" applyFont="1" applyFill="1" applyAlignment="1">
      <alignment vertical="center"/>
    </xf>
    <xf numFmtId="180" fontId="4" fillId="2" borderId="2" xfId="0" applyNumberFormat="1" applyFont="1" applyFill="1" applyBorder="1" applyAlignment="1">
      <alignment horizontal="right" vertical="center"/>
    </xf>
    <xf numFmtId="180" fontId="4" fillId="2" borderId="1" xfId="0" applyNumberFormat="1" applyFont="1" applyFill="1" applyBorder="1" applyAlignment="1">
      <alignment horizontal="right" vertical="center"/>
    </xf>
    <xf numFmtId="2" fontId="4" fillId="2" borderId="0" xfId="0" applyNumberFormat="1" applyFont="1" applyFill="1" applyAlignment="1">
      <alignment horizontal="right" vertical="center"/>
    </xf>
    <xf numFmtId="0" fontId="4" fillId="2" borderId="0" xfId="0" applyFont="1" applyFill="1" applyAlignment="1">
      <alignment vertical="center"/>
    </xf>
    <xf numFmtId="2"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180" fontId="4" fillId="2" borderId="0" xfId="0" applyNumberFormat="1" applyFont="1" applyFill="1" applyAlignment="1">
      <alignment horizontal="right" vertical="center"/>
    </xf>
    <xf numFmtId="170" fontId="4" fillId="0" borderId="0" xfId="0" applyNumberFormat="1" applyFont="1" applyFill="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180" fontId="4" fillId="0" borderId="3" xfId="0" applyNumberFormat="1" applyFont="1" applyBorder="1" applyAlignment="1">
      <alignment horizontal="right" vertical="center"/>
    </xf>
    <xf numFmtId="0" fontId="8"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vertical="center"/>
    </xf>
    <xf numFmtId="0" fontId="10" fillId="0" borderId="0" xfId="0" applyFont="1" applyFill="1" applyAlignment="1">
      <alignment/>
    </xf>
    <xf numFmtId="170" fontId="4" fillId="0" borderId="0" xfId="0" applyNumberFormat="1" applyFont="1" applyFill="1" applyAlignment="1">
      <alignment horizontal="left"/>
    </xf>
    <xf numFmtId="183" fontId="4" fillId="0" borderId="0" xfId="15" applyNumberFormat="1" applyFont="1" applyFill="1" applyAlignment="1">
      <alignment horizontal="right"/>
    </xf>
    <xf numFmtId="170" fontId="4" fillId="0" borderId="0" xfId="0" applyNumberFormat="1" applyFont="1" applyFill="1" applyAlignment="1">
      <alignment horizontal="left" wrapText="1"/>
    </xf>
    <xf numFmtId="0" fontId="4" fillId="0" borderId="0" xfId="0" applyFont="1" applyFill="1" applyAlignment="1">
      <alignment horizontal="left" wrapText="1"/>
    </xf>
    <xf numFmtId="3" fontId="4" fillId="0" borderId="0" xfId="15" applyNumberFormat="1" applyFont="1" applyFill="1" applyAlignment="1">
      <alignment/>
    </xf>
    <xf numFmtId="3" fontId="4" fillId="2" borderId="0" xfId="0" applyNumberFormat="1" applyFont="1" applyFill="1" applyAlignment="1">
      <alignment horizontal="right"/>
    </xf>
    <xf numFmtId="3" fontId="4" fillId="2" borderId="0" xfId="0" applyNumberFormat="1" applyFont="1" applyFill="1" applyAlignment="1">
      <alignment horizontal="right" vertical="center"/>
    </xf>
    <xf numFmtId="3" fontId="4" fillId="2" borderId="1"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180" fontId="4" fillId="0" borderId="0" xfId="0" applyNumberFormat="1" applyFont="1" applyFill="1" applyAlignment="1">
      <alignment/>
    </xf>
    <xf numFmtId="0" fontId="21" fillId="0" borderId="0" xfId="0" applyFont="1" applyFill="1" applyAlignment="1">
      <alignment vertical="center"/>
    </xf>
    <xf numFmtId="0" fontId="21" fillId="0" borderId="0" xfId="0" applyFont="1" applyFill="1" applyBorder="1" applyAlignment="1">
      <alignment/>
    </xf>
    <xf numFmtId="0" fontId="21" fillId="0" borderId="0" xfId="0" applyFont="1" applyFill="1" applyBorder="1" applyAlignment="1">
      <alignment horizontal="right" wrapText="1"/>
    </xf>
    <xf numFmtId="0" fontId="21" fillId="0" borderId="1" xfId="0" applyFont="1" applyFill="1" applyBorder="1" applyAlignment="1">
      <alignment vertical="center"/>
    </xf>
    <xf numFmtId="0" fontId="21" fillId="0" borderId="1" xfId="0" applyNumberFormat="1" applyFont="1" applyFill="1" applyBorder="1" applyAlignment="1">
      <alignment/>
    </xf>
    <xf numFmtId="3" fontId="10" fillId="0" borderId="0" xfId="0" applyNumberFormat="1" applyFont="1" applyFill="1" applyAlignment="1">
      <alignment horizontal="right" vertical="center"/>
    </xf>
    <xf numFmtId="170" fontId="10" fillId="0" borderId="0" xfId="0" applyNumberFormat="1" applyFont="1" applyFill="1" applyAlignment="1">
      <alignment horizontal="right" vertical="center"/>
    </xf>
    <xf numFmtId="3" fontId="10" fillId="0" borderId="1" xfId="0" applyNumberFormat="1" applyFont="1" applyFill="1" applyBorder="1" applyAlignment="1">
      <alignment horizontal="right" vertical="center"/>
    </xf>
    <xf numFmtId="170" fontId="10" fillId="0" borderId="1" xfId="0" applyNumberFormat="1" applyFont="1" applyFill="1" applyBorder="1" applyAlignment="1">
      <alignment horizontal="right" vertical="center"/>
    </xf>
    <xf numFmtId="0" fontId="21" fillId="0" borderId="0" xfId="0" applyFont="1" applyFill="1" applyBorder="1" applyAlignment="1">
      <alignment vertical="center"/>
    </xf>
    <xf numFmtId="3" fontId="10" fillId="0" borderId="0" xfId="0" applyNumberFormat="1" applyFont="1" applyFill="1" applyBorder="1" applyAlignment="1">
      <alignment horizontal="right" vertical="center"/>
    </xf>
    <xf numFmtId="170" fontId="10" fillId="0" borderId="0" xfId="0" applyNumberFormat="1" applyFont="1" applyFill="1" applyBorder="1" applyAlignment="1">
      <alignment horizontal="right" vertical="center"/>
    </xf>
    <xf numFmtId="180" fontId="10" fillId="0" borderId="0" xfId="0" applyNumberFormat="1" applyFont="1" applyFill="1" applyAlignment="1">
      <alignment horizontal="right" vertical="center"/>
    </xf>
    <xf numFmtId="0" fontId="21" fillId="0" borderId="2" xfId="0" applyFont="1" applyFill="1" applyBorder="1" applyAlignment="1">
      <alignment vertical="center"/>
    </xf>
    <xf numFmtId="3" fontId="10" fillId="0" borderId="2" xfId="0" applyNumberFormat="1" applyFont="1" applyFill="1" applyBorder="1" applyAlignment="1">
      <alignment horizontal="right" vertical="center"/>
    </xf>
    <xf numFmtId="170" fontId="10" fillId="0" borderId="2" xfId="0" applyNumberFormat="1" applyFont="1" applyFill="1" applyBorder="1" applyAlignment="1">
      <alignment horizontal="right" vertical="center"/>
    </xf>
    <xf numFmtId="4" fontId="4" fillId="0" borderId="2" xfId="0" applyNumberFormat="1" applyFont="1" applyFill="1" applyBorder="1" applyAlignment="1">
      <alignment horizontal="right" vertical="center"/>
    </xf>
    <xf numFmtId="0" fontId="7" fillId="2" borderId="0" xfId="0" applyFont="1" applyFill="1" applyAlignment="1">
      <alignment/>
    </xf>
    <xf numFmtId="0" fontId="5" fillId="0" borderId="1" xfId="0" applyFont="1" applyFill="1" applyBorder="1" applyAlignment="1">
      <alignment horizontal="center" wrapText="1"/>
    </xf>
    <xf numFmtId="0" fontId="5" fillId="0" borderId="1" xfId="0" applyFont="1" applyFill="1" applyBorder="1" applyAlignment="1">
      <alignment horizontal="right" wrapText="1"/>
    </xf>
    <xf numFmtId="0" fontId="5" fillId="0" borderId="1" xfId="0" applyFont="1" applyBorder="1" applyAlignment="1">
      <alignment horizontal="center" wrapText="1"/>
    </xf>
    <xf numFmtId="0" fontId="5" fillId="0" borderId="1" xfId="0" applyFont="1" applyFill="1" applyBorder="1" applyAlignment="1">
      <alignment horizontal="center"/>
    </xf>
    <xf numFmtId="0" fontId="5" fillId="0"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0425"/>
        </c:manualLayout>
      </c:layout>
      <c:barChart>
        <c:barDir val="col"/>
        <c:grouping val="clustered"/>
        <c:varyColors val="0"/>
        <c:ser>
          <c:idx val="0"/>
          <c:order val="0"/>
          <c:tx>
            <c:strRef>
              <c:f>'C1F1'!$C$10</c:f>
              <c:strCache>
                <c:ptCount val="1"/>
                <c:pt idx="0">
                  <c:v>(EUR)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'C1F1'!$B$11:$B$49</c:f>
              <c:strCache/>
            </c:strRef>
          </c:cat>
          <c:val>
            <c:numRef>
              <c:f>'C1F1'!$C$11:$C$49</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48939728"/>
        <c:axId val="37804369"/>
      </c:barChart>
      <c:scatterChart>
        <c:scatterStyle val="lineMarker"/>
        <c:varyColors val="0"/>
        <c:ser>
          <c:idx val="1"/>
          <c:order val="1"/>
          <c:tx>
            <c:strRef>
              <c:f>'C1F1'!$D$10</c:f>
              <c:strCache>
                <c:ptCount val="1"/>
                <c:pt idx="0">
                  <c:v>(PPS)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xVal>
            <c:strRef>
              <c:f>'C1F1'!$B$11:$B$49</c:f>
              <c:strCache/>
            </c:strRef>
          </c:xVal>
          <c:yVal>
            <c:numRef>
              <c:f>'C1F1'!$D$11:$D$49</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4695002"/>
        <c:axId val="42255019"/>
      </c:scatterChart>
      <c:catAx>
        <c:axId val="48939728"/>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7804369"/>
        <c:crosses val="autoZero"/>
        <c:auto val="1"/>
        <c:lblOffset val="0"/>
        <c:tickLblSkip val="1"/>
        <c:noMultiLvlLbl val="0"/>
      </c:catAx>
      <c:valAx>
        <c:axId val="37804369"/>
        <c:scaling>
          <c:orientation val="minMax"/>
          <c:max val="80000"/>
          <c:min val="0"/>
        </c:scaling>
        <c:axPos val="l"/>
        <c:majorGridlines>
          <c:spPr>
            <a:ln w="3175">
              <a:solidFill/>
            </a:ln>
          </c:spPr>
        </c:majorGridlines>
        <c:delete val="0"/>
        <c:numFmt formatCode="#,##0" sourceLinked="0"/>
        <c:majorTickMark val="none"/>
        <c:minorTickMark val="none"/>
        <c:tickLblPos val="nextTo"/>
        <c:crossAx val="48939728"/>
        <c:crossesAt val="1"/>
        <c:crossBetween val="between"/>
        <c:dispUnits/>
        <c:majorUnit val="20000"/>
      </c:valAx>
      <c:valAx>
        <c:axId val="4695002"/>
        <c:scaling>
          <c:orientation val="minMax"/>
        </c:scaling>
        <c:axPos val="b"/>
        <c:delete val="1"/>
        <c:majorTickMark val="out"/>
        <c:minorTickMark val="none"/>
        <c:tickLblPos val="nextTo"/>
        <c:crossAx val="42255019"/>
        <c:crosses val="max"/>
        <c:crossBetween val="midCat"/>
        <c:dispUnits/>
      </c:valAx>
      <c:valAx>
        <c:axId val="42255019"/>
        <c:scaling>
          <c:orientation val="minMax"/>
          <c:min val="-40"/>
        </c:scaling>
        <c:axPos val="l"/>
        <c:delete val="1"/>
        <c:majorTickMark val="out"/>
        <c:minorTickMark val="none"/>
        <c:tickLblPos val="nextTo"/>
        <c:crossAx val="4695002"/>
        <c:crosses val="max"/>
        <c:crossBetween val="midCat"/>
        <c:dispUnits/>
        <c:majorUnit val="25562.40855"/>
      </c:valAx>
      <c:spPr>
        <a:noFill/>
        <a:ln>
          <a:noFill/>
        </a:ln>
      </c:spPr>
    </c:plotArea>
    <c:legend>
      <c:legendPos val="r"/>
      <c:layout>
        <c:manualLayout>
          <c:xMode val="edge"/>
          <c:yMode val="edge"/>
          <c:x val="0.37075"/>
          <c:y val="0.93175"/>
          <c:w val="0.34675"/>
          <c:h val="0.06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'C1F10'!$C$9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'C1F10'!$B$10:$B$43</c:f>
              <c:strCache/>
            </c:strRef>
          </c:cat>
          <c:val>
            <c:numRef>
              <c:f>'C1F10'!$C$10:$C$43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26748074"/>
        <c:axId val="39406075"/>
      </c:barChart>
      <c:catAx>
        <c:axId val="2674807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9406075"/>
        <c:crosses val="autoZero"/>
        <c:auto val="1"/>
        <c:lblOffset val="0"/>
        <c:tickLblSkip val="1"/>
        <c:noMultiLvlLbl val="0"/>
      </c:catAx>
      <c:valAx>
        <c:axId val="39406075"/>
        <c:scaling>
          <c:orientation val="minMax"/>
          <c:max val="35"/>
          <c:min val="0"/>
        </c:scaling>
        <c:axPos val="l"/>
        <c:majorGridlines>
          <c:spPr>
            <a:ln w="3175">
              <a:solidFill/>
            </a:ln>
          </c:spPr>
        </c:majorGridlines>
        <c:delete val="0"/>
        <c:numFmt formatCode="0" sourceLinked="0"/>
        <c:majorTickMark val="none"/>
        <c:minorTickMark val="none"/>
        <c:tickLblPos val="nextTo"/>
        <c:crossAx val="26748074"/>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425"/>
        </c:manualLayout>
      </c:layout>
      <c:lineChart>
        <c:grouping val="standard"/>
        <c:varyColors val="0"/>
        <c:ser>
          <c:idx val="2"/>
          <c:order val="0"/>
          <c:tx>
            <c:strRef>
              <c:f>'C1F11'!$B$12</c:f>
              <c:strCache>
                <c:ptCount val="1"/>
                <c:pt idx="0">
                  <c:v>Taxes on production and imports less subsidies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ptCount val="10"/>
                <c:pt idx="0">
                  <c:v>0</c:v>
                </c:pt>
                <c:pt idx="1">
                  <c:v>0</c:v>
                </c:pt>
                <c:pt idx="2">
                  <c:v>0</c:v>
                </c:pt>
                <c:pt idx="3">
                  <c:v>0</c:v>
                </c:pt>
                <c:pt idx="4">
                  <c:v>0</c:v>
                </c:pt>
                <c:pt idx="5">
                  <c:v>0</c:v>
                </c:pt>
                <c:pt idx="6">
                  <c:v>0</c:v>
                </c:pt>
                <c:pt idx="7">
                  <c:v>0</c:v>
                </c:pt>
                <c:pt idx="8">
                  <c:v>0</c:v>
                </c:pt>
                <c:pt idx="9">
                  <c:v>0</c:v>
                </c:pt>
              </c:numCache>
            </c:numRef>
          </c:cat>
          <c:val>
            <c:numRef>
              <c:f>'C1F11'!$C$12:$L$12</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'C1F11'!$B$11</c:f>
              <c:strCache>
                <c:ptCount val="1"/>
                <c:pt idx="0">
                  <c:v>Gross operating surplus and mixed income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ptCount val="10"/>
                <c:pt idx="0">
                  <c:v>0</c:v>
                </c:pt>
                <c:pt idx="1">
                  <c:v>0</c:v>
                </c:pt>
                <c:pt idx="2">
                  <c:v>0</c:v>
                </c:pt>
                <c:pt idx="3">
                  <c:v>0</c:v>
                </c:pt>
                <c:pt idx="4">
                  <c:v>0</c:v>
                </c:pt>
                <c:pt idx="5">
                  <c:v>0</c:v>
                </c:pt>
                <c:pt idx="6">
                  <c:v>0</c:v>
                </c:pt>
                <c:pt idx="7">
                  <c:v>0</c:v>
                </c:pt>
                <c:pt idx="8">
                  <c:v>0</c:v>
                </c:pt>
                <c:pt idx="9">
                  <c:v>0</c:v>
                </c:pt>
              </c:numCache>
            </c:numRef>
          </c:cat>
          <c:val>
            <c:numRef>
              <c:f>'C1F11'!$C$11:$L$11</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2"/>
          <c:tx>
            <c:strRef>
              <c:f>'C1F11'!$B$10</c:f>
              <c:strCache>
                <c:ptCount val="1"/>
                <c:pt idx="0">
                  <c:v>Compensation of employees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ptCount val="10"/>
                <c:pt idx="0">
                  <c:v>0</c:v>
                </c:pt>
                <c:pt idx="1">
                  <c:v>0</c:v>
                </c:pt>
                <c:pt idx="2">
                  <c:v>0</c:v>
                </c:pt>
                <c:pt idx="3">
                  <c:v>0</c:v>
                </c:pt>
                <c:pt idx="4">
                  <c:v>0</c:v>
                </c:pt>
                <c:pt idx="5">
                  <c:v>0</c:v>
                </c:pt>
                <c:pt idx="6">
                  <c:v>0</c:v>
                </c:pt>
                <c:pt idx="7">
                  <c:v>0</c:v>
                </c:pt>
                <c:pt idx="8">
                  <c:v>0</c:v>
                </c:pt>
                <c:pt idx="9">
                  <c:v>0</c:v>
                </c:pt>
              </c:numCache>
            </c:numRef>
          </c:cat>
          <c:val>
            <c:numRef>
              <c:f>'C1F11'!$C$10:$L$10</c:f>
              <c:numCache>
                <c:ptCount val="10"/>
                <c:pt idx="0">
                  <c:v>0</c:v>
                </c:pt>
                <c:pt idx="1">
                  <c:v>0</c:v>
                </c:pt>
                <c:pt idx="2">
                  <c:v>0</c:v>
                </c:pt>
                <c:pt idx="3">
                  <c:v>0</c:v>
                </c:pt>
                <c:pt idx="4">
                  <c:v>0</c:v>
                </c:pt>
                <c:pt idx="5">
                  <c:v>0</c:v>
                </c:pt>
                <c:pt idx="6">
                  <c:v>0</c:v>
                </c:pt>
                <c:pt idx="7">
                  <c:v>0</c:v>
                </c:pt>
                <c:pt idx="8">
                  <c:v>0</c:v>
                </c:pt>
                <c:pt idx="9">
                  <c:v>0</c:v>
                </c:pt>
              </c:numCache>
            </c:numRef>
          </c:val>
          <c:smooth val="0"/>
        </c:ser>
        <c:axId val="19110356"/>
        <c:axId val="37775477"/>
      </c:lineChart>
      <c:catAx>
        <c:axId val="19110356"/>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37775477"/>
        <c:crossesAt val="100"/>
        <c:auto val="1"/>
        <c:lblOffset val="100"/>
        <c:noMultiLvlLbl val="0"/>
      </c:catAx>
      <c:valAx>
        <c:axId val="37775477"/>
        <c:scaling>
          <c:orientation val="minMax"/>
          <c:max val="160"/>
          <c:min val="100"/>
        </c:scaling>
        <c:axPos val="l"/>
        <c:majorGridlines>
          <c:spPr>
            <a:ln w="3175">
              <a:solidFill/>
            </a:ln>
          </c:spPr>
        </c:majorGridlines>
        <c:delete val="0"/>
        <c:numFmt formatCode="#,##0" sourceLinked="0"/>
        <c:majorTickMark val="none"/>
        <c:minorTickMark val="none"/>
        <c:tickLblPos val="nextTo"/>
        <c:crossAx val="19110356"/>
        <c:crossesAt val="1"/>
        <c:crossBetween val="between"/>
        <c:dispUnits/>
        <c:majorUnit val="20"/>
      </c:valAx>
      <c:spPr>
        <a:noFill/>
        <a:ln>
          <a:noFill/>
        </a:ln>
      </c:spPr>
    </c:plotArea>
    <c:legend>
      <c:legendPos val="b"/>
      <c:layout>
        <c:manualLayout>
          <c:xMode val="edge"/>
          <c:yMode val="edge"/>
          <c:x val="0.24125"/>
          <c:y val="0.822"/>
          <c:w val="0.5565"/>
          <c:h val="0.17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15"/>
        </c:manualLayout>
      </c:layout>
      <c:barChart>
        <c:barDir val="col"/>
        <c:grouping val="percentStacked"/>
        <c:varyColors val="0"/>
        <c:ser>
          <c:idx val="0"/>
          <c:order val="0"/>
          <c:tx>
            <c:strRef>
              <c:f>'C1F12'!$C$9</c:f>
              <c:strCache>
                <c:ptCount val="1"/>
                <c:pt idx="0">
                  <c:v>Compensation of employees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strRef>
          </c:cat>
          <c:val>
            <c:numRef>
              <c:f>'C1F12'!$C$10:$C$43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'C1F12'!$D$9</c:f>
              <c:strCache>
                <c:ptCount val="1"/>
                <c:pt idx="0">
                  <c:v>Gross operating surplus and mixed income</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strRef>
          </c:cat>
          <c:val>
            <c:numRef>
              <c:f>'C1F12'!$D$10:$D$43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2"/>
          <c:order val="2"/>
          <c:tx>
            <c:strRef>
              <c:f>'C1F12'!$E$9</c:f>
              <c:strCache>
                <c:ptCount val="1"/>
                <c:pt idx="0">
                  <c:v>Taxes on production and imports less subsidies</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strRef>
          </c:cat>
          <c:val>
            <c:numRef>
              <c:f>'C1F12'!$E$10:$E$43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overlap val="100"/>
        <c:axId val="4434974"/>
        <c:axId val="39914767"/>
      </c:barChart>
      <c:catAx>
        <c:axId val="443497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9914767"/>
        <c:crosses val="autoZero"/>
        <c:auto val="1"/>
        <c:lblOffset val="0"/>
        <c:tickLblSkip val="1"/>
        <c:noMultiLvlLbl val="0"/>
      </c:catAx>
      <c:valAx>
        <c:axId val="39914767"/>
        <c:scaling>
          <c:orientation val="minMax"/>
          <c:max val="1"/>
          <c:min val="0"/>
        </c:scaling>
        <c:axPos val="l"/>
        <c:majorGridlines>
          <c:spPr>
            <a:ln w="3175">
              <a:solidFill/>
            </a:ln>
          </c:spPr>
        </c:majorGridlines>
        <c:delete val="0"/>
        <c:numFmt formatCode="0%" sourceLinked="0"/>
        <c:majorTickMark val="none"/>
        <c:minorTickMark val="none"/>
        <c:tickLblPos val="nextTo"/>
        <c:crossAx val="4434974"/>
        <c:crossesAt val="1"/>
        <c:crossBetween val="between"/>
        <c:dispUnits/>
        <c:majorUnit val="0.25"/>
      </c:valAx>
      <c:spPr>
        <a:noFill/>
        <a:ln>
          <a:noFill/>
        </a:ln>
      </c:spPr>
    </c:plotArea>
    <c:legend>
      <c:legendPos val="r"/>
      <c:layout>
        <c:manualLayout>
          <c:xMode val="edge"/>
          <c:yMode val="edge"/>
          <c:x val="0.33025"/>
          <c:y val="0.853"/>
          <c:w val="0.417"/>
          <c:h val="0.147"/>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'C1F13'!$C$9</c:f>
              <c:strCache>
                <c:ptCount val="1"/>
                <c:pt idx="0">
                  <c:v>1997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'C1F13'!$B$10:$B$39</c:f>
              <c:strCache/>
            </c:strRef>
          </c:cat>
          <c:val>
            <c:numRef>
              <c:f>'C1F13'!$C$10:$C$39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strRef>
              <c:f>'C1F13'!$D$9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'C1F13'!$B$10:$B$39</c:f>
              <c:strCache/>
            </c:strRef>
          </c:cat>
          <c:val>
            <c:numRef>
              <c:f>'C1F13'!$D$10:$D$39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23688584"/>
        <c:axId val="11870665"/>
      </c:barChart>
      <c:catAx>
        <c:axId val="2368858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1870665"/>
        <c:crosses val="autoZero"/>
        <c:auto val="1"/>
        <c:lblOffset val="0"/>
        <c:tickLblSkip val="1"/>
        <c:noMultiLvlLbl val="0"/>
      </c:catAx>
      <c:valAx>
        <c:axId val="11870665"/>
        <c:scaling>
          <c:orientation val="minMax"/>
          <c:max val="35"/>
          <c:min val="0"/>
        </c:scaling>
        <c:axPos val="l"/>
        <c:majorGridlines>
          <c:spPr>
            <a:ln w="3175">
              <a:solidFill/>
            </a:ln>
          </c:spPr>
        </c:majorGridlines>
        <c:delete val="0"/>
        <c:numFmt formatCode="#,##0" sourceLinked="0"/>
        <c:majorTickMark val="none"/>
        <c:minorTickMark val="none"/>
        <c:tickLblPos val="nextTo"/>
        <c:crossAx val="23688584"/>
        <c:crossesAt val="1"/>
        <c:crossBetween val="between"/>
        <c:dispUnits/>
        <c:majorUnit val="5"/>
        <c:minorUnit val="5"/>
      </c:valAx>
      <c:spPr>
        <a:noFill/>
        <a:ln>
          <a:noFill/>
        </a:ln>
      </c:spPr>
    </c:plotArea>
    <c:legend>
      <c:legendPos val="r"/>
      <c:layout>
        <c:manualLayout>
          <c:xMode val="edge"/>
          <c:yMode val="edge"/>
          <c:x val="0.383"/>
          <c:y val="0.9265"/>
          <c:w val="0.264"/>
          <c:h val="0.07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'C1F14'!$C$9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'C1F14'!$B$10:$B$43</c:f>
              <c:strCache/>
            </c:strRef>
          </c:cat>
          <c:val>
            <c:numRef>
              <c:f>'C1F14'!$C$10:$C$43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'C1F14'!$D$9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'C1F14'!$B$10:$B$43</c:f>
              <c:strCache/>
            </c:strRef>
          </c:cat>
          <c:val>
            <c:numRef>
              <c:f>'C1F14'!$D$10:$D$43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39727122"/>
        <c:axId val="21999779"/>
      </c:barChart>
      <c:lineChart>
        <c:grouping val="standard"/>
        <c:varyColors val="0"/>
        <c:ser>
          <c:idx val="2"/>
          <c:order val="2"/>
          <c:tx>
            <c:strRef>
              <c:f>'C1F14'!$E$9</c:f>
              <c:strCache>
                <c:ptCount val="1"/>
                <c:pt idx="0">
                  <c:v>Threshold</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0"/>
                  <c:y val="0"/>
                </c:manualLayout>
              </c:layout>
              <c:tx>
                <c:rich>
                  <a:bodyPr vert="horz" rot="0" anchor="ctr"/>
                  <a:lstStyle/>
                  <a:p>
                    <a:pPr algn="ctr">
                      <a:defRPr/>
                    </a:pPr>
                    <a:r>
                      <a:rPr lang="en-US"/>
                      <a:t>Threshold</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LeaderLines val="1"/>
            <c:showPercent val="0"/>
          </c:dLbls>
          <c:cat>
            <c:strRef>
              <c:f>'C1F14'!$B$10:$B$43</c:f>
              <c:strCache/>
            </c:strRef>
          </c:cat>
          <c:val>
            <c:numRef>
              <c:f>'C1F14'!$E$10:$E$43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39727122"/>
        <c:axId val="21999779"/>
      </c:lineChart>
      <c:catAx>
        <c:axId val="39727122"/>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1999779"/>
        <c:crosses val="autoZero"/>
        <c:auto val="1"/>
        <c:lblOffset val="0"/>
        <c:tickLblSkip val="1"/>
        <c:noMultiLvlLbl val="0"/>
      </c:catAx>
      <c:valAx>
        <c:axId val="21999779"/>
        <c:scaling>
          <c:orientation val="minMax"/>
          <c:max val="18"/>
          <c:min val="-12"/>
        </c:scaling>
        <c:axPos val="l"/>
        <c:majorGridlines>
          <c:spPr>
            <a:ln w="3175">
              <a:solidFill/>
            </a:ln>
          </c:spPr>
        </c:majorGridlines>
        <c:delete val="0"/>
        <c:numFmt formatCode="#,##0" sourceLinked="0"/>
        <c:majorTickMark val="none"/>
        <c:minorTickMark val="none"/>
        <c:tickLblPos val="nextTo"/>
        <c:crossAx val="39727122"/>
        <c:crossesAt val="1"/>
        <c:crossBetween val="between"/>
        <c:dispUnits/>
        <c:majorUnit val="3"/>
        <c:minorUnit val="1"/>
      </c:valAx>
      <c:spPr>
        <a:noFill/>
        <a:ln>
          <a:noFill/>
        </a:ln>
      </c:spPr>
    </c:plotArea>
    <c:legend>
      <c:legendPos val="r"/>
      <c:legendEntry>
        <c:idx val="2"/>
        <c:delete val="1"/>
      </c:legendEntry>
      <c:layout>
        <c:manualLayout>
          <c:xMode val="edge"/>
          <c:yMode val="edge"/>
          <c:x val="0.33775"/>
          <c:y val="0.92675"/>
          <c:w val="0.295"/>
          <c:h val="0.07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5"/>
        </c:manualLayout>
      </c:layout>
      <c:barChart>
        <c:barDir val="col"/>
        <c:grouping val="clustered"/>
        <c:varyColors val="0"/>
        <c:ser>
          <c:idx val="0"/>
          <c:order val="0"/>
          <c:tx>
            <c:strRef>
              <c:f>'C1F15'!$C$9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'C1F15'!$B$10:$B$43</c:f>
              <c:strCache/>
            </c:strRef>
          </c:cat>
          <c:val>
            <c:numRef>
              <c:f>'C1F15'!$C$10:$C$43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'C1F15'!$D$9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'C1F15'!$B$10:$B$43</c:f>
              <c:strCache/>
            </c:strRef>
          </c:cat>
          <c:val>
            <c:numRef>
              <c:f>'C1F15'!$D$10:$D$43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63780284"/>
        <c:axId val="37151645"/>
      </c:barChart>
      <c:lineChart>
        <c:grouping val="standard"/>
        <c:varyColors val="0"/>
        <c:ser>
          <c:idx val="2"/>
          <c:order val="2"/>
          <c:tx>
            <c:strRef>
              <c:f>'C1F15'!$E$9</c:f>
              <c:strCache>
                <c:ptCount val="1"/>
                <c:pt idx="0">
                  <c:v>Threshold</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layout>
                <c:manualLayout>
                  <c:x val="0"/>
                  <c:y val="0"/>
                </c:manualLayout>
              </c:layout>
              <c:tx>
                <c:rich>
                  <a:bodyPr vert="horz" rot="0" anchor="ctr"/>
                  <a:lstStyle/>
                  <a:p>
                    <a:pPr algn="ctr">
                      <a:defRPr/>
                    </a:pPr>
                    <a:r>
                      <a:rPr lang="en-US"/>
                      <a:t>Threshold</a:t>
                    </a:r>
                  </a:p>
                </c:rich>
              </c:tx>
              <c:numFmt formatCode="General" sourceLinked="1"/>
              <c:spPr>
                <a:noFill/>
                <a:ln>
                  <a:noFill/>
                </a:ln>
              </c:spPr>
              <c:showLegendKey val="0"/>
              <c:showVal val="0"/>
              <c:showBubbleSize val="0"/>
              <c:showCatName val="0"/>
              <c:showSerName val="1"/>
              <c:showPercent val="0"/>
            </c:dLbl>
            <c:dLbl>
              <c:idx val="30"/>
              <c:delete val="1"/>
            </c:dLbl>
            <c:dLbl>
              <c:idx val="31"/>
              <c:delete val="1"/>
            </c:dLbl>
            <c:dLbl>
              <c:idx val="32"/>
              <c:delete val="1"/>
            </c:dLbl>
            <c:dLbl>
              <c:idx val="33"/>
              <c:delete val="1"/>
            </c:dLbl>
            <c:numFmt formatCode="General" sourceLinked="1"/>
            <c:spPr>
              <a:noFill/>
              <a:ln>
                <a:noFill/>
              </a:ln>
            </c:spPr>
            <c:showLegendKey val="0"/>
            <c:showVal val="0"/>
            <c:showBubbleSize val="0"/>
            <c:showCatName val="0"/>
            <c:showSerName val="1"/>
            <c:showLeaderLines val="1"/>
            <c:showPercent val="0"/>
          </c:dLbls>
          <c:cat>
            <c:strRef>
              <c:f>'C1F15'!$B$10:$B$43</c:f>
              <c:strCache/>
            </c:strRef>
          </c:cat>
          <c:val>
            <c:numRef>
              <c:f>'C1F15'!$E$10:$E$43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63780284"/>
        <c:axId val="37151645"/>
      </c:lineChart>
      <c:catAx>
        <c:axId val="6378028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7151645"/>
        <c:crosses val="autoZero"/>
        <c:auto val="1"/>
        <c:lblOffset val="0"/>
        <c:tickLblSkip val="1"/>
        <c:noMultiLvlLbl val="0"/>
      </c:catAx>
      <c:valAx>
        <c:axId val="37151645"/>
        <c:scaling>
          <c:orientation val="minMax"/>
          <c:max val="120"/>
          <c:min val="0"/>
        </c:scaling>
        <c:axPos val="l"/>
        <c:majorGridlines>
          <c:spPr>
            <a:ln w="3175">
              <a:solidFill/>
            </a:ln>
          </c:spPr>
        </c:majorGridlines>
        <c:delete val="0"/>
        <c:numFmt formatCode="#,##0" sourceLinked="0"/>
        <c:majorTickMark val="none"/>
        <c:minorTickMark val="none"/>
        <c:tickLblPos val="nextTo"/>
        <c:crossAx val="63780284"/>
        <c:crossesAt val="1"/>
        <c:crossBetween val="between"/>
        <c:dispUnits/>
        <c:majorUnit val="20"/>
        <c:minorUnit val="5"/>
      </c:valAx>
      <c:spPr>
        <a:noFill/>
        <a:ln>
          <a:noFill/>
        </a:ln>
      </c:spPr>
    </c:plotArea>
    <c:legend>
      <c:legendPos val="r"/>
      <c:legendEntry>
        <c:idx val="2"/>
        <c:delete val="1"/>
      </c:legendEntry>
      <c:layout>
        <c:manualLayout>
          <c:xMode val="edge"/>
          <c:yMode val="edge"/>
          <c:x val="0.352"/>
          <c:y val="0.927"/>
          <c:w val="0.31875"/>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06"/>
        </c:manualLayout>
      </c:layout>
      <c:barChart>
        <c:barDir val="col"/>
        <c:grouping val="stacked"/>
        <c:varyColors val="0"/>
        <c:ser>
          <c:idx val="0"/>
          <c:order val="0"/>
          <c:tx>
            <c:strRef>
              <c:f>'C1F16'!$C$9</c:f>
              <c:strCache>
                <c:ptCount val="1"/>
                <c:pt idx="0">
                  <c:v>Social protection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'C1F16'!$C$10:$C$41</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1"/>
          <c:order val="1"/>
          <c:tx>
            <c:strRef>
              <c:f>'C1F16'!$D$9</c:f>
              <c:strCache>
                <c:ptCount val="1"/>
                <c:pt idx="0">
                  <c:v>General public services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'C1F16'!$D$10:$D$41</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2"/>
          <c:order val="2"/>
          <c:tx>
            <c:strRef>
              <c:f>'C1F16'!$E$9</c:f>
              <c:strCache>
                <c:ptCount val="1"/>
                <c:pt idx="0">
                  <c:v>Health</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'C1F16'!$E$10:$E$41</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3"/>
          <c:order val="3"/>
          <c:tx>
            <c:strRef>
              <c:f>'C1F16'!$F$9</c:f>
              <c:strCache>
                <c:ptCount val="1"/>
                <c:pt idx="0">
                  <c:v>Education</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'C1F16'!$F$10:$F$41</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4"/>
          <c:order val="4"/>
          <c:tx>
            <c:strRef>
              <c:f>'C1F16'!$G$9</c:f>
              <c:strCache>
                <c:ptCount val="1"/>
                <c:pt idx="0">
                  <c:v>Economic affairs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'C1F16'!$G$10:$G$41</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5"/>
          <c:order val="5"/>
          <c:tx>
            <c:strRef>
              <c:f>'C1F16'!$H$9</c:f>
              <c:strCache>
                <c:ptCount val="1"/>
                <c:pt idx="0">
                  <c:v>Others</c:v>
                </c:pt>
              </c:strCache>
            </c:strRef>
          </c:tx>
          <c:spPr>
            <a:solidFill>
              <a:srgbClr val="CADD5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'C1F16'!$H$10:$H$41</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overlap val="100"/>
        <c:axId val="65929350"/>
        <c:axId val="56493239"/>
      </c:barChart>
      <c:catAx>
        <c:axId val="6592935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6493239"/>
        <c:crosses val="autoZero"/>
        <c:auto val="1"/>
        <c:lblOffset val="0"/>
        <c:tickLblSkip val="1"/>
        <c:noMultiLvlLbl val="0"/>
      </c:catAx>
      <c:valAx>
        <c:axId val="56493239"/>
        <c:scaling>
          <c:orientation val="minMax"/>
          <c:max val="60"/>
          <c:min val="0"/>
        </c:scaling>
        <c:axPos val="l"/>
        <c:majorGridlines>
          <c:spPr>
            <a:ln w="3175">
              <a:solidFill/>
            </a:ln>
          </c:spPr>
        </c:majorGridlines>
        <c:delete val="0"/>
        <c:numFmt formatCode="0" sourceLinked="0"/>
        <c:majorTickMark val="none"/>
        <c:minorTickMark val="none"/>
        <c:tickLblPos val="nextTo"/>
        <c:crossAx val="65929350"/>
        <c:crossesAt val="1"/>
        <c:crossBetween val="between"/>
        <c:dispUnits/>
        <c:majorUnit val="10"/>
        <c:minorUnit val="0.5"/>
      </c:valAx>
      <c:spPr>
        <a:noFill/>
        <a:ln>
          <a:noFill/>
        </a:ln>
      </c:spPr>
    </c:plotArea>
    <c:legend>
      <c:legendPos val="b"/>
      <c:layout>
        <c:manualLayout>
          <c:xMode val="edge"/>
          <c:yMode val="edge"/>
          <c:x val="0.32775"/>
          <c:y val="0.71775"/>
          <c:w val="0.33675"/>
          <c:h val="0.27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425"/>
        </c:manualLayout>
      </c:layout>
      <c:barChart>
        <c:barDir val="col"/>
        <c:grouping val="clustered"/>
        <c:varyColors val="0"/>
        <c:ser>
          <c:idx val="0"/>
          <c:order val="0"/>
          <c:tx>
            <c:strRef>
              <c:f>'C1F17'!$C$9</c:f>
              <c:strCache>
                <c:ptCount val="1"/>
                <c:pt idx="0">
                  <c:v>Total general government revenue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'C1F17'!$B$10:$B$42</c:f>
              <c:strCache/>
            </c:strRef>
          </c:cat>
          <c:val>
            <c:numRef>
              <c:f>'C1F17'!$C$10:$C$42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1"/>
          <c:order val="1"/>
          <c:tx>
            <c:strRef>
              <c:f>'C1F17'!$D$9</c:f>
              <c:strCache>
                <c:ptCount val="1"/>
                <c:pt idx="0">
                  <c:v>Total general government expenditure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'C1F17'!$B$10:$B$42</c:f>
              <c:strCache/>
            </c:strRef>
          </c:cat>
          <c:val>
            <c:numRef>
              <c:f>'C1F17'!$D$10:$D$42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axId val="38677104"/>
        <c:axId val="12549617"/>
      </c:barChart>
      <c:catAx>
        <c:axId val="38677104"/>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2549617"/>
        <c:crosses val="autoZero"/>
        <c:auto val="1"/>
        <c:lblOffset val="0"/>
        <c:tickLblSkip val="1"/>
        <c:noMultiLvlLbl val="0"/>
      </c:catAx>
      <c:valAx>
        <c:axId val="12549617"/>
        <c:scaling>
          <c:orientation val="minMax"/>
          <c:max val="60"/>
          <c:min val="0"/>
        </c:scaling>
        <c:axPos val="l"/>
        <c:majorGridlines>
          <c:spPr>
            <a:ln w="3175">
              <a:solidFill/>
            </a:ln>
          </c:spPr>
        </c:majorGridlines>
        <c:delete val="0"/>
        <c:numFmt formatCode="#,##0" sourceLinked="0"/>
        <c:majorTickMark val="none"/>
        <c:minorTickMark val="none"/>
        <c:tickLblPos val="nextTo"/>
        <c:crossAx val="38677104"/>
        <c:crossesAt val="1"/>
        <c:crossBetween val="between"/>
        <c:dispUnits/>
        <c:majorUnit val="20"/>
        <c:minorUnit val="5"/>
      </c:valAx>
      <c:spPr>
        <a:noFill/>
        <a:ln>
          <a:noFill/>
        </a:ln>
      </c:spPr>
    </c:plotArea>
    <c:legend>
      <c:legendPos val="b"/>
      <c:layout>
        <c:manualLayout>
          <c:xMode val="edge"/>
          <c:yMode val="edge"/>
          <c:x val="0.21375"/>
          <c:y val="0.8835"/>
          <c:w val="0.62925"/>
          <c:h val="0.05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025"/>
        </c:manualLayout>
      </c:layout>
      <c:barChart>
        <c:barDir val="col"/>
        <c:grouping val="stacked"/>
        <c:varyColors val="0"/>
        <c:ser>
          <c:idx val="0"/>
          <c:order val="0"/>
          <c:tx>
            <c:strRef>
              <c:f>'C1F18'!$C$9</c:f>
              <c:strCache>
                <c:ptCount val="1"/>
                <c:pt idx="0">
                  <c:v>Current taxes on income and wealth</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strRef>
          </c:cat>
          <c:val>
            <c:numRef>
              <c:f>'C1F18'!$C$10:$C$42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1"/>
          <c:order val="1"/>
          <c:tx>
            <c:strRef>
              <c:f>'C1F18'!$D$9</c:f>
              <c:strCache>
                <c:ptCount val="1"/>
                <c:pt idx="0">
                  <c:v>Taxes on production and imports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strRef>
          </c:cat>
          <c:val>
            <c:numRef>
              <c:f>'C1F18'!$D$10:$D$42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2"/>
          <c:order val="2"/>
          <c:tx>
            <c:strRef>
              <c:f>'C1F18'!$E$9</c:f>
              <c:strCache>
                <c:ptCount val="1"/>
                <c:pt idx="0">
                  <c:v>Social contributions</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strRef>
          </c:cat>
          <c:val>
            <c:numRef>
              <c:f>'C1F18'!$E$10:$E$42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axId val="45837690"/>
        <c:axId val="9886027"/>
      </c:barChart>
      <c:catAx>
        <c:axId val="4583769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9886027"/>
        <c:crosses val="autoZero"/>
        <c:auto val="1"/>
        <c:lblOffset val="0"/>
        <c:tickLblSkip val="1"/>
        <c:noMultiLvlLbl val="0"/>
      </c:catAx>
      <c:valAx>
        <c:axId val="9886027"/>
        <c:scaling>
          <c:orientation val="minMax"/>
          <c:max val="60"/>
          <c:min val="0"/>
        </c:scaling>
        <c:axPos val="l"/>
        <c:majorGridlines>
          <c:spPr>
            <a:ln w="3175">
              <a:solidFill/>
            </a:ln>
          </c:spPr>
        </c:majorGridlines>
        <c:delete val="0"/>
        <c:numFmt formatCode="0" sourceLinked="0"/>
        <c:majorTickMark val="none"/>
        <c:minorTickMark val="none"/>
        <c:tickLblPos val="nextTo"/>
        <c:crossAx val="45837690"/>
        <c:crossesAt val="1"/>
        <c:crossBetween val="between"/>
        <c:dispUnits/>
        <c:majorUnit val="10"/>
        <c:minorUnit val="0.5"/>
      </c:valAx>
      <c:spPr>
        <a:noFill/>
        <a:ln>
          <a:noFill/>
        </a:ln>
      </c:spPr>
    </c:plotArea>
    <c:legend>
      <c:legendPos val="r"/>
      <c:layout>
        <c:manualLayout>
          <c:xMode val="edge"/>
          <c:yMode val="edge"/>
          <c:x val="0.33325"/>
          <c:y val="0.8735"/>
          <c:w val="0.393"/>
          <c:h val="0.12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5"/>
        </c:manualLayout>
      </c:layout>
      <c:barChart>
        <c:barDir val="col"/>
        <c:grouping val="clustered"/>
        <c:varyColors val="0"/>
        <c:ser>
          <c:idx val="0"/>
          <c:order val="0"/>
          <c:tx>
            <c:strRef>
              <c:f>'C1F19'!$C$9</c:f>
              <c:strCache>
                <c:ptCount val="1"/>
                <c:pt idx="0">
                  <c:v>1995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'C1F19'!$B$10:$B$37</c:f>
              <c:strCache/>
            </c:strRef>
          </c:cat>
          <c:val>
            <c:numRef>
              <c:f>'C1F19'!$C$10:$C$37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'C1F19'!$D$9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'C1F19'!$B$10:$B$37</c:f>
              <c:strCache/>
            </c:strRef>
          </c:cat>
          <c:val>
            <c:numRef>
              <c:f>'C1F19'!$D$10:$D$37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1865380"/>
        <c:axId val="62570693"/>
      </c:barChart>
      <c:catAx>
        <c:axId val="21865380"/>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2570693"/>
        <c:crosses val="autoZero"/>
        <c:auto val="1"/>
        <c:lblOffset val="0"/>
        <c:tickLblSkip val="1"/>
        <c:noMultiLvlLbl val="0"/>
      </c:catAx>
      <c:valAx>
        <c:axId val="62570693"/>
        <c:scaling>
          <c:orientation val="minMax"/>
          <c:max val="10"/>
          <c:min val="0"/>
        </c:scaling>
        <c:axPos val="l"/>
        <c:majorGridlines>
          <c:spPr>
            <a:ln w="3175">
              <a:solidFill/>
            </a:ln>
          </c:spPr>
        </c:majorGridlines>
        <c:delete val="0"/>
        <c:numFmt formatCode="#,##0" sourceLinked="0"/>
        <c:majorTickMark val="none"/>
        <c:minorTickMark val="none"/>
        <c:tickLblPos val="nextTo"/>
        <c:crossAx val="21865380"/>
        <c:crossesAt val="1"/>
        <c:crossBetween val="between"/>
        <c:dispUnits/>
        <c:majorUnit val="2"/>
        <c:minorUnit val="0.5"/>
      </c:valAx>
      <c:spPr>
        <a:noFill/>
        <a:ln>
          <a:noFill/>
        </a:ln>
      </c:spPr>
    </c:plotArea>
    <c:legend>
      <c:legendPos val="r"/>
      <c:layout>
        <c:manualLayout>
          <c:xMode val="edge"/>
          <c:yMode val="edge"/>
          <c:x val="0.411"/>
          <c:y val="0.927"/>
          <c:w val="0.22725"/>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3"/>
        </c:manualLayout>
      </c:layout>
      <c:lineChart>
        <c:grouping val="standard"/>
        <c:varyColors val="0"/>
        <c:ser>
          <c:idx val="0"/>
          <c:order val="0"/>
          <c:tx>
            <c:strRef>
              <c:f>'C1F2'!$B$10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'C1F2'!$C$10:$M$10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'C1F2'!$B$12</c:f>
              <c:strCache>
                <c:ptCount val="1"/>
                <c:pt idx="0">
                  <c:v>United States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'C1F2'!$C$12:$M$12</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'C1F2'!$B$11</c:f>
              <c:strCache>
                <c:ptCount val="1"/>
                <c:pt idx="0">
                  <c:v>Japan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'C1F2'!$C$11:$M$11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4750852"/>
        <c:axId val="104485"/>
      </c:lineChart>
      <c:catAx>
        <c:axId val="44750852"/>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04485"/>
        <c:crosses val="autoZero"/>
        <c:auto val="1"/>
        <c:lblOffset val="100"/>
        <c:noMultiLvlLbl val="0"/>
      </c:catAx>
      <c:valAx>
        <c:axId val="104485"/>
        <c:scaling>
          <c:orientation val="minMax"/>
          <c:max val="15000"/>
        </c:scaling>
        <c:axPos val="l"/>
        <c:majorGridlines>
          <c:spPr>
            <a:ln w="3175">
              <a:solidFill/>
            </a:ln>
          </c:spPr>
        </c:majorGridlines>
        <c:delete val="0"/>
        <c:numFmt formatCode="#,##0" sourceLinked="0"/>
        <c:majorTickMark val="none"/>
        <c:minorTickMark val="none"/>
        <c:tickLblPos val="nextTo"/>
        <c:crossAx val="44750852"/>
        <c:crossesAt val="1"/>
        <c:crossBetween val="between"/>
        <c:dispUnits/>
        <c:majorUnit val="3000"/>
      </c:valAx>
      <c:spPr>
        <a:noFill/>
        <a:ln>
          <a:noFill/>
        </a:ln>
      </c:spPr>
    </c:plotArea>
    <c:legend>
      <c:legendPos val="b"/>
      <c:layout>
        <c:manualLayout>
          <c:xMode val="edge"/>
          <c:yMode val="edge"/>
          <c:x val="0.45475"/>
          <c:y val="0.82125"/>
          <c:w val="0.18575"/>
          <c:h val="0.17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'C1F20'!$C$9</c:f>
              <c:strCache>
                <c:ptCount val="1"/>
                <c:pt idx="0">
                  <c:v>Total State aid</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'C1F20'!$B$10:$B$39</c:f>
              <c:strCache/>
            </c:strRef>
          </c:cat>
          <c:val>
            <c:numRef>
              <c:f>'C1F20'!$C$10:$C$39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strRef>
              <c:f>'C1F20'!$D$9</c:f>
              <c:strCache>
                <c:ptCount val="1"/>
                <c:pt idx="0">
                  <c:v>Sectoral and ad hoc State aid</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'C1F20'!$B$10:$B$39</c:f>
              <c:strCache/>
            </c:strRef>
          </c:cat>
          <c:val>
            <c:numRef>
              <c:f>'C1F20'!$D$10:$D$39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26265326"/>
        <c:axId val="35061343"/>
      </c:barChart>
      <c:catAx>
        <c:axId val="26265326"/>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5061343"/>
        <c:crosses val="autoZero"/>
        <c:auto val="1"/>
        <c:lblOffset val="0"/>
        <c:tickLblSkip val="1"/>
        <c:noMultiLvlLbl val="0"/>
      </c:catAx>
      <c:valAx>
        <c:axId val="35061343"/>
        <c:scaling>
          <c:orientation val="minMax"/>
          <c:max val="4"/>
          <c:min val="0"/>
        </c:scaling>
        <c:axPos val="l"/>
        <c:majorGridlines>
          <c:spPr>
            <a:ln w="3175">
              <a:solidFill/>
            </a:ln>
          </c:spPr>
        </c:majorGridlines>
        <c:delete val="0"/>
        <c:numFmt formatCode="#,##0" sourceLinked="0"/>
        <c:majorTickMark val="none"/>
        <c:minorTickMark val="none"/>
        <c:tickLblPos val="nextTo"/>
        <c:crossAx val="26265326"/>
        <c:crossesAt val="1"/>
        <c:crossBetween val="between"/>
        <c:dispUnits/>
        <c:majorUnit val="1"/>
        <c:minorUnit val="0.5"/>
      </c:valAx>
      <c:spPr>
        <a:noFill/>
        <a:ln>
          <a:noFill/>
        </a:ln>
      </c:spPr>
    </c:plotArea>
    <c:legend>
      <c:legendPos val="r"/>
      <c:layout>
        <c:manualLayout>
          <c:xMode val="edge"/>
          <c:yMode val="edge"/>
          <c:x val="0.34275"/>
          <c:y val="0.90075"/>
          <c:w val="0.31725"/>
          <c:h val="0.09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9"/>
          <c:w val="0.97"/>
          <c:h val="0.7825"/>
        </c:manualLayout>
      </c:layout>
      <c:lineChart>
        <c:grouping val="standard"/>
        <c:varyColors val="0"/>
        <c:ser>
          <c:idx val="0"/>
          <c:order val="0"/>
          <c:tx>
            <c:strRef>
              <c:f>'C1F21'!$B$10</c:f>
              <c:strCache>
                <c:ptCount val="1"/>
                <c:pt idx="0">
                  <c:v>CHF</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ptCount val="10"/>
                <c:pt idx="0">
                  <c:v>0</c:v>
                </c:pt>
                <c:pt idx="1">
                  <c:v>0</c:v>
                </c:pt>
                <c:pt idx="2">
                  <c:v>0</c:v>
                </c:pt>
                <c:pt idx="3">
                  <c:v>0</c:v>
                </c:pt>
                <c:pt idx="4">
                  <c:v>0</c:v>
                </c:pt>
                <c:pt idx="5">
                  <c:v>0</c:v>
                </c:pt>
                <c:pt idx="6">
                  <c:v>0</c:v>
                </c:pt>
                <c:pt idx="7">
                  <c:v>0</c:v>
                </c:pt>
                <c:pt idx="8">
                  <c:v>0</c:v>
                </c:pt>
                <c:pt idx="9">
                  <c:v>0</c:v>
                </c:pt>
              </c:numCache>
            </c:numRef>
          </c:cat>
          <c:val>
            <c:numRef>
              <c:f>'C1F21'!$C$10:$L$10</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'C1F21'!$B$11</c:f>
              <c:strCache>
                <c:ptCount val="1"/>
                <c:pt idx="0">
                  <c:v>JPY</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ptCount val="10"/>
                <c:pt idx="0">
                  <c:v>0</c:v>
                </c:pt>
                <c:pt idx="1">
                  <c:v>0</c:v>
                </c:pt>
                <c:pt idx="2">
                  <c:v>0</c:v>
                </c:pt>
                <c:pt idx="3">
                  <c:v>0</c:v>
                </c:pt>
                <c:pt idx="4">
                  <c:v>0</c:v>
                </c:pt>
                <c:pt idx="5">
                  <c:v>0</c:v>
                </c:pt>
                <c:pt idx="6">
                  <c:v>0</c:v>
                </c:pt>
                <c:pt idx="7">
                  <c:v>0</c:v>
                </c:pt>
                <c:pt idx="8">
                  <c:v>0</c:v>
                </c:pt>
                <c:pt idx="9">
                  <c:v>0</c:v>
                </c:pt>
              </c:numCache>
            </c:numRef>
          </c:cat>
          <c:val>
            <c:numRef>
              <c:f>'C1F21'!$C$11:$L$11</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'C1F21'!$B$12</c:f>
              <c:strCache>
                <c:ptCount val="1"/>
                <c:pt idx="0">
                  <c:v>USD</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ptCount val="10"/>
                <c:pt idx="0">
                  <c:v>0</c:v>
                </c:pt>
                <c:pt idx="1">
                  <c:v>0</c:v>
                </c:pt>
                <c:pt idx="2">
                  <c:v>0</c:v>
                </c:pt>
                <c:pt idx="3">
                  <c:v>0</c:v>
                </c:pt>
                <c:pt idx="4">
                  <c:v>0</c:v>
                </c:pt>
                <c:pt idx="5">
                  <c:v>0</c:v>
                </c:pt>
                <c:pt idx="6">
                  <c:v>0</c:v>
                </c:pt>
                <c:pt idx="7">
                  <c:v>0</c:v>
                </c:pt>
                <c:pt idx="8">
                  <c:v>0</c:v>
                </c:pt>
                <c:pt idx="9">
                  <c:v>0</c:v>
                </c:pt>
              </c:numCache>
            </c:numRef>
          </c:cat>
          <c:val>
            <c:numRef>
              <c:f>'C1F21'!$C$12:$L$12</c:f>
              <c:numCache>
                <c:ptCount val="10"/>
                <c:pt idx="0">
                  <c:v>0</c:v>
                </c:pt>
                <c:pt idx="1">
                  <c:v>0</c:v>
                </c:pt>
                <c:pt idx="2">
                  <c:v>0</c:v>
                </c:pt>
                <c:pt idx="3">
                  <c:v>0</c:v>
                </c:pt>
                <c:pt idx="4">
                  <c:v>0</c:v>
                </c:pt>
                <c:pt idx="5">
                  <c:v>0</c:v>
                </c:pt>
                <c:pt idx="6">
                  <c:v>0</c:v>
                </c:pt>
                <c:pt idx="7">
                  <c:v>0</c:v>
                </c:pt>
                <c:pt idx="8">
                  <c:v>0</c:v>
                </c:pt>
                <c:pt idx="9">
                  <c:v>0</c:v>
                </c:pt>
              </c:numCache>
            </c:numRef>
          </c:val>
          <c:smooth val="0"/>
        </c:ser>
        <c:axId val="47116632"/>
        <c:axId val="21396505"/>
      </c:lineChart>
      <c:catAx>
        <c:axId val="47116632"/>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21396505"/>
        <c:crossesAt val="100"/>
        <c:auto val="1"/>
        <c:lblOffset val="100"/>
        <c:noMultiLvlLbl val="0"/>
      </c:catAx>
      <c:valAx>
        <c:axId val="21396505"/>
        <c:scaling>
          <c:orientation val="minMax"/>
          <c:max val="120"/>
          <c:min val="70"/>
        </c:scaling>
        <c:axPos val="l"/>
        <c:majorGridlines>
          <c:spPr>
            <a:ln w="3175">
              <a:solidFill/>
            </a:ln>
          </c:spPr>
        </c:majorGridlines>
        <c:delete val="0"/>
        <c:numFmt formatCode="#,##0" sourceLinked="0"/>
        <c:majorTickMark val="none"/>
        <c:minorTickMark val="none"/>
        <c:tickLblPos val="nextTo"/>
        <c:crossAx val="47116632"/>
        <c:crossesAt val="1"/>
        <c:crossBetween val="between"/>
        <c:dispUnits/>
        <c:majorUnit val="10"/>
      </c:valAx>
      <c:spPr>
        <a:noFill/>
        <a:ln>
          <a:noFill/>
        </a:ln>
      </c:spPr>
    </c:plotArea>
    <c:legend>
      <c:legendPos val="b"/>
      <c:layout>
        <c:manualLayout>
          <c:xMode val="edge"/>
          <c:yMode val="edge"/>
          <c:x val="0.03325"/>
          <c:y val="0.84725"/>
          <c:w val="0.95625"/>
          <c:h val="0.15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5"/>
          <c:w val="0.97"/>
          <c:h val="0.7445"/>
        </c:manualLayout>
      </c:layout>
      <c:lineChart>
        <c:grouping val="standard"/>
        <c:varyColors val="0"/>
        <c:ser>
          <c:idx val="0"/>
          <c:order val="0"/>
          <c:tx>
            <c:strRef>
              <c:f>'C1F22'!$B$10</c:f>
              <c:strCache>
                <c:ptCount val="1"/>
                <c:pt idx="0">
                  <c:v>Euro area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ptCount val="8"/>
                <c:pt idx="0">
                  <c:v>0</c:v>
                </c:pt>
                <c:pt idx="1">
                  <c:v>0</c:v>
                </c:pt>
                <c:pt idx="2">
                  <c:v>0</c:v>
                </c:pt>
                <c:pt idx="3">
                  <c:v>0</c:v>
                </c:pt>
                <c:pt idx="4">
                  <c:v>0</c:v>
                </c:pt>
                <c:pt idx="5">
                  <c:v>0</c:v>
                </c:pt>
                <c:pt idx="6">
                  <c:v>0</c:v>
                </c:pt>
                <c:pt idx="7">
                  <c:v>0</c:v>
                </c:pt>
              </c:numCache>
            </c:numRef>
          </c:cat>
          <c:val>
            <c:numRef>
              <c:f>'C1F22'!$C$10:$J$10</c:f>
              <c:numCache>
                <c:ptCount val="8"/>
                <c:pt idx="0">
                  <c:v>0</c:v>
                </c:pt>
                <c:pt idx="1">
                  <c:v>0</c:v>
                </c:pt>
                <c:pt idx="2">
                  <c:v>0</c:v>
                </c:pt>
                <c:pt idx="3">
                  <c:v>0</c:v>
                </c:pt>
                <c:pt idx="4">
                  <c:v>0</c:v>
                </c:pt>
                <c:pt idx="5">
                  <c:v>0</c:v>
                </c:pt>
                <c:pt idx="6">
                  <c:v>0</c:v>
                </c:pt>
                <c:pt idx="7">
                  <c:v>0</c:v>
                </c:pt>
              </c:numCache>
            </c:numRef>
          </c:val>
          <c:smooth val="0"/>
        </c:ser>
        <c:ser>
          <c:idx val="1"/>
          <c:order val="1"/>
          <c:tx>
            <c:strRef>
              <c:f>'C1F22'!$B$12</c:f>
              <c:strCache>
                <c:ptCount val="1"/>
                <c:pt idx="0">
                  <c:v>United States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ptCount val="8"/>
                <c:pt idx="0">
                  <c:v>0</c:v>
                </c:pt>
                <c:pt idx="1">
                  <c:v>0</c:v>
                </c:pt>
                <c:pt idx="2">
                  <c:v>0</c:v>
                </c:pt>
                <c:pt idx="3">
                  <c:v>0</c:v>
                </c:pt>
                <c:pt idx="4">
                  <c:v>0</c:v>
                </c:pt>
                <c:pt idx="5">
                  <c:v>0</c:v>
                </c:pt>
                <c:pt idx="6">
                  <c:v>0</c:v>
                </c:pt>
                <c:pt idx="7">
                  <c:v>0</c:v>
                </c:pt>
              </c:numCache>
            </c:numRef>
          </c:cat>
          <c:val>
            <c:numRef>
              <c:f>'C1F22'!$C$12:$J$12</c:f>
              <c:numCache>
                <c:ptCount val="8"/>
                <c:pt idx="0">
                  <c:v>0</c:v>
                </c:pt>
                <c:pt idx="1">
                  <c:v>0</c:v>
                </c:pt>
                <c:pt idx="2">
                  <c:v>0</c:v>
                </c:pt>
                <c:pt idx="3">
                  <c:v>0</c:v>
                </c:pt>
                <c:pt idx="4">
                  <c:v>0</c:v>
                </c:pt>
                <c:pt idx="5">
                  <c:v>0</c:v>
                </c:pt>
                <c:pt idx="6">
                  <c:v>0</c:v>
                </c:pt>
                <c:pt idx="7">
                  <c:v>0</c:v>
                </c:pt>
              </c:numCache>
            </c:numRef>
          </c:val>
          <c:smooth val="0"/>
        </c:ser>
        <c:ser>
          <c:idx val="2"/>
          <c:order val="2"/>
          <c:tx>
            <c:strRef>
              <c:f>'C1F22'!$B$11</c:f>
              <c:strCache>
                <c:ptCount val="1"/>
                <c:pt idx="0">
                  <c:v>Japan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ptCount val="8"/>
                <c:pt idx="0">
                  <c:v>0</c:v>
                </c:pt>
                <c:pt idx="1">
                  <c:v>0</c:v>
                </c:pt>
                <c:pt idx="2">
                  <c:v>0</c:v>
                </c:pt>
                <c:pt idx="3">
                  <c:v>0</c:v>
                </c:pt>
                <c:pt idx="4">
                  <c:v>0</c:v>
                </c:pt>
                <c:pt idx="5">
                  <c:v>0</c:v>
                </c:pt>
                <c:pt idx="6">
                  <c:v>0</c:v>
                </c:pt>
                <c:pt idx="7">
                  <c:v>0</c:v>
                </c:pt>
              </c:numCache>
            </c:numRef>
          </c:cat>
          <c:val>
            <c:numRef>
              <c:f>'C1F22'!$C$11:$J$11</c:f>
              <c:numCache>
                <c:ptCount val="8"/>
                <c:pt idx="0">
                  <c:v>0</c:v>
                </c:pt>
                <c:pt idx="1">
                  <c:v>0</c:v>
                </c:pt>
                <c:pt idx="2">
                  <c:v>0</c:v>
                </c:pt>
                <c:pt idx="3">
                  <c:v>0</c:v>
                </c:pt>
                <c:pt idx="4">
                  <c:v>0</c:v>
                </c:pt>
                <c:pt idx="5">
                  <c:v>0</c:v>
                </c:pt>
                <c:pt idx="6">
                  <c:v>0</c:v>
                </c:pt>
                <c:pt idx="7">
                  <c:v>0</c:v>
                </c:pt>
              </c:numCache>
            </c:numRef>
          </c:val>
          <c:smooth val="0"/>
        </c:ser>
        <c:axId val="58350818"/>
        <c:axId val="55395315"/>
      </c:lineChart>
      <c:catAx>
        <c:axId val="58350818"/>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5395315"/>
        <c:crosses val="autoZero"/>
        <c:auto val="1"/>
        <c:lblOffset val="100"/>
        <c:noMultiLvlLbl val="0"/>
      </c:catAx>
      <c:valAx>
        <c:axId val="55395315"/>
        <c:scaling>
          <c:orientation val="minMax"/>
          <c:max val="7"/>
        </c:scaling>
        <c:axPos val="l"/>
        <c:majorGridlines>
          <c:spPr>
            <a:ln w="3175">
              <a:solidFill/>
            </a:ln>
          </c:spPr>
        </c:majorGridlines>
        <c:delete val="0"/>
        <c:numFmt formatCode="#,##0" sourceLinked="0"/>
        <c:majorTickMark val="none"/>
        <c:minorTickMark val="none"/>
        <c:tickLblPos val="nextTo"/>
        <c:crossAx val="58350818"/>
        <c:crossesAt val="1"/>
        <c:crossBetween val="between"/>
        <c:dispUnits/>
        <c:majorUnit val="1"/>
      </c:valAx>
      <c:spPr>
        <a:noFill/>
        <a:ln>
          <a:noFill/>
        </a:ln>
      </c:spPr>
    </c:plotArea>
    <c:legend>
      <c:legendPos val="b"/>
      <c:layout>
        <c:manualLayout>
          <c:xMode val="edge"/>
          <c:yMode val="edge"/>
          <c:x val="0.403"/>
          <c:y val="0.83825"/>
          <c:w val="0.215"/>
          <c:h val="0.16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'C1F23'!$C$9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'C1F23'!$B$10:$B$42</c:f>
              <c:strCache/>
            </c:strRef>
          </c:cat>
          <c:val>
            <c:numRef>
              <c:f>'C1F23'!$C$10:$C$42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axId val="28795788"/>
        <c:axId val="57835501"/>
      </c:barChart>
      <c:catAx>
        <c:axId val="28795788"/>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7835501"/>
        <c:crosses val="autoZero"/>
        <c:auto val="1"/>
        <c:lblOffset val="0"/>
        <c:tickLblSkip val="1"/>
        <c:noMultiLvlLbl val="0"/>
      </c:catAx>
      <c:valAx>
        <c:axId val="57835501"/>
        <c:scaling>
          <c:orientation val="minMax"/>
          <c:max val="50000"/>
          <c:min val="0"/>
        </c:scaling>
        <c:axPos val="l"/>
        <c:majorGridlines>
          <c:spPr>
            <a:ln w="3175">
              <a:solidFill/>
            </a:ln>
          </c:spPr>
        </c:majorGridlines>
        <c:delete val="0"/>
        <c:numFmt formatCode="#,##0" sourceLinked="0"/>
        <c:majorTickMark val="none"/>
        <c:minorTickMark val="none"/>
        <c:tickLblPos val="nextTo"/>
        <c:crossAx val="28795788"/>
        <c:crossesAt val="1"/>
        <c:crossBetween val="between"/>
        <c:dispUnits/>
        <c:majorUnit val="1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'C1F24'!$C$9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'C1F24'!$B$10:$B$43</c:f>
              <c:strCache/>
            </c:strRef>
          </c:cat>
          <c:val>
            <c:numRef>
              <c:f>'C1F24'!$C$10:$C$43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50757462"/>
        <c:axId val="54163975"/>
      </c:barChart>
      <c:catAx>
        <c:axId val="5075746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4163975"/>
        <c:crosses val="autoZero"/>
        <c:auto val="1"/>
        <c:lblOffset val="0"/>
        <c:tickLblSkip val="1"/>
        <c:noMultiLvlLbl val="0"/>
      </c:catAx>
      <c:valAx>
        <c:axId val="54163975"/>
        <c:scaling>
          <c:orientation val="minMax"/>
          <c:max val="25"/>
          <c:min val="0"/>
        </c:scaling>
        <c:axPos val="l"/>
        <c:majorGridlines>
          <c:spPr>
            <a:ln w="3175">
              <a:solidFill/>
            </a:ln>
          </c:spPr>
        </c:majorGridlines>
        <c:delete val="0"/>
        <c:numFmt formatCode="#,##0" sourceLinked="0"/>
        <c:majorTickMark val="none"/>
        <c:minorTickMark val="none"/>
        <c:tickLblPos val="nextTo"/>
        <c:crossAx val="50757462"/>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'C1F25'!$C$9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'C1F25'!$B$10:$B$45</c:f>
              <c:strCache/>
            </c:strRef>
          </c:cat>
          <c:val>
            <c:numRef>
              <c:f>'C1F25'!$C$10:$C$45</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axId val="17713728"/>
        <c:axId val="25205825"/>
      </c:barChart>
      <c:catAx>
        <c:axId val="17713728"/>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5205825"/>
        <c:crosses val="autoZero"/>
        <c:auto val="1"/>
        <c:lblOffset val="0"/>
        <c:tickLblSkip val="1"/>
        <c:noMultiLvlLbl val="0"/>
      </c:catAx>
      <c:valAx>
        <c:axId val="25205825"/>
        <c:scaling>
          <c:orientation val="minMax"/>
          <c:max val="100"/>
          <c:min val="0"/>
        </c:scaling>
        <c:axPos val="l"/>
        <c:majorGridlines>
          <c:spPr>
            <a:ln w="3175">
              <a:solidFill/>
            </a:ln>
          </c:spPr>
        </c:majorGridlines>
        <c:delete val="0"/>
        <c:numFmt formatCode="#,##0" sourceLinked="0"/>
        <c:majorTickMark val="none"/>
        <c:minorTickMark val="none"/>
        <c:tickLblPos val="nextTo"/>
        <c:crossAx val="1771372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'C1F26'!$C$9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'C1F26'!$B$10:$B$44</c:f>
              <c:strCache/>
            </c:strRef>
          </c:cat>
          <c:val>
            <c:numRef>
              <c:f>'C1F26'!$C$10:$C$44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axId val="25525834"/>
        <c:axId val="28405915"/>
      </c:barChart>
      <c:catAx>
        <c:axId val="2552583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8405915"/>
        <c:crosses val="autoZero"/>
        <c:auto val="1"/>
        <c:lblOffset val="0"/>
        <c:tickLblSkip val="1"/>
        <c:noMultiLvlLbl val="0"/>
      </c:catAx>
      <c:valAx>
        <c:axId val="28405915"/>
        <c:scaling>
          <c:orientation val="minMax"/>
          <c:max val="100"/>
          <c:min val="0"/>
        </c:scaling>
        <c:axPos val="l"/>
        <c:majorGridlines>
          <c:spPr>
            <a:ln w="3175">
              <a:solidFill/>
            </a:ln>
          </c:spPr>
        </c:majorGridlines>
        <c:delete val="0"/>
        <c:numFmt formatCode="#,##0" sourceLinked="0"/>
        <c:majorTickMark val="none"/>
        <c:minorTickMark val="none"/>
        <c:tickLblPos val="nextTo"/>
        <c:crossAx val="2552583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'C1F27'!$C$9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'C1F27'!$B$10:$B$44</c:f>
              <c:strCache/>
            </c:strRef>
          </c:cat>
          <c:val>
            <c:numRef>
              <c:f>'C1F27'!$C$10:$C$44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axId val="54326644"/>
        <c:axId val="19177749"/>
      </c:barChart>
      <c:catAx>
        <c:axId val="5432664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9177749"/>
        <c:crosses val="autoZero"/>
        <c:auto val="1"/>
        <c:lblOffset val="0"/>
        <c:tickLblSkip val="1"/>
        <c:noMultiLvlLbl val="0"/>
      </c:catAx>
      <c:valAx>
        <c:axId val="19177749"/>
        <c:scaling>
          <c:orientation val="minMax"/>
          <c:max val="100"/>
          <c:min val="0"/>
        </c:scaling>
        <c:axPos val="l"/>
        <c:majorGridlines>
          <c:spPr>
            <a:ln w="3175">
              <a:solidFill/>
            </a:ln>
          </c:spPr>
        </c:majorGridlines>
        <c:delete val="0"/>
        <c:numFmt formatCode="#,##0" sourceLinked="0"/>
        <c:majorTickMark val="none"/>
        <c:minorTickMark val="none"/>
        <c:tickLblPos val="nextTo"/>
        <c:crossAx val="5432664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'C1F28'!$C$9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'C1F28'!$B$10:$B$44</c:f>
              <c:strCache/>
            </c:strRef>
          </c:cat>
          <c:val>
            <c:numRef>
              <c:f>'C1F28'!$C$10:$C$44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axId val="38382014"/>
        <c:axId val="9893807"/>
      </c:barChart>
      <c:catAx>
        <c:axId val="38382014"/>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9893807"/>
        <c:crosses val="autoZero"/>
        <c:auto val="1"/>
        <c:lblOffset val="0"/>
        <c:tickLblSkip val="1"/>
        <c:noMultiLvlLbl val="0"/>
      </c:catAx>
      <c:valAx>
        <c:axId val="9893807"/>
        <c:scaling>
          <c:orientation val="minMax"/>
          <c:max val="125"/>
          <c:min val="-25"/>
        </c:scaling>
        <c:axPos val="l"/>
        <c:majorGridlines>
          <c:spPr>
            <a:ln w="3175">
              <a:solidFill/>
            </a:ln>
          </c:spPr>
        </c:majorGridlines>
        <c:delete val="0"/>
        <c:numFmt formatCode="#,##0" sourceLinked="0"/>
        <c:majorTickMark val="none"/>
        <c:minorTickMark val="none"/>
        <c:tickLblPos val="nextTo"/>
        <c:crossAx val="3838201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'C1F29'!$C$9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'C1F29'!$B$10:$B$41</c:f>
              <c:strCache/>
            </c:strRef>
          </c:cat>
          <c:val>
            <c:numRef>
              <c:f>'C1F29'!$C$10:$C$41</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21935400"/>
        <c:axId val="63200873"/>
      </c:barChart>
      <c:catAx>
        <c:axId val="2193540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3200873"/>
        <c:crosses val="autoZero"/>
        <c:auto val="1"/>
        <c:lblOffset val="0"/>
        <c:tickLblSkip val="1"/>
        <c:noMultiLvlLbl val="0"/>
      </c:catAx>
      <c:valAx>
        <c:axId val="63200873"/>
        <c:scaling>
          <c:orientation val="minMax"/>
          <c:max val="35"/>
          <c:min val="0"/>
        </c:scaling>
        <c:axPos val="l"/>
        <c:majorGridlines>
          <c:spPr>
            <a:ln w="3175">
              <a:solidFill/>
            </a:ln>
          </c:spPr>
        </c:majorGridlines>
        <c:delete val="0"/>
        <c:numFmt formatCode="#,##0" sourceLinked="0"/>
        <c:majorTickMark val="none"/>
        <c:minorTickMark val="none"/>
        <c:tickLblPos val="nextTo"/>
        <c:crossAx val="21935400"/>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3075"/>
        </c:manualLayout>
      </c:layout>
      <c:lineChart>
        <c:grouping val="standard"/>
        <c:varyColors val="0"/>
        <c:ser>
          <c:idx val="0"/>
          <c:order val="0"/>
          <c:tx>
            <c:strRef>
              <c:f>'C1F3'!$B$10</c:f>
              <c:strCache>
                <c:ptCount val="1"/>
                <c:pt idx="0">
                  <c:v>Real GDP growth</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'C1F3'!$C$9:$L$9</c:f>
              <c:numCache>
                <c:ptCount val="10"/>
                <c:pt idx="0">
                  <c:v>0</c:v>
                </c:pt>
                <c:pt idx="1">
                  <c:v>0</c:v>
                </c:pt>
                <c:pt idx="2">
                  <c:v>0</c:v>
                </c:pt>
                <c:pt idx="3">
                  <c:v>0</c:v>
                </c:pt>
                <c:pt idx="4">
                  <c:v>0</c:v>
                </c:pt>
                <c:pt idx="5">
                  <c:v>0</c:v>
                </c:pt>
                <c:pt idx="6">
                  <c:v>0</c:v>
                </c:pt>
                <c:pt idx="7">
                  <c:v>0</c:v>
                </c:pt>
                <c:pt idx="8">
                  <c:v>0</c:v>
                </c:pt>
                <c:pt idx="9">
                  <c:v>0</c:v>
                </c:pt>
              </c:numCache>
            </c:numRef>
          </c:cat>
          <c:val>
            <c:numRef>
              <c:f>'C1F3'!$C$10:$L$10</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'C1F3'!$B$11</c:f>
              <c:strCache>
                <c:ptCount val="1"/>
                <c:pt idx="0">
                  <c:v>Real GDP growth rate per capita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'C1F3'!$C$9:$L$9</c:f>
              <c:numCache>
                <c:ptCount val="10"/>
                <c:pt idx="0">
                  <c:v>0</c:v>
                </c:pt>
                <c:pt idx="1">
                  <c:v>0</c:v>
                </c:pt>
                <c:pt idx="2">
                  <c:v>0</c:v>
                </c:pt>
                <c:pt idx="3">
                  <c:v>0</c:v>
                </c:pt>
                <c:pt idx="4">
                  <c:v>0</c:v>
                </c:pt>
                <c:pt idx="5">
                  <c:v>0</c:v>
                </c:pt>
                <c:pt idx="6">
                  <c:v>0</c:v>
                </c:pt>
                <c:pt idx="7">
                  <c:v>0</c:v>
                </c:pt>
                <c:pt idx="8">
                  <c:v>0</c:v>
                </c:pt>
                <c:pt idx="9">
                  <c:v>0</c:v>
                </c:pt>
              </c:numCache>
            </c:numRef>
          </c:cat>
          <c:val>
            <c:numRef>
              <c:f>'C1F3'!$C$11:$L$11</c:f>
              <c:numCache>
                <c:ptCount val="10"/>
                <c:pt idx="0">
                  <c:v>0</c:v>
                </c:pt>
                <c:pt idx="1">
                  <c:v>0</c:v>
                </c:pt>
                <c:pt idx="2">
                  <c:v>0</c:v>
                </c:pt>
                <c:pt idx="3">
                  <c:v>0</c:v>
                </c:pt>
                <c:pt idx="4">
                  <c:v>0</c:v>
                </c:pt>
                <c:pt idx="5">
                  <c:v>0</c:v>
                </c:pt>
                <c:pt idx="6">
                  <c:v>0</c:v>
                </c:pt>
                <c:pt idx="7">
                  <c:v>0</c:v>
                </c:pt>
                <c:pt idx="8">
                  <c:v>0</c:v>
                </c:pt>
                <c:pt idx="9">
                  <c:v>0</c:v>
                </c:pt>
              </c:numCache>
            </c:numRef>
          </c:val>
          <c:smooth val="0"/>
        </c:ser>
        <c:axId val="940366"/>
        <c:axId val="8463295"/>
      </c:lineChart>
      <c:catAx>
        <c:axId val="940366"/>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8463295"/>
        <c:crosses val="autoZero"/>
        <c:auto val="1"/>
        <c:lblOffset val="100"/>
        <c:noMultiLvlLbl val="0"/>
      </c:catAx>
      <c:valAx>
        <c:axId val="8463295"/>
        <c:scaling>
          <c:orientation val="minMax"/>
          <c:max val="5"/>
        </c:scaling>
        <c:axPos val="l"/>
        <c:majorGridlines>
          <c:spPr>
            <a:ln w="3175">
              <a:solidFill/>
            </a:ln>
          </c:spPr>
        </c:majorGridlines>
        <c:delete val="0"/>
        <c:numFmt formatCode="#,##0" sourceLinked="0"/>
        <c:majorTickMark val="none"/>
        <c:minorTickMark val="none"/>
        <c:tickLblPos val="nextTo"/>
        <c:crossAx val="940366"/>
        <c:crossesAt val="1"/>
        <c:crossBetween val="between"/>
        <c:dispUnits/>
        <c:majorUnit val="1"/>
      </c:valAx>
      <c:spPr>
        <a:noFill/>
        <a:ln>
          <a:noFill/>
        </a:ln>
      </c:spPr>
    </c:plotArea>
    <c:legend>
      <c:legendPos val="b"/>
      <c:layout>
        <c:manualLayout>
          <c:xMode val="edge"/>
          <c:yMode val="edge"/>
          <c:x val="0.30925"/>
          <c:y val="0.822"/>
          <c:w val="0.41175"/>
          <c:h val="0.1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335"/>
        </c:manualLayout>
      </c:layout>
      <c:barChart>
        <c:barDir val="col"/>
        <c:grouping val="percentStacked"/>
        <c:varyColors val="0"/>
        <c:ser>
          <c:idx val="0"/>
          <c:order val="0"/>
          <c:tx>
            <c:strRef>
              <c:f>'C1F30'!$C$9</c:f>
              <c:strCache>
                <c:ptCount val="1"/>
                <c:pt idx="0">
                  <c:v>Wages and salaries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strRef>
          </c:cat>
          <c:val>
            <c:numRef>
              <c:f>'C1F30'!$C$10:$C$38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
          <c:order val="1"/>
          <c:tx>
            <c:strRef>
              <c:f>'C1F30'!$D$9</c:f>
              <c:strCache>
                <c:ptCount val="1"/>
                <c:pt idx="0">
                  <c:v>Social security paid by employer</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strRef>
          </c:cat>
          <c:val>
            <c:numRef>
              <c:f>'C1F30'!$D$10:$D$38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2"/>
          <c:order val="2"/>
          <c:tx>
            <c:strRef>
              <c:f>'C1F30'!$E$9</c:f>
              <c:strCache>
                <c:ptCount val="1"/>
                <c:pt idx="0">
                  <c:v>Other labour costs</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strRef>
          </c:cat>
          <c:val>
            <c:numRef>
              <c:f>'C1F30'!$E$10:$E$38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overlap val="100"/>
        <c:axId val="31936946"/>
        <c:axId val="18997059"/>
      </c:barChart>
      <c:catAx>
        <c:axId val="3193694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8997059"/>
        <c:crosses val="autoZero"/>
        <c:auto val="1"/>
        <c:lblOffset val="0"/>
        <c:tickLblSkip val="1"/>
        <c:noMultiLvlLbl val="0"/>
      </c:catAx>
      <c:valAx>
        <c:axId val="18997059"/>
        <c:scaling>
          <c:orientation val="minMax"/>
          <c:max val="1"/>
          <c:min val="0"/>
        </c:scaling>
        <c:axPos val="l"/>
        <c:majorGridlines>
          <c:spPr>
            <a:ln w="3175">
              <a:solidFill/>
            </a:ln>
          </c:spPr>
        </c:majorGridlines>
        <c:delete val="0"/>
        <c:numFmt formatCode="0%" sourceLinked="0"/>
        <c:majorTickMark val="none"/>
        <c:minorTickMark val="none"/>
        <c:tickLblPos val="nextTo"/>
        <c:crossAx val="31936946"/>
        <c:crossesAt val="1"/>
        <c:crossBetween val="between"/>
        <c:dispUnits/>
        <c:majorUnit val="0.25"/>
      </c:valAx>
      <c:spPr>
        <a:noFill/>
        <a:ln>
          <a:noFill/>
        </a:ln>
      </c:spPr>
    </c:plotArea>
    <c:legend>
      <c:legendPos val="r"/>
      <c:layout>
        <c:manualLayout>
          <c:xMode val="edge"/>
          <c:yMode val="edge"/>
          <c:x val="0.4125"/>
          <c:y val="0.82375"/>
          <c:w val="0.2765"/>
          <c:h val="0.176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'C1F31'!$B$10</c:f>
              <c:strCache>
                <c:ptCount val="1"/>
                <c:pt idx="0">
                  <c:v>EU-27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BDD52F"/>
              </a:solidFill>
              <a:ln w="3175">
                <a:noFill/>
              </a:ln>
            </c:spPr>
          </c:dPt>
          <c:dPt>
            <c:idx val="12"/>
            <c:invertIfNegative val="0"/>
            <c:spPr>
              <a:solidFill>
                <a:srgbClr val="BDD52F"/>
              </a:solidFill>
              <a:ln w="3175">
                <a:noFill/>
              </a:ln>
            </c:spPr>
          </c:dPt>
          <c:dPt>
            <c:idx val="29"/>
            <c:invertIfNegative val="0"/>
            <c:spPr>
              <a:solidFill>
                <a:srgbClr val="9199CA"/>
              </a:solidFill>
              <a:ln w="3175">
                <a:noFill/>
              </a:ln>
            </c:spPr>
          </c:dPt>
          <c:dPt>
            <c:idx val="30"/>
            <c:invertIfNegative val="0"/>
            <c:spPr>
              <a:solidFill>
                <a:srgbClr val="C2C5E2"/>
              </a:solidFill>
              <a:ln w="3175">
                <a:noFill/>
              </a:ln>
            </c:spPr>
          </c:dPt>
          <c:dPt>
            <c:idx val="31"/>
            <c:invertIfNegative val="0"/>
            <c:spPr>
              <a:solidFill>
                <a:srgbClr val="9199CA"/>
              </a:solidFill>
              <a:ln w="3175">
                <a:noFill/>
              </a:ln>
            </c:spPr>
          </c:dPt>
          <c:cat>
            <c:numRef>
              <c:f>'C1F31'!$C$9:$M$9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'C1F31'!$C$10:$M$10</c:f>
              <c:numCache>
                <c:ptCount val="11"/>
                <c:pt idx="0">
                  <c:v>0</c:v>
                </c:pt>
                <c:pt idx="1">
                  <c:v>0</c:v>
                </c:pt>
                <c:pt idx="2">
                  <c:v>0</c:v>
                </c:pt>
                <c:pt idx="3">
                  <c:v>0</c:v>
                </c:pt>
                <c:pt idx="4">
                  <c:v>0</c:v>
                </c:pt>
                <c:pt idx="5">
                  <c:v>0</c:v>
                </c:pt>
                <c:pt idx="6">
                  <c:v>0</c:v>
                </c:pt>
                <c:pt idx="7">
                  <c:v>0</c:v>
                </c:pt>
                <c:pt idx="8">
                  <c:v>0</c:v>
                </c:pt>
                <c:pt idx="9">
                  <c:v>0</c:v>
                </c:pt>
                <c:pt idx="10">
                  <c:v>0</c:v>
                </c:pt>
              </c:numCache>
            </c:numRef>
          </c:val>
        </c:ser>
        <c:axId val="36755804"/>
        <c:axId val="62366781"/>
      </c:barChart>
      <c:catAx>
        <c:axId val="36755804"/>
        <c:scaling>
          <c:orientation val="minMax"/>
        </c:scaling>
        <c:axPos val="b"/>
        <c:delete val="0"/>
        <c:numFmt formatCode="General" sourceLinked="1"/>
        <c:majorTickMark val="in"/>
        <c:minorTickMark val="none"/>
        <c:tickLblPos val="low"/>
        <c:crossAx val="62366781"/>
        <c:crosses val="autoZero"/>
        <c:auto val="1"/>
        <c:lblOffset val="0"/>
        <c:tickLblSkip val="1"/>
        <c:noMultiLvlLbl val="0"/>
      </c:catAx>
      <c:valAx>
        <c:axId val="62366781"/>
        <c:scaling>
          <c:orientation val="minMax"/>
          <c:max val="0.5"/>
          <c:min val="-1.5"/>
        </c:scaling>
        <c:axPos val="l"/>
        <c:majorGridlines>
          <c:spPr>
            <a:ln w="3175">
              <a:solidFill/>
            </a:ln>
          </c:spPr>
        </c:majorGridlines>
        <c:delete val="0"/>
        <c:numFmt formatCode="#,##0.0" sourceLinked="0"/>
        <c:majorTickMark val="none"/>
        <c:minorTickMark val="none"/>
        <c:tickLblPos val="nextTo"/>
        <c:crossAx val="36755804"/>
        <c:crossesAt val="1"/>
        <c:crossBetween val="between"/>
        <c:dispUnits/>
        <c:majorUnit val="0.5"/>
        <c:minorUnit val="0.0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84"/>
        </c:manualLayout>
      </c:layout>
      <c:barChart>
        <c:barDir val="col"/>
        <c:grouping val="clustered"/>
        <c:varyColors val="0"/>
        <c:ser>
          <c:idx val="0"/>
          <c:order val="0"/>
          <c:tx>
            <c:strRef>
              <c:f>'C1F32'!$B$10</c:f>
              <c:strCache>
                <c:ptCount val="1"/>
                <c:pt idx="0">
                  <c:v>Harmonized index of consumer prices (EICP) - annual average (left-hand scale, 2005=100) (2)</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'C1F32'!$C$9:$M$9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'C1F32'!$C$10:$M$10</c:f>
              <c:numCache>
                <c:ptCount val="11"/>
                <c:pt idx="0">
                  <c:v>0</c:v>
                </c:pt>
                <c:pt idx="1">
                  <c:v>0</c:v>
                </c:pt>
                <c:pt idx="2">
                  <c:v>0</c:v>
                </c:pt>
                <c:pt idx="3">
                  <c:v>0</c:v>
                </c:pt>
                <c:pt idx="4">
                  <c:v>0</c:v>
                </c:pt>
                <c:pt idx="5">
                  <c:v>0</c:v>
                </c:pt>
                <c:pt idx="6">
                  <c:v>0</c:v>
                </c:pt>
                <c:pt idx="7">
                  <c:v>0</c:v>
                </c:pt>
                <c:pt idx="8">
                  <c:v>0</c:v>
                </c:pt>
                <c:pt idx="9">
                  <c:v>0</c:v>
                </c:pt>
                <c:pt idx="10">
                  <c:v>0</c:v>
                </c:pt>
              </c:numCache>
            </c:numRef>
          </c:val>
        </c:ser>
        <c:axId val="24430118"/>
        <c:axId val="18544471"/>
      </c:barChart>
      <c:lineChart>
        <c:grouping val="standard"/>
        <c:varyColors val="0"/>
        <c:ser>
          <c:idx val="1"/>
          <c:order val="1"/>
          <c:tx>
            <c:strRef>
              <c:f>'C1F32'!$B$11</c:f>
              <c:strCache>
                <c:ptCount val="1"/>
                <c:pt idx="0">
                  <c:v>Inflation rate (right-hand scale, % change compared with previous year) (3)</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'C1F32'!$C$9:$M$9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'C1F32'!$C$11:$M$11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2682512"/>
        <c:axId val="25707153"/>
      </c:lineChart>
      <c:catAx>
        <c:axId val="24430118"/>
        <c:scaling>
          <c:orientation val="minMax"/>
        </c:scaling>
        <c:axPos val="b"/>
        <c:delete val="0"/>
        <c:numFmt formatCode="General" sourceLinked="1"/>
        <c:majorTickMark val="in"/>
        <c:minorTickMark val="none"/>
        <c:tickLblPos val="nextTo"/>
        <c:crossAx val="18544471"/>
        <c:crosses val="autoZero"/>
        <c:auto val="1"/>
        <c:lblOffset val="0"/>
        <c:tickLblSkip val="1"/>
        <c:noMultiLvlLbl val="0"/>
      </c:catAx>
      <c:valAx>
        <c:axId val="18544471"/>
        <c:scaling>
          <c:orientation val="minMax"/>
          <c:max val="150"/>
          <c:min val="0"/>
        </c:scaling>
        <c:axPos val="l"/>
        <c:majorGridlines>
          <c:spPr>
            <a:ln w="3175">
              <a:solidFill/>
            </a:ln>
          </c:spPr>
        </c:majorGridlines>
        <c:delete val="0"/>
        <c:numFmt formatCode="#,##0" sourceLinked="0"/>
        <c:majorTickMark val="none"/>
        <c:minorTickMark val="none"/>
        <c:tickLblPos val="nextTo"/>
        <c:crossAx val="24430118"/>
        <c:crossesAt val="1"/>
        <c:crossBetween val="between"/>
        <c:dispUnits/>
        <c:majorUnit val="50"/>
        <c:minorUnit val="0.5"/>
      </c:valAx>
      <c:catAx>
        <c:axId val="32682512"/>
        <c:scaling>
          <c:orientation val="minMax"/>
        </c:scaling>
        <c:axPos val="b"/>
        <c:delete val="1"/>
        <c:majorTickMark val="in"/>
        <c:minorTickMark val="none"/>
        <c:tickLblPos val="nextTo"/>
        <c:crossAx val="25707153"/>
        <c:crosses val="autoZero"/>
        <c:auto val="1"/>
        <c:lblOffset val="100"/>
        <c:noMultiLvlLbl val="0"/>
      </c:catAx>
      <c:valAx>
        <c:axId val="25707153"/>
        <c:scaling>
          <c:orientation val="minMax"/>
        </c:scaling>
        <c:axPos val="l"/>
        <c:delete val="0"/>
        <c:numFmt formatCode="0" sourceLinked="0"/>
        <c:majorTickMark val="none"/>
        <c:minorTickMark val="none"/>
        <c:tickLblPos val="nextTo"/>
        <c:crossAx val="32682512"/>
        <c:crosses val="max"/>
        <c:crossBetween val="between"/>
        <c:dispUnits/>
        <c:majorUnit val="1"/>
      </c:valAx>
      <c:spPr>
        <a:noFill/>
        <a:ln>
          <a:noFill/>
        </a:ln>
      </c:spPr>
    </c:plotArea>
    <c:legend>
      <c:legendPos val="b"/>
      <c:layout>
        <c:manualLayout>
          <c:xMode val="edge"/>
          <c:yMode val="edge"/>
          <c:x val="0.0875"/>
          <c:y val="0.855"/>
          <c:w val="0.85025"/>
          <c:h val="0.13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0825"/>
        </c:manualLayout>
      </c:layout>
      <c:lineChart>
        <c:grouping val="standard"/>
        <c:varyColors val="0"/>
        <c:ser>
          <c:idx val="0"/>
          <c:order val="0"/>
          <c:tx>
            <c:strRef>
              <c:f>'C1F33'!$B$10</c:f>
              <c:strCache>
                <c:ptCount val="1"/>
                <c:pt idx="0">
                  <c:v>EU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'C1F33'!$C$10:$M$10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'C1F33'!$B$11</c:f>
              <c:strCache>
                <c:ptCount val="1"/>
                <c:pt idx="0">
                  <c:v>Euro area (2)</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'C1F33'!$C$11:$M$11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'C1F33'!$B$13</c:f>
              <c:strCache>
                <c:ptCount val="1"/>
                <c:pt idx="0">
                  <c:v>United States (3)</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'C1F33'!$C$13:$M$13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'C1F33'!$B$12</c:f>
              <c:strCache>
                <c:ptCount val="1"/>
                <c:pt idx="0">
                  <c:v>Japan (3)</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'C1F33'!$C$12:$M$12</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0037786"/>
        <c:axId val="1904619"/>
      </c:lineChart>
      <c:catAx>
        <c:axId val="30037786"/>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904619"/>
        <c:crosses val="autoZero"/>
        <c:auto val="1"/>
        <c:lblOffset val="100"/>
        <c:noMultiLvlLbl val="0"/>
      </c:catAx>
      <c:valAx>
        <c:axId val="1904619"/>
        <c:scaling>
          <c:orientation val="minMax"/>
          <c:min val="-2"/>
        </c:scaling>
        <c:axPos val="l"/>
        <c:majorGridlines>
          <c:spPr>
            <a:ln w="3175">
              <a:solidFill/>
            </a:ln>
          </c:spPr>
        </c:majorGridlines>
        <c:delete val="0"/>
        <c:numFmt formatCode="0" sourceLinked="0"/>
        <c:majorTickMark val="none"/>
        <c:minorTickMark val="none"/>
        <c:tickLblPos val="nextTo"/>
        <c:crossAx val="30037786"/>
        <c:crossesAt val="1"/>
        <c:crossBetween val="between"/>
        <c:dispUnits/>
        <c:majorUnit val="1"/>
      </c:valAx>
      <c:spPr>
        <a:noFill/>
        <a:ln>
          <a:noFill/>
        </a:ln>
      </c:spPr>
    </c:plotArea>
    <c:legend>
      <c:legendPos val="b"/>
      <c:layout>
        <c:manualLayout>
          <c:xMode val="edge"/>
          <c:yMode val="edge"/>
          <c:x val="0.40575"/>
          <c:y val="0.78025"/>
          <c:w val="0.21125"/>
          <c:h val="0.20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
          <c:h val="1"/>
        </c:manualLayout>
      </c:layout>
      <c:barChart>
        <c:barDir val="bar"/>
        <c:grouping val="clustered"/>
        <c:varyColors val="0"/>
        <c:ser>
          <c:idx val="0"/>
          <c:order val="0"/>
          <c:tx>
            <c:strRef>
              <c:f>'C1F34'!$C$9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'C1F34'!$B$10:$B$23</c:f>
              <c:strCache/>
            </c:strRef>
          </c:cat>
          <c:val>
            <c:numRef>
              <c:f>'C1F34'!$C$10:$C$23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7141572"/>
        <c:axId val="20056421"/>
      </c:barChart>
      <c:catAx>
        <c:axId val="17141572"/>
        <c:scaling>
          <c:orientation val="maxMin"/>
        </c:scaling>
        <c:axPos val="l"/>
        <c:delete val="0"/>
        <c:numFmt formatCode="General" sourceLinked="1"/>
        <c:majorTickMark val="in"/>
        <c:minorTickMark val="none"/>
        <c:tickLblPos val="low"/>
        <c:txPr>
          <a:bodyPr vert="horz" rot="0"/>
          <a:lstStyle/>
          <a:p>
            <a:pPr>
              <a:defRPr lang="en-US" cap="none" sz="800" b="0" i="0" u="none" baseline="0">
                <a:solidFill>
                  <a:srgbClr val="000000"/>
                </a:solidFill>
              </a:defRPr>
            </a:pPr>
          </a:p>
        </c:txPr>
        <c:crossAx val="20056421"/>
        <c:crosses val="autoZero"/>
        <c:auto val="1"/>
        <c:lblOffset val="100"/>
        <c:tickLblSkip val="1"/>
        <c:noMultiLvlLbl val="0"/>
      </c:catAx>
      <c:valAx>
        <c:axId val="20056421"/>
        <c:scaling>
          <c:orientation val="minMax"/>
          <c:max val="6"/>
          <c:min val="-4"/>
        </c:scaling>
        <c:axPos val="t"/>
        <c:majorGridlines>
          <c:spPr>
            <a:ln w="3175">
              <a:solidFill/>
            </a:ln>
          </c:spPr>
        </c:majorGridlines>
        <c:delete val="0"/>
        <c:numFmt formatCode="#,##0" sourceLinked="0"/>
        <c:majorTickMark val="none"/>
        <c:minorTickMark val="none"/>
        <c:tickLblPos val="nextTo"/>
        <c:crossAx val="17141572"/>
        <c:crosses val="max"/>
        <c:crossBetween val="between"/>
        <c:dispUnits/>
        <c:maj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75"/>
          <c:w val="0.97"/>
          <c:h val="0.6935"/>
        </c:manualLayout>
      </c:layout>
      <c:lineChart>
        <c:grouping val="standard"/>
        <c:varyColors val="0"/>
        <c:ser>
          <c:idx val="0"/>
          <c:order val="0"/>
          <c:tx>
            <c:strRef>
              <c:f>'C1F35'!$B$10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'C1F35'!$C$9:$M$9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'C1F35'!$C$10:$M$10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'C1F35'!$B$11</c:f>
              <c:strCache>
                <c:ptCount val="1"/>
                <c:pt idx="0">
                  <c:v>Euro area</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'C1F35'!$C$9:$M$9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'C1F35'!$C$11:$M$11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6290062"/>
        <c:axId val="13957375"/>
      </c:lineChart>
      <c:catAx>
        <c:axId val="46290062"/>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3957375"/>
        <c:crosses val="autoZero"/>
        <c:auto val="1"/>
        <c:lblOffset val="100"/>
        <c:noMultiLvlLbl val="0"/>
      </c:catAx>
      <c:valAx>
        <c:axId val="13957375"/>
        <c:scaling>
          <c:orientation val="minMax"/>
          <c:max val="50"/>
        </c:scaling>
        <c:axPos val="l"/>
        <c:majorGridlines>
          <c:spPr>
            <a:ln w="3175">
              <a:solidFill/>
            </a:ln>
          </c:spPr>
        </c:majorGridlines>
        <c:delete val="0"/>
        <c:numFmt formatCode="0" sourceLinked="0"/>
        <c:majorTickMark val="none"/>
        <c:minorTickMark val="none"/>
        <c:tickLblPos val="nextTo"/>
        <c:crossAx val="46290062"/>
        <c:crossesAt val="1"/>
        <c:crossBetween val="between"/>
        <c:dispUnits/>
        <c:majorUnit val="10"/>
      </c:valAx>
      <c:spPr>
        <a:noFill/>
        <a:ln>
          <a:noFill/>
        </a:ln>
      </c:spPr>
    </c:plotArea>
    <c:legend>
      <c:legendPos val="b"/>
      <c:layout>
        <c:manualLayout>
          <c:xMode val="edge"/>
          <c:yMode val="edge"/>
          <c:x val="0.41725"/>
          <c:y val="0.81525"/>
          <c:w val="0.16725"/>
          <c:h val="0.147"/>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15"/>
        </c:manualLayout>
      </c:layout>
      <c:barChart>
        <c:barDir val="col"/>
        <c:grouping val="clustered"/>
        <c:varyColors val="0"/>
        <c:ser>
          <c:idx val="2"/>
          <c:order val="2"/>
          <c:tx>
            <c:strRef>
              <c:f>'C1F36'!$B$12</c:f>
              <c:strCache>
                <c:ptCount val="1"/>
                <c:pt idx="0">
                  <c:v>Balance (right-hand scale)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'C1F36'!$C$9:$H$9</c:f>
              <c:numCache>
                <c:ptCount val="6"/>
                <c:pt idx="0">
                  <c:v>0</c:v>
                </c:pt>
                <c:pt idx="1">
                  <c:v>0</c:v>
                </c:pt>
                <c:pt idx="2">
                  <c:v>0</c:v>
                </c:pt>
                <c:pt idx="3">
                  <c:v>0</c:v>
                </c:pt>
                <c:pt idx="4">
                  <c:v>0</c:v>
                </c:pt>
                <c:pt idx="5">
                  <c:v>0</c:v>
                </c:pt>
              </c:numCache>
            </c:numRef>
          </c:cat>
          <c:val>
            <c:numRef>
              <c:f>'C1F36'!$C$12:$H$12</c:f>
              <c:numCache>
                <c:ptCount val="6"/>
                <c:pt idx="0">
                  <c:v>0</c:v>
                </c:pt>
                <c:pt idx="1">
                  <c:v>0</c:v>
                </c:pt>
                <c:pt idx="2">
                  <c:v>0</c:v>
                </c:pt>
                <c:pt idx="3">
                  <c:v>0</c:v>
                </c:pt>
                <c:pt idx="4">
                  <c:v>0</c:v>
                </c:pt>
                <c:pt idx="5">
                  <c:v>0</c:v>
                </c:pt>
              </c:numCache>
            </c:numRef>
          </c:val>
        </c:ser>
        <c:axId val="58507512"/>
        <c:axId val="56805561"/>
      </c:barChart>
      <c:lineChart>
        <c:grouping val="standard"/>
        <c:varyColors val="0"/>
        <c:ser>
          <c:idx val="0"/>
          <c:order val="0"/>
          <c:tx>
            <c:strRef>
              <c:f>'C1F36'!$B$10</c:f>
              <c:strCache>
                <c:ptCount val="1"/>
                <c:pt idx="0">
                  <c:v>Credits (left-hand scale)</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'C1F36'!$C$9:$H$9</c:f>
              <c:numCache>
                <c:ptCount val="6"/>
                <c:pt idx="0">
                  <c:v>0</c:v>
                </c:pt>
                <c:pt idx="1">
                  <c:v>0</c:v>
                </c:pt>
                <c:pt idx="2">
                  <c:v>0</c:v>
                </c:pt>
                <c:pt idx="3">
                  <c:v>0</c:v>
                </c:pt>
                <c:pt idx="4">
                  <c:v>0</c:v>
                </c:pt>
                <c:pt idx="5">
                  <c:v>0</c:v>
                </c:pt>
              </c:numCache>
            </c:numRef>
          </c:cat>
          <c:val>
            <c:numRef>
              <c:f>'C1F36'!$C$10:$H$10</c:f>
              <c:numCache>
                <c:ptCount val="6"/>
                <c:pt idx="0">
                  <c:v>0</c:v>
                </c:pt>
                <c:pt idx="1">
                  <c:v>0</c:v>
                </c:pt>
                <c:pt idx="2">
                  <c:v>0</c:v>
                </c:pt>
                <c:pt idx="3">
                  <c:v>0</c:v>
                </c:pt>
                <c:pt idx="4">
                  <c:v>0</c:v>
                </c:pt>
                <c:pt idx="5">
                  <c:v>0</c:v>
                </c:pt>
              </c:numCache>
            </c:numRef>
          </c:val>
          <c:smooth val="0"/>
        </c:ser>
        <c:ser>
          <c:idx val="1"/>
          <c:order val="1"/>
          <c:tx>
            <c:strRef>
              <c:f>'C1F36'!$B$11</c:f>
              <c:strCache>
                <c:ptCount val="1"/>
                <c:pt idx="0">
                  <c:v>Debits (left-hand scale)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'C1F36'!$C$9:$H$9</c:f>
              <c:numCache>
                <c:ptCount val="6"/>
                <c:pt idx="0">
                  <c:v>0</c:v>
                </c:pt>
                <c:pt idx="1">
                  <c:v>0</c:v>
                </c:pt>
                <c:pt idx="2">
                  <c:v>0</c:v>
                </c:pt>
                <c:pt idx="3">
                  <c:v>0</c:v>
                </c:pt>
                <c:pt idx="4">
                  <c:v>0</c:v>
                </c:pt>
                <c:pt idx="5">
                  <c:v>0</c:v>
                </c:pt>
              </c:numCache>
            </c:numRef>
          </c:cat>
          <c:val>
            <c:numRef>
              <c:f>'C1F36'!$C$11:$H$11</c:f>
              <c:numCache>
                <c:ptCount val="6"/>
                <c:pt idx="0">
                  <c:v>0</c:v>
                </c:pt>
                <c:pt idx="1">
                  <c:v>0</c:v>
                </c:pt>
                <c:pt idx="2">
                  <c:v>0</c:v>
                </c:pt>
                <c:pt idx="3">
                  <c:v>0</c:v>
                </c:pt>
                <c:pt idx="4">
                  <c:v>0</c:v>
                </c:pt>
                <c:pt idx="5">
                  <c:v>0</c:v>
                </c:pt>
              </c:numCache>
            </c:numRef>
          </c:val>
          <c:smooth val="0"/>
        </c:ser>
        <c:marker val="1"/>
        <c:axId val="41488002"/>
        <c:axId val="37847699"/>
      </c:lineChart>
      <c:catAx>
        <c:axId val="41488002"/>
        <c:scaling>
          <c:orientation val="minMax"/>
        </c:scaling>
        <c:axPos val="b"/>
        <c:delete val="0"/>
        <c:numFmt formatCode="General" sourceLinked="1"/>
        <c:majorTickMark val="in"/>
        <c:minorTickMark val="none"/>
        <c:tickLblPos val="low"/>
        <c:crossAx val="37847699"/>
        <c:crossesAt val="2000"/>
        <c:auto val="1"/>
        <c:lblOffset val="0"/>
        <c:tickLblSkip val="1"/>
        <c:noMultiLvlLbl val="0"/>
      </c:catAx>
      <c:valAx>
        <c:axId val="37847699"/>
        <c:scaling>
          <c:orientation val="minMax"/>
          <c:max val="2500"/>
          <c:min val="0"/>
        </c:scaling>
        <c:axPos val="l"/>
        <c:majorGridlines>
          <c:spPr>
            <a:ln w="3175">
              <a:solidFill/>
            </a:ln>
          </c:spPr>
        </c:majorGridlines>
        <c:delete val="0"/>
        <c:numFmt formatCode="#,##0" sourceLinked="0"/>
        <c:majorTickMark val="none"/>
        <c:minorTickMark val="none"/>
        <c:tickLblPos val="nextTo"/>
        <c:crossAx val="41488002"/>
        <c:crossesAt val="1"/>
        <c:crossBetween val="between"/>
        <c:dispUnits/>
        <c:majorUnit val="500"/>
      </c:valAx>
      <c:catAx>
        <c:axId val="58507512"/>
        <c:scaling>
          <c:orientation val="minMax"/>
        </c:scaling>
        <c:axPos val="b"/>
        <c:delete val="1"/>
        <c:majorTickMark val="in"/>
        <c:minorTickMark val="none"/>
        <c:tickLblPos val="nextTo"/>
        <c:crossAx val="56805561"/>
        <c:crosses val="autoZero"/>
        <c:auto val="1"/>
        <c:lblOffset val="100"/>
        <c:noMultiLvlLbl val="0"/>
      </c:catAx>
      <c:valAx>
        <c:axId val="56805561"/>
        <c:scaling>
          <c:orientation val="minMax"/>
          <c:max val="25"/>
          <c:min val="-100"/>
        </c:scaling>
        <c:axPos val="l"/>
        <c:delete val="0"/>
        <c:numFmt formatCode="0" sourceLinked="0"/>
        <c:majorTickMark val="none"/>
        <c:minorTickMark val="none"/>
        <c:tickLblPos val="nextTo"/>
        <c:crossAx val="58507512"/>
        <c:crosses val="max"/>
        <c:crossBetween val="between"/>
        <c:dispUnits/>
        <c:majorUnit val="25"/>
      </c:valAx>
      <c:spPr>
        <a:noFill/>
        <a:ln>
          <a:noFill/>
        </a:ln>
      </c:spPr>
    </c:plotArea>
    <c:legend>
      <c:legendPos val="b"/>
      <c:layout>
        <c:manualLayout>
          <c:xMode val="edge"/>
          <c:yMode val="edge"/>
          <c:x val="0.30775"/>
          <c:y val="0.8045"/>
          <c:w val="0.392"/>
          <c:h val="0.19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325"/>
        </c:manualLayout>
      </c:layout>
      <c:barChart>
        <c:barDir val="col"/>
        <c:grouping val="clustered"/>
        <c:varyColors val="0"/>
        <c:ser>
          <c:idx val="2"/>
          <c:order val="2"/>
          <c:tx>
            <c:strRef>
              <c:f>'C1F37'!$B$12</c:f>
              <c:strCache>
                <c:ptCount val="1"/>
                <c:pt idx="0">
                  <c:v>Balance (right-hand scale)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'C1F37'!$C$9:$H$9</c:f>
              <c:numCache>
                <c:ptCount val="6"/>
                <c:pt idx="0">
                  <c:v>0</c:v>
                </c:pt>
                <c:pt idx="1">
                  <c:v>0</c:v>
                </c:pt>
                <c:pt idx="2">
                  <c:v>0</c:v>
                </c:pt>
                <c:pt idx="3">
                  <c:v>0</c:v>
                </c:pt>
                <c:pt idx="4">
                  <c:v>0</c:v>
                </c:pt>
                <c:pt idx="5">
                  <c:v>0</c:v>
                </c:pt>
              </c:numCache>
            </c:numRef>
          </c:cat>
          <c:val>
            <c:numRef>
              <c:f>'C1F37'!$C$12:$H$12</c:f>
              <c:numCache>
                <c:ptCount val="6"/>
                <c:pt idx="0">
                  <c:v>0</c:v>
                </c:pt>
                <c:pt idx="1">
                  <c:v>0</c:v>
                </c:pt>
                <c:pt idx="2">
                  <c:v>0</c:v>
                </c:pt>
                <c:pt idx="3">
                  <c:v>0</c:v>
                </c:pt>
                <c:pt idx="4">
                  <c:v>0</c:v>
                </c:pt>
                <c:pt idx="5">
                  <c:v>0</c:v>
                </c:pt>
              </c:numCache>
            </c:numRef>
          </c:val>
        </c:ser>
        <c:axId val="5084972"/>
        <c:axId val="45764749"/>
      </c:barChart>
      <c:lineChart>
        <c:grouping val="standard"/>
        <c:varyColors val="0"/>
        <c:ser>
          <c:idx val="0"/>
          <c:order val="0"/>
          <c:tx>
            <c:strRef>
              <c:f>'C1F37'!$B$10</c:f>
              <c:strCache>
                <c:ptCount val="1"/>
                <c:pt idx="0">
                  <c:v>Credits (left-hand scale)</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'C1F37'!$C$9:$H$9</c:f>
              <c:numCache>
                <c:ptCount val="6"/>
                <c:pt idx="0">
                  <c:v>0</c:v>
                </c:pt>
                <c:pt idx="1">
                  <c:v>0</c:v>
                </c:pt>
                <c:pt idx="2">
                  <c:v>0</c:v>
                </c:pt>
                <c:pt idx="3">
                  <c:v>0</c:v>
                </c:pt>
                <c:pt idx="4">
                  <c:v>0</c:v>
                </c:pt>
                <c:pt idx="5">
                  <c:v>0</c:v>
                </c:pt>
              </c:numCache>
            </c:numRef>
          </c:cat>
          <c:val>
            <c:numRef>
              <c:f>'C1F37'!$C$10:$H$10</c:f>
              <c:numCache>
                <c:ptCount val="6"/>
                <c:pt idx="0">
                  <c:v>0</c:v>
                </c:pt>
                <c:pt idx="1">
                  <c:v>0</c:v>
                </c:pt>
                <c:pt idx="2">
                  <c:v>0</c:v>
                </c:pt>
                <c:pt idx="3">
                  <c:v>0</c:v>
                </c:pt>
                <c:pt idx="4">
                  <c:v>0</c:v>
                </c:pt>
                <c:pt idx="5">
                  <c:v>0</c:v>
                </c:pt>
              </c:numCache>
            </c:numRef>
          </c:val>
          <c:smooth val="0"/>
        </c:ser>
        <c:ser>
          <c:idx val="1"/>
          <c:order val="1"/>
          <c:tx>
            <c:strRef>
              <c:f>'C1F37'!$B$11</c:f>
              <c:strCache>
                <c:ptCount val="1"/>
                <c:pt idx="0">
                  <c:v>Debits (left-hand scale)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'C1F37'!$C$9:$H$9</c:f>
              <c:numCache>
                <c:ptCount val="6"/>
                <c:pt idx="0">
                  <c:v>0</c:v>
                </c:pt>
                <c:pt idx="1">
                  <c:v>0</c:v>
                </c:pt>
                <c:pt idx="2">
                  <c:v>0</c:v>
                </c:pt>
                <c:pt idx="3">
                  <c:v>0</c:v>
                </c:pt>
                <c:pt idx="4">
                  <c:v>0</c:v>
                </c:pt>
                <c:pt idx="5">
                  <c:v>0</c:v>
                </c:pt>
              </c:numCache>
            </c:numRef>
          </c:cat>
          <c:val>
            <c:numRef>
              <c:f>'C1F37'!$C$11:$H$11</c:f>
              <c:numCache>
                <c:ptCount val="6"/>
                <c:pt idx="0">
                  <c:v>0</c:v>
                </c:pt>
                <c:pt idx="1">
                  <c:v>0</c:v>
                </c:pt>
                <c:pt idx="2">
                  <c:v>0</c:v>
                </c:pt>
                <c:pt idx="3">
                  <c:v>0</c:v>
                </c:pt>
                <c:pt idx="4">
                  <c:v>0</c:v>
                </c:pt>
                <c:pt idx="5">
                  <c:v>0</c:v>
                </c:pt>
              </c:numCache>
            </c:numRef>
          </c:val>
          <c:smooth val="0"/>
        </c:ser>
        <c:marker val="1"/>
        <c:axId val="9229558"/>
        <c:axId val="15957159"/>
      </c:lineChart>
      <c:catAx>
        <c:axId val="9229558"/>
        <c:scaling>
          <c:orientation val="minMax"/>
        </c:scaling>
        <c:axPos val="b"/>
        <c:delete val="0"/>
        <c:numFmt formatCode="General" sourceLinked="1"/>
        <c:majorTickMark val="in"/>
        <c:minorTickMark val="none"/>
        <c:tickLblPos val="nextTo"/>
        <c:crossAx val="15957159"/>
        <c:crosses val="autoZero"/>
        <c:auto val="1"/>
        <c:lblOffset val="0"/>
        <c:tickLblSkip val="1"/>
        <c:noMultiLvlLbl val="0"/>
      </c:catAx>
      <c:valAx>
        <c:axId val="15957159"/>
        <c:scaling>
          <c:orientation val="minMax"/>
          <c:max val="600"/>
          <c:min val="0"/>
        </c:scaling>
        <c:axPos val="l"/>
        <c:majorGridlines>
          <c:spPr>
            <a:ln w="3175">
              <a:solidFill/>
            </a:ln>
          </c:spPr>
        </c:majorGridlines>
        <c:delete val="0"/>
        <c:numFmt formatCode="#,##0" sourceLinked="0"/>
        <c:majorTickMark val="none"/>
        <c:minorTickMark val="none"/>
        <c:tickLblPos val="nextTo"/>
        <c:crossAx val="9229558"/>
        <c:crossesAt val="1"/>
        <c:crossBetween val="between"/>
        <c:dispUnits/>
        <c:majorUnit val="200"/>
      </c:valAx>
      <c:catAx>
        <c:axId val="5084972"/>
        <c:scaling>
          <c:orientation val="minMax"/>
        </c:scaling>
        <c:axPos val="b"/>
        <c:delete val="1"/>
        <c:majorTickMark val="in"/>
        <c:minorTickMark val="none"/>
        <c:tickLblPos val="nextTo"/>
        <c:crossAx val="45764749"/>
        <c:crosses val="autoZero"/>
        <c:auto val="1"/>
        <c:lblOffset val="100"/>
        <c:noMultiLvlLbl val="0"/>
      </c:catAx>
      <c:valAx>
        <c:axId val="45764749"/>
        <c:scaling>
          <c:orientation val="minMax"/>
          <c:max val="90"/>
          <c:min val="0"/>
        </c:scaling>
        <c:axPos val="l"/>
        <c:delete val="0"/>
        <c:numFmt formatCode="0" sourceLinked="0"/>
        <c:majorTickMark val="none"/>
        <c:minorTickMark val="none"/>
        <c:tickLblPos val="nextTo"/>
        <c:crossAx val="5084972"/>
        <c:crosses val="max"/>
        <c:crossBetween val="between"/>
        <c:dispUnits/>
        <c:majorUnit val="30"/>
      </c:valAx>
      <c:spPr>
        <a:noFill/>
        <a:ln>
          <a:noFill/>
        </a:ln>
      </c:spPr>
    </c:plotArea>
    <c:legend>
      <c:legendPos val="b"/>
      <c:layout>
        <c:manualLayout>
          <c:xMode val="edge"/>
          <c:yMode val="edge"/>
          <c:x val="0.34875"/>
          <c:y val="0.82125"/>
          <c:w val="0.31275"/>
          <c:h val="0.17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4"/>
        </c:manualLayout>
      </c:layout>
      <c:barChart>
        <c:barDir val="col"/>
        <c:grouping val="clustered"/>
        <c:varyColors val="0"/>
        <c:ser>
          <c:idx val="2"/>
          <c:order val="2"/>
          <c:tx>
            <c:strRef>
              <c:f>'C1F38'!$B$12</c:f>
              <c:strCache>
                <c:ptCount val="1"/>
                <c:pt idx="0">
                  <c:v>Balance (right-hand scale)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'C1F38'!$C$9:$H$9</c:f>
              <c:numCache>
                <c:ptCount val="6"/>
                <c:pt idx="0">
                  <c:v>0</c:v>
                </c:pt>
                <c:pt idx="1">
                  <c:v>0</c:v>
                </c:pt>
                <c:pt idx="2">
                  <c:v>0</c:v>
                </c:pt>
                <c:pt idx="3">
                  <c:v>0</c:v>
                </c:pt>
                <c:pt idx="4">
                  <c:v>0</c:v>
                </c:pt>
                <c:pt idx="5">
                  <c:v>0</c:v>
                </c:pt>
              </c:numCache>
            </c:numRef>
          </c:cat>
          <c:val>
            <c:numRef>
              <c:f>'C1F38'!$C$12:$H$12</c:f>
              <c:numCache>
                <c:ptCount val="6"/>
                <c:pt idx="0">
                  <c:v>0</c:v>
                </c:pt>
                <c:pt idx="1">
                  <c:v>0</c:v>
                </c:pt>
                <c:pt idx="2">
                  <c:v>0</c:v>
                </c:pt>
                <c:pt idx="3">
                  <c:v>0</c:v>
                </c:pt>
                <c:pt idx="4">
                  <c:v>0</c:v>
                </c:pt>
                <c:pt idx="5">
                  <c:v>0</c:v>
                </c:pt>
              </c:numCache>
            </c:numRef>
          </c:val>
        </c:ser>
        <c:axId val="9396704"/>
        <c:axId val="17461473"/>
      </c:barChart>
      <c:lineChart>
        <c:grouping val="standard"/>
        <c:varyColors val="0"/>
        <c:ser>
          <c:idx val="0"/>
          <c:order val="0"/>
          <c:tx>
            <c:strRef>
              <c:f>'C1F38'!$B$10</c:f>
              <c:strCache>
                <c:ptCount val="1"/>
                <c:pt idx="0">
                  <c:v>Credits (left-hand scale)</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'C1F38'!$C$9:$H$9</c:f>
              <c:numCache>
                <c:ptCount val="6"/>
                <c:pt idx="0">
                  <c:v>0</c:v>
                </c:pt>
                <c:pt idx="1">
                  <c:v>0</c:v>
                </c:pt>
                <c:pt idx="2">
                  <c:v>0</c:v>
                </c:pt>
                <c:pt idx="3">
                  <c:v>0</c:v>
                </c:pt>
                <c:pt idx="4">
                  <c:v>0</c:v>
                </c:pt>
                <c:pt idx="5">
                  <c:v>0</c:v>
                </c:pt>
              </c:numCache>
            </c:numRef>
          </c:cat>
          <c:val>
            <c:numRef>
              <c:f>'C1F38'!$C$10:$H$10</c:f>
              <c:numCache>
                <c:ptCount val="6"/>
                <c:pt idx="0">
                  <c:v>0</c:v>
                </c:pt>
                <c:pt idx="1">
                  <c:v>0</c:v>
                </c:pt>
                <c:pt idx="2">
                  <c:v>0</c:v>
                </c:pt>
                <c:pt idx="3">
                  <c:v>0</c:v>
                </c:pt>
                <c:pt idx="4">
                  <c:v>0</c:v>
                </c:pt>
                <c:pt idx="5">
                  <c:v>0</c:v>
                </c:pt>
              </c:numCache>
            </c:numRef>
          </c:val>
          <c:smooth val="0"/>
        </c:ser>
        <c:ser>
          <c:idx val="1"/>
          <c:order val="1"/>
          <c:tx>
            <c:strRef>
              <c:f>'C1F38'!$B$11</c:f>
              <c:strCache>
                <c:ptCount val="1"/>
                <c:pt idx="0">
                  <c:v>Debits (left-hand scale)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'C1F38'!$C$9:$H$9</c:f>
              <c:numCache>
                <c:ptCount val="6"/>
                <c:pt idx="0">
                  <c:v>0</c:v>
                </c:pt>
                <c:pt idx="1">
                  <c:v>0</c:v>
                </c:pt>
                <c:pt idx="2">
                  <c:v>0</c:v>
                </c:pt>
                <c:pt idx="3">
                  <c:v>0</c:v>
                </c:pt>
                <c:pt idx="4">
                  <c:v>0</c:v>
                </c:pt>
                <c:pt idx="5">
                  <c:v>0</c:v>
                </c:pt>
              </c:numCache>
            </c:numRef>
          </c:cat>
          <c:val>
            <c:numRef>
              <c:f>'C1F38'!$C$11:$H$11</c:f>
              <c:numCache>
                <c:ptCount val="6"/>
                <c:pt idx="0">
                  <c:v>0</c:v>
                </c:pt>
                <c:pt idx="1">
                  <c:v>0</c:v>
                </c:pt>
                <c:pt idx="2">
                  <c:v>0</c:v>
                </c:pt>
                <c:pt idx="3">
                  <c:v>0</c:v>
                </c:pt>
                <c:pt idx="4">
                  <c:v>0</c:v>
                </c:pt>
                <c:pt idx="5">
                  <c:v>0</c:v>
                </c:pt>
              </c:numCache>
            </c:numRef>
          </c:val>
          <c:smooth val="0"/>
        </c:ser>
        <c:marker val="1"/>
        <c:axId val="22935530"/>
        <c:axId val="5093179"/>
      </c:lineChart>
      <c:catAx>
        <c:axId val="22935530"/>
        <c:scaling>
          <c:orientation val="minMax"/>
        </c:scaling>
        <c:axPos val="b"/>
        <c:delete val="0"/>
        <c:numFmt formatCode="General" sourceLinked="1"/>
        <c:majorTickMark val="in"/>
        <c:minorTickMark val="none"/>
        <c:tickLblPos val="low"/>
        <c:crossAx val="5093179"/>
        <c:crossesAt val="200"/>
        <c:auto val="1"/>
        <c:lblOffset val="0"/>
        <c:tickLblSkip val="1"/>
        <c:noMultiLvlLbl val="0"/>
      </c:catAx>
      <c:valAx>
        <c:axId val="5093179"/>
        <c:scaling>
          <c:orientation val="minMax"/>
          <c:max val="600"/>
          <c:min val="0"/>
        </c:scaling>
        <c:axPos val="l"/>
        <c:majorGridlines>
          <c:spPr>
            <a:ln w="3175">
              <a:solidFill/>
            </a:ln>
          </c:spPr>
        </c:majorGridlines>
        <c:delete val="0"/>
        <c:numFmt formatCode="0" sourceLinked="0"/>
        <c:majorTickMark val="none"/>
        <c:minorTickMark val="none"/>
        <c:tickLblPos val="nextTo"/>
        <c:crossAx val="22935530"/>
        <c:crossesAt val="1"/>
        <c:crossBetween val="between"/>
        <c:dispUnits/>
        <c:majorUnit val="100"/>
      </c:valAx>
      <c:catAx>
        <c:axId val="9396704"/>
        <c:scaling>
          <c:orientation val="minMax"/>
        </c:scaling>
        <c:axPos val="b"/>
        <c:delete val="1"/>
        <c:majorTickMark val="in"/>
        <c:minorTickMark val="none"/>
        <c:tickLblPos val="nextTo"/>
        <c:crossAx val="17461473"/>
        <c:crosses val="autoZero"/>
        <c:auto val="1"/>
        <c:lblOffset val="100"/>
        <c:noMultiLvlLbl val="0"/>
      </c:catAx>
      <c:valAx>
        <c:axId val="17461473"/>
        <c:scaling>
          <c:orientation val="minMax"/>
          <c:max val="80"/>
          <c:min val="-40"/>
        </c:scaling>
        <c:axPos val="l"/>
        <c:delete val="0"/>
        <c:numFmt formatCode="0" sourceLinked="0"/>
        <c:majorTickMark val="none"/>
        <c:minorTickMark val="none"/>
        <c:tickLblPos val="nextTo"/>
        <c:crossAx val="9396704"/>
        <c:crosses val="max"/>
        <c:crossBetween val="between"/>
        <c:dispUnits/>
        <c:majorUnit val="20"/>
        <c:minorUnit val="1"/>
      </c:valAx>
      <c:spPr>
        <a:noFill/>
        <a:ln>
          <a:noFill/>
        </a:ln>
      </c:spPr>
    </c:plotArea>
    <c:legend>
      <c:legendPos val="b"/>
      <c:layout>
        <c:manualLayout>
          <c:xMode val="edge"/>
          <c:yMode val="edge"/>
          <c:x val="0.32"/>
          <c:y val="0.81825"/>
          <c:w val="0.36325"/>
          <c:h val="0.18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475"/>
        </c:manualLayout>
      </c:layout>
      <c:barChart>
        <c:barDir val="col"/>
        <c:grouping val="clustered"/>
        <c:varyColors val="0"/>
        <c:ser>
          <c:idx val="2"/>
          <c:order val="2"/>
          <c:tx>
            <c:strRef>
              <c:f>'C1F39'!$B$12</c:f>
              <c:strCache>
                <c:ptCount val="1"/>
                <c:pt idx="0">
                  <c:v>Balance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'C1F39'!$C$9:$H$9</c:f>
              <c:numCache>
                <c:ptCount val="6"/>
                <c:pt idx="0">
                  <c:v>0</c:v>
                </c:pt>
                <c:pt idx="1">
                  <c:v>0</c:v>
                </c:pt>
                <c:pt idx="2">
                  <c:v>0</c:v>
                </c:pt>
                <c:pt idx="3">
                  <c:v>0</c:v>
                </c:pt>
                <c:pt idx="4">
                  <c:v>0</c:v>
                </c:pt>
                <c:pt idx="5">
                  <c:v>0</c:v>
                </c:pt>
              </c:numCache>
            </c:numRef>
          </c:cat>
          <c:val>
            <c:numRef>
              <c:f>'C1F39'!$C$12:$H$12</c:f>
              <c:numCache>
                <c:ptCount val="6"/>
                <c:pt idx="0">
                  <c:v>0</c:v>
                </c:pt>
                <c:pt idx="1">
                  <c:v>0</c:v>
                </c:pt>
                <c:pt idx="2">
                  <c:v>0</c:v>
                </c:pt>
                <c:pt idx="3">
                  <c:v>0</c:v>
                </c:pt>
                <c:pt idx="4">
                  <c:v>0</c:v>
                </c:pt>
                <c:pt idx="5">
                  <c:v>0</c:v>
                </c:pt>
              </c:numCache>
            </c:numRef>
          </c:val>
        </c:ser>
        <c:axId val="45838612"/>
        <c:axId val="9894325"/>
      </c:barChart>
      <c:lineChart>
        <c:grouping val="standard"/>
        <c:varyColors val="0"/>
        <c:ser>
          <c:idx val="0"/>
          <c:order val="0"/>
          <c:tx>
            <c:strRef>
              <c:f>'C1F39'!$B$10</c:f>
              <c:strCache>
                <c:ptCount val="1"/>
                <c:pt idx="0">
                  <c:v>Credits</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'C1F39'!$C$9:$H$9</c:f>
              <c:numCache>
                <c:ptCount val="6"/>
                <c:pt idx="0">
                  <c:v>0</c:v>
                </c:pt>
                <c:pt idx="1">
                  <c:v>0</c:v>
                </c:pt>
                <c:pt idx="2">
                  <c:v>0</c:v>
                </c:pt>
                <c:pt idx="3">
                  <c:v>0</c:v>
                </c:pt>
                <c:pt idx="4">
                  <c:v>0</c:v>
                </c:pt>
                <c:pt idx="5">
                  <c:v>0</c:v>
                </c:pt>
              </c:numCache>
            </c:numRef>
          </c:cat>
          <c:val>
            <c:numRef>
              <c:f>'C1F39'!$C$10:$H$10</c:f>
              <c:numCache>
                <c:ptCount val="6"/>
                <c:pt idx="0">
                  <c:v>0</c:v>
                </c:pt>
                <c:pt idx="1">
                  <c:v>0</c:v>
                </c:pt>
                <c:pt idx="2">
                  <c:v>0</c:v>
                </c:pt>
                <c:pt idx="3">
                  <c:v>0</c:v>
                </c:pt>
                <c:pt idx="4">
                  <c:v>0</c:v>
                </c:pt>
                <c:pt idx="5">
                  <c:v>0</c:v>
                </c:pt>
              </c:numCache>
            </c:numRef>
          </c:val>
          <c:smooth val="0"/>
        </c:ser>
        <c:ser>
          <c:idx val="1"/>
          <c:order val="1"/>
          <c:tx>
            <c:strRef>
              <c:f>'C1F39'!$B$11</c:f>
              <c:strCache>
                <c:ptCount val="1"/>
                <c:pt idx="0">
                  <c:v>Debits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'C1F39'!$C$9:$H$9</c:f>
              <c:numCache>
                <c:ptCount val="6"/>
                <c:pt idx="0">
                  <c:v>0</c:v>
                </c:pt>
                <c:pt idx="1">
                  <c:v>0</c:v>
                </c:pt>
                <c:pt idx="2">
                  <c:v>0</c:v>
                </c:pt>
                <c:pt idx="3">
                  <c:v>0</c:v>
                </c:pt>
                <c:pt idx="4">
                  <c:v>0</c:v>
                </c:pt>
                <c:pt idx="5">
                  <c:v>0</c:v>
                </c:pt>
              </c:numCache>
            </c:numRef>
          </c:cat>
          <c:val>
            <c:numRef>
              <c:f>'C1F39'!$C$11:$H$11</c:f>
              <c:numCache>
                <c:ptCount val="6"/>
                <c:pt idx="0">
                  <c:v>0</c:v>
                </c:pt>
                <c:pt idx="1">
                  <c:v>0</c:v>
                </c:pt>
                <c:pt idx="2">
                  <c:v>0</c:v>
                </c:pt>
                <c:pt idx="3">
                  <c:v>0</c:v>
                </c:pt>
                <c:pt idx="4">
                  <c:v>0</c:v>
                </c:pt>
                <c:pt idx="5">
                  <c:v>0</c:v>
                </c:pt>
              </c:numCache>
            </c:numRef>
          </c:val>
          <c:smooth val="0"/>
        </c:ser>
        <c:axId val="45838612"/>
        <c:axId val="9894325"/>
      </c:lineChart>
      <c:catAx>
        <c:axId val="45838612"/>
        <c:scaling>
          <c:orientation val="minMax"/>
        </c:scaling>
        <c:axPos val="b"/>
        <c:delete val="0"/>
        <c:numFmt formatCode="General" sourceLinked="1"/>
        <c:majorTickMark val="in"/>
        <c:minorTickMark val="none"/>
        <c:tickLblPos val="low"/>
        <c:crossAx val="9894325"/>
        <c:crossesAt val="0"/>
        <c:auto val="1"/>
        <c:lblOffset val="0"/>
        <c:tickLblSkip val="1"/>
        <c:noMultiLvlLbl val="0"/>
      </c:catAx>
      <c:valAx>
        <c:axId val="9894325"/>
        <c:scaling>
          <c:orientation val="minMax"/>
          <c:max val="120"/>
          <c:min val="-60"/>
        </c:scaling>
        <c:axPos val="l"/>
        <c:majorGridlines>
          <c:spPr>
            <a:ln w="3175">
              <a:solidFill/>
            </a:ln>
          </c:spPr>
        </c:majorGridlines>
        <c:delete val="0"/>
        <c:numFmt formatCode="0" sourceLinked="0"/>
        <c:majorTickMark val="none"/>
        <c:minorTickMark val="none"/>
        <c:tickLblPos val="nextTo"/>
        <c:crossAx val="45838612"/>
        <c:crossesAt val="1"/>
        <c:crossBetween val="between"/>
        <c:dispUnits/>
        <c:majorUnit val="30"/>
      </c:valAx>
      <c:spPr>
        <a:noFill/>
        <a:ln>
          <a:noFill/>
        </a:ln>
      </c:spPr>
    </c:plotArea>
    <c:legend>
      <c:legendPos val="b"/>
      <c:layout>
        <c:manualLayout>
          <c:xMode val="edge"/>
          <c:yMode val="edge"/>
          <c:x val="0.421"/>
          <c:y val="0.815"/>
          <c:w val="0.203"/>
          <c:h val="0.1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'C1F4'!$C$9</c:f>
              <c:strCache>
                <c:ptCount val="1"/>
                <c:pt idx="0">
                  <c:v>1995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'C1F4'!$B$10:$B$43</c:f>
              <c:strCache/>
            </c:strRef>
          </c:cat>
          <c:val>
            <c:numRef>
              <c:f>'C1F4'!$C$10:$C$43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'C1F4'!$D$9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'C1F4'!$B$10:$B$43</c:f>
              <c:strCache/>
            </c:strRef>
          </c:cat>
          <c:val>
            <c:numRef>
              <c:f>'C1F4'!$D$10:$D$43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9060792"/>
        <c:axId val="14438265"/>
      </c:barChart>
      <c:catAx>
        <c:axId val="906079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4438265"/>
        <c:crosses val="autoZero"/>
        <c:auto val="1"/>
        <c:lblOffset val="0"/>
        <c:tickLblSkip val="1"/>
        <c:noMultiLvlLbl val="0"/>
      </c:catAx>
      <c:valAx>
        <c:axId val="14438265"/>
        <c:scaling>
          <c:orientation val="minMax"/>
          <c:max val="200"/>
          <c:min val="0"/>
        </c:scaling>
        <c:axPos val="l"/>
        <c:majorGridlines>
          <c:spPr>
            <a:ln w="3175">
              <a:solidFill/>
            </a:ln>
          </c:spPr>
        </c:majorGridlines>
        <c:delete val="0"/>
        <c:numFmt formatCode="#,##0" sourceLinked="0"/>
        <c:majorTickMark val="none"/>
        <c:minorTickMark val="none"/>
        <c:tickLblPos val="nextTo"/>
        <c:crossAx val="9060792"/>
        <c:crossesAt val="1"/>
        <c:crossBetween val="between"/>
        <c:dispUnits/>
        <c:majorUnit val="50"/>
        <c:minorUnit val="5"/>
      </c:valAx>
      <c:spPr>
        <a:noFill/>
        <a:ln>
          <a:noFill/>
        </a:ln>
      </c:spPr>
    </c:plotArea>
    <c:legend>
      <c:legendPos val="r"/>
      <c:layout>
        <c:manualLayout>
          <c:xMode val="edge"/>
          <c:yMode val="edge"/>
          <c:x val="0.39"/>
          <c:y val="0.9265"/>
          <c:w val="0.2585"/>
          <c:h val="0.07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725"/>
          <c:y val="0.16325"/>
          <c:w val="0.2565"/>
          <c:h val="0.68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Pt>
            <c:idx val="8"/>
            <c:spPr>
              <a:solidFill>
                <a:srgbClr val="A8AED9"/>
              </a:solidFill>
              <a:ln w="3175">
                <a:noFill/>
              </a:ln>
            </c:spPr>
          </c:dPt>
          <c:dPt>
            <c:idx val="9"/>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'C1F40'!$B$9:$B$18</c:f>
              <c:strCache/>
            </c:strRef>
          </c:cat>
          <c:val>
            <c:numRef>
              <c:f>'C1F40'!$C$9:$C$18</c:f>
              <c:numCache>
                <c:ptCount val="10"/>
                <c:pt idx="0">
                  <c:v>0</c:v>
                </c:pt>
                <c:pt idx="1">
                  <c:v>0</c:v>
                </c:pt>
                <c:pt idx="2">
                  <c:v>0</c:v>
                </c:pt>
                <c:pt idx="3">
                  <c:v>0</c:v>
                </c:pt>
                <c:pt idx="4">
                  <c:v>0</c:v>
                </c:pt>
                <c:pt idx="5">
                  <c:v>0</c:v>
                </c:pt>
                <c:pt idx="6">
                  <c:v>0</c:v>
                </c:pt>
                <c:pt idx="7">
                  <c:v>0</c:v>
                </c:pt>
                <c:pt idx="8">
                  <c:v>0</c:v>
                </c:pt>
                <c:pt idx="9">
                  <c:v>0</c:v>
                </c:pt>
              </c:numCache>
            </c:numRef>
          </c:val>
        </c:ser>
        <c:firstSliceAng val="110"/>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5"/>
          <c:y val="0.22325"/>
          <c:w val="0.2565"/>
          <c:h val="0.6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Pt>
            <c:idx val="8"/>
            <c:spPr>
              <a:solidFill>
                <a:srgbClr val="A8AED9"/>
              </a:solidFill>
              <a:ln w="3175">
                <a:noFill/>
              </a:ln>
            </c:spPr>
          </c:dPt>
          <c:dPt>
            <c:idx val="9"/>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'C1F41'!$B$9:$B$18</c:f>
              <c:strCache/>
            </c:strRef>
          </c:cat>
          <c:val>
            <c:numRef>
              <c:f>'C1F41'!$C$9:$C$18</c:f>
              <c:numCache>
                <c:ptCount val="10"/>
                <c:pt idx="0">
                  <c:v>0</c:v>
                </c:pt>
                <c:pt idx="1">
                  <c:v>0</c:v>
                </c:pt>
                <c:pt idx="2">
                  <c:v>0</c:v>
                </c:pt>
                <c:pt idx="3">
                  <c:v>0</c:v>
                </c:pt>
                <c:pt idx="4">
                  <c:v>0</c:v>
                </c:pt>
                <c:pt idx="5">
                  <c:v>0</c:v>
                </c:pt>
                <c:pt idx="6">
                  <c:v>0</c:v>
                </c:pt>
                <c:pt idx="7">
                  <c:v>0</c:v>
                </c:pt>
                <c:pt idx="8">
                  <c:v>0</c:v>
                </c:pt>
                <c:pt idx="9">
                  <c:v>0</c:v>
                </c:pt>
              </c:numCache>
            </c:numRef>
          </c:val>
        </c:ser>
        <c:firstSliceAng val="140"/>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1"/>
        </c:manualLayout>
      </c:layout>
      <c:barChart>
        <c:barDir val="col"/>
        <c:grouping val="clustered"/>
        <c:varyColors val="0"/>
        <c:ser>
          <c:idx val="0"/>
          <c:order val="0"/>
          <c:tx>
            <c:strRef>
              <c:f>'C1F42'!$C$9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'C1F42'!$B$10:$B$20</c:f>
              <c:strCache/>
            </c:strRef>
          </c:cat>
          <c:val>
            <c:numRef>
              <c:f>'C1F42'!$C$10:$C$20</c:f>
              <c:numCache>
                <c:ptCount val="11"/>
                <c:pt idx="0">
                  <c:v>0</c:v>
                </c:pt>
                <c:pt idx="1">
                  <c:v>0</c:v>
                </c:pt>
                <c:pt idx="2">
                  <c:v>0</c:v>
                </c:pt>
                <c:pt idx="3">
                  <c:v>0</c:v>
                </c:pt>
                <c:pt idx="4">
                  <c:v>0</c:v>
                </c:pt>
                <c:pt idx="5">
                  <c:v>0</c:v>
                </c:pt>
                <c:pt idx="6">
                  <c:v>0</c:v>
                </c:pt>
                <c:pt idx="7">
                  <c:v>0</c:v>
                </c:pt>
                <c:pt idx="8">
                  <c:v>0</c:v>
                </c:pt>
                <c:pt idx="9">
                  <c:v>0</c:v>
                </c:pt>
                <c:pt idx="10">
                  <c:v>0</c:v>
                </c:pt>
              </c:numCache>
            </c:numRef>
          </c:val>
        </c:ser>
        <c:axId val="21940062"/>
        <c:axId val="63242831"/>
      </c:barChart>
      <c:catAx>
        <c:axId val="21940062"/>
        <c:scaling>
          <c:orientation val="minMax"/>
        </c:scaling>
        <c:axPos val="b"/>
        <c:delete val="0"/>
        <c:numFmt formatCode="General" sourceLinked="1"/>
        <c:majorTickMark val="in"/>
        <c:minorTickMark val="none"/>
        <c:tickLblPos val="low"/>
        <c:crossAx val="63242831"/>
        <c:crossesAt val="0"/>
        <c:auto val="1"/>
        <c:lblOffset val="0"/>
        <c:tickLblSkip val="1"/>
        <c:noMultiLvlLbl val="0"/>
      </c:catAx>
      <c:valAx>
        <c:axId val="63242831"/>
        <c:scaling>
          <c:orientation val="minMax"/>
          <c:max val="120"/>
          <c:min val="-120"/>
        </c:scaling>
        <c:axPos val="l"/>
        <c:majorGridlines>
          <c:spPr>
            <a:ln w="3175">
              <a:solidFill/>
            </a:ln>
          </c:spPr>
        </c:majorGridlines>
        <c:delete val="0"/>
        <c:numFmt formatCode="0" sourceLinked="0"/>
        <c:majorTickMark val="none"/>
        <c:minorTickMark val="none"/>
        <c:tickLblPos val="nextTo"/>
        <c:crossAx val="21940062"/>
        <c:crossesAt val="1"/>
        <c:crossBetween val="between"/>
        <c:dispUnits/>
        <c:majorUnit val="6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
        </c:manualLayout>
      </c:layout>
      <c:barChart>
        <c:barDir val="col"/>
        <c:grouping val="clustered"/>
        <c:varyColors val="0"/>
        <c:ser>
          <c:idx val="0"/>
          <c:order val="0"/>
          <c:tx>
            <c:strRef>
              <c:f>'C1F43'!$C$9</c:f>
              <c:strCache>
                <c:ptCount val="1"/>
                <c:pt idx="0">
                  <c:v>1996-2000</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'C1F43'!$B$10:$B$44</c:f>
              <c:strCache/>
            </c:strRef>
          </c:cat>
          <c:val>
            <c:numRef>
              <c:f>'C1F43'!$C$10:$C$44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ser>
          <c:idx val="1"/>
          <c:order val="1"/>
          <c:tx>
            <c:strRef>
              <c:f>'C1F43'!$D$9</c:f>
              <c:strCache>
                <c:ptCount val="1"/>
                <c:pt idx="0">
                  <c:v>2001-2005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'C1F43'!$B$10:$B$44</c:f>
              <c:strCache/>
            </c:strRef>
          </c:cat>
          <c:val>
            <c:numRef>
              <c:f>'C1F43'!$D$10:$D$44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axId val="32314568"/>
        <c:axId val="22395657"/>
      </c:barChart>
      <c:catAx>
        <c:axId val="32314568"/>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2395657"/>
        <c:crosses val="autoZero"/>
        <c:auto val="1"/>
        <c:lblOffset val="0"/>
        <c:tickLblSkip val="1"/>
        <c:noMultiLvlLbl val="0"/>
      </c:catAx>
      <c:valAx>
        <c:axId val="22395657"/>
        <c:scaling>
          <c:orientation val="minMax"/>
          <c:max val="15"/>
          <c:min val="0"/>
        </c:scaling>
        <c:axPos val="l"/>
        <c:majorGridlines>
          <c:spPr>
            <a:ln w="3175">
              <a:solidFill/>
            </a:ln>
          </c:spPr>
        </c:majorGridlines>
        <c:delete val="0"/>
        <c:numFmt formatCode="0" sourceLinked="0"/>
        <c:majorTickMark val="none"/>
        <c:minorTickMark val="none"/>
        <c:tickLblPos val="nextTo"/>
        <c:crossAx val="32314568"/>
        <c:crossesAt val="1"/>
        <c:crossBetween val="between"/>
        <c:dispUnits/>
        <c:majorUnit val="5"/>
      </c:valAx>
      <c:spPr>
        <a:noFill/>
        <a:ln>
          <a:noFill/>
        </a:ln>
      </c:spPr>
    </c:plotArea>
    <c:legend>
      <c:legendPos val="b"/>
      <c:layout>
        <c:manualLayout>
          <c:xMode val="edge"/>
          <c:yMode val="edge"/>
          <c:x val="0.34775"/>
          <c:y val="0.93"/>
          <c:w val="0.29725"/>
          <c:h val="0.05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27"/>
        </c:manualLayout>
      </c:layout>
      <c:barChart>
        <c:barDir val="col"/>
        <c:grouping val="clustered"/>
        <c:varyColors val="0"/>
        <c:ser>
          <c:idx val="5"/>
          <c:order val="2"/>
          <c:tx>
            <c:strRef>
              <c:f>'C1F44'!$B$12</c:f>
              <c:strCache>
                <c:ptCount val="1"/>
                <c:pt idx="0">
                  <c:v>Net outflows of the EU-25 to non-EU-25 countries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'C1F44'!$C$9:$H$9</c:f>
              <c:numCache>
                <c:ptCount val="6"/>
                <c:pt idx="0">
                  <c:v>0</c:v>
                </c:pt>
                <c:pt idx="1">
                  <c:v>0</c:v>
                </c:pt>
                <c:pt idx="2">
                  <c:v>0</c:v>
                </c:pt>
                <c:pt idx="3">
                  <c:v>0</c:v>
                </c:pt>
                <c:pt idx="4">
                  <c:v>0</c:v>
                </c:pt>
                <c:pt idx="5">
                  <c:v>0</c:v>
                </c:pt>
              </c:numCache>
            </c:numRef>
          </c:cat>
          <c:val>
            <c:numRef>
              <c:f>'C1F44'!$C$12:$H$12</c:f>
              <c:numCache>
                <c:ptCount val="6"/>
                <c:pt idx="0">
                  <c:v>0</c:v>
                </c:pt>
                <c:pt idx="1">
                  <c:v>0</c:v>
                </c:pt>
                <c:pt idx="2">
                  <c:v>0</c:v>
                </c:pt>
                <c:pt idx="3">
                  <c:v>0</c:v>
                </c:pt>
                <c:pt idx="4">
                  <c:v>0</c:v>
                </c:pt>
                <c:pt idx="5">
                  <c:v>0</c:v>
                </c:pt>
              </c:numCache>
            </c:numRef>
          </c:val>
        </c:ser>
        <c:axId val="234322"/>
        <c:axId val="2108899"/>
      </c:barChart>
      <c:lineChart>
        <c:grouping val="standard"/>
        <c:varyColors val="0"/>
        <c:ser>
          <c:idx val="2"/>
          <c:order val="0"/>
          <c:tx>
            <c:strRef>
              <c:f>'C1F44'!$B$10</c:f>
              <c:strCache>
                <c:ptCount val="1"/>
                <c:pt idx="0">
                  <c:v>EU-25 outward flows to non-EU-25 countries</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'C1F44'!$C$9:$H$9</c:f>
              <c:numCache>
                <c:ptCount val="6"/>
                <c:pt idx="0">
                  <c:v>0</c:v>
                </c:pt>
                <c:pt idx="1">
                  <c:v>0</c:v>
                </c:pt>
                <c:pt idx="2">
                  <c:v>0</c:v>
                </c:pt>
                <c:pt idx="3">
                  <c:v>0</c:v>
                </c:pt>
                <c:pt idx="4">
                  <c:v>0</c:v>
                </c:pt>
                <c:pt idx="5">
                  <c:v>0</c:v>
                </c:pt>
              </c:numCache>
            </c:numRef>
          </c:cat>
          <c:val>
            <c:numRef>
              <c:f>'C1F44'!$C$10:$H$10</c:f>
              <c:numCache>
                <c:ptCount val="6"/>
                <c:pt idx="0">
                  <c:v>0</c:v>
                </c:pt>
                <c:pt idx="1">
                  <c:v>0</c:v>
                </c:pt>
                <c:pt idx="2">
                  <c:v>0</c:v>
                </c:pt>
                <c:pt idx="3">
                  <c:v>0</c:v>
                </c:pt>
                <c:pt idx="4">
                  <c:v>0</c:v>
                </c:pt>
                <c:pt idx="5">
                  <c:v>0</c:v>
                </c:pt>
              </c:numCache>
            </c:numRef>
          </c:val>
          <c:smooth val="0"/>
        </c:ser>
        <c:ser>
          <c:idx val="3"/>
          <c:order val="1"/>
          <c:tx>
            <c:strRef>
              <c:f>'C1F44'!$B$11</c:f>
              <c:strCache>
                <c:ptCount val="1"/>
                <c:pt idx="0">
                  <c:v>EU-25 inward flows from non-EU-25 countries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'C1F44'!$C$9:$H$9</c:f>
              <c:numCache>
                <c:ptCount val="6"/>
                <c:pt idx="0">
                  <c:v>0</c:v>
                </c:pt>
                <c:pt idx="1">
                  <c:v>0</c:v>
                </c:pt>
                <c:pt idx="2">
                  <c:v>0</c:v>
                </c:pt>
                <c:pt idx="3">
                  <c:v>0</c:v>
                </c:pt>
                <c:pt idx="4">
                  <c:v>0</c:v>
                </c:pt>
                <c:pt idx="5">
                  <c:v>0</c:v>
                </c:pt>
              </c:numCache>
            </c:numRef>
          </c:cat>
          <c:val>
            <c:numRef>
              <c:f>'C1F44'!$C$11:$H$11</c:f>
              <c:numCache>
                <c:ptCount val="6"/>
                <c:pt idx="0">
                  <c:v>0</c:v>
                </c:pt>
                <c:pt idx="1">
                  <c:v>0</c:v>
                </c:pt>
                <c:pt idx="2">
                  <c:v>0</c:v>
                </c:pt>
                <c:pt idx="3">
                  <c:v>0</c:v>
                </c:pt>
                <c:pt idx="4">
                  <c:v>0</c:v>
                </c:pt>
                <c:pt idx="5">
                  <c:v>0</c:v>
                </c:pt>
              </c:numCache>
            </c:numRef>
          </c:val>
          <c:smooth val="0"/>
        </c:ser>
        <c:axId val="234322"/>
        <c:axId val="2108899"/>
      </c:lineChart>
      <c:catAx>
        <c:axId val="234322"/>
        <c:scaling>
          <c:orientation val="minMax"/>
        </c:scaling>
        <c:axPos val="b"/>
        <c:delete val="0"/>
        <c:numFmt formatCode="General" sourceLinked="1"/>
        <c:majorTickMark val="in"/>
        <c:minorTickMark val="none"/>
        <c:tickLblPos val="nextTo"/>
        <c:crossAx val="2108899"/>
        <c:crosses val="autoZero"/>
        <c:auto val="1"/>
        <c:lblOffset val="0"/>
        <c:tickLblSkip val="1"/>
        <c:noMultiLvlLbl val="0"/>
      </c:catAx>
      <c:valAx>
        <c:axId val="2108899"/>
        <c:scaling>
          <c:orientation val="minMax"/>
          <c:max val="4"/>
          <c:min val="0"/>
        </c:scaling>
        <c:axPos val="l"/>
        <c:majorGridlines>
          <c:spPr>
            <a:ln w="3175">
              <a:solidFill/>
            </a:ln>
          </c:spPr>
        </c:majorGridlines>
        <c:delete val="0"/>
        <c:numFmt formatCode="#,##0" sourceLinked="0"/>
        <c:majorTickMark val="none"/>
        <c:minorTickMark val="none"/>
        <c:tickLblPos val="nextTo"/>
        <c:crossAx val="234322"/>
        <c:crossesAt val="1"/>
        <c:crossBetween val="between"/>
        <c:dispUnits/>
        <c:majorUnit val="1"/>
        <c:minorUnit val="0.5"/>
      </c:valAx>
      <c:spPr>
        <a:noFill/>
        <a:ln>
          <a:noFill/>
        </a:ln>
      </c:spPr>
    </c:plotArea>
    <c:legend>
      <c:legendPos val="b"/>
      <c:layout>
        <c:manualLayout>
          <c:xMode val="edge"/>
          <c:yMode val="edge"/>
          <c:x val="0.116"/>
          <c:y val="0.809"/>
          <c:w val="0.78125"/>
          <c:h val="0.19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2775"/>
        </c:manualLayout>
      </c:layout>
      <c:barChart>
        <c:barDir val="col"/>
        <c:grouping val="clustered"/>
        <c:varyColors val="0"/>
        <c:ser>
          <c:idx val="5"/>
          <c:order val="2"/>
          <c:tx>
            <c:strRef>
              <c:f>'C1F45'!$B$12</c:f>
              <c:strCache>
                <c:ptCount val="1"/>
                <c:pt idx="0">
                  <c:v>Net FDI assets of the EU-25 in non-EU-25 member countries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'C1F45'!$C$9:$G$9</c:f>
              <c:numCache>
                <c:ptCount val="5"/>
                <c:pt idx="0">
                  <c:v>0</c:v>
                </c:pt>
                <c:pt idx="1">
                  <c:v>0</c:v>
                </c:pt>
                <c:pt idx="2">
                  <c:v>0</c:v>
                </c:pt>
                <c:pt idx="3">
                  <c:v>0</c:v>
                </c:pt>
                <c:pt idx="4">
                  <c:v>0</c:v>
                </c:pt>
              </c:numCache>
            </c:numRef>
          </c:cat>
          <c:val>
            <c:numRef>
              <c:f>'C1F45'!$C$12:$G$12</c:f>
              <c:numCache>
                <c:ptCount val="5"/>
                <c:pt idx="0">
                  <c:v>0</c:v>
                </c:pt>
                <c:pt idx="1">
                  <c:v>0</c:v>
                </c:pt>
                <c:pt idx="2">
                  <c:v>0</c:v>
                </c:pt>
                <c:pt idx="3">
                  <c:v>0</c:v>
                </c:pt>
                <c:pt idx="4">
                  <c:v>0</c:v>
                </c:pt>
              </c:numCache>
            </c:numRef>
          </c:val>
        </c:ser>
        <c:axId val="18980092"/>
        <c:axId val="36603101"/>
      </c:barChart>
      <c:lineChart>
        <c:grouping val="standard"/>
        <c:varyColors val="0"/>
        <c:ser>
          <c:idx val="2"/>
          <c:order val="0"/>
          <c:tx>
            <c:strRef>
              <c:f>'C1F45'!$B$10</c:f>
              <c:strCache>
                <c:ptCount val="1"/>
                <c:pt idx="0">
                  <c:v>EU-25 outward stocks held in non-EU-25 member countries</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'C1F45'!$C$9:$G$9</c:f>
              <c:numCache>
                <c:ptCount val="5"/>
                <c:pt idx="0">
                  <c:v>0</c:v>
                </c:pt>
                <c:pt idx="1">
                  <c:v>0</c:v>
                </c:pt>
                <c:pt idx="2">
                  <c:v>0</c:v>
                </c:pt>
                <c:pt idx="3">
                  <c:v>0</c:v>
                </c:pt>
                <c:pt idx="4">
                  <c:v>0</c:v>
                </c:pt>
              </c:numCache>
            </c:numRef>
          </c:cat>
          <c:val>
            <c:numRef>
              <c:f>'C1F45'!$C$10:$G$10</c:f>
              <c:numCache>
                <c:ptCount val="5"/>
                <c:pt idx="0">
                  <c:v>0</c:v>
                </c:pt>
                <c:pt idx="1">
                  <c:v>0</c:v>
                </c:pt>
                <c:pt idx="2">
                  <c:v>0</c:v>
                </c:pt>
                <c:pt idx="3">
                  <c:v>0</c:v>
                </c:pt>
                <c:pt idx="4">
                  <c:v>0</c:v>
                </c:pt>
              </c:numCache>
            </c:numRef>
          </c:val>
          <c:smooth val="0"/>
        </c:ser>
        <c:ser>
          <c:idx val="3"/>
          <c:order val="1"/>
          <c:tx>
            <c:strRef>
              <c:f>'C1F45'!$B$11</c:f>
              <c:strCache>
                <c:ptCount val="1"/>
                <c:pt idx="0">
                  <c:v>EU-25 inward stocks owned by non-EU-25 member countries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'C1F45'!$C$9:$G$9</c:f>
              <c:numCache>
                <c:ptCount val="5"/>
                <c:pt idx="0">
                  <c:v>0</c:v>
                </c:pt>
                <c:pt idx="1">
                  <c:v>0</c:v>
                </c:pt>
                <c:pt idx="2">
                  <c:v>0</c:v>
                </c:pt>
                <c:pt idx="3">
                  <c:v>0</c:v>
                </c:pt>
                <c:pt idx="4">
                  <c:v>0</c:v>
                </c:pt>
              </c:numCache>
            </c:numRef>
          </c:cat>
          <c:val>
            <c:numRef>
              <c:f>'C1F45'!$C$11:$G$11</c:f>
              <c:numCache>
                <c:ptCount val="5"/>
                <c:pt idx="0">
                  <c:v>0</c:v>
                </c:pt>
                <c:pt idx="1">
                  <c:v>0</c:v>
                </c:pt>
                <c:pt idx="2">
                  <c:v>0</c:v>
                </c:pt>
                <c:pt idx="3">
                  <c:v>0</c:v>
                </c:pt>
                <c:pt idx="4">
                  <c:v>0</c:v>
                </c:pt>
              </c:numCache>
            </c:numRef>
          </c:val>
          <c:smooth val="0"/>
        </c:ser>
        <c:axId val="18980092"/>
        <c:axId val="36603101"/>
      </c:lineChart>
      <c:catAx>
        <c:axId val="18980092"/>
        <c:scaling>
          <c:orientation val="minMax"/>
        </c:scaling>
        <c:axPos val="b"/>
        <c:delete val="0"/>
        <c:numFmt formatCode="General" sourceLinked="1"/>
        <c:majorTickMark val="in"/>
        <c:minorTickMark val="none"/>
        <c:tickLblPos val="nextTo"/>
        <c:crossAx val="36603101"/>
        <c:crosses val="autoZero"/>
        <c:auto val="1"/>
        <c:lblOffset val="0"/>
        <c:tickLblSkip val="1"/>
        <c:noMultiLvlLbl val="0"/>
      </c:catAx>
      <c:valAx>
        <c:axId val="36603101"/>
        <c:scaling>
          <c:orientation val="minMax"/>
          <c:max val="25"/>
          <c:min val="0"/>
        </c:scaling>
        <c:axPos val="l"/>
        <c:majorGridlines>
          <c:spPr>
            <a:ln w="3175">
              <a:solidFill/>
            </a:ln>
          </c:spPr>
        </c:majorGridlines>
        <c:delete val="0"/>
        <c:numFmt formatCode="#,##0" sourceLinked="0"/>
        <c:majorTickMark val="none"/>
        <c:minorTickMark val="none"/>
        <c:tickLblPos val="nextTo"/>
        <c:crossAx val="18980092"/>
        <c:crossesAt val="1"/>
        <c:crossBetween val="between"/>
        <c:dispUnits/>
        <c:majorUnit val="5"/>
        <c:minorUnit val="0.5"/>
      </c:valAx>
      <c:spPr>
        <a:noFill/>
        <a:ln>
          <a:noFill/>
        </a:ln>
      </c:spPr>
    </c:plotArea>
    <c:legend>
      <c:legendPos val="b"/>
      <c:layout>
        <c:manualLayout>
          <c:xMode val="edge"/>
          <c:yMode val="edge"/>
          <c:x val="0.12175"/>
          <c:y val="0.821"/>
          <c:w val="0.78"/>
          <c:h val="0.17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425"/>
          <c:y val="0.09925"/>
          <c:w val="0.258"/>
          <c:h val="0.6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00" b="0" i="0" u="none" baseline="0"/>
                      <a:t>Rest of 
the world
20.9%</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'C1F46'!$B$10:$B$16</c:f>
              <c:strCache/>
            </c:strRef>
          </c:cat>
          <c:val>
            <c:numRef>
              <c:f>'C1F46'!$C$10:$C$16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5"/>
          <c:y val="0.09925"/>
          <c:w val="0.25725"/>
          <c:h val="0.65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tx>
                <c:rich>
                  <a:bodyPr vert="horz" rot="0" anchor="ctr"/>
                  <a:lstStyle/>
                  <a:p>
                    <a:pPr algn="ctr">
                      <a:defRPr/>
                    </a:pPr>
                    <a:r>
                      <a:rPr lang="en-US" cap="none" sz="800" b="0" i="0" u="none" baseline="0"/>
                      <a:t>Rest of 
the world
22.0%</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'C1F47'!$B$10:$B$16</c:f>
              <c:strCache/>
            </c:strRef>
          </c:cat>
          <c:val>
            <c:numRef>
              <c:f>'C1F47'!$C$10:$C$16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9975"/>
        </c:manualLayout>
      </c:layout>
      <c:barChart>
        <c:barDir val="col"/>
        <c:grouping val="stacked"/>
        <c:varyColors val="0"/>
        <c:ser>
          <c:idx val="0"/>
          <c:order val="0"/>
          <c:tx>
            <c:strRef>
              <c:f>'C1F48'!$B$10</c:f>
              <c:strCache>
                <c:ptCount val="1"/>
                <c:pt idx="0">
                  <c:v>Official development assistance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'C1F48'!$C$10:$M$10</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'C1F48'!$B$11</c:f>
              <c:strCache>
                <c:ptCount val="1"/>
                <c:pt idx="0">
                  <c:v>Private flows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'C1F48'!$C$11:$M$11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'C1F48'!$B$12</c:f>
              <c:strCache>
                <c:ptCount val="1"/>
                <c:pt idx="0">
                  <c:v>Other official flows</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'C1F48'!$C$12:$M$12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tx>
            <c:strRef>
              <c:f>'C1F48'!$B$13</c:f>
              <c:strCache>
                <c:ptCount val="1"/>
                <c:pt idx="0">
                  <c:v>Grants by NGOs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ptCount val="11"/>
                <c:pt idx="0">
                  <c:v>0</c:v>
                </c:pt>
                <c:pt idx="1">
                  <c:v>0</c:v>
                </c:pt>
                <c:pt idx="2">
                  <c:v>0</c:v>
                </c:pt>
                <c:pt idx="3">
                  <c:v>0</c:v>
                </c:pt>
                <c:pt idx="4">
                  <c:v>0</c:v>
                </c:pt>
                <c:pt idx="5">
                  <c:v>0</c:v>
                </c:pt>
                <c:pt idx="6">
                  <c:v>0</c:v>
                </c:pt>
                <c:pt idx="7">
                  <c:v>0</c:v>
                </c:pt>
                <c:pt idx="8">
                  <c:v>0</c:v>
                </c:pt>
                <c:pt idx="9">
                  <c:v>0</c:v>
                </c:pt>
                <c:pt idx="10">
                  <c:v>0</c:v>
                </c:pt>
              </c:numCache>
            </c:numRef>
          </c:cat>
          <c:val>
            <c:numRef>
              <c:f>'C1F48'!$C$13:$M$13</c:f>
              <c:numCache>
                <c:ptCount val="11"/>
                <c:pt idx="0">
                  <c:v>0</c:v>
                </c:pt>
                <c:pt idx="1">
                  <c:v>0</c:v>
                </c:pt>
                <c:pt idx="2">
                  <c:v>0</c:v>
                </c:pt>
                <c:pt idx="3">
                  <c:v>0</c:v>
                </c:pt>
                <c:pt idx="4">
                  <c:v>0</c:v>
                </c:pt>
                <c:pt idx="5">
                  <c:v>0</c:v>
                </c:pt>
                <c:pt idx="6">
                  <c:v>0</c:v>
                </c:pt>
                <c:pt idx="7">
                  <c:v>0</c:v>
                </c:pt>
                <c:pt idx="8">
                  <c:v>0</c:v>
                </c:pt>
                <c:pt idx="9">
                  <c:v>0</c:v>
                </c:pt>
                <c:pt idx="10">
                  <c:v>0</c:v>
                </c:pt>
              </c:numCache>
            </c:numRef>
          </c:val>
        </c:ser>
        <c:overlap val="100"/>
        <c:axId val="60992454"/>
        <c:axId val="12061175"/>
      </c:barChart>
      <c:catAx>
        <c:axId val="60992454"/>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2061175"/>
        <c:crosses val="autoZero"/>
        <c:auto val="1"/>
        <c:lblOffset val="100"/>
        <c:noMultiLvlLbl val="0"/>
      </c:catAx>
      <c:valAx>
        <c:axId val="12061175"/>
        <c:scaling>
          <c:orientation val="minMax"/>
          <c:max val="125000"/>
          <c:min val="-25000"/>
        </c:scaling>
        <c:axPos val="l"/>
        <c:majorGridlines>
          <c:spPr>
            <a:ln w="3175">
              <a:solidFill/>
            </a:ln>
          </c:spPr>
        </c:majorGridlines>
        <c:delete val="0"/>
        <c:numFmt formatCode="#,##0" sourceLinked="0"/>
        <c:majorTickMark val="none"/>
        <c:minorTickMark val="none"/>
        <c:tickLblPos val="nextTo"/>
        <c:crossAx val="60992454"/>
        <c:crossesAt val="1"/>
        <c:crossBetween val="between"/>
        <c:dispUnits/>
        <c:majorUnit val="25000"/>
      </c:valAx>
      <c:spPr>
        <a:noFill/>
        <a:ln>
          <a:noFill/>
        </a:ln>
      </c:spPr>
    </c:plotArea>
    <c:legend>
      <c:legendPos val="b"/>
      <c:layout>
        <c:manualLayout>
          <c:xMode val="edge"/>
          <c:yMode val="edge"/>
          <c:x val="0.361"/>
          <c:y val="0.768"/>
          <c:w val="0.30675"/>
          <c:h val="0.23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806"/>
        </c:manualLayout>
      </c:layout>
      <c:barChart>
        <c:barDir val="col"/>
        <c:grouping val="stacked"/>
        <c:varyColors val="0"/>
        <c:ser>
          <c:idx val="0"/>
          <c:order val="0"/>
          <c:tx>
            <c:strRef>
              <c:f>'C1F49'!$C$9</c:f>
              <c:strCache>
                <c:ptCount val="1"/>
                <c:pt idx="0">
                  <c:v>Official development assistance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'C1F49'!$B$10:$B$13</c:f>
              <c:strCache/>
            </c:strRef>
          </c:cat>
          <c:val>
            <c:numRef>
              <c:f>'C1F49'!$C$10:$C$13</c:f>
              <c:numCache>
                <c:ptCount val="4"/>
                <c:pt idx="0">
                  <c:v>0</c:v>
                </c:pt>
                <c:pt idx="1">
                  <c:v>0</c:v>
                </c:pt>
                <c:pt idx="2">
                  <c:v>0</c:v>
                </c:pt>
                <c:pt idx="3">
                  <c:v>0</c:v>
                </c:pt>
              </c:numCache>
            </c:numRef>
          </c:val>
        </c:ser>
        <c:ser>
          <c:idx val="1"/>
          <c:order val="1"/>
          <c:tx>
            <c:strRef>
              <c:f>'C1F49'!$D$9</c:f>
              <c:strCache>
                <c:ptCount val="1"/>
                <c:pt idx="0">
                  <c:v>Foreign direct investment</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'C1F49'!$B$10:$B$13</c:f>
              <c:strCache/>
            </c:strRef>
          </c:cat>
          <c:val>
            <c:numRef>
              <c:f>'C1F49'!$D$10:$D$13</c:f>
              <c:numCache>
                <c:ptCount val="4"/>
                <c:pt idx="0">
                  <c:v>0</c:v>
                </c:pt>
                <c:pt idx="1">
                  <c:v>0</c:v>
                </c:pt>
                <c:pt idx="2">
                  <c:v>0</c:v>
                </c:pt>
                <c:pt idx="3">
                  <c:v>0</c:v>
                </c:pt>
              </c:numCache>
            </c:numRef>
          </c:val>
        </c:ser>
        <c:overlap val="100"/>
        <c:axId val="41441712"/>
        <c:axId val="37431089"/>
      </c:barChart>
      <c:catAx>
        <c:axId val="41441712"/>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37431089"/>
        <c:crosses val="autoZero"/>
        <c:auto val="1"/>
        <c:lblOffset val="100"/>
        <c:noMultiLvlLbl val="0"/>
      </c:catAx>
      <c:valAx>
        <c:axId val="37431089"/>
        <c:scaling>
          <c:orientation val="minMax"/>
          <c:max val="40000"/>
          <c:min val="-10000"/>
        </c:scaling>
        <c:axPos val="l"/>
        <c:majorGridlines>
          <c:spPr>
            <a:ln w="3175">
              <a:solidFill/>
            </a:ln>
          </c:spPr>
        </c:majorGridlines>
        <c:delete val="0"/>
        <c:numFmt formatCode="#,##0" sourceLinked="0"/>
        <c:majorTickMark val="none"/>
        <c:minorTickMark val="none"/>
        <c:tickLblPos val="nextTo"/>
        <c:crossAx val="41441712"/>
        <c:crossesAt val="1"/>
        <c:crossBetween val="between"/>
        <c:dispUnits/>
        <c:majorUnit val="10000"/>
      </c:valAx>
      <c:spPr>
        <a:noFill/>
        <a:ln>
          <a:noFill/>
        </a:ln>
      </c:spPr>
    </c:plotArea>
    <c:legend>
      <c:legendPos val="b"/>
      <c:layout>
        <c:manualLayout>
          <c:xMode val="edge"/>
          <c:yMode val="edge"/>
          <c:x val="0.37625"/>
          <c:y val="0.863"/>
          <c:w val="0.32025"/>
          <c:h val="0.13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25"/>
          <c:y val="0.22425"/>
          <c:w val="0.2565"/>
          <c:h val="0.69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2C5E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tx>
                <c:rich>
                  <a:bodyPr vert="horz" rot="0" anchor="ctr"/>
                  <a:lstStyle/>
                  <a:p>
                    <a:pPr algn="ctr">
                      <a:defRPr/>
                    </a:pPr>
                    <a:r>
                      <a:rPr lang="en-US" cap="none" sz="800" b="0" i="0" u="none" baseline="0"/>
                      <a:t>Business activities 
and financial services 
27.7%</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800" b="0" i="0" u="none" baseline="0"/>
                      <a:t>Other services 
22.5%</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t>Trade, transport 
and communication 
services
21.3%</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800" b="0" i="0" u="none" baseline="0"/>
                      <a:t>Industry 
20.3%</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t>Construction
6.2%</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t>Agriculture, hunting 
and fishing 
1.9%</a:t>
                    </a:r>
                  </a:p>
                </c:rich>
              </c:tx>
              <c:numFmt formatCode="General" sourceLinked="1"/>
              <c:showLegendKey val="0"/>
              <c:showVal val="1"/>
              <c:showBubbleSize val="0"/>
              <c:showCatName val="1"/>
              <c:showSerName val="0"/>
              <c:showPercent val="0"/>
            </c:dLbl>
            <c:dLbl>
              <c:idx val="6"/>
              <c:numFmt formatCode="General" sourceLinked="0"/>
              <c:spPr>
                <a:noFill/>
                <a:ln>
                  <a:noFill/>
                </a:ln>
              </c:spPr>
              <c:showLegendKey val="0"/>
              <c:showVal val="1"/>
              <c:showBubbleSize val="0"/>
              <c:showCatName val="1"/>
              <c:showSerName val="0"/>
              <c:showPercent val="0"/>
            </c:dLbl>
            <c:dLbl>
              <c:idx val="7"/>
              <c:numFmt formatCode="General" sourceLinked="0"/>
              <c:spPr>
                <a:noFill/>
                <a:ln>
                  <a:noFill/>
                </a:ln>
              </c:spPr>
              <c:showLegendKey val="0"/>
              <c:showVal val="1"/>
              <c:showBubbleSize val="0"/>
              <c:showCatName val="1"/>
              <c:showSerName val="0"/>
              <c:showPercent val="0"/>
            </c:dLbl>
            <c:numFmt formatCode="General" sourceLinked="0"/>
            <c:spPr>
              <a:noFill/>
              <a:ln>
                <a:noFill/>
              </a:ln>
            </c:spPr>
            <c:showLegendKey val="0"/>
            <c:showVal val="1"/>
            <c:showBubbleSize val="0"/>
            <c:showCatName val="1"/>
            <c:showSerName val="0"/>
            <c:showLeaderLines val="1"/>
            <c:showPercent val="0"/>
          </c:dLbls>
          <c:cat>
            <c:strRef>
              <c:f>'C1F5'!$B$10:$B$15</c:f>
              <c:strCache/>
            </c:strRef>
          </c:cat>
          <c:val>
            <c:numRef>
              <c:f>'C1F5'!$C$10:$C$15</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85"/>
          <c:h val="0.749"/>
        </c:manualLayout>
      </c:layout>
      <c:lineChart>
        <c:grouping val="standard"/>
        <c:varyColors val="0"/>
        <c:ser>
          <c:idx val="1"/>
          <c:order val="0"/>
          <c:tx>
            <c:strRef>
              <c:f>'C1F6'!$B$11</c:f>
              <c:strCache>
                <c:ptCount val="1"/>
                <c:pt idx="0">
                  <c:v>Gross capital formation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'C1F6'!$C$11:$N$11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'C1F6'!$B$10</c:f>
              <c:strCache>
                <c:ptCount val="1"/>
                <c:pt idx="0">
                  <c:v>Final consumption expenditure at constant prices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'C1F6'!$C$10:$N$10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'C1F6'!$B$12</c:f>
              <c:strCache>
                <c:ptCount val="1"/>
                <c:pt idx="0">
                  <c:v>GDP</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'C1F6'!$C$12:$N$12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2835522"/>
        <c:axId val="28648787"/>
      </c:lineChart>
      <c:catAx>
        <c:axId val="62835522"/>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8648787"/>
        <c:crosses val="autoZero"/>
        <c:auto val="1"/>
        <c:lblOffset val="100"/>
        <c:noMultiLvlLbl val="0"/>
      </c:catAx>
      <c:valAx>
        <c:axId val="28648787"/>
        <c:scaling>
          <c:orientation val="minMax"/>
          <c:max val="150"/>
          <c:min val="100"/>
        </c:scaling>
        <c:axPos val="l"/>
        <c:majorGridlines>
          <c:spPr>
            <a:ln w="3175">
              <a:solidFill/>
            </a:ln>
          </c:spPr>
        </c:majorGridlines>
        <c:delete val="0"/>
        <c:numFmt formatCode="#,##0" sourceLinked="0"/>
        <c:majorTickMark val="none"/>
        <c:minorTickMark val="none"/>
        <c:tickLblPos val="nextTo"/>
        <c:crossAx val="62835522"/>
        <c:crossesAt val="1"/>
        <c:crossBetween val="between"/>
        <c:dispUnits/>
        <c:majorUnit val="10"/>
      </c:valAx>
      <c:spPr>
        <a:noFill/>
        <a:ln>
          <a:noFill/>
        </a:ln>
      </c:spPr>
    </c:plotArea>
    <c:legend>
      <c:legendPos val="b"/>
      <c:layout>
        <c:manualLayout>
          <c:xMode val="edge"/>
          <c:yMode val="edge"/>
          <c:x val="0.293"/>
          <c:y val="0.787"/>
          <c:w val="0.46375"/>
          <c:h val="0.197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'C1F7'!$C$9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'C1F7'!$B$10:$B$44</c:f>
              <c:strCache/>
            </c:strRef>
          </c:cat>
          <c:val>
            <c:numRef>
              <c:f>'C1F7'!$C$10:$C$44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axId val="56512492"/>
        <c:axId val="38850381"/>
      </c:barChart>
      <c:catAx>
        <c:axId val="5651249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8850381"/>
        <c:crosses val="autoZero"/>
        <c:auto val="1"/>
        <c:lblOffset val="0"/>
        <c:tickLblSkip val="1"/>
        <c:noMultiLvlLbl val="0"/>
      </c:catAx>
      <c:valAx>
        <c:axId val="38850381"/>
        <c:scaling>
          <c:orientation val="minMax"/>
          <c:max val="225"/>
          <c:min val="100"/>
        </c:scaling>
        <c:axPos val="l"/>
        <c:majorGridlines>
          <c:spPr>
            <a:ln w="3175">
              <a:solidFill/>
            </a:ln>
          </c:spPr>
        </c:majorGridlines>
        <c:delete val="0"/>
        <c:numFmt formatCode="#,##0" sourceLinked="0"/>
        <c:majorTickMark val="none"/>
        <c:minorTickMark val="none"/>
        <c:tickLblPos val="nextTo"/>
        <c:crossAx val="56512492"/>
        <c:crossesAt val="1"/>
        <c:crossBetween val="between"/>
        <c:dispUnits/>
        <c:majorUnit val="25"/>
        <c:min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85"/>
          <c:h val="0.7415"/>
        </c:manualLayout>
      </c:layout>
      <c:lineChart>
        <c:grouping val="standard"/>
        <c:varyColors val="0"/>
        <c:ser>
          <c:idx val="0"/>
          <c:order val="0"/>
          <c:tx>
            <c:strRef>
              <c:f>'C1F8'!$B$10</c:f>
              <c:strCache>
                <c:ptCount val="1"/>
                <c:pt idx="0">
                  <c:v>Households and non-profit institutions serving households (left-hand scale)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ptCount val="10"/>
                <c:pt idx="0">
                  <c:v>0</c:v>
                </c:pt>
                <c:pt idx="1">
                  <c:v>0</c:v>
                </c:pt>
                <c:pt idx="2">
                  <c:v>0</c:v>
                </c:pt>
                <c:pt idx="3">
                  <c:v>0</c:v>
                </c:pt>
                <c:pt idx="4">
                  <c:v>0</c:v>
                </c:pt>
                <c:pt idx="5">
                  <c:v>0</c:v>
                </c:pt>
                <c:pt idx="6">
                  <c:v>0</c:v>
                </c:pt>
                <c:pt idx="7">
                  <c:v>0</c:v>
                </c:pt>
                <c:pt idx="8">
                  <c:v>0</c:v>
                </c:pt>
                <c:pt idx="9">
                  <c:v>0</c:v>
                </c:pt>
              </c:numCache>
            </c:numRef>
          </c:cat>
          <c:val>
            <c:numRef>
              <c:f>'C1F8'!$C$10:$L$10</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'C1F8'!$B$11</c:f>
              <c:strCache>
                <c:ptCount val="1"/>
                <c:pt idx="0">
                  <c:v>General government (left-hand scale)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ptCount val="10"/>
                <c:pt idx="0">
                  <c:v>0</c:v>
                </c:pt>
                <c:pt idx="1">
                  <c:v>0</c:v>
                </c:pt>
                <c:pt idx="2">
                  <c:v>0</c:v>
                </c:pt>
                <c:pt idx="3">
                  <c:v>0</c:v>
                </c:pt>
                <c:pt idx="4">
                  <c:v>0</c:v>
                </c:pt>
                <c:pt idx="5">
                  <c:v>0</c:v>
                </c:pt>
                <c:pt idx="6">
                  <c:v>0</c:v>
                </c:pt>
                <c:pt idx="7">
                  <c:v>0</c:v>
                </c:pt>
                <c:pt idx="8">
                  <c:v>0</c:v>
                </c:pt>
                <c:pt idx="9">
                  <c:v>0</c:v>
                </c:pt>
              </c:numCache>
            </c:numRef>
          </c:cat>
          <c:val>
            <c:numRef>
              <c:f>'C1F8'!$C$11:$L$11</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'C1F8'!$B$12</c:f>
              <c:strCache>
                <c:ptCount val="1"/>
                <c:pt idx="0">
                  <c:v>Gross fixed capital formation - investments (left-hand scale)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ptCount val="10"/>
                <c:pt idx="0">
                  <c:v>0</c:v>
                </c:pt>
                <c:pt idx="1">
                  <c:v>0</c:v>
                </c:pt>
                <c:pt idx="2">
                  <c:v>0</c:v>
                </c:pt>
                <c:pt idx="3">
                  <c:v>0</c:v>
                </c:pt>
                <c:pt idx="4">
                  <c:v>0</c:v>
                </c:pt>
                <c:pt idx="5">
                  <c:v>0</c:v>
                </c:pt>
                <c:pt idx="6">
                  <c:v>0</c:v>
                </c:pt>
                <c:pt idx="7">
                  <c:v>0</c:v>
                </c:pt>
                <c:pt idx="8">
                  <c:v>0</c:v>
                </c:pt>
                <c:pt idx="9">
                  <c:v>0</c:v>
                </c:pt>
              </c:numCache>
            </c:numRef>
          </c:cat>
          <c:val>
            <c:numRef>
              <c:f>'C1F8'!$C$12:$L$12</c:f>
              <c:numCache>
                <c:ptCount val="10"/>
                <c:pt idx="0">
                  <c:v>0</c:v>
                </c:pt>
                <c:pt idx="1">
                  <c:v>0</c:v>
                </c:pt>
                <c:pt idx="2">
                  <c:v>0</c:v>
                </c:pt>
                <c:pt idx="3">
                  <c:v>0</c:v>
                </c:pt>
                <c:pt idx="4">
                  <c:v>0</c:v>
                </c:pt>
                <c:pt idx="5">
                  <c:v>0</c:v>
                </c:pt>
                <c:pt idx="6">
                  <c:v>0</c:v>
                </c:pt>
                <c:pt idx="7">
                  <c:v>0</c:v>
                </c:pt>
                <c:pt idx="8">
                  <c:v>0</c:v>
                </c:pt>
                <c:pt idx="9">
                  <c:v>0</c:v>
                </c:pt>
              </c:numCache>
            </c:numRef>
          </c:val>
          <c:smooth val="0"/>
        </c:ser>
        <c:axId val="14109110"/>
        <c:axId val="59873127"/>
      </c:lineChart>
      <c:lineChart>
        <c:grouping val="standard"/>
        <c:varyColors val="0"/>
        <c:ser>
          <c:idx val="3"/>
          <c:order val="3"/>
          <c:tx>
            <c:strRef>
              <c:f>'C1F8'!$B$13</c:f>
              <c:strCache>
                <c:ptCount val="1"/>
                <c:pt idx="0">
                  <c:v>External balance of goods and services (right-hand scale)</c:v>
                </c:pt>
              </c:strCache>
            </c:strRef>
          </c:tx>
          <c:spPr>
            <a:ln w="25400">
              <a:solidFill>
                <a:srgbClr val="DEDFE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ptCount val="10"/>
                <c:pt idx="0">
                  <c:v>0</c:v>
                </c:pt>
                <c:pt idx="1">
                  <c:v>0</c:v>
                </c:pt>
                <c:pt idx="2">
                  <c:v>0</c:v>
                </c:pt>
                <c:pt idx="3">
                  <c:v>0</c:v>
                </c:pt>
                <c:pt idx="4">
                  <c:v>0</c:v>
                </c:pt>
                <c:pt idx="5">
                  <c:v>0</c:v>
                </c:pt>
                <c:pt idx="6">
                  <c:v>0</c:v>
                </c:pt>
                <c:pt idx="7">
                  <c:v>0</c:v>
                </c:pt>
                <c:pt idx="8">
                  <c:v>0</c:v>
                </c:pt>
                <c:pt idx="9">
                  <c:v>0</c:v>
                </c:pt>
              </c:numCache>
            </c:numRef>
          </c:cat>
          <c:val>
            <c:numRef>
              <c:f>'C1F8'!$C$13:$L$13</c:f>
              <c:numCache>
                <c:ptCount val="10"/>
                <c:pt idx="0">
                  <c:v>0</c:v>
                </c:pt>
                <c:pt idx="1">
                  <c:v>0</c:v>
                </c:pt>
                <c:pt idx="2">
                  <c:v>0</c:v>
                </c:pt>
                <c:pt idx="3">
                  <c:v>0</c:v>
                </c:pt>
                <c:pt idx="4">
                  <c:v>0</c:v>
                </c:pt>
                <c:pt idx="5">
                  <c:v>0</c:v>
                </c:pt>
                <c:pt idx="6">
                  <c:v>0</c:v>
                </c:pt>
                <c:pt idx="7">
                  <c:v>0</c:v>
                </c:pt>
                <c:pt idx="8">
                  <c:v>0</c:v>
                </c:pt>
                <c:pt idx="9">
                  <c:v>0</c:v>
                </c:pt>
              </c:numCache>
            </c:numRef>
          </c:val>
          <c:smooth val="0"/>
        </c:ser>
        <c:axId val="1987232"/>
        <c:axId val="17885089"/>
      </c:lineChart>
      <c:catAx>
        <c:axId val="14109110"/>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9873127"/>
        <c:crosses val="autoZero"/>
        <c:auto val="1"/>
        <c:lblOffset val="100"/>
        <c:noMultiLvlLbl val="0"/>
      </c:catAx>
      <c:valAx>
        <c:axId val="59873127"/>
        <c:scaling>
          <c:orientation val="minMax"/>
          <c:max val="7500"/>
        </c:scaling>
        <c:axPos val="l"/>
        <c:majorGridlines>
          <c:spPr>
            <a:ln w="3175">
              <a:solidFill/>
            </a:ln>
          </c:spPr>
        </c:majorGridlines>
        <c:delete val="0"/>
        <c:numFmt formatCode="#,##0" sourceLinked="0"/>
        <c:majorTickMark val="none"/>
        <c:minorTickMark val="none"/>
        <c:tickLblPos val="nextTo"/>
        <c:crossAx val="14109110"/>
        <c:crossesAt val="1"/>
        <c:crossBetween val="between"/>
        <c:dispUnits/>
        <c:majorUnit val="2500"/>
      </c:valAx>
      <c:catAx>
        <c:axId val="1987232"/>
        <c:scaling>
          <c:orientation val="minMax"/>
        </c:scaling>
        <c:axPos val="b"/>
        <c:delete val="1"/>
        <c:majorTickMark val="in"/>
        <c:minorTickMark val="none"/>
        <c:tickLblPos val="nextTo"/>
        <c:crossAx val="17885089"/>
        <c:crosses val="autoZero"/>
        <c:auto val="1"/>
        <c:lblOffset val="100"/>
        <c:noMultiLvlLbl val="0"/>
      </c:catAx>
      <c:valAx>
        <c:axId val="17885089"/>
        <c:scaling>
          <c:orientation val="minMax"/>
          <c:max val="180"/>
        </c:scaling>
        <c:axPos val="l"/>
        <c:delete val="0"/>
        <c:numFmt formatCode="General" sourceLinked="1"/>
        <c:majorTickMark val="none"/>
        <c:minorTickMark val="none"/>
        <c:tickLblPos val="nextTo"/>
        <c:crossAx val="1987232"/>
        <c:crosses val="max"/>
        <c:crossBetween val="between"/>
        <c:dispUnits/>
        <c:majorUnit val="60"/>
      </c:valAx>
      <c:spPr>
        <a:noFill/>
        <a:ln>
          <a:noFill/>
        </a:ln>
      </c:spPr>
    </c:plotArea>
    <c:legend>
      <c:legendPos val="b"/>
      <c:layout>
        <c:manualLayout>
          <c:xMode val="edge"/>
          <c:yMode val="edge"/>
          <c:x val="0.1585"/>
          <c:y val="0.79075"/>
          <c:w val="0.7025"/>
          <c:h val="0.20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5"/>
          <c:y val="0.22325"/>
          <c:w val="0.2585"/>
          <c:h val="0.6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tx>
                <c:rich>
                  <a:bodyPr vert="horz" rot="0" anchor="ctr"/>
                  <a:lstStyle/>
                  <a:p>
                    <a:pPr algn="ctr">
                      <a:defRPr/>
                    </a:pPr>
                    <a:r>
                      <a:rPr lang="en-US" cap="none" sz="800" b="0" i="0" u="none" baseline="0"/>
                      <a:t>Households and 
non-profit institutions 
serving households
57.8%</a:t>
                    </a:r>
                  </a:p>
                </c:rich>
              </c:tx>
              <c:numFmt formatCode="General" sourceLinked="1"/>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t>General 
government
20.8%</a:t>
                    </a:r>
                  </a:p>
                </c:rich>
              </c:tx>
              <c:numFmt formatCode="General" sourceLinked="1"/>
              <c:showLegendKey val="0"/>
              <c:showVal val="0"/>
              <c:showBubbleSize val="0"/>
              <c:showCatName val="1"/>
              <c:showSerName val="0"/>
              <c:showPercent val="1"/>
            </c:dLbl>
            <c:dLbl>
              <c:idx val="3"/>
              <c:tx>
                <c:rich>
                  <a:bodyPr vert="horz" rot="0" anchor="ctr"/>
                  <a:lstStyle/>
                  <a:p>
                    <a:pPr algn="ctr">
                      <a:defRPr/>
                    </a:pPr>
                    <a:r>
                      <a:rPr lang="en-US" cap="none" sz="800" b="0" i="0" u="none" baseline="0"/>
                      <a:t>External balance of 
goods and services
0.3%</a:t>
                    </a:r>
                  </a:p>
                </c:rich>
              </c:tx>
              <c:numFmt formatCode="General" sourceLinked="1"/>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'C1F9'!$B$9:$B$12</c:f>
              <c:strCache/>
            </c:strRef>
          </c:cat>
          <c:val>
            <c:numRef>
              <c:f>'C1F9'!$C$9:$C$12</c:f>
              <c:numCache>
                <c:ptCount val="4"/>
                <c:pt idx="0">
                  <c:v>0</c:v>
                </c:pt>
                <c:pt idx="1">
                  <c:v>0</c:v>
                </c:pt>
                <c:pt idx="2">
                  <c:v>0</c:v>
                </c:pt>
                <c:pt idx="3">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171450</xdr:colOff>
      <xdr:row>9</xdr:row>
      <xdr:rowOff>114300</xdr:rowOff>
    </xdr:from>
    <xdr:to>
      <xdr:col>14</xdr:col>
      <xdr:colOff>533400</xdr:colOff>
      <xdr:row>28</xdr:row>
      <xdr:rowOff>95250</xdr:rowOff>
    </xdr:to>
    <xdr:graphicFrame>
      <xdr:nvGraphicFramePr>
        <xdr:cNvPr id="1" name="Chart 3"/>
        <xdr:cNvGraphicFramePr/>
      </xdr:nvGraphicFramePr>
      <xdr:xfrm>
        <a:off x="2981325" y="1495425"/>
        <a:ext cx="6457950" cy="28765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342900</xdr:colOff>
      <xdr:row>8</xdr:row>
      <xdr:rowOff>0</xdr:rowOff>
    </xdr:from>
    <xdr:to>
      <xdr:col>14</xdr:col>
      <xdr:colOff>47625</xdr:colOff>
      <xdr:row>24</xdr:row>
      <xdr:rowOff>114300</xdr:rowOff>
    </xdr:to>
    <xdr:graphicFrame>
      <xdr:nvGraphicFramePr>
        <xdr:cNvPr id="1" name="Chart 2"/>
        <xdr:cNvGraphicFramePr/>
      </xdr:nvGraphicFramePr>
      <xdr:xfrm>
        <a:off x="2647950" y="12192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19</xdr:row>
      <xdr:rowOff>95250</xdr:rowOff>
    </xdr:from>
    <xdr:to>
      <xdr:col>7</xdr:col>
      <xdr:colOff>542925</xdr:colOff>
      <xdr:row>36</xdr:row>
      <xdr:rowOff>104775</xdr:rowOff>
    </xdr:to>
    <xdr:graphicFrame>
      <xdr:nvGraphicFramePr>
        <xdr:cNvPr id="1" name="Chart 2"/>
        <xdr:cNvGraphicFramePr/>
      </xdr:nvGraphicFramePr>
      <xdr:xfrm>
        <a:off x="676275" y="3000375"/>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276225</xdr:colOff>
      <xdr:row>8</xdr:row>
      <xdr:rowOff>723900</xdr:rowOff>
    </xdr:from>
    <xdr:to>
      <xdr:col>16</xdr:col>
      <xdr:colOff>28575</xdr:colOff>
      <xdr:row>26</xdr:row>
      <xdr:rowOff>123825</xdr:rowOff>
    </xdr:to>
    <xdr:graphicFrame>
      <xdr:nvGraphicFramePr>
        <xdr:cNvPr id="1" name="Chart 2"/>
        <xdr:cNvGraphicFramePr/>
      </xdr:nvGraphicFramePr>
      <xdr:xfrm>
        <a:off x="4543425" y="1943100"/>
        <a:ext cx="6457950" cy="2752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8</xdr:row>
      <xdr:rowOff>133350</xdr:rowOff>
    </xdr:from>
    <xdr:to>
      <xdr:col>15</xdr:col>
      <xdr:colOff>314325</xdr:colOff>
      <xdr:row>26</xdr:row>
      <xdr:rowOff>66675</xdr:rowOff>
    </xdr:to>
    <xdr:graphicFrame>
      <xdr:nvGraphicFramePr>
        <xdr:cNvPr id="1" name="Chart 1"/>
        <xdr:cNvGraphicFramePr/>
      </xdr:nvGraphicFramePr>
      <xdr:xfrm>
        <a:off x="3457575" y="1352550"/>
        <a:ext cx="6400800" cy="26765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200025</xdr:colOff>
      <xdr:row>14</xdr:row>
      <xdr:rowOff>104775</xdr:rowOff>
    </xdr:from>
    <xdr:to>
      <xdr:col>16</xdr:col>
      <xdr:colOff>38100</xdr:colOff>
      <xdr:row>32</xdr:row>
      <xdr:rowOff>47625</xdr:rowOff>
    </xdr:to>
    <xdr:graphicFrame>
      <xdr:nvGraphicFramePr>
        <xdr:cNvPr id="1" name="Chart 1"/>
        <xdr:cNvGraphicFramePr/>
      </xdr:nvGraphicFramePr>
      <xdr:xfrm>
        <a:off x="3790950" y="2238375"/>
        <a:ext cx="6543675" cy="26860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390525</xdr:colOff>
      <xdr:row>9</xdr:row>
      <xdr:rowOff>95250</xdr:rowOff>
    </xdr:from>
    <xdr:to>
      <xdr:col>16</xdr:col>
      <xdr:colOff>104775</xdr:colOff>
      <xdr:row>27</xdr:row>
      <xdr:rowOff>47625</xdr:rowOff>
    </xdr:to>
    <xdr:graphicFrame>
      <xdr:nvGraphicFramePr>
        <xdr:cNvPr id="1" name="Chart 1"/>
        <xdr:cNvGraphicFramePr/>
      </xdr:nvGraphicFramePr>
      <xdr:xfrm>
        <a:off x="3981450" y="1466850"/>
        <a:ext cx="6419850" cy="26955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247650</xdr:colOff>
      <xdr:row>9</xdr:row>
      <xdr:rowOff>19050</xdr:rowOff>
    </xdr:from>
    <xdr:to>
      <xdr:col>18</xdr:col>
      <xdr:colOff>600075</xdr:colOff>
      <xdr:row>30</xdr:row>
      <xdr:rowOff>142875</xdr:rowOff>
    </xdr:to>
    <xdr:graphicFrame>
      <xdr:nvGraphicFramePr>
        <xdr:cNvPr id="1" name="Chart 1"/>
        <xdr:cNvGraphicFramePr/>
      </xdr:nvGraphicFramePr>
      <xdr:xfrm>
        <a:off x="5743575" y="1695450"/>
        <a:ext cx="6448425" cy="33242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104775</xdr:colOff>
      <xdr:row>10</xdr:row>
      <xdr:rowOff>66675</xdr:rowOff>
    </xdr:from>
    <xdr:to>
      <xdr:col>16</xdr:col>
      <xdr:colOff>466725</xdr:colOff>
      <xdr:row>31</xdr:row>
      <xdr:rowOff>57150</xdr:rowOff>
    </xdr:to>
    <xdr:graphicFrame>
      <xdr:nvGraphicFramePr>
        <xdr:cNvPr id="1" name="Chart 1"/>
        <xdr:cNvGraphicFramePr/>
      </xdr:nvGraphicFramePr>
      <xdr:xfrm>
        <a:off x="4638675" y="2047875"/>
        <a:ext cx="6457950" cy="31908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581025</xdr:colOff>
      <xdr:row>8</xdr:row>
      <xdr:rowOff>733425</xdr:rowOff>
    </xdr:from>
    <xdr:to>
      <xdr:col>17</xdr:col>
      <xdr:colOff>333375</xdr:colOff>
      <xdr:row>30</xdr:row>
      <xdr:rowOff>95250</xdr:rowOff>
    </xdr:to>
    <xdr:graphicFrame>
      <xdr:nvGraphicFramePr>
        <xdr:cNvPr id="1" name="Chart 2"/>
        <xdr:cNvGraphicFramePr/>
      </xdr:nvGraphicFramePr>
      <xdr:xfrm>
        <a:off x="4972050" y="1952625"/>
        <a:ext cx="6457950" cy="33242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76200</xdr:colOff>
      <xdr:row>9</xdr:row>
      <xdr:rowOff>47625</xdr:rowOff>
    </xdr:from>
    <xdr:to>
      <xdr:col>16</xdr:col>
      <xdr:colOff>438150</xdr:colOff>
      <xdr:row>27</xdr:row>
      <xdr:rowOff>0</xdr:rowOff>
    </xdr:to>
    <xdr:graphicFrame>
      <xdr:nvGraphicFramePr>
        <xdr:cNvPr id="1" name="Chart 1"/>
        <xdr:cNvGraphicFramePr/>
      </xdr:nvGraphicFramePr>
      <xdr:xfrm>
        <a:off x="4276725" y="1419225"/>
        <a:ext cx="6457950"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16</xdr:row>
      <xdr:rowOff>114300</xdr:rowOff>
    </xdr:from>
    <xdr:to>
      <xdr:col>11</xdr:col>
      <xdr:colOff>104775</xdr:colOff>
      <xdr:row>33</xdr:row>
      <xdr:rowOff>114300</xdr:rowOff>
    </xdr:to>
    <xdr:graphicFrame>
      <xdr:nvGraphicFramePr>
        <xdr:cNvPr id="1" name="Chart 2"/>
        <xdr:cNvGraphicFramePr/>
      </xdr:nvGraphicFramePr>
      <xdr:xfrm>
        <a:off x="619125" y="25717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495300</xdr:colOff>
      <xdr:row>9</xdr:row>
      <xdr:rowOff>19050</xdr:rowOff>
    </xdr:from>
    <xdr:to>
      <xdr:col>16</xdr:col>
      <xdr:colOff>238125</xdr:colOff>
      <xdr:row>26</xdr:row>
      <xdr:rowOff>104775</xdr:rowOff>
    </xdr:to>
    <xdr:graphicFrame>
      <xdr:nvGraphicFramePr>
        <xdr:cNvPr id="1" name="Chart 1"/>
        <xdr:cNvGraphicFramePr/>
      </xdr:nvGraphicFramePr>
      <xdr:xfrm>
        <a:off x="4629150" y="1543050"/>
        <a:ext cx="6448425" cy="26765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17</xdr:row>
      <xdr:rowOff>152400</xdr:rowOff>
    </xdr:from>
    <xdr:to>
      <xdr:col>11</xdr:col>
      <xdr:colOff>342900</xdr:colOff>
      <xdr:row>31</xdr:row>
      <xdr:rowOff>28575</xdr:rowOff>
    </xdr:to>
    <xdr:graphicFrame>
      <xdr:nvGraphicFramePr>
        <xdr:cNvPr id="1" name="Chart 2"/>
        <xdr:cNvGraphicFramePr/>
      </xdr:nvGraphicFramePr>
      <xdr:xfrm>
        <a:off x="638175" y="2781300"/>
        <a:ext cx="6410325" cy="21431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95250</xdr:rowOff>
    </xdr:from>
    <xdr:to>
      <xdr:col>11</xdr:col>
      <xdr:colOff>0</xdr:colOff>
      <xdr:row>34</xdr:row>
      <xdr:rowOff>123825</xdr:rowOff>
    </xdr:to>
    <xdr:graphicFrame>
      <xdr:nvGraphicFramePr>
        <xdr:cNvPr id="1" name="Chart 2"/>
        <xdr:cNvGraphicFramePr/>
      </xdr:nvGraphicFramePr>
      <xdr:xfrm>
        <a:off x="619125" y="2714625"/>
        <a:ext cx="6419850" cy="262890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390525</xdr:colOff>
      <xdr:row>8</xdr:row>
      <xdr:rowOff>104775</xdr:rowOff>
    </xdr:from>
    <xdr:to>
      <xdr:col>14</xdr:col>
      <xdr:colOff>95250</xdr:colOff>
      <xdr:row>25</xdr:row>
      <xdr:rowOff>66675</xdr:rowOff>
    </xdr:to>
    <xdr:graphicFrame>
      <xdr:nvGraphicFramePr>
        <xdr:cNvPr id="1" name="Chart 2"/>
        <xdr:cNvGraphicFramePr/>
      </xdr:nvGraphicFramePr>
      <xdr:xfrm>
        <a:off x="2762250" y="132397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495300</xdr:colOff>
      <xdr:row>9</xdr:row>
      <xdr:rowOff>66675</xdr:rowOff>
    </xdr:from>
    <xdr:to>
      <xdr:col>14</xdr:col>
      <xdr:colOff>209550</xdr:colOff>
      <xdr:row>26</xdr:row>
      <xdr:rowOff>38100</xdr:rowOff>
    </xdr:to>
    <xdr:graphicFrame>
      <xdr:nvGraphicFramePr>
        <xdr:cNvPr id="1" name="Chart 2"/>
        <xdr:cNvGraphicFramePr/>
      </xdr:nvGraphicFramePr>
      <xdr:xfrm>
        <a:off x="2809875" y="143827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276225</xdr:colOff>
      <xdr:row>8</xdr:row>
      <xdr:rowOff>104775</xdr:rowOff>
    </xdr:from>
    <xdr:to>
      <xdr:col>14</xdr:col>
      <xdr:colOff>0</xdr:colOff>
      <xdr:row>25</xdr:row>
      <xdr:rowOff>85725</xdr:rowOff>
    </xdr:to>
    <xdr:graphicFrame>
      <xdr:nvGraphicFramePr>
        <xdr:cNvPr id="1" name="Chart 1"/>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161925</xdr:colOff>
      <xdr:row>8</xdr:row>
      <xdr:rowOff>104775</xdr:rowOff>
    </xdr:from>
    <xdr:to>
      <xdr:col>13</xdr:col>
      <xdr:colOff>495300</xdr:colOff>
      <xdr:row>25</xdr:row>
      <xdr:rowOff>85725</xdr:rowOff>
    </xdr:to>
    <xdr:graphicFrame>
      <xdr:nvGraphicFramePr>
        <xdr:cNvPr id="1" name="Chart 2"/>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142875</xdr:colOff>
      <xdr:row>8</xdr:row>
      <xdr:rowOff>104775</xdr:rowOff>
    </xdr:from>
    <xdr:to>
      <xdr:col>13</xdr:col>
      <xdr:colOff>476250</xdr:colOff>
      <xdr:row>25</xdr:row>
      <xdr:rowOff>85725</xdr:rowOff>
    </xdr:to>
    <xdr:graphicFrame>
      <xdr:nvGraphicFramePr>
        <xdr:cNvPr id="1" name="Chart 1"/>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8</xdr:row>
      <xdr:rowOff>104775</xdr:rowOff>
    </xdr:from>
    <xdr:to>
      <xdr:col>13</xdr:col>
      <xdr:colOff>600075</xdr:colOff>
      <xdr:row>25</xdr:row>
      <xdr:rowOff>85725</xdr:rowOff>
    </xdr:to>
    <xdr:graphicFrame>
      <xdr:nvGraphicFramePr>
        <xdr:cNvPr id="1" name="Chart 1"/>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533400</xdr:colOff>
      <xdr:row>8</xdr:row>
      <xdr:rowOff>142875</xdr:rowOff>
    </xdr:from>
    <xdr:to>
      <xdr:col>14</xdr:col>
      <xdr:colOff>266700</xdr:colOff>
      <xdr:row>25</xdr:row>
      <xdr:rowOff>133350</xdr:rowOff>
    </xdr:to>
    <xdr:graphicFrame>
      <xdr:nvGraphicFramePr>
        <xdr:cNvPr id="1" name="Chart 2"/>
        <xdr:cNvGraphicFramePr/>
      </xdr:nvGraphicFramePr>
      <xdr:xfrm>
        <a:off x="2762250" y="1362075"/>
        <a:ext cx="643890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21</xdr:row>
      <xdr:rowOff>47625</xdr:rowOff>
    </xdr:from>
    <xdr:to>
      <xdr:col>9</xdr:col>
      <xdr:colOff>295275</xdr:colOff>
      <xdr:row>37</xdr:row>
      <xdr:rowOff>57150</xdr:rowOff>
    </xdr:to>
    <xdr:graphicFrame>
      <xdr:nvGraphicFramePr>
        <xdr:cNvPr id="1" name="Chart 1"/>
        <xdr:cNvGraphicFramePr/>
      </xdr:nvGraphicFramePr>
      <xdr:xfrm>
        <a:off x="714375" y="3448050"/>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209550</xdr:colOff>
      <xdr:row>8</xdr:row>
      <xdr:rowOff>590550</xdr:rowOff>
    </xdr:from>
    <xdr:to>
      <xdr:col>15</xdr:col>
      <xdr:colOff>571500</xdr:colOff>
      <xdr:row>27</xdr:row>
      <xdr:rowOff>133350</xdr:rowOff>
    </xdr:to>
    <xdr:graphicFrame>
      <xdr:nvGraphicFramePr>
        <xdr:cNvPr id="1" name="Chart 2"/>
        <xdr:cNvGraphicFramePr/>
      </xdr:nvGraphicFramePr>
      <xdr:xfrm>
        <a:off x="4048125" y="1809750"/>
        <a:ext cx="6457950" cy="28956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16</xdr:row>
      <xdr:rowOff>57150</xdr:rowOff>
    </xdr:from>
    <xdr:to>
      <xdr:col>11</xdr:col>
      <xdr:colOff>295275</xdr:colOff>
      <xdr:row>33</xdr:row>
      <xdr:rowOff>47625</xdr:rowOff>
    </xdr:to>
    <xdr:graphicFrame>
      <xdr:nvGraphicFramePr>
        <xdr:cNvPr id="1" name="Chart 2"/>
        <xdr:cNvGraphicFramePr/>
      </xdr:nvGraphicFramePr>
      <xdr:xfrm>
        <a:off x="561975" y="2552700"/>
        <a:ext cx="6438900" cy="27432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19</xdr:row>
      <xdr:rowOff>28575</xdr:rowOff>
    </xdr:from>
    <xdr:to>
      <xdr:col>5</xdr:col>
      <xdr:colOff>85725</xdr:colOff>
      <xdr:row>36</xdr:row>
      <xdr:rowOff>85725</xdr:rowOff>
    </xdr:to>
    <xdr:graphicFrame>
      <xdr:nvGraphicFramePr>
        <xdr:cNvPr id="1" name="Chart 2"/>
        <xdr:cNvGraphicFramePr/>
      </xdr:nvGraphicFramePr>
      <xdr:xfrm>
        <a:off x="638175" y="2924175"/>
        <a:ext cx="6505575" cy="26479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57150</xdr:rowOff>
    </xdr:from>
    <xdr:to>
      <xdr:col>10</xdr:col>
      <xdr:colOff>495300</xdr:colOff>
      <xdr:row>38</xdr:row>
      <xdr:rowOff>66675</xdr:rowOff>
    </xdr:to>
    <xdr:graphicFrame>
      <xdr:nvGraphicFramePr>
        <xdr:cNvPr id="1" name="Chart 2"/>
        <xdr:cNvGraphicFramePr/>
      </xdr:nvGraphicFramePr>
      <xdr:xfrm>
        <a:off x="609600" y="3267075"/>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30</xdr:row>
      <xdr:rowOff>9525</xdr:rowOff>
    </xdr:from>
    <xdr:to>
      <xdr:col>5</xdr:col>
      <xdr:colOff>552450</xdr:colOff>
      <xdr:row>47</xdr:row>
      <xdr:rowOff>9525</xdr:rowOff>
    </xdr:to>
    <xdr:graphicFrame>
      <xdr:nvGraphicFramePr>
        <xdr:cNvPr id="1" name="Chart 1"/>
        <xdr:cNvGraphicFramePr/>
      </xdr:nvGraphicFramePr>
      <xdr:xfrm>
        <a:off x="676275" y="45910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17</xdr:row>
      <xdr:rowOff>95250</xdr:rowOff>
    </xdr:from>
    <xdr:to>
      <xdr:col>10</xdr:col>
      <xdr:colOff>409575</xdr:colOff>
      <xdr:row>31</xdr:row>
      <xdr:rowOff>57150</xdr:rowOff>
    </xdr:to>
    <xdr:graphicFrame>
      <xdr:nvGraphicFramePr>
        <xdr:cNvPr id="1" name="Chart 2"/>
        <xdr:cNvGraphicFramePr/>
      </xdr:nvGraphicFramePr>
      <xdr:xfrm>
        <a:off x="638175" y="2686050"/>
        <a:ext cx="6410325" cy="20955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20</xdr:row>
      <xdr:rowOff>57150</xdr:rowOff>
    </xdr:from>
    <xdr:to>
      <xdr:col>9</xdr:col>
      <xdr:colOff>419100</xdr:colOff>
      <xdr:row>37</xdr:row>
      <xdr:rowOff>38100</xdr:rowOff>
    </xdr:to>
    <xdr:graphicFrame>
      <xdr:nvGraphicFramePr>
        <xdr:cNvPr id="1" name="Chart 2"/>
        <xdr:cNvGraphicFramePr/>
      </xdr:nvGraphicFramePr>
      <xdr:xfrm>
        <a:off x="638175" y="3105150"/>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18</xdr:row>
      <xdr:rowOff>85725</xdr:rowOff>
    </xdr:from>
    <xdr:to>
      <xdr:col>9</xdr:col>
      <xdr:colOff>438150</xdr:colOff>
      <xdr:row>35</xdr:row>
      <xdr:rowOff>85725</xdr:rowOff>
    </xdr:to>
    <xdr:graphicFrame>
      <xdr:nvGraphicFramePr>
        <xdr:cNvPr id="1" name="Chart 2"/>
        <xdr:cNvGraphicFramePr/>
      </xdr:nvGraphicFramePr>
      <xdr:xfrm>
        <a:off x="600075" y="2828925"/>
        <a:ext cx="6448425" cy="25908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18</xdr:row>
      <xdr:rowOff>66675</xdr:rowOff>
    </xdr:from>
    <xdr:to>
      <xdr:col>9</xdr:col>
      <xdr:colOff>428625</xdr:colOff>
      <xdr:row>35</xdr:row>
      <xdr:rowOff>76200</xdr:rowOff>
    </xdr:to>
    <xdr:graphicFrame>
      <xdr:nvGraphicFramePr>
        <xdr:cNvPr id="1" name="Chart 2"/>
        <xdr:cNvGraphicFramePr/>
      </xdr:nvGraphicFramePr>
      <xdr:xfrm>
        <a:off x="619125" y="2809875"/>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38100</xdr:rowOff>
    </xdr:from>
    <xdr:to>
      <xdr:col>9</xdr:col>
      <xdr:colOff>447675</xdr:colOff>
      <xdr:row>34</xdr:row>
      <xdr:rowOff>57150</xdr:rowOff>
    </xdr:to>
    <xdr:graphicFrame>
      <xdr:nvGraphicFramePr>
        <xdr:cNvPr id="1" name="Chart 2"/>
        <xdr:cNvGraphicFramePr/>
      </xdr:nvGraphicFramePr>
      <xdr:xfrm>
        <a:off x="619125" y="2628900"/>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8</xdr:row>
      <xdr:rowOff>133350</xdr:rowOff>
    </xdr:from>
    <xdr:to>
      <xdr:col>15</xdr:col>
      <xdr:colOff>447675</xdr:colOff>
      <xdr:row>26</xdr:row>
      <xdr:rowOff>66675</xdr:rowOff>
    </xdr:to>
    <xdr:graphicFrame>
      <xdr:nvGraphicFramePr>
        <xdr:cNvPr id="1" name="Chart 3"/>
        <xdr:cNvGraphicFramePr/>
      </xdr:nvGraphicFramePr>
      <xdr:xfrm>
        <a:off x="3457575" y="1352550"/>
        <a:ext cx="6534150" cy="26765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20</xdr:row>
      <xdr:rowOff>85725</xdr:rowOff>
    </xdr:from>
    <xdr:to>
      <xdr:col>8</xdr:col>
      <xdr:colOff>209550</xdr:colOff>
      <xdr:row>38</xdr:row>
      <xdr:rowOff>114300</xdr:rowOff>
    </xdr:to>
    <xdr:graphicFrame>
      <xdr:nvGraphicFramePr>
        <xdr:cNvPr id="1" name="Chart 1"/>
        <xdr:cNvGraphicFramePr/>
      </xdr:nvGraphicFramePr>
      <xdr:xfrm>
        <a:off x="657225" y="3133725"/>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21</xdr:row>
      <xdr:rowOff>28575</xdr:rowOff>
    </xdr:from>
    <xdr:to>
      <xdr:col>8</xdr:col>
      <xdr:colOff>333375</xdr:colOff>
      <xdr:row>39</xdr:row>
      <xdr:rowOff>57150</xdr:rowOff>
    </xdr:to>
    <xdr:graphicFrame>
      <xdr:nvGraphicFramePr>
        <xdr:cNvPr id="1" name="Chart 1"/>
        <xdr:cNvGraphicFramePr/>
      </xdr:nvGraphicFramePr>
      <xdr:xfrm>
        <a:off x="657225" y="3238500"/>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7</xdr:row>
      <xdr:rowOff>123825</xdr:rowOff>
    </xdr:from>
    <xdr:to>
      <xdr:col>14</xdr:col>
      <xdr:colOff>28575</xdr:colOff>
      <xdr:row>20</xdr:row>
      <xdr:rowOff>104775</xdr:rowOff>
    </xdr:to>
    <xdr:graphicFrame>
      <xdr:nvGraphicFramePr>
        <xdr:cNvPr id="1" name="Chart 1"/>
        <xdr:cNvGraphicFramePr/>
      </xdr:nvGraphicFramePr>
      <xdr:xfrm>
        <a:off x="3248025" y="1190625"/>
        <a:ext cx="6467475" cy="226695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447675</xdr:colOff>
      <xdr:row>9</xdr:row>
      <xdr:rowOff>95250</xdr:rowOff>
    </xdr:from>
    <xdr:to>
      <xdr:col>15</xdr:col>
      <xdr:colOff>266700</xdr:colOff>
      <xdr:row>27</xdr:row>
      <xdr:rowOff>19050</xdr:rowOff>
    </xdr:to>
    <xdr:graphicFrame>
      <xdr:nvGraphicFramePr>
        <xdr:cNvPr id="1" name="Chart 3"/>
        <xdr:cNvGraphicFramePr/>
      </xdr:nvGraphicFramePr>
      <xdr:xfrm>
        <a:off x="3619500" y="1466850"/>
        <a:ext cx="6524625" cy="266700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18</xdr:row>
      <xdr:rowOff>19050</xdr:rowOff>
    </xdr:from>
    <xdr:to>
      <xdr:col>8</xdr:col>
      <xdr:colOff>438150</xdr:colOff>
      <xdr:row>35</xdr:row>
      <xdr:rowOff>57150</xdr:rowOff>
    </xdr:to>
    <xdr:graphicFrame>
      <xdr:nvGraphicFramePr>
        <xdr:cNvPr id="1" name="Chart 2"/>
        <xdr:cNvGraphicFramePr/>
      </xdr:nvGraphicFramePr>
      <xdr:xfrm>
        <a:off x="561975" y="2800350"/>
        <a:ext cx="6486525" cy="263842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123825</xdr:rowOff>
    </xdr:from>
    <xdr:to>
      <xdr:col>8</xdr:col>
      <xdr:colOff>85725</xdr:colOff>
      <xdr:row>34</xdr:row>
      <xdr:rowOff>19050</xdr:rowOff>
    </xdr:to>
    <xdr:graphicFrame>
      <xdr:nvGraphicFramePr>
        <xdr:cNvPr id="1" name="Chart 3"/>
        <xdr:cNvGraphicFramePr/>
      </xdr:nvGraphicFramePr>
      <xdr:xfrm>
        <a:off x="609600" y="2609850"/>
        <a:ext cx="6496050" cy="27813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22</xdr:row>
      <xdr:rowOff>57150</xdr:rowOff>
    </xdr:from>
    <xdr:to>
      <xdr:col>11</xdr:col>
      <xdr:colOff>9525</xdr:colOff>
      <xdr:row>38</xdr:row>
      <xdr:rowOff>114300</xdr:rowOff>
    </xdr:to>
    <xdr:graphicFrame>
      <xdr:nvGraphicFramePr>
        <xdr:cNvPr id="1" name="Chart 2"/>
        <xdr:cNvGraphicFramePr/>
      </xdr:nvGraphicFramePr>
      <xdr:xfrm>
        <a:off x="600075" y="3438525"/>
        <a:ext cx="7258050" cy="2495550"/>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142875</xdr:rowOff>
    </xdr:from>
    <xdr:to>
      <xdr:col>11</xdr:col>
      <xdr:colOff>190500</xdr:colOff>
      <xdr:row>38</xdr:row>
      <xdr:rowOff>38100</xdr:rowOff>
    </xdr:to>
    <xdr:graphicFrame>
      <xdr:nvGraphicFramePr>
        <xdr:cNvPr id="1" name="Chart 2"/>
        <xdr:cNvGraphicFramePr/>
      </xdr:nvGraphicFramePr>
      <xdr:xfrm>
        <a:off x="590550" y="3371850"/>
        <a:ext cx="7267575" cy="2486025"/>
      </xdr:xfrm>
      <a:graphic>
        <a:graphicData uri="http://schemas.openxmlformats.org/drawingml/2006/chart">
          <c:chart xmlns:c="http://schemas.openxmlformats.org/drawingml/2006/chart" r:id="rId1"/>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20</xdr:row>
      <xdr:rowOff>38100</xdr:rowOff>
    </xdr:from>
    <xdr:to>
      <xdr:col>9</xdr:col>
      <xdr:colOff>257175</xdr:colOff>
      <xdr:row>37</xdr:row>
      <xdr:rowOff>38100</xdr:rowOff>
    </xdr:to>
    <xdr:graphicFrame>
      <xdr:nvGraphicFramePr>
        <xdr:cNvPr id="1" name="Chart 1"/>
        <xdr:cNvGraphicFramePr/>
      </xdr:nvGraphicFramePr>
      <xdr:xfrm>
        <a:off x="666750" y="311467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20</xdr:row>
      <xdr:rowOff>123825</xdr:rowOff>
    </xdr:from>
    <xdr:to>
      <xdr:col>8</xdr:col>
      <xdr:colOff>600075</xdr:colOff>
      <xdr:row>37</xdr:row>
      <xdr:rowOff>123825</xdr:rowOff>
    </xdr:to>
    <xdr:graphicFrame>
      <xdr:nvGraphicFramePr>
        <xdr:cNvPr id="1" name="Chart 1"/>
        <xdr:cNvGraphicFramePr/>
      </xdr:nvGraphicFramePr>
      <xdr:xfrm>
        <a:off x="590550" y="350520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25</xdr:row>
      <xdr:rowOff>47625</xdr:rowOff>
    </xdr:from>
    <xdr:to>
      <xdr:col>8</xdr:col>
      <xdr:colOff>190500</xdr:colOff>
      <xdr:row>43</xdr:row>
      <xdr:rowOff>66675</xdr:rowOff>
    </xdr:to>
    <xdr:graphicFrame>
      <xdr:nvGraphicFramePr>
        <xdr:cNvPr id="1" name="Chart 3"/>
        <xdr:cNvGraphicFramePr/>
      </xdr:nvGraphicFramePr>
      <xdr:xfrm>
        <a:off x="628650" y="3905250"/>
        <a:ext cx="7239000" cy="27717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15</xdr:row>
      <xdr:rowOff>123825</xdr:rowOff>
    </xdr:from>
    <xdr:to>
      <xdr:col>8</xdr:col>
      <xdr:colOff>66675</xdr:colOff>
      <xdr:row>32</xdr:row>
      <xdr:rowOff>133350</xdr:rowOff>
    </xdr:to>
    <xdr:graphicFrame>
      <xdr:nvGraphicFramePr>
        <xdr:cNvPr id="1" name="Chart 1"/>
        <xdr:cNvGraphicFramePr/>
      </xdr:nvGraphicFramePr>
      <xdr:xfrm>
        <a:off x="619125" y="240982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8</xdr:row>
      <xdr:rowOff>133350</xdr:rowOff>
    </xdr:from>
    <xdr:to>
      <xdr:col>15</xdr:col>
      <xdr:colOff>447675</xdr:colOff>
      <xdr:row>26</xdr:row>
      <xdr:rowOff>66675</xdr:rowOff>
    </xdr:to>
    <xdr:graphicFrame>
      <xdr:nvGraphicFramePr>
        <xdr:cNvPr id="1" name="Chart 1"/>
        <xdr:cNvGraphicFramePr/>
      </xdr:nvGraphicFramePr>
      <xdr:xfrm>
        <a:off x="3457575" y="1352550"/>
        <a:ext cx="6534150" cy="2676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21</xdr:row>
      <xdr:rowOff>123825</xdr:rowOff>
    </xdr:from>
    <xdr:to>
      <xdr:col>6</xdr:col>
      <xdr:colOff>47625</xdr:colOff>
      <xdr:row>38</xdr:row>
      <xdr:rowOff>123825</xdr:rowOff>
    </xdr:to>
    <xdr:graphicFrame>
      <xdr:nvGraphicFramePr>
        <xdr:cNvPr id="1" name="Chart 2"/>
        <xdr:cNvGraphicFramePr/>
      </xdr:nvGraphicFramePr>
      <xdr:xfrm>
        <a:off x="647700" y="33337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20</xdr:row>
      <xdr:rowOff>85725</xdr:rowOff>
    </xdr:from>
    <xdr:to>
      <xdr:col>8</xdr:col>
      <xdr:colOff>285750</xdr:colOff>
      <xdr:row>38</xdr:row>
      <xdr:rowOff>114300</xdr:rowOff>
    </xdr:to>
    <xdr:graphicFrame>
      <xdr:nvGraphicFramePr>
        <xdr:cNvPr id="1" name="Chart 2"/>
        <xdr:cNvGraphicFramePr/>
      </xdr:nvGraphicFramePr>
      <xdr:xfrm>
        <a:off x="609600" y="3190875"/>
        <a:ext cx="724852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6.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7.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9.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40.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2.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4.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6.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7.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9.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54.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55.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56.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57.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58.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9.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62.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63.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64.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65.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6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7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dimension ref="A1:V48"/>
  <sheetViews>
    <sheetView showGridLines="0" workbookViewId="0" topLeftCell="A1">
      <selection activeCell="A1" sqref="A1"/>
    </sheetView>
  </sheetViews>
  <sheetFormatPr defaultColWidth="9.140625" defaultRowHeight="12.75"/>
  <cols>
    <col min="1" max="1" width="1.7109375" style="16" customWidth="1"/>
    <col min="2" max="2" width="14.8515625" style="16" customWidth="1"/>
    <col min="3" max="4" width="5.7109375" style="16" customWidth="1"/>
    <col min="5" max="5" width="2.00390625" style="16" customWidth="1"/>
    <col min="6" max="7" width="5.7109375" style="16" customWidth="1"/>
    <col min="8" max="8" width="2.00390625" style="16" customWidth="1"/>
    <col min="9" max="10" width="5.7109375" style="16" customWidth="1"/>
    <col min="11" max="11" width="2.00390625" style="16" customWidth="1"/>
    <col min="12" max="13" width="5.7109375" style="16" customWidth="1"/>
    <col min="14" max="14" width="2.00390625" style="16" customWidth="1"/>
    <col min="15" max="16" width="5.7109375" style="16" customWidth="1"/>
    <col min="17" max="17" width="2.00390625" style="16" customWidth="1"/>
    <col min="18" max="19" width="5.7109375" style="16" customWidth="1"/>
    <col min="20" max="20" width="1.7109375" style="16" customWidth="1"/>
    <col min="21" max="16384" width="9.140625" style="16" customWidth="1"/>
  </cols>
  <sheetData>
    <row r="1" spans="1:21" ht="12">
      <c r="A1" s="170">
        <f aca="true" t="shared" si="0" ref="A1:T1">column_width(A1)</f>
        <v>9</v>
      </c>
      <c r="B1" s="135">
        <f t="shared" si="0"/>
        <v>78</v>
      </c>
      <c r="C1" s="135">
        <f t="shared" si="0"/>
        <v>30</v>
      </c>
      <c r="D1" s="135">
        <f t="shared" si="0"/>
        <v>30</v>
      </c>
      <c r="E1" s="135">
        <f t="shared" si="0"/>
        <v>10.5</v>
      </c>
      <c r="F1" s="135">
        <f t="shared" si="0"/>
        <v>30</v>
      </c>
      <c r="G1" s="135">
        <f t="shared" si="0"/>
        <v>30</v>
      </c>
      <c r="H1" s="135">
        <f t="shared" si="0"/>
        <v>10.5</v>
      </c>
      <c r="I1" s="135">
        <f t="shared" si="0"/>
        <v>30</v>
      </c>
      <c r="J1" s="135">
        <f t="shared" si="0"/>
        <v>30</v>
      </c>
      <c r="K1" s="135">
        <f t="shared" si="0"/>
        <v>10.5</v>
      </c>
      <c r="L1" s="135">
        <f t="shared" si="0"/>
        <v>30</v>
      </c>
      <c r="M1" s="135">
        <f t="shared" si="0"/>
        <v>30</v>
      </c>
      <c r="N1" s="135">
        <f t="shared" si="0"/>
        <v>10.5</v>
      </c>
      <c r="O1" s="135">
        <f t="shared" si="0"/>
        <v>30</v>
      </c>
      <c r="P1" s="135">
        <f t="shared" si="0"/>
        <v>30</v>
      </c>
      <c r="Q1" s="135">
        <f t="shared" si="0"/>
        <v>10.5</v>
      </c>
      <c r="R1" s="135">
        <f t="shared" si="0"/>
        <v>30</v>
      </c>
      <c r="S1" s="135">
        <f t="shared" si="0"/>
        <v>30</v>
      </c>
      <c r="T1" s="135">
        <f t="shared" si="0"/>
        <v>9</v>
      </c>
      <c r="U1" s="136"/>
    </row>
    <row r="2" ht="12">
      <c r="B2" s="16" t="s">
        <v>267</v>
      </c>
    </row>
    <row r="3" spans="1:20" ht="12">
      <c r="A3" s="17"/>
      <c r="B3" s="16" t="s">
        <v>266</v>
      </c>
      <c r="T3" s="17"/>
    </row>
    <row r="4" ht="12">
      <c r="B4" s="16" t="s">
        <v>86</v>
      </c>
    </row>
    <row r="6" ht="12">
      <c r="B6" s="16" t="s">
        <v>148</v>
      </c>
    </row>
    <row r="7" ht="12">
      <c r="B7" s="16" t="s">
        <v>541</v>
      </c>
    </row>
    <row r="9" spans="1:20" ht="71.25" customHeight="1">
      <c r="A9" s="1"/>
      <c r="B9" s="1"/>
      <c r="C9" s="216" t="s">
        <v>29</v>
      </c>
      <c r="D9" s="216"/>
      <c r="E9" s="30"/>
      <c r="F9" s="216" t="s">
        <v>30</v>
      </c>
      <c r="G9" s="216"/>
      <c r="H9" s="30"/>
      <c r="I9" s="217" t="s">
        <v>31</v>
      </c>
      <c r="J9" s="217"/>
      <c r="K9" s="30"/>
      <c r="L9" s="216" t="s">
        <v>259</v>
      </c>
      <c r="M9" s="216"/>
      <c r="N9" s="30"/>
      <c r="O9" s="216" t="s">
        <v>260</v>
      </c>
      <c r="P9" s="216"/>
      <c r="Q9" s="30"/>
      <c r="R9" s="216" t="s">
        <v>32</v>
      </c>
      <c r="S9" s="216"/>
      <c r="T9" s="1"/>
    </row>
    <row r="10" spans="1:20" s="56" customFormat="1" ht="18.75" customHeight="1">
      <c r="A10" s="32"/>
      <c r="B10" s="2"/>
      <c r="C10" s="33">
        <v>2001</v>
      </c>
      <c r="D10" s="33">
        <v>2006</v>
      </c>
      <c r="E10" s="33"/>
      <c r="F10" s="33">
        <v>2001</v>
      </c>
      <c r="G10" s="33">
        <v>2006</v>
      </c>
      <c r="H10" s="33"/>
      <c r="I10" s="33">
        <v>2001</v>
      </c>
      <c r="J10" s="33">
        <v>2006</v>
      </c>
      <c r="K10" s="33"/>
      <c r="L10" s="33">
        <v>2001</v>
      </c>
      <c r="M10" s="33">
        <v>2006</v>
      </c>
      <c r="N10" s="33"/>
      <c r="O10" s="33">
        <v>2001</v>
      </c>
      <c r="P10" s="33">
        <v>2006</v>
      </c>
      <c r="Q10" s="33"/>
      <c r="R10" s="33">
        <v>2001</v>
      </c>
      <c r="S10" s="33">
        <v>2006</v>
      </c>
      <c r="T10" s="32"/>
    </row>
    <row r="11" spans="2:21" s="20" customFormat="1" ht="12">
      <c r="B11" s="5" t="s">
        <v>281</v>
      </c>
      <c r="C11" s="6">
        <v>2.4</v>
      </c>
      <c r="D11" s="6">
        <v>1.8</v>
      </c>
      <c r="E11" s="6"/>
      <c r="F11" s="6">
        <v>21.7</v>
      </c>
      <c r="G11" s="6">
        <v>20.2</v>
      </c>
      <c r="H11" s="6"/>
      <c r="I11" s="6">
        <v>5.7</v>
      </c>
      <c r="J11" s="6">
        <v>6.2</v>
      </c>
      <c r="K11" s="6"/>
      <c r="L11" s="6">
        <v>21.7</v>
      </c>
      <c r="M11" s="6">
        <v>21.2</v>
      </c>
      <c r="N11" s="6"/>
      <c r="O11" s="6">
        <v>26.3</v>
      </c>
      <c r="P11" s="6">
        <v>27.9</v>
      </c>
      <c r="Q11" s="6"/>
      <c r="R11" s="6">
        <v>22.2</v>
      </c>
      <c r="S11" s="6">
        <v>22.6</v>
      </c>
      <c r="U11" s="171"/>
    </row>
    <row r="12" spans="1:21" s="20" customFormat="1" ht="12">
      <c r="A12" s="21"/>
      <c r="B12" s="9" t="s">
        <v>227</v>
      </c>
      <c r="C12" s="10">
        <v>2.5</v>
      </c>
      <c r="D12" s="10">
        <v>1.8</v>
      </c>
      <c r="E12" s="10"/>
      <c r="F12" s="10">
        <v>21.7</v>
      </c>
      <c r="G12" s="10">
        <v>20.2</v>
      </c>
      <c r="H12" s="10"/>
      <c r="I12" s="10">
        <v>5.7</v>
      </c>
      <c r="J12" s="10">
        <v>6.4</v>
      </c>
      <c r="K12" s="10"/>
      <c r="L12" s="10">
        <v>21.3</v>
      </c>
      <c r="M12" s="10">
        <v>20.8</v>
      </c>
      <c r="N12" s="10"/>
      <c r="O12" s="10">
        <v>26.5</v>
      </c>
      <c r="P12" s="10">
        <v>27.9</v>
      </c>
      <c r="Q12" s="10"/>
      <c r="R12" s="10">
        <v>22.2</v>
      </c>
      <c r="S12" s="10">
        <v>22.8</v>
      </c>
      <c r="T12" s="21"/>
      <c r="U12" s="171"/>
    </row>
    <row r="13" spans="2:21" s="20" customFormat="1" ht="12">
      <c r="B13" s="5" t="s">
        <v>228</v>
      </c>
      <c r="C13" s="6">
        <v>1.3</v>
      </c>
      <c r="D13" s="6">
        <v>1</v>
      </c>
      <c r="E13" s="6"/>
      <c r="F13" s="6">
        <v>21.2</v>
      </c>
      <c r="G13" s="6">
        <v>19.2</v>
      </c>
      <c r="H13" s="6"/>
      <c r="I13" s="6">
        <v>4.9</v>
      </c>
      <c r="J13" s="6">
        <v>5.1</v>
      </c>
      <c r="K13" s="6"/>
      <c r="L13" s="6">
        <v>21.6</v>
      </c>
      <c r="M13" s="6">
        <v>22.5</v>
      </c>
      <c r="N13" s="6"/>
      <c r="O13" s="6">
        <v>28.2</v>
      </c>
      <c r="P13" s="6">
        <v>28.8</v>
      </c>
      <c r="Q13" s="6"/>
      <c r="R13" s="6">
        <v>22.9</v>
      </c>
      <c r="S13" s="6">
        <v>23.4</v>
      </c>
      <c r="U13" s="171"/>
    </row>
    <row r="14" spans="2:21" s="20" customFormat="1" ht="12">
      <c r="B14" s="5" t="s">
        <v>253</v>
      </c>
      <c r="C14" s="6">
        <v>13.4</v>
      </c>
      <c r="D14" s="6">
        <v>8.5</v>
      </c>
      <c r="E14" s="6"/>
      <c r="F14" s="6">
        <v>25</v>
      </c>
      <c r="G14" s="6">
        <v>25.6</v>
      </c>
      <c r="H14" s="6"/>
      <c r="I14" s="6">
        <v>4.6</v>
      </c>
      <c r="J14" s="6">
        <v>5.9</v>
      </c>
      <c r="K14" s="6"/>
      <c r="L14" s="6">
        <v>22.2</v>
      </c>
      <c r="M14" s="6">
        <v>24.2</v>
      </c>
      <c r="N14" s="6"/>
      <c r="O14" s="6">
        <v>19.8</v>
      </c>
      <c r="P14" s="6">
        <v>20.7</v>
      </c>
      <c r="Q14" s="6"/>
      <c r="R14" s="6">
        <v>14.9</v>
      </c>
      <c r="S14" s="6">
        <v>15.1</v>
      </c>
      <c r="U14" s="171"/>
    </row>
    <row r="15" spans="2:21" s="20" customFormat="1" ht="12">
      <c r="B15" s="5" t="s">
        <v>263</v>
      </c>
      <c r="C15" s="6">
        <v>3.9</v>
      </c>
      <c r="D15" s="6">
        <v>2.9</v>
      </c>
      <c r="E15" s="6"/>
      <c r="F15" s="6">
        <v>31.5</v>
      </c>
      <c r="G15" s="6">
        <v>31.5</v>
      </c>
      <c r="H15" s="6"/>
      <c r="I15" s="6">
        <v>6.3</v>
      </c>
      <c r="J15" s="6">
        <v>6.8</v>
      </c>
      <c r="K15" s="6"/>
      <c r="L15" s="6">
        <v>25.6</v>
      </c>
      <c r="M15" s="6">
        <v>24.7</v>
      </c>
      <c r="N15" s="6"/>
      <c r="O15" s="6">
        <v>16.5</v>
      </c>
      <c r="P15" s="6">
        <v>17</v>
      </c>
      <c r="Q15" s="6"/>
      <c r="R15" s="6">
        <v>16.1</v>
      </c>
      <c r="S15" s="6">
        <v>17</v>
      </c>
      <c r="U15" s="171"/>
    </row>
    <row r="16" spans="2:21" s="20" customFormat="1" ht="12">
      <c r="B16" s="5" t="s">
        <v>230</v>
      </c>
      <c r="C16" s="6">
        <v>2.8</v>
      </c>
      <c r="D16" s="6">
        <v>1.6</v>
      </c>
      <c r="E16" s="6"/>
      <c r="F16" s="6">
        <v>20.6</v>
      </c>
      <c r="G16" s="6">
        <v>20</v>
      </c>
      <c r="H16" s="6"/>
      <c r="I16" s="6">
        <v>5.2</v>
      </c>
      <c r="J16" s="6">
        <v>6.1</v>
      </c>
      <c r="K16" s="6"/>
      <c r="L16" s="6">
        <v>21.5</v>
      </c>
      <c r="M16" s="6">
        <v>21.5</v>
      </c>
      <c r="N16" s="6"/>
      <c r="O16" s="6">
        <v>23</v>
      </c>
      <c r="P16" s="6">
        <v>24.1</v>
      </c>
      <c r="Q16" s="6"/>
      <c r="R16" s="6">
        <v>26.8</v>
      </c>
      <c r="S16" s="6">
        <v>26.7</v>
      </c>
      <c r="U16" s="171"/>
    </row>
    <row r="17" spans="2:21" s="20" customFormat="1" ht="12">
      <c r="B17" s="5" t="s">
        <v>231</v>
      </c>
      <c r="C17" s="6">
        <v>1.4</v>
      </c>
      <c r="D17" s="6">
        <v>0.9</v>
      </c>
      <c r="E17" s="6"/>
      <c r="F17" s="6">
        <v>24.9</v>
      </c>
      <c r="G17" s="6">
        <v>25.4</v>
      </c>
      <c r="H17" s="6"/>
      <c r="I17" s="6">
        <v>4.8</v>
      </c>
      <c r="J17" s="6">
        <v>4</v>
      </c>
      <c r="K17" s="6"/>
      <c r="L17" s="6">
        <v>18.2</v>
      </c>
      <c r="M17" s="6">
        <v>17.9</v>
      </c>
      <c r="N17" s="6"/>
      <c r="O17" s="6">
        <v>28</v>
      </c>
      <c r="P17" s="6">
        <v>29.5</v>
      </c>
      <c r="Q17" s="6"/>
      <c r="R17" s="6">
        <v>22.7</v>
      </c>
      <c r="S17" s="6">
        <v>22.3</v>
      </c>
      <c r="U17" s="171"/>
    </row>
    <row r="18" spans="2:21" s="20" customFormat="1" ht="12">
      <c r="B18" s="5" t="s">
        <v>232</v>
      </c>
      <c r="C18" s="6">
        <v>4.7</v>
      </c>
      <c r="D18" s="6">
        <v>3.2</v>
      </c>
      <c r="E18" s="6"/>
      <c r="F18" s="6">
        <v>22.7</v>
      </c>
      <c r="G18" s="6">
        <v>21.1</v>
      </c>
      <c r="H18" s="6"/>
      <c r="I18" s="6">
        <v>5.6</v>
      </c>
      <c r="J18" s="6">
        <v>8</v>
      </c>
      <c r="K18" s="6"/>
      <c r="L18" s="6">
        <v>28.3</v>
      </c>
      <c r="M18" s="6">
        <v>28.8</v>
      </c>
      <c r="N18" s="6"/>
      <c r="O18" s="6">
        <v>22</v>
      </c>
      <c r="P18" s="6">
        <v>23.3</v>
      </c>
      <c r="Q18" s="6"/>
      <c r="R18" s="6">
        <v>16.7</v>
      </c>
      <c r="S18" s="6">
        <v>15.6</v>
      </c>
      <c r="U18" s="171"/>
    </row>
    <row r="19" spans="2:21" s="20" customFormat="1" ht="12">
      <c r="B19" s="5" t="s">
        <v>152</v>
      </c>
      <c r="C19" s="6">
        <v>3</v>
      </c>
      <c r="D19" s="6">
        <v>2.1</v>
      </c>
      <c r="E19" s="6"/>
      <c r="F19" s="6">
        <v>34.2</v>
      </c>
      <c r="G19" s="6">
        <v>26.1</v>
      </c>
      <c r="H19" s="6"/>
      <c r="I19" s="6">
        <v>7.8</v>
      </c>
      <c r="J19" s="6">
        <v>10</v>
      </c>
      <c r="K19" s="6"/>
      <c r="L19" s="6">
        <v>17.3</v>
      </c>
      <c r="M19" s="6">
        <v>17.2</v>
      </c>
      <c r="N19" s="6"/>
      <c r="O19" s="6">
        <v>21.7</v>
      </c>
      <c r="P19" s="6">
        <v>25.2</v>
      </c>
      <c r="Q19" s="6"/>
      <c r="R19" s="6">
        <v>16</v>
      </c>
      <c r="S19" s="6">
        <v>19.5</v>
      </c>
      <c r="U19" s="171"/>
    </row>
    <row r="20" spans="2:21" s="20" customFormat="1" ht="12">
      <c r="B20" s="5" t="s">
        <v>545</v>
      </c>
      <c r="C20" s="6">
        <v>7.1</v>
      </c>
      <c r="D20" s="6">
        <v>5.2</v>
      </c>
      <c r="E20" s="6"/>
      <c r="F20" s="6">
        <v>13.9</v>
      </c>
      <c r="G20" s="6">
        <v>13.2</v>
      </c>
      <c r="H20" s="6"/>
      <c r="I20" s="6">
        <v>8.4</v>
      </c>
      <c r="J20" s="6">
        <v>7.6</v>
      </c>
      <c r="K20" s="6"/>
      <c r="L20" s="6">
        <v>29.3</v>
      </c>
      <c r="M20" s="6">
        <v>31.8</v>
      </c>
      <c r="N20" s="6"/>
      <c r="O20" s="6">
        <v>20.8</v>
      </c>
      <c r="P20" s="6">
        <v>19.3</v>
      </c>
      <c r="Q20" s="6"/>
      <c r="R20" s="6">
        <v>20.5</v>
      </c>
      <c r="S20" s="6">
        <v>22.9</v>
      </c>
      <c r="U20" s="171"/>
    </row>
    <row r="21" spans="2:21" s="20" customFormat="1" ht="12">
      <c r="B21" s="5" t="s">
        <v>234</v>
      </c>
      <c r="C21" s="6">
        <v>4.3</v>
      </c>
      <c r="D21" s="6">
        <v>2.9</v>
      </c>
      <c r="E21" s="6"/>
      <c r="F21" s="6">
        <v>20.3</v>
      </c>
      <c r="G21" s="6">
        <v>18.2</v>
      </c>
      <c r="H21" s="6"/>
      <c r="I21" s="6">
        <v>8.9</v>
      </c>
      <c r="J21" s="6">
        <v>12.2</v>
      </c>
      <c r="K21" s="6"/>
      <c r="L21" s="6">
        <v>26</v>
      </c>
      <c r="M21" s="6">
        <v>24.6</v>
      </c>
      <c r="N21" s="6"/>
      <c r="O21" s="6">
        <v>20.1</v>
      </c>
      <c r="P21" s="6">
        <v>21.3</v>
      </c>
      <c r="Q21" s="6"/>
      <c r="R21" s="6">
        <v>20.5</v>
      </c>
      <c r="S21" s="6">
        <v>20.9</v>
      </c>
      <c r="U21" s="171"/>
    </row>
    <row r="22" spans="2:21" s="20" customFormat="1" ht="12">
      <c r="B22" s="5" t="s">
        <v>235</v>
      </c>
      <c r="C22" s="6">
        <v>2.9</v>
      </c>
      <c r="D22" s="6">
        <v>2</v>
      </c>
      <c r="E22" s="6"/>
      <c r="F22" s="6">
        <v>17.2</v>
      </c>
      <c r="G22" s="6">
        <v>14.4</v>
      </c>
      <c r="H22" s="6"/>
      <c r="I22" s="6">
        <v>5.3</v>
      </c>
      <c r="J22" s="6">
        <v>6.3</v>
      </c>
      <c r="K22" s="6"/>
      <c r="L22" s="6">
        <v>19.3</v>
      </c>
      <c r="M22" s="6">
        <v>18.6</v>
      </c>
      <c r="N22" s="6"/>
      <c r="O22" s="6">
        <v>30.6</v>
      </c>
      <c r="P22" s="6">
        <v>32.8</v>
      </c>
      <c r="Q22" s="6"/>
      <c r="R22" s="6">
        <v>24.8</v>
      </c>
      <c r="S22" s="6">
        <v>25.8</v>
      </c>
      <c r="U22" s="171"/>
    </row>
    <row r="23" spans="2:21" s="20" customFormat="1" ht="12">
      <c r="B23" s="5" t="s">
        <v>237</v>
      </c>
      <c r="C23" s="6">
        <v>2.7</v>
      </c>
      <c r="D23" s="6">
        <v>2.1</v>
      </c>
      <c r="E23" s="6"/>
      <c r="F23" s="6">
        <v>22.8</v>
      </c>
      <c r="G23" s="6">
        <v>20.5</v>
      </c>
      <c r="H23" s="6"/>
      <c r="I23" s="6">
        <v>5.3</v>
      </c>
      <c r="J23" s="6">
        <v>6.1</v>
      </c>
      <c r="K23" s="6"/>
      <c r="L23" s="6">
        <v>24.2</v>
      </c>
      <c r="M23" s="6">
        <v>23</v>
      </c>
      <c r="N23" s="6"/>
      <c r="O23" s="6">
        <v>24.9</v>
      </c>
      <c r="P23" s="6">
        <v>27.1</v>
      </c>
      <c r="Q23" s="6"/>
      <c r="R23" s="6">
        <v>20.2</v>
      </c>
      <c r="S23" s="6">
        <v>21.3</v>
      </c>
      <c r="U23" s="171"/>
    </row>
    <row r="24" spans="2:21" s="20" customFormat="1" ht="12">
      <c r="B24" s="5" t="s">
        <v>238</v>
      </c>
      <c r="C24" s="6">
        <v>3.8</v>
      </c>
      <c r="D24" s="6">
        <v>2.8</v>
      </c>
      <c r="E24" s="6"/>
      <c r="F24" s="6">
        <v>11.8</v>
      </c>
      <c r="G24" s="6">
        <v>11.2</v>
      </c>
      <c r="H24" s="6"/>
      <c r="I24" s="6">
        <v>6.9</v>
      </c>
      <c r="J24" s="6">
        <v>8.4</v>
      </c>
      <c r="K24" s="6"/>
      <c r="L24" s="6">
        <v>31.2</v>
      </c>
      <c r="M24" s="6">
        <v>27.5</v>
      </c>
      <c r="N24" s="6"/>
      <c r="O24" s="6">
        <v>24</v>
      </c>
      <c r="P24" s="6">
        <v>25.1</v>
      </c>
      <c r="Q24" s="6"/>
      <c r="R24" s="6">
        <v>22.3</v>
      </c>
      <c r="S24" s="6">
        <v>24.9</v>
      </c>
      <c r="U24" s="171"/>
    </row>
    <row r="25" spans="2:21" s="20" customFormat="1" ht="12">
      <c r="B25" s="5" t="s">
        <v>239</v>
      </c>
      <c r="C25" s="6">
        <v>4.5</v>
      </c>
      <c r="D25" s="6">
        <v>3.7</v>
      </c>
      <c r="E25" s="6"/>
      <c r="F25" s="6">
        <v>17.5</v>
      </c>
      <c r="G25" s="6">
        <v>14.6</v>
      </c>
      <c r="H25" s="6"/>
      <c r="I25" s="6">
        <v>5.6</v>
      </c>
      <c r="J25" s="6">
        <v>6.8</v>
      </c>
      <c r="K25" s="6"/>
      <c r="L25" s="6">
        <v>34</v>
      </c>
      <c r="M25" s="6">
        <v>35.7</v>
      </c>
      <c r="N25" s="6"/>
      <c r="O25" s="6">
        <v>18.4</v>
      </c>
      <c r="P25" s="6">
        <v>21</v>
      </c>
      <c r="Q25" s="6"/>
      <c r="R25" s="6">
        <v>20</v>
      </c>
      <c r="S25" s="6">
        <v>18.2</v>
      </c>
      <c r="U25" s="171"/>
    </row>
    <row r="26" spans="2:21" s="20" customFormat="1" ht="12">
      <c r="B26" s="5" t="s">
        <v>240</v>
      </c>
      <c r="C26" s="6">
        <v>7.1</v>
      </c>
      <c r="D26" s="6">
        <v>5.5</v>
      </c>
      <c r="E26" s="6"/>
      <c r="F26" s="6">
        <v>24.7</v>
      </c>
      <c r="G26" s="6">
        <v>26.3</v>
      </c>
      <c r="H26" s="6"/>
      <c r="I26" s="6">
        <v>6</v>
      </c>
      <c r="J26" s="6">
        <v>8.6</v>
      </c>
      <c r="K26" s="6"/>
      <c r="L26" s="6">
        <v>31.1</v>
      </c>
      <c r="M26" s="6">
        <v>31.1</v>
      </c>
      <c r="N26" s="6"/>
      <c r="O26" s="6">
        <v>12.3</v>
      </c>
      <c r="P26" s="6">
        <v>13.1</v>
      </c>
      <c r="Q26" s="6"/>
      <c r="R26" s="6">
        <v>18.8</v>
      </c>
      <c r="S26" s="6">
        <v>15.4</v>
      </c>
      <c r="U26" s="171"/>
    </row>
    <row r="27" spans="2:21" s="20" customFormat="1" ht="12">
      <c r="B27" s="5" t="s">
        <v>241</v>
      </c>
      <c r="C27" s="6">
        <v>0.7</v>
      </c>
      <c r="D27" s="6">
        <v>0.4</v>
      </c>
      <c r="E27" s="6"/>
      <c r="F27" s="6">
        <v>12.4</v>
      </c>
      <c r="G27" s="6">
        <v>9.4</v>
      </c>
      <c r="H27" s="6"/>
      <c r="I27" s="6">
        <v>6.2</v>
      </c>
      <c r="J27" s="6">
        <v>5.3</v>
      </c>
      <c r="K27" s="6"/>
      <c r="L27" s="6">
        <v>22.5</v>
      </c>
      <c r="M27" s="6">
        <v>20.2</v>
      </c>
      <c r="N27" s="6"/>
      <c r="O27" s="6">
        <v>41.2</v>
      </c>
      <c r="P27" s="6">
        <v>48.6</v>
      </c>
      <c r="Q27" s="6"/>
      <c r="R27" s="6">
        <v>17</v>
      </c>
      <c r="S27" s="6">
        <v>16.2</v>
      </c>
      <c r="U27" s="171"/>
    </row>
    <row r="28" spans="2:21" s="20" customFormat="1" ht="12">
      <c r="B28" s="5" t="s">
        <v>242</v>
      </c>
      <c r="C28" s="6">
        <v>5.2</v>
      </c>
      <c r="D28" s="6">
        <v>4.3</v>
      </c>
      <c r="E28" s="6"/>
      <c r="F28" s="6">
        <v>25.6</v>
      </c>
      <c r="G28" s="6">
        <v>26</v>
      </c>
      <c r="H28" s="6"/>
      <c r="I28" s="6">
        <v>5</v>
      </c>
      <c r="J28" s="6">
        <v>4.7</v>
      </c>
      <c r="K28" s="6"/>
      <c r="L28" s="6">
        <v>21.5</v>
      </c>
      <c r="M28" s="6">
        <v>20.2</v>
      </c>
      <c r="N28" s="6"/>
      <c r="O28" s="6">
        <v>20.6</v>
      </c>
      <c r="P28" s="6">
        <v>22</v>
      </c>
      <c r="Q28" s="6"/>
      <c r="R28" s="6">
        <v>22.1</v>
      </c>
      <c r="S28" s="6">
        <v>22.7</v>
      </c>
      <c r="U28" s="171"/>
    </row>
    <row r="29" spans="2:21" s="20" customFormat="1" ht="12">
      <c r="B29" s="5" t="s">
        <v>243</v>
      </c>
      <c r="C29" s="6">
        <v>2.8</v>
      </c>
      <c r="D29" s="6">
        <v>2.6</v>
      </c>
      <c r="E29" s="6"/>
      <c r="F29" s="6">
        <v>20.8</v>
      </c>
      <c r="G29" s="6">
        <v>17.6</v>
      </c>
      <c r="H29" s="6"/>
      <c r="I29" s="6">
        <v>3.7</v>
      </c>
      <c r="J29" s="6">
        <v>3.9</v>
      </c>
      <c r="K29" s="6"/>
      <c r="L29" s="6">
        <v>30.5</v>
      </c>
      <c r="M29" s="6">
        <v>27.1</v>
      </c>
      <c r="N29" s="6"/>
      <c r="O29" s="6">
        <v>19</v>
      </c>
      <c r="P29" s="6">
        <v>21.6</v>
      </c>
      <c r="Q29" s="6"/>
      <c r="R29" s="6">
        <v>23.2</v>
      </c>
      <c r="S29" s="6">
        <v>27.2</v>
      </c>
      <c r="U29" s="171"/>
    </row>
    <row r="30" spans="2:21" s="20" customFormat="1" ht="12">
      <c r="B30" s="5" t="s">
        <v>244</v>
      </c>
      <c r="C30" s="6">
        <v>2.6</v>
      </c>
      <c r="D30" s="6">
        <v>2.2</v>
      </c>
      <c r="E30" s="6"/>
      <c r="F30" s="6">
        <v>18.9</v>
      </c>
      <c r="G30" s="6">
        <v>18.6</v>
      </c>
      <c r="H30" s="6"/>
      <c r="I30" s="6">
        <v>5.7</v>
      </c>
      <c r="J30" s="6">
        <v>5.5</v>
      </c>
      <c r="K30" s="6"/>
      <c r="L30" s="6">
        <v>22.8</v>
      </c>
      <c r="M30" s="6">
        <v>21.9</v>
      </c>
      <c r="N30" s="6"/>
      <c r="O30" s="6">
        <v>27.4</v>
      </c>
      <c r="P30" s="6">
        <v>27.7</v>
      </c>
      <c r="Q30" s="6"/>
      <c r="R30" s="6">
        <v>22.6</v>
      </c>
      <c r="S30" s="6">
        <v>24.1</v>
      </c>
      <c r="U30" s="171"/>
    </row>
    <row r="31" spans="2:21" s="20" customFormat="1" ht="12">
      <c r="B31" s="5" t="s">
        <v>245</v>
      </c>
      <c r="C31" s="6">
        <v>2.1</v>
      </c>
      <c r="D31" s="6">
        <v>1.7</v>
      </c>
      <c r="E31" s="6"/>
      <c r="F31" s="6">
        <v>22.8</v>
      </c>
      <c r="G31" s="6">
        <v>23</v>
      </c>
      <c r="H31" s="6"/>
      <c r="I31" s="6">
        <v>7.5</v>
      </c>
      <c r="J31" s="6">
        <v>7.7</v>
      </c>
      <c r="K31" s="6"/>
      <c r="L31" s="6">
        <v>24.6</v>
      </c>
      <c r="M31" s="6">
        <v>23.6</v>
      </c>
      <c r="N31" s="6"/>
      <c r="O31" s="6">
        <v>22.2</v>
      </c>
      <c r="P31" s="6">
        <v>23.4</v>
      </c>
      <c r="Q31" s="6"/>
      <c r="R31" s="6">
        <v>20.8</v>
      </c>
      <c r="S31" s="6">
        <v>20.7</v>
      </c>
      <c r="U31" s="171"/>
    </row>
    <row r="32" spans="2:21" s="20" customFormat="1" ht="12">
      <c r="B32" s="5" t="s">
        <v>246</v>
      </c>
      <c r="C32" s="6">
        <v>5.1</v>
      </c>
      <c r="D32" s="6">
        <v>4.4</v>
      </c>
      <c r="E32" s="6"/>
      <c r="F32" s="6">
        <v>22.5</v>
      </c>
      <c r="G32" s="6">
        <v>25.1</v>
      </c>
      <c r="H32" s="6"/>
      <c r="I32" s="6">
        <v>7</v>
      </c>
      <c r="J32" s="6">
        <v>6.6</v>
      </c>
      <c r="K32" s="6"/>
      <c r="L32" s="6">
        <v>27.9</v>
      </c>
      <c r="M32" s="6">
        <v>27.6</v>
      </c>
      <c r="N32" s="6"/>
      <c r="O32" s="6">
        <v>18.3</v>
      </c>
      <c r="P32" s="6">
        <v>17.6</v>
      </c>
      <c r="Q32" s="6"/>
      <c r="R32" s="6">
        <v>19.2</v>
      </c>
      <c r="S32" s="6">
        <v>18.7</v>
      </c>
      <c r="U32" s="171"/>
    </row>
    <row r="33" spans="2:21" s="20" customFormat="1" ht="12">
      <c r="B33" s="5" t="s">
        <v>247</v>
      </c>
      <c r="C33" s="6">
        <v>3.6</v>
      </c>
      <c r="D33" s="6">
        <v>2.8</v>
      </c>
      <c r="E33" s="6"/>
      <c r="F33" s="6">
        <v>19.5</v>
      </c>
      <c r="G33" s="6">
        <v>18.1</v>
      </c>
      <c r="H33" s="6"/>
      <c r="I33" s="6">
        <v>7.8</v>
      </c>
      <c r="J33" s="6">
        <v>6.5</v>
      </c>
      <c r="K33" s="6"/>
      <c r="L33" s="6">
        <v>24.5</v>
      </c>
      <c r="M33" s="6">
        <v>24.8</v>
      </c>
      <c r="N33" s="6"/>
      <c r="O33" s="6">
        <v>20.5</v>
      </c>
      <c r="P33" s="6">
        <v>21.4</v>
      </c>
      <c r="Q33" s="6"/>
      <c r="R33" s="6">
        <v>24.2</v>
      </c>
      <c r="S33" s="6">
        <v>26.3</v>
      </c>
      <c r="U33" s="171"/>
    </row>
    <row r="34" spans="2:21" s="20" customFormat="1" ht="12">
      <c r="B34" s="5" t="s">
        <v>154</v>
      </c>
      <c r="C34" s="6">
        <v>14.7</v>
      </c>
      <c r="D34" s="6">
        <v>9.6</v>
      </c>
      <c r="E34" s="6"/>
      <c r="F34" s="6">
        <v>30.5</v>
      </c>
      <c r="G34" s="6">
        <v>27.3</v>
      </c>
      <c r="H34" s="6"/>
      <c r="I34" s="6">
        <v>5.9</v>
      </c>
      <c r="J34" s="6">
        <v>7.2</v>
      </c>
      <c r="K34" s="6"/>
      <c r="L34" s="6">
        <v>23.4</v>
      </c>
      <c r="M34" s="6">
        <v>25.4</v>
      </c>
      <c r="N34" s="6"/>
      <c r="O34" s="6">
        <v>14.2</v>
      </c>
      <c r="P34" s="6">
        <v>16.7</v>
      </c>
      <c r="Q34" s="6"/>
      <c r="R34" s="6">
        <v>11.3</v>
      </c>
      <c r="S34" s="6">
        <v>13.8</v>
      </c>
      <c r="U34" s="171"/>
    </row>
    <row r="35" spans="2:21" s="20" customFormat="1" ht="12">
      <c r="B35" s="5" t="s">
        <v>151</v>
      </c>
      <c r="C35" s="6">
        <v>3</v>
      </c>
      <c r="D35" s="6">
        <v>2.5</v>
      </c>
      <c r="E35" s="6"/>
      <c r="F35" s="6">
        <v>30.1</v>
      </c>
      <c r="G35" s="6">
        <v>28.2</v>
      </c>
      <c r="H35" s="6"/>
      <c r="I35" s="6">
        <v>5.8</v>
      </c>
      <c r="J35" s="6">
        <v>5.9</v>
      </c>
      <c r="K35" s="6"/>
      <c r="L35" s="6">
        <v>20.6</v>
      </c>
      <c r="M35" s="6">
        <v>22.2</v>
      </c>
      <c r="N35" s="6"/>
      <c r="O35" s="6">
        <v>19.6</v>
      </c>
      <c r="P35" s="6">
        <v>20.6</v>
      </c>
      <c r="Q35" s="6"/>
      <c r="R35" s="6">
        <v>20.9</v>
      </c>
      <c r="S35" s="6">
        <v>20.6</v>
      </c>
      <c r="U35" s="171"/>
    </row>
    <row r="36" spans="2:21" s="20" customFormat="1" ht="12">
      <c r="B36" s="5" t="s">
        <v>249</v>
      </c>
      <c r="C36" s="8">
        <v>4.7</v>
      </c>
      <c r="D36" s="8">
        <v>4</v>
      </c>
      <c r="E36" s="8"/>
      <c r="F36" s="8">
        <v>28.5</v>
      </c>
      <c r="G36" s="8">
        <v>28.1</v>
      </c>
      <c r="H36" s="8"/>
      <c r="I36" s="8">
        <v>6.4</v>
      </c>
      <c r="J36" s="8">
        <v>6.9</v>
      </c>
      <c r="K36" s="8"/>
      <c r="L36" s="8">
        <v>25.9</v>
      </c>
      <c r="M36" s="8">
        <v>26.8</v>
      </c>
      <c r="N36" s="8"/>
      <c r="O36" s="8">
        <v>17.2</v>
      </c>
      <c r="P36" s="8">
        <v>18.9</v>
      </c>
      <c r="Q36" s="8"/>
      <c r="R36" s="8">
        <v>17.3</v>
      </c>
      <c r="S36" s="8">
        <v>15.4</v>
      </c>
      <c r="U36" s="171"/>
    </row>
    <row r="37" spans="2:21" s="20" customFormat="1" ht="12">
      <c r="B37" s="5" t="s">
        <v>250</v>
      </c>
      <c r="C37" s="8">
        <v>3.4</v>
      </c>
      <c r="D37" s="8">
        <v>2.5</v>
      </c>
      <c r="E37" s="8"/>
      <c r="F37" s="8">
        <v>27.8</v>
      </c>
      <c r="G37" s="8">
        <v>26.3</v>
      </c>
      <c r="H37" s="8"/>
      <c r="I37" s="8">
        <v>5.5</v>
      </c>
      <c r="J37" s="8">
        <v>6.1</v>
      </c>
      <c r="K37" s="8"/>
      <c r="L37" s="8">
        <v>22.2</v>
      </c>
      <c r="M37" s="8">
        <v>22.3</v>
      </c>
      <c r="N37" s="8"/>
      <c r="O37" s="8">
        <v>20.3</v>
      </c>
      <c r="P37" s="8">
        <v>20.9</v>
      </c>
      <c r="Q37" s="8"/>
      <c r="R37" s="8">
        <v>20.8</v>
      </c>
      <c r="S37" s="8">
        <v>21.9</v>
      </c>
      <c r="U37" s="171"/>
    </row>
    <row r="38" spans="1:22" s="20" customFormat="1" ht="12">
      <c r="A38" s="14"/>
      <c r="B38" s="7" t="s">
        <v>251</v>
      </c>
      <c r="C38" s="8">
        <v>1.9</v>
      </c>
      <c r="D38" s="8">
        <v>1.4</v>
      </c>
      <c r="E38" s="8"/>
      <c r="F38" s="8">
        <v>23.5</v>
      </c>
      <c r="G38" s="8">
        <v>24</v>
      </c>
      <c r="H38" s="8"/>
      <c r="I38" s="8">
        <v>4.4</v>
      </c>
      <c r="J38" s="8">
        <v>5</v>
      </c>
      <c r="K38" s="8"/>
      <c r="L38" s="8">
        <v>19.5</v>
      </c>
      <c r="M38" s="8">
        <v>19.5</v>
      </c>
      <c r="N38" s="8"/>
      <c r="O38" s="8">
        <v>24.2</v>
      </c>
      <c r="P38" s="8">
        <v>22.9</v>
      </c>
      <c r="Q38" s="8"/>
      <c r="R38" s="8">
        <v>26.5</v>
      </c>
      <c r="S38" s="8">
        <v>27.2</v>
      </c>
      <c r="T38" s="14"/>
      <c r="U38" s="171"/>
      <c r="V38" s="14"/>
    </row>
    <row r="39" spans="1:22" s="20" customFormat="1" ht="12">
      <c r="A39" s="21"/>
      <c r="B39" s="9" t="s">
        <v>252</v>
      </c>
      <c r="C39" s="10">
        <v>0.9</v>
      </c>
      <c r="D39" s="10">
        <v>0.9</v>
      </c>
      <c r="E39" s="10"/>
      <c r="F39" s="10">
        <v>20.6</v>
      </c>
      <c r="G39" s="10">
        <v>17.5</v>
      </c>
      <c r="H39" s="10"/>
      <c r="I39" s="10">
        <v>5.6</v>
      </c>
      <c r="J39" s="10">
        <v>5.4</v>
      </c>
      <c r="K39" s="10"/>
      <c r="L39" s="10">
        <v>22.8</v>
      </c>
      <c r="M39" s="10">
        <v>21.3</v>
      </c>
      <c r="N39" s="10"/>
      <c r="O39" s="10">
        <v>28.2</v>
      </c>
      <c r="P39" s="10">
        <v>32.6</v>
      </c>
      <c r="Q39" s="10"/>
      <c r="R39" s="10">
        <v>21.9</v>
      </c>
      <c r="S39" s="10">
        <v>22.3</v>
      </c>
      <c r="T39" s="21"/>
      <c r="U39" s="171"/>
      <c r="V39" s="14"/>
    </row>
    <row r="40" spans="2:22" s="20" customFormat="1" ht="12">
      <c r="B40" s="5" t="s">
        <v>254</v>
      </c>
      <c r="C40" s="8">
        <v>9</v>
      </c>
      <c r="D40" s="8">
        <v>7.1</v>
      </c>
      <c r="E40" s="8"/>
      <c r="F40" s="8">
        <v>24.3</v>
      </c>
      <c r="G40" s="8">
        <v>23.5</v>
      </c>
      <c r="H40" s="8"/>
      <c r="I40" s="8">
        <v>4.9</v>
      </c>
      <c r="J40" s="8">
        <v>6.8</v>
      </c>
      <c r="K40" s="8"/>
      <c r="L40" s="8">
        <v>24.8</v>
      </c>
      <c r="M40" s="8">
        <v>25.9</v>
      </c>
      <c r="N40" s="8"/>
      <c r="O40" s="8">
        <v>15.3</v>
      </c>
      <c r="P40" s="8">
        <v>18.3</v>
      </c>
      <c r="Q40" s="8"/>
      <c r="R40" s="8">
        <v>21.6</v>
      </c>
      <c r="S40" s="8">
        <v>18.4</v>
      </c>
      <c r="U40" s="171"/>
      <c r="V40" s="14"/>
    </row>
    <row r="41" spans="1:22" s="20" customFormat="1" ht="12">
      <c r="A41" s="21"/>
      <c r="B41" s="9" t="s">
        <v>256</v>
      </c>
      <c r="C41" s="10">
        <v>11.7</v>
      </c>
      <c r="D41" s="10">
        <v>9</v>
      </c>
      <c r="E41" s="10"/>
      <c r="F41" s="10">
        <v>25</v>
      </c>
      <c r="G41" s="10">
        <v>24.9</v>
      </c>
      <c r="H41" s="10"/>
      <c r="I41" s="10">
        <v>5</v>
      </c>
      <c r="J41" s="10">
        <v>5.2</v>
      </c>
      <c r="K41" s="10"/>
      <c r="L41" s="10">
        <v>35.8</v>
      </c>
      <c r="M41" s="10">
        <v>33.6</v>
      </c>
      <c r="N41" s="10"/>
      <c r="O41" s="10">
        <v>8.3</v>
      </c>
      <c r="P41" s="10">
        <v>12.6</v>
      </c>
      <c r="Q41" s="10"/>
      <c r="R41" s="10">
        <v>14.2</v>
      </c>
      <c r="S41" s="10">
        <v>14.8</v>
      </c>
      <c r="T41" s="21"/>
      <c r="U41" s="171"/>
      <c r="V41" s="14"/>
    </row>
    <row r="42" spans="1:22" s="20" customFormat="1" ht="12">
      <c r="A42" s="14"/>
      <c r="B42" s="7" t="s">
        <v>180</v>
      </c>
      <c r="C42" s="8">
        <v>8.8</v>
      </c>
      <c r="D42" s="8">
        <v>5.8</v>
      </c>
      <c r="E42" s="8"/>
      <c r="F42" s="8">
        <v>19.6</v>
      </c>
      <c r="G42" s="8">
        <v>14.1</v>
      </c>
      <c r="H42" s="8"/>
      <c r="I42" s="8">
        <v>7.7</v>
      </c>
      <c r="J42" s="8">
        <v>9.4</v>
      </c>
      <c r="K42" s="8"/>
      <c r="L42" s="8">
        <v>19.7</v>
      </c>
      <c r="M42" s="8">
        <v>18.4</v>
      </c>
      <c r="N42" s="8"/>
      <c r="O42" s="8">
        <v>20.6</v>
      </c>
      <c r="P42" s="8">
        <v>26.8</v>
      </c>
      <c r="Q42" s="8"/>
      <c r="R42" s="8">
        <v>23.5</v>
      </c>
      <c r="S42" s="8">
        <v>25.6</v>
      </c>
      <c r="T42" s="14"/>
      <c r="U42" s="171"/>
      <c r="V42" s="14"/>
    </row>
    <row r="43" spans="1:22" s="20" customFormat="1" ht="12">
      <c r="A43" s="14"/>
      <c r="B43" s="7" t="s">
        <v>134</v>
      </c>
      <c r="C43" s="8">
        <v>1.8</v>
      </c>
      <c r="D43" s="8">
        <v>1.6</v>
      </c>
      <c r="E43" s="8"/>
      <c r="F43" s="8">
        <v>36</v>
      </c>
      <c r="G43" s="8">
        <v>40.2</v>
      </c>
      <c r="H43" s="8"/>
      <c r="I43" s="8">
        <v>4.2</v>
      </c>
      <c r="J43" s="8">
        <v>4.6</v>
      </c>
      <c r="K43" s="8"/>
      <c r="L43" s="8">
        <v>19.3</v>
      </c>
      <c r="M43" s="8">
        <v>16.2</v>
      </c>
      <c r="N43" s="8"/>
      <c r="O43" s="8">
        <v>17.5</v>
      </c>
      <c r="P43" s="8">
        <v>17.6</v>
      </c>
      <c r="Q43" s="8"/>
      <c r="R43" s="8">
        <v>21.2</v>
      </c>
      <c r="S43" s="8">
        <v>19.7</v>
      </c>
      <c r="T43" s="14"/>
      <c r="U43" s="171"/>
      <c r="V43" s="14"/>
    </row>
    <row r="44" spans="1:22" s="20" customFormat="1" ht="12">
      <c r="A44" s="21"/>
      <c r="B44" s="9" t="s">
        <v>135</v>
      </c>
      <c r="C44" s="10">
        <v>1.4</v>
      </c>
      <c r="D44" s="10">
        <v>1.2</v>
      </c>
      <c r="E44" s="10"/>
      <c r="F44" s="10">
        <v>22.3</v>
      </c>
      <c r="G44" s="10">
        <v>21.9</v>
      </c>
      <c r="H44" s="10"/>
      <c r="I44" s="10">
        <v>5.5</v>
      </c>
      <c r="J44" s="10">
        <v>5.6</v>
      </c>
      <c r="K44" s="10"/>
      <c r="L44" s="10">
        <v>21.7</v>
      </c>
      <c r="M44" s="10">
        <v>22.1</v>
      </c>
      <c r="N44" s="10"/>
      <c r="O44" s="10">
        <v>22.7</v>
      </c>
      <c r="P44" s="10">
        <v>23</v>
      </c>
      <c r="Q44" s="10"/>
      <c r="R44" s="10">
        <v>26.4</v>
      </c>
      <c r="S44" s="10">
        <v>26.1</v>
      </c>
      <c r="T44" s="21"/>
      <c r="U44" s="171"/>
      <c r="V44" s="14"/>
    </row>
    <row r="45" spans="1:22" s="20" customFormat="1" ht="12">
      <c r="A45" s="21"/>
      <c r="B45" s="9" t="s">
        <v>137</v>
      </c>
      <c r="C45" s="38">
        <v>1.2</v>
      </c>
      <c r="D45" s="38" t="s">
        <v>224</v>
      </c>
      <c r="E45" s="38"/>
      <c r="F45" s="38">
        <v>18.1</v>
      </c>
      <c r="G45" s="38" t="s">
        <v>224</v>
      </c>
      <c r="H45" s="38"/>
      <c r="I45" s="38">
        <v>4.9</v>
      </c>
      <c r="J45" s="38" t="s">
        <v>224</v>
      </c>
      <c r="K45" s="38"/>
      <c r="L45" s="38">
        <v>19.7</v>
      </c>
      <c r="M45" s="38" t="s">
        <v>224</v>
      </c>
      <c r="N45" s="38"/>
      <c r="O45" s="38">
        <v>32.2</v>
      </c>
      <c r="P45" s="38" t="s">
        <v>224</v>
      </c>
      <c r="Q45" s="38"/>
      <c r="R45" s="38">
        <v>24</v>
      </c>
      <c r="S45" s="38" t="s">
        <v>224</v>
      </c>
      <c r="T45" s="21"/>
      <c r="U45" s="14"/>
      <c r="V45" s="14"/>
    </row>
    <row r="46" spans="1:20" ht="12">
      <c r="A46" s="20"/>
      <c r="B46" s="5"/>
      <c r="C46" s="1"/>
      <c r="D46" s="1"/>
      <c r="E46" s="1"/>
      <c r="F46" s="1"/>
      <c r="G46" s="1"/>
      <c r="H46" s="1"/>
      <c r="I46" s="1"/>
      <c r="J46" s="1"/>
      <c r="K46" s="1"/>
      <c r="L46" s="1"/>
      <c r="M46" s="1"/>
      <c r="N46" s="1"/>
      <c r="O46" s="1"/>
      <c r="P46" s="1"/>
      <c r="Q46" s="1"/>
      <c r="R46" s="1"/>
      <c r="S46" s="8"/>
      <c r="T46" s="20"/>
    </row>
    <row r="47" spans="1:20" ht="12">
      <c r="A47" s="14"/>
      <c r="B47" s="14" t="s">
        <v>304</v>
      </c>
      <c r="S47" s="1"/>
      <c r="T47" s="14"/>
    </row>
    <row r="48" spans="2:19" s="1" customFormat="1" ht="12">
      <c r="B48" s="16" t="s">
        <v>532</v>
      </c>
      <c r="C48" s="16"/>
      <c r="D48" s="16"/>
      <c r="E48" s="16"/>
      <c r="F48" s="16"/>
      <c r="G48" s="16"/>
      <c r="H48" s="16"/>
      <c r="I48" s="16"/>
      <c r="J48" s="16"/>
      <c r="K48" s="16"/>
      <c r="L48" s="16"/>
      <c r="M48" s="16"/>
      <c r="N48" s="16"/>
      <c r="O48" s="16"/>
      <c r="P48" s="16"/>
      <c r="Q48" s="16"/>
      <c r="R48" s="16"/>
      <c r="S48" s="16"/>
    </row>
  </sheetData>
  <mergeCells count="6">
    <mergeCell ref="O9:P9"/>
    <mergeCell ref="R9:S9"/>
    <mergeCell ref="C9:D9"/>
    <mergeCell ref="F9:G9"/>
    <mergeCell ref="I9:J9"/>
    <mergeCell ref="L9:M9"/>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24">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N17"/>
  <sheetViews>
    <sheetView showGridLines="0" workbookViewId="0" topLeftCell="A1">
      <selection activeCell="A1" sqref="A1"/>
    </sheetView>
  </sheetViews>
  <sheetFormatPr defaultColWidth="9.140625" defaultRowHeight="12.75"/>
  <cols>
    <col min="1" max="1" width="9.140625" style="16" customWidth="1"/>
    <col min="2" max="2" width="40.140625" style="16" customWidth="1"/>
    <col min="3" max="16384" width="9.140625" style="16" customWidth="1"/>
  </cols>
  <sheetData>
    <row r="1" ht="12">
      <c r="A1" s="73"/>
    </row>
    <row r="2" ht="12">
      <c r="B2" s="16" t="s">
        <v>267</v>
      </c>
    </row>
    <row r="3" ht="12">
      <c r="B3" s="16" t="s">
        <v>266</v>
      </c>
    </row>
    <row r="4" ht="12">
      <c r="B4" s="16" t="s">
        <v>87</v>
      </c>
    </row>
    <row r="5" ht="12"/>
    <row r="6" ht="12">
      <c r="B6" s="16" t="s">
        <v>496</v>
      </c>
    </row>
    <row r="7" ht="12">
      <c r="B7" s="16" t="s">
        <v>36</v>
      </c>
    </row>
    <row r="8" spans="4:13" ht="12">
      <c r="D8" s="39"/>
      <c r="E8" s="39"/>
      <c r="F8" s="39"/>
      <c r="G8" s="39"/>
      <c r="H8" s="39"/>
      <c r="I8" s="39"/>
      <c r="J8" s="39"/>
      <c r="K8" s="39"/>
      <c r="L8" s="39"/>
      <c r="M8" s="39"/>
    </row>
    <row r="9" spans="3:14" ht="12">
      <c r="C9" s="16">
        <v>1995</v>
      </c>
      <c r="D9" s="16">
        <v>1996</v>
      </c>
      <c r="E9" s="16">
        <v>1997</v>
      </c>
      <c r="F9" s="16">
        <v>1998</v>
      </c>
      <c r="G9" s="16">
        <v>1999</v>
      </c>
      <c r="H9" s="16">
        <v>2000</v>
      </c>
      <c r="I9" s="16">
        <v>2001</v>
      </c>
      <c r="J9" s="16">
        <v>2002</v>
      </c>
      <c r="K9" s="16">
        <v>2003</v>
      </c>
      <c r="L9" s="16">
        <v>2004</v>
      </c>
      <c r="M9" s="53">
        <v>2005</v>
      </c>
      <c r="N9" s="16">
        <v>2006</v>
      </c>
    </row>
    <row r="10" spans="2:14" ht="12">
      <c r="B10" s="16" t="s">
        <v>497</v>
      </c>
      <c r="C10" s="39">
        <v>100</v>
      </c>
      <c r="D10" s="39">
        <v>102</v>
      </c>
      <c r="E10" s="39">
        <v>103.8</v>
      </c>
      <c r="F10" s="39">
        <v>106.7</v>
      </c>
      <c r="G10" s="39">
        <v>110.1</v>
      </c>
      <c r="H10" s="39">
        <v>113.5</v>
      </c>
      <c r="I10" s="39">
        <v>116</v>
      </c>
      <c r="J10" s="39">
        <v>118.1</v>
      </c>
      <c r="K10" s="39">
        <v>120.3</v>
      </c>
      <c r="L10" s="39">
        <v>122.7</v>
      </c>
      <c r="M10" s="39">
        <v>124.8</v>
      </c>
      <c r="N10" s="39">
        <v>127.4</v>
      </c>
    </row>
    <row r="11" spans="2:14" ht="12">
      <c r="B11" s="16" t="s">
        <v>498</v>
      </c>
      <c r="C11" s="39">
        <v>100</v>
      </c>
      <c r="D11" s="39">
        <v>100</v>
      </c>
      <c r="E11" s="39">
        <v>104.7</v>
      </c>
      <c r="F11" s="39">
        <v>113.6</v>
      </c>
      <c r="G11" s="39">
        <v>119.3</v>
      </c>
      <c r="H11" s="39">
        <v>125</v>
      </c>
      <c r="I11" s="39">
        <v>123.9</v>
      </c>
      <c r="J11" s="39">
        <v>121.3</v>
      </c>
      <c r="K11" s="39">
        <v>123.6</v>
      </c>
      <c r="L11" s="39">
        <v>128.8</v>
      </c>
      <c r="M11" s="39">
        <v>132.1</v>
      </c>
      <c r="N11" s="39">
        <v>140.6</v>
      </c>
    </row>
    <row r="12" spans="2:14" ht="12">
      <c r="B12" s="16" t="s">
        <v>499</v>
      </c>
      <c r="C12" s="39">
        <v>100</v>
      </c>
      <c r="D12" s="39">
        <v>101.8</v>
      </c>
      <c r="E12" s="39">
        <v>104.5</v>
      </c>
      <c r="F12" s="39">
        <v>107.6</v>
      </c>
      <c r="G12" s="39">
        <v>110.8</v>
      </c>
      <c r="H12" s="39">
        <v>115.1</v>
      </c>
      <c r="I12" s="39">
        <v>117.3</v>
      </c>
      <c r="J12" s="39">
        <v>118.7</v>
      </c>
      <c r="K12" s="39">
        <v>120.3</v>
      </c>
      <c r="L12" s="39">
        <v>123.3</v>
      </c>
      <c r="M12" s="39">
        <v>125.5</v>
      </c>
      <c r="N12" s="39">
        <v>129.3</v>
      </c>
    </row>
    <row r="13" spans="3:12" ht="12">
      <c r="C13" s="57"/>
      <c r="D13" s="57"/>
      <c r="E13" s="57"/>
      <c r="F13" s="57"/>
      <c r="G13" s="57"/>
      <c r="H13" s="57"/>
      <c r="I13" s="57"/>
      <c r="J13" s="57"/>
      <c r="K13" s="57"/>
      <c r="L13" s="57"/>
    </row>
    <row r="14" spans="2:12" ht="12">
      <c r="B14" s="16" t="s">
        <v>125</v>
      </c>
      <c r="C14" s="57"/>
      <c r="D14" s="57"/>
      <c r="E14" s="57"/>
      <c r="F14" s="57"/>
      <c r="G14" s="57"/>
      <c r="H14" s="57"/>
      <c r="I14" s="57"/>
      <c r="J14" s="57"/>
      <c r="K14" s="57"/>
      <c r="L14" s="57"/>
    </row>
    <row r="15" spans="3:12" ht="12">
      <c r="C15" s="39"/>
      <c r="D15" s="39"/>
      <c r="E15" s="39"/>
      <c r="F15" s="39"/>
      <c r="G15" s="39"/>
      <c r="H15" s="39"/>
      <c r="I15" s="39"/>
      <c r="J15" s="39"/>
      <c r="K15" s="39"/>
      <c r="L15" s="39"/>
    </row>
    <row r="16" spans="2:12" ht="12">
      <c r="B16" s="60"/>
      <c r="C16" s="39"/>
      <c r="D16" s="39"/>
      <c r="E16" s="39"/>
      <c r="F16" s="39"/>
      <c r="G16" s="39"/>
      <c r="H16" s="39"/>
      <c r="I16" s="39"/>
      <c r="J16" s="39"/>
      <c r="K16" s="39"/>
      <c r="L16" s="39"/>
    </row>
    <row r="17" spans="3:12" ht="12">
      <c r="C17" s="39"/>
      <c r="D17" s="39"/>
      <c r="E17" s="39"/>
      <c r="F17" s="39"/>
      <c r="G17" s="39"/>
      <c r="H17" s="39"/>
      <c r="I17" s="39"/>
      <c r="J17" s="39"/>
      <c r="K17" s="39"/>
      <c r="L17" s="39"/>
    </row>
    <row r="18" ht="12"/>
    <row r="19" ht="12"/>
    <row r="20" ht="12"/>
    <row r="21" ht="12"/>
    <row r="22" ht="12"/>
    <row r="23" ht="12"/>
    <row r="24" ht="12"/>
    <row r="25" ht="12"/>
    <row r="26" ht="12"/>
    <row r="27" ht="12"/>
    <row r="28" ht="12"/>
    <row r="29" ht="12"/>
    <row r="30" ht="12"/>
    <row r="31" ht="12"/>
    <row r="32" ht="12"/>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8"/>
  <dimension ref="A1:H55"/>
  <sheetViews>
    <sheetView showGridLines="0" workbookViewId="0" topLeftCell="A1">
      <selection activeCell="A1" sqref="A1"/>
    </sheetView>
  </sheetViews>
  <sheetFormatPr defaultColWidth="9.140625" defaultRowHeight="12.75"/>
  <cols>
    <col min="1" max="1" width="9.140625" style="16" customWidth="1"/>
    <col min="2" max="2" width="15.140625" style="60" customWidth="1"/>
    <col min="3" max="16384" width="9.140625" style="16" customWidth="1"/>
  </cols>
  <sheetData>
    <row r="1" ht="12">
      <c r="A1" s="73"/>
    </row>
    <row r="2" ht="12">
      <c r="B2" s="16" t="s">
        <v>267</v>
      </c>
    </row>
    <row r="3" ht="12">
      <c r="B3" s="16" t="s">
        <v>266</v>
      </c>
    </row>
    <row r="4" ht="12">
      <c r="B4" s="16" t="s">
        <v>87</v>
      </c>
    </row>
    <row r="5" ht="12">
      <c r="B5" s="16"/>
    </row>
    <row r="6" spans="1:2" ht="12">
      <c r="A6" s="15"/>
      <c r="B6" s="16" t="s">
        <v>500</v>
      </c>
    </row>
    <row r="7" ht="12">
      <c r="B7" s="16" t="s">
        <v>36</v>
      </c>
    </row>
    <row r="8" ht="12"/>
    <row r="9" ht="12">
      <c r="C9" s="16">
        <v>2006</v>
      </c>
    </row>
    <row r="10" spans="2:3" ht="12">
      <c r="B10" s="60" t="s">
        <v>281</v>
      </c>
      <c r="C10" s="16">
        <v>127.4</v>
      </c>
    </row>
    <row r="11" ht="12"/>
    <row r="12" spans="2:3" ht="12">
      <c r="B12" s="60" t="s">
        <v>239</v>
      </c>
      <c r="C12" s="52">
        <v>202.3</v>
      </c>
    </row>
    <row r="13" spans="2:8" ht="12">
      <c r="B13" s="60" t="s">
        <v>232</v>
      </c>
      <c r="C13" s="52">
        <v>202.2</v>
      </c>
      <c r="D13" s="53"/>
      <c r="G13" s="134"/>
      <c r="H13" s="134"/>
    </row>
    <row r="14" spans="2:4" ht="12">
      <c r="B14" s="60" t="s">
        <v>240</v>
      </c>
      <c r="C14" s="52">
        <v>198.6</v>
      </c>
      <c r="D14" s="53"/>
    </row>
    <row r="15" spans="2:7" ht="12">
      <c r="B15" s="60" t="s">
        <v>236</v>
      </c>
      <c r="C15" s="52">
        <v>186.4</v>
      </c>
      <c r="D15" s="53"/>
      <c r="G15" s="134"/>
    </row>
    <row r="16" spans="2:4" ht="12">
      <c r="B16" s="60" t="s">
        <v>255</v>
      </c>
      <c r="C16" s="52">
        <v>166.2</v>
      </c>
      <c r="D16" s="53"/>
    </row>
    <row r="17" spans="2:4" ht="12">
      <c r="B17" s="60" t="s">
        <v>249</v>
      </c>
      <c r="C17" s="52">
        <v>159.8</v>
      </c>
      <c r="D17" s="53"/>
    </row>
    <row r="18" spans="2:8" ht="12">
      <c r="B18" s="60" t="s">
        <v>238</v>
      </c>
      <c r="C18" s="52">
        <v>157.2</v>
      </c>
      <c r="D18" s="53"/>
      <c r="H18" s="134"/>
    </row>
    <row r="19" spans="2:8" ht="12">
      <c r="B19" s="60" t="s">
        <v>246</v>
      </c>
      <c r="C19" s="52">
        <v>155.4</v>
      </c>
      <c r="D19" s="53"/>
      <c r="G19" s="134"/>
      <c r="H19" s="134"/>
    </row>
    <row r="20" spans="2:4" ht="12">
      <c r="B20" s="60" t="s">
        <v>234</v>
      </c>
      <c r="C20" s="52">
        <v>152.3</v>
      </c>
      <c r="D20" s="53"/>
    </row>
    <row r="21" spans="2:4" ht="12">
      <c r="B21" s="60" t="s">
        <v>241</v>
      </c>
      <c r="C21" s="52">
        <v>150.9</v>
      </c>
      <c r="D21" s="53"/>
    </row>
    <row r="22" spans="2:4" ht="12">
      <c r="B22" s="60" t="s">
        <v>242</v>
      </c>
      <c r="C22" s="52">
        <v>150.6</v>
      </c>
      <c r="D22" s="53"/>
    </row>
    <row r="23" spans="2:4" ht="12">
      <c r="B23" s="60" t="s">
        <v>233</v>
      </c>
      <c r="C23" s="52">
        <v>142.8</v>
      </c>
      <c r="D23" s="53"/>
    </row>
    <row r="24" spans="2:4" ht="12">
      <c r="B24" s="60" t="s">
        <v>248</v>
      </c>
      <c r="C24" s="52">
        <v>139.7</v>
      </c>
      <c r="D24" s="53"/>
    </row>
    <row r="25" spans="2:4" ht="12">
      <c r="B25" s="60" t="s">
        <v>252</v>
      </c>
      <c r="C25" s="52">
        <v>139.4</v>
      </c>
      <c r="D25" s="53"/>
    </row>
    <row r="26" spans="2:7" ht="12">
      <c r="B26" s="60" t="s">
        <v>253</v>
      </c>
      <c r="C26" s="52">
        <v>138.5</v>
      </c>
      <c r="D26" s="53"/>
      <c r="G26" s="134"/>
    </row>
    <row r="27" spans="2:8" ht="12">
      <c r="B27" s="60" t="s">
        <v>250</v>
      </c>
      <c r="C27" s="52">
        <v>137.3</v>
      </c>
      <c r="D27" s="53"/>
      <c r="G27" s="134"/>
      <c r="H27" s="134"/>
    </row>
    <row r="28" spans="2:7" ht="12">
      <c r="B28" s="60" t="s">
        <v>229</v>
      </c>
      <c r="C28" s="52">
        <v>134.9</v>
      </c>
      <c r="D28" s="53"/>
      <c r="G28" s="134"/>
    </row>
    <row r="29" spans="2:4" ht="12">
      <c r="B29" s="60" t="s">
        <v>247</v>
      </c>
      <c r="C29" s="52">
        <v>133.5</v>
      </c>
      <c r="D29" s="53"/>
    </row>
    <row r="30" spans="2:7" ht="12">
      <c r="B30" s="60" t="s">
        <v>244</v>
      </c>
      <c r="C30" s="52">
        <v>130</v>
      </c>
      <c r="D30" s="53"/>
      <c r="G30" s="134"/>
    </row>
    <row r="31" spans="2:4" ht="12">
      <c r="B31" s="60" t="s">
        <v>235</v>
      </c>
      <c r="C31" s="52">
        <v>126</v>
      </c>
      <c r="D31" s="53"/>
    </row>
    <row r="32" spans="2:8" ht="12">
      <c r="B32" s="60" t="s">
        <v>230</v>
      </c>
      <c r="C32" s="52">
        <v>123.8</v>
      </c>
      <c r="D32" s="53"/>
      <c r="H32" s="134"/>
    </row>
    <row r="33" spans="2:8" ht="12">
      <c r="B33" s="60" t="s">
        <v>251</v>
      </c>
      <c r="C33" s="52">
        <v>123</v>
      </c>
      <c r="D33" s="53"/>
      <c r="G33" s="134"/>
      <c r="H33" s="134"/>
    </row>
    <row r="34" spans="2:4" ht="12">
      <c r="B34" s="60" t="s">
        <v>228</v>
      </c>
      <c r="C34" s="39">
        <v>120.5</v>
      </c>
      <c r="D34" s="53"/>
    </row>
    <row r="35" spans="1:4" ht="12">
      <c r="A35" s="60"/>
      <c r="B35" s="60" t="s">
        <v>245</v>
      </c>
      <c r="C35" s="52">
        <v>120.4</v>
      </c>
      <c r="D35" s="53"/>
    </row>
    <row r="36" spans="1:7" ht="12">
      <c r="A36" s="60"/>
      <c r="B36" s="60" t="s">
        <v>237</v>
      </c>
      <c r="C36" s="52">
        <v>117.9</v>
      </c>
      <c r="D36" s="53"/>
      <c r="G36" s="134"/>
    </row>
    <row r="37" spans="1:4" ht="12">
      <c r="A37" s="60"/>
      <c r="B37" s="60" t="s">
        <v>231</v>
      </c>
      <c r="C37" s="52">
        <v>111.2</v>
      </c>
      <c r="D37" s="53"/>
    </row>
    <row r="38" spans="2:6" ht="12">
      <c r="B38" s="60" t="s">
        <v>66</v>
      </c>
      <c r="C38" s="53" t="s">
        <v>224</v>
      </c>
      <c r="D38" s="53"/>
      <c r="E38" s="60"/>
      <c r="F38" s="53"/>
    </row>
    <row r="39" spans="3:4" ht="12">
      <c r="C39" s="53"/>
      <c r="D39" s="53"/>
    </row>
    <row r="40" spans="2:4" ht="12">
      <c r="B40" s="60" t="s">
        <v>133</v>
      </c>
      <c r="C40" s="16">
        <v>166.8</v>
      </c>
      <c r="D40" s="53"/>
    </row>
    <row r="41" spans="2:3" ht="12">
      <c r="B41" s="60" t="s">
        <v>256</v>
      </c>
      <c r="C41" s="16">
        <v>151.9</v>
      </c>
    </row>
    <row r="42" spans="2:6" ht="12">
      <c r="B42" s="60" t="s">
        <v>134</v>
      </c>
      <c r="C42" s="53">
        <v>145.2</v>
      </c>
      <c r="D42" s="53"/>
      <c r="F42" s="60"/>
    </row>
    <row r="43" spans="2:3" ht="12">
      <c r="B43" s="60" t="s">
        <v>254</v>
      </c>
      <c r="C43" s="52">
        <v>137</v>
      </c>
    </row>
    <row r="44" spans="2:4" ht="12">
      <c r="B44" s="60" t="s">
        <v>135</v>
      </c>
      <c r="C44" s="53">
        <v>117.8</v>
      </c>
      <c r="D44" s="53"/>
    </row>
    <row r="45" ht="12">
      <c r="C45" s="53"/>
    </row>
    <row r="46" ht="12">
      <c r="B46" s="60" t="s">
        <v>217</v>
      </c>
    </row>
    <row r="47" ht="12">
      <c r="B47" s="16" t="s">
        <v>125</v>
      </c>
    </row>
    <row r="49" spans="3:4" ht="12">
      <c r="C49" s="53"/>
      <c r="D49" s="53"/>
    </row>
    <row r="50" spans="3:4" ht="12">
      <c r="C50" s="53"/>
      <c r="D50" s="53"/>
    </row>
    <row r="51" spans="3:4" ht="12">
      <c r="C51" s="53"/>
      <c r="D51" s="53"/>
    </row>
    <row r="52" spans="3:4" ht="12">
      <c r="C52" s="53"/>
      <c r="D52" s="53"/>
    </row>
    <row r="53" spans="3:4" ht="12">
      <c r="C53" s="53"/>
      <c r="D53" s="53"/>
    </row>
    <row r="54" spans="3:4" ht="12">
      <c r="C54" s="53"/>
      <c r="D54" s="53"/>
    </row>
    <row r="55" spans="3:4" ht="12">
      <c r="C55" s="53"/>
      <c r="D55" s="53"/>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2"/>
  <dimension ref="A1:M20"/>
  <sheetViews>
    <sheetView showGridLines="0" workbookViewId="0" topLeftCell="A1">
      <selection activeCell="A1" sqref="A1"/>
    </sheetView>
  </sheetViews>
  <sheetFormatPr defaultColWidth="9.140625" defaultRowHeight="12.75"/>
  <cols>
    <col min="1" max="1" width="9.140625" style="16" customWidth="1"/>
    <col min="2" max="2" width="59.140625" style="16" customWidth="1"/>
    <col min="3" max="16384" width="9.140625" style="16" customWidth="1"/>
  </cols>
  <sheetData>
    <row r="1" ht="12">
      <c r="A1" s="73"/>
    </row>
    <row r="2" ht="12">
      <c r="B2" s="16" t="s">
        <v>267</v>
      </c>
    </row>
    <row r="3" ht="12">
      <c r="B3" s="16" t="s">
        <v>266</v>
      </c>
    </row>
    <row r="4" ht="12">
      <c r="B4" s="16" t="s">
        <v>87</v>
      </c>
    </row>
    <row r="5" ht="12"/>
    <row r="6" ht="12">
      <c r="B6" s="16" t="s">
        <v>305</v>
      </c>
    </row>
    <row r="7" spans="2:13" ht="12">
      <c r="B7" s="16" t="s">
        <v>539</v>
      </c>
      <c r="C7" s="39"/>
      <c r="D7" s="39"/>
      <c r="E7" s="39"/>
      <c r="F7" s="39"/>
      <c r="G7" s="39"/>
      <c r="H7" s="39"/>
      <c r="I7" s="39"/>
      <c r="J7" s="39"/>
      <c r="K7" s="39"/>
      <c r="L7" s="39"/>
      <c r="M7" s="39"/>
    </row>
    <row r="8" spans="3:13" ht="12">
      <c r="C8" s="57"/>
      <c r="D8" s="57"/>
      <c r="E8" s="57"/>
      <c r="F8" s="57"/>
      <c r="G8" s="57"/>
      <c r="H8" s="57"/>
      <c r="I8" s="57"/>
      <c r="J8" s="57"/>
      <c r="K8" s="57"/>
      <c r="L8" s="57"/>
      <c r="M8" s="57"/>
    </row>
    <row r="9" spans="3:13" ht="12">
      <c r="C9" s="16">
        <v>1997</v>
      </c>
      <c r="D9" s="16">
        <v>1998</v>
      </c>
      <c r="E9" s="16">
        <v>1999</v>
      </c>
      <c r="F9" s="16">
        <v>2000</v>
      </c>
      <c r="G9" s="16">
        <v>2001</v>
      </c>
      <c r="H9" s="16">
        <v>2002</v>
      </c>
      <c r="I9" s="16">
        <v>2003</v>
      </c>
      <c r="J9" s="16">
        <v>2004</v>
      </c>
      <c r="K9" s="16">
        <v>2005</v>
      </c>
      <c r="L9" s="16">
        <v>2006</v>
      </c>
      <c r="M9" s="53"/>
    </row>
    <row r="10" spans="2:13" ht="12">
      <c r="B10" s="16" t="s">
        <v>33</v>
      </c>
      <c r="C10" s="57">
        <v>4509.3495</v>
      </c>
      <c r="D10" s="57">
        <v>4725.0151</v>
      </c>
      <c r="E10" s="57">
        <v>4984.9722</v>
      </c>
      <c r="F10" s="57">
        <v>5366.445</v>
      </c>
      <c r="G10" s="57">
        <v>5595.7547</v>
      </c>
      <c r="H10" s="57">
        <v>5776.0857000000005</v>
      </c>
      <c r="I10" s="57">
        <v>5863.478700000001</v>
      </c>
      <c r="J10" s="57">
        <v>6130.6721</v>
      </c>
      <c r="K10" s="57">
        <v>6387.0058</v>
      </c>
      <c r="L10" s="57">
        <v>6677.8962</v>
      </c>
      <c r="M10" s="57"/>
    </row>
    <row r="11" spans="2:13" ht="12">
      <c r="B11" s="16" t="s">
        <v>34</v>
      </c>
      <c r="C11" s="57">
        <v>1558.7413999999999</v>
      </c>
      <c r="D11" s="57">
        <v>1607.5736000000002</v>
      </c>
      <c r="E11" s="57">
        <v>1700.6346</v>
      </c>
      <c r="F11" s="57">
        <v>1817.1146999999999</v>
      </c>
      <c r="G11" s="57">
        <v>1906.0161</v>
      </c>
      <c r="H11" s="57">
        <v>2023.8646</v>
      </c>
      <c r="I11" s="57">
        <v>2094.3028</v>
      </c>
      <c r="J11" s="57">
        <v>2189.6891</v>
      </c>
      <c r="K11" s="57">
        <v>2296.0391</v>
      </c>
      <c r="L11" s="57">
        <v>2407.5847999999996</v>
      </c>
      <c r="M11" s="57"/>
    </row>
    <row r="12" spans="2:13" ht="12">
      <c r="B12" s="16" t="s">
        <v>35</v>
      </c>
      <c r="C12" s="57">
        <v>1510.0858</v>
      </c>
      <c r="D12" s="57">
        <v>1625.5045</v>
      </c>
      <c r="E12" s="57">
        <v>1738.6393999999998</v>
      </c>
      <c r="F12" s="57">
        <v>1886.3074</v>
      </c>
      <c r="G12" s="57">
        <v>1920.3177</v>
      </c>
      <c r="H12" s="57">
        <v>1932.0268999999998</v>
      </c>
      <c r="I12" s="57">
        <v>1947.1065</v>
      </c>
      <c r="J12" s="57">
        <v>2062.8316999999997</v>
      </c>
      <c r="K12" s="57">
        <v>2185.9192000000003</v>
      </c>
      <c r="L12" s="57">
        <v>2376.0224</v>
      </c>
      <c r="M12" s="57"/>
    </row>
    <row r="13" spans="2:13" ht="12">
      <c r="B13" s="16" t="s">
        <v>261</v>
      </c>
      <c r="C13" s="57">
        <v>149.4565</v>
      </c>
      <c r="D13" s="57">
        <v>115.266</v>
      </c>
      <c r="E13" s="57">
        <v>75.2643</v>
      </c>
      <c r="F13" s="57">
        <v>22.5828</v>
      </c>
      <c r="G13" s="57">
        <v>77.3951</v>
      </c>
      <c r="H13" s="57">
        <v>152.5668</v>
      </c>
      <c r="I13" s="57">
        <v>123.5637</v>
      </c>
      <c r="J13" s="57">
        <v>120.1672</v>
      </c>
      <c r="K13" s="57">
        <v>68.6743</v>
      </c>
      <c r="L13" s="57">
        <v>27.2123</v>
      </c>
      <c r="M13" s="57"/>
    </row>
    <row r="14" spans="3:12" ht="12">
      <c r="C14" s="57"/>
      <c r="D14" s="57"/>
      <c r="E14" s="57"/>
      <c r="F14" s="57"/>
      <c r="G14" s="57"/>
      <c r="H14" s="57"/>
      <c r="I14" s="57"/>
      <c r="J14" s="57"/>
      <c r="K14" s="57"/>
      <c r="L14" s="57"/>
    </row>
    <row r="15" spans="2:12" ht="12">
      <c r="B15" s="16" t="s">
        <v>533</v>
      </c>
      <c r="C15" s="39"/>
      <c r="D15" s="39"/>
      <c r="E15" s="39"/>
      <c r="F15" s="39"/>
      <c r="G15" s="39"/>
      <c r="H15" s="39"/>
      <c r="I15" s="39"/>
      <c r="J15" s="39"/>
      <c r="K15" s="39"/>
      <c r="L15" s="39"/>
    </row>
    <row r="16" spans="3:12" ht="12">
      <c r="C16" s="39"/>
      <c r="D16" s="39"/>
      <c r="E16" s="39"/>
      <c r="F16" s="39"/>
      <c r="G16" s="39"/>
      <c r="H16" s="39"/>
      <c r="I16" s="39"/>
      <c r="J16" s="39"/>
      <c r="K16" s="39"/>
      <c r="L16" s="39"/>
    </row>
    <row r="17" spans="2:12" ht="12">
      <c r="B17" s="16" t="s">
        <v>0</v>
      </c>
      <c r="C17" s="39"/>
      <c r="D17" s="39"/>
      <c r="E17" s="39"/>
      <c r="F17" s="39"/>
      <c r="G17" s="39"/>
      <c r="H17" s="39"/>
      <c r="I17" s="39"/>
      <c r="J17" s="39"/>
      <c r="K17" s="39"/>
      <c r="L17" s="39"/>
    </row>
    <row r="18" ht="12">
      <c r="B18" s="16" t="s">
        <v>1</v>
      </c>
    </row>
    <row r="19" ht="12">
      <c r="B19" s="16" t="s">
        <v>126</v>
      </c>
    </row>
    <row r="20" ht="12">
      <c r="B20" s="16" t="s">
        <v>2</v>
      </c>
    </row>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1"/>
  <dimension ref="A1:F14"/>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16384" width="9.140625" style="16" customWidth="1"/>
  </cols>
  <sheetData>
    <row r="1" ht="12">
      <c r="A1" s="73"/>
    </row>
    <row r="2" ht="12">
      <c r="B2" s="16" t="s">
        <v>267</v>
      </c>
    </row>
    <row r="3" ht="12">
      <c r="B3" s="16" t="s">
        <v>266</v>
      </c>
    </row>
    <row r="4" ht="12">
      <c r="B4" s="16" t="s">
        <v>87</v>
      </c>
    </row>
    <row r="5" ht="12"/>
    <row r="6" ht="12">
      <c r="B6" s="16" t="s">
        <v>501</v>
      </c>
    </row>
    <row r="7" ht="12">
      <c r="B7" s="16" t="s">
        <v>175</v>
      </c>
    </row>
    <row r="8" ht="12">
      <c r="C8" s="16">
        <v>2006</v>
      </c>
    </row>
    <row r="9" spans="2:3" ht="12">
      <c r="B9" s="16" t="s">
        <v>176</v>
      </c>
      <c r="C9" s="139">
        <v>57.8</v>
      </c>
    </row>
    <row r="10" spans="2:6" ht="12">
      <c r="B10" s="16" t="s">
        <v>502</v>
      </c>
      <c r="C10" s="139">
        <v>21.1</v>
      </c>
      <c r="F10" s="139"/>
    </row>
    <row r="11" spans="2:3" ht="12">
      <c r="B11" s="16" t="s">
        <v>177</v>
      </c>
      <c r="C11" s="139">
        <v>20.8</v>
      </c>
    </row>
    <row r="12" spans="2:3" ht="12">
      <c r="B12" s="16" t="s">
        <v>258</v>
      </c>
      <c r="C12" s="139">
        <v>0.3</v>
      </c>
    </row>
    <row r="13" ht="12"/>
    <row r="14" spans="2:3" ht="12">
      <c r="B14" s="16" t="s">
        <v>533</v>
      </c>
      <c r="C14" s="197"/>
    </row>
    <row r="22" ht="12"/>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3"/>
  <dimension ref="A1:E50"/>
  <sheetViews>
    <sheetView showGridLines="0" workbookViewId="0" topLeftCell="A1">
      <selection activeCell="A1" sqref="A1"/>
    </sheetView>
  </sheetViews>
  <sheetFormatPr defaultColWidth="9.140625" defaultRowHeight="12.75"/>
  <cols>
    <col min="1" max="1" width="9.140625" style="16" customWidth="1"/>
    <col min="2" max="2" width="16.28125" style="16" customWidth="1"/>
    <col min="3" max="16384" width="9.140625" style="16" customWidth="1"/>
  </cols>
  <sheetData>
    <row r="1" ht="12">
      <c r="A1" s="73"/>
    </row>
    <row r="2" ht="12">
      <c r="B2" s="16" t="s">
        <v>267</v>
      </c>
    </row>
    <row r="3" ht="12">
      <c r="B3" s="16" t="s">
        <v>266</v>
      </c>
    </row>
    <row r="4" ht="12">
      <c r="B4" s="16" t="s">
        <v>87</v>
      </c>
    </row>
    <row r="5" ht="12"/>
    <row r="6" ht="12">
      <c r="B6" s="16" t="s">
        <v>306</v>
      </c>
    </row>
    <row r="7" ht="12">
      <c r="B7" s="16" t="s">
        <v>175</v>
      </c>
    </row>
    <row r="8" ht="12"/>
    <row r="9" ht="12">
      <c r="C9" s="16">
        <v>2006</v>
      </c>
    </row>
    <row r="10" spans="2:3" ht="12">
      <c r="B10" s="16" t="s">
        <v>503</v>
      </c>
      <c r="C10" s="39">
        <v>20.7</v>
      </c>
    </row>
    <row r="11" spans="2:3" ht="12">
      <c r="B11" s="16" t="s">
        <v>227</v>
      </c>
      <c r="C11" s="39">
        <v>21.2</v>
      </c>
    </row>
    <row r="12" ht="12">
      <c r="C12" s="39"/>
    </row>
    <row r="13" spans="2:3" ht="12">
      <c r="B13" s="16" t="s">
        <v>239</v>
      </c>
      <c r="C13" s="39">
        <v>34.4</v>
      </c>
    </row>
    <row r="14" spans="2:3" ht="12">
      <c r="B14" s="16" t="s">
        <v>232</v>
      </c>
      <c r="C14" s="39">
        <v>34.1</v>
      </c>
    </row>
    <row r="15" spans="2:3" ht="12">
      <c r="B15" s="16" t="s">
        <v>234</v>
      </c>
      <c r="C15" s="39">
        <v>30.4</v>
      </c>
    </row>
    <row r="16" spans="2:3" ht="12">
      <c r="B16" s="16" t="s">
        <v>249</v>
      </c>
      <c r="C16" s="39">
        <v>26.3</v>
      </c>
    </row>
    <row r="17" spans="2:3" ht="12">
      <c r="B17" s="16" t="s">
        <v>236</v>
      </c>
      <c r="C17" s="39">
        <v>26.3</v>
      </c>
    </row>
    <row r="18" spans="2:3" ht="12">
      <c r="B18" s="16" t="s">
        <v>253</v>
      </c>
      <c r="C18" s="39">
        <v>26.2</v>
      </c>
    </row>
    <row r="19" spans="2:3" ht="12">
      <c r="B19" s="16" t="s">
        <v>248</v>
      </c>
      <c r="C19" s="39">
        <v>26.1</v>
      </c>
    </row>
    <row r="20" spans="2:3" ht="12">
      <c r="B20" s="16" t="s">
        <v>240</v>
      </c>
      <c r="C20" s="39">
        <v>24.8</v>
      </c>
    </row>
    <row r="21" spans="2:3" ht="12">
      <c r="B21" s="16" t="s">
        <v>255</v>
      </c>
      <c r="C21" s="39">
        <v>24.6</v>
      </c>
    </row>
    <row r="22" spans="2:3" ht="12">
      <c r="B22" s="16" t="s">
        <v>229</v>
      </c>
      <c r="C22" s="39">
        <v>24.6</v>
      </c>
    </row>
    <row r="23" spans="2:3" ht="12">
      <c r="B23" s="16" t="s">
        <v>545</v>
      </c>
      <c r="C23" s="39">
        <v>23.4</v>
      </c>
    </row>
    <row r="24" spans="2:3" ht="12">
      <c r="B24" s="16" t="s">
        <v>230</v>
      </c>
      <c r="C24" s="39">
        <v>22.4</v>
      </c>
    </row>
    <row r="25" spans="2:3" ht="12">
      <c r="B25" s="16" t="s">
        <v>242</v>
      </c>
      <c r="C25" s="39">
        <v>21.8</v>
      </c>
    </row>
    <row r="26" spans="2:3" ht="12">
      <c r="B26" s="16" t="s">
        <v>247</v>
      </c>
      <c r="C26" s="39">
        <v>20.9</v>
      </c>
    </row>
    <row r="27" spans="2:3" ht="12">
      <c r="B27" s="16" t="s">
        <v>237</v>
      </c>
      <c r="C27" s="39">
        <v>20.8</v>
      </c>
    </row>
    <row r="28" spans="2:3" ht="12">
      <c r="B28" s="16" t="s">
        <v>228</v>
      </c>
      <c r="C28" s="39">
        <v>20.7</v>
      </c>
    </row>
    <row r="29" spans="2:3" ht="12">
      <c r="B29" s="16" t="s">
        <v>245</v>
      </c>
      <c r="C29" s="39">
        <v>20.6</v>
      </c>
    </row>
    <row r="30" spans="2:3" ht="12">
      <c r="B30" s="16" t="s">
        <v>235</v>
      </c>
      <c r="C30" s="39">
        <v>20.4</v>
      </c>
    </row>
    <row r="31" spans="2:3" ht="12">
      <c r="B31" s="16" t="s">
        <v>238</v>
      </c>
      <c r="C31" s="39">
        <v>19.9</v>
      </c>
    </row>
    <row r="32" spans="2:3" ht="12">
      <c r="B32" s="16" t="s">
        <v>246</v>
      </c>
      <c r="C32" s="39">
        <v>19.9</v>
      </c>
    </row>
    <row r="33" spans="2:3" ht="12">
      <c r="B33" s="16" t="s">
        <v>244</v>
      </c>
      <c r="C33" s="39">
        <v>19.7</v>
      </c>
    </row>
    <row r="34" spans="2:5" ht="12">
      <c r="B34" s="16" t="s">
        <v>243</v>
      </c>
      <c r="C34" s="39">
        <v>19.4</v>
      </c>
      <c r="E34" s="52"/>
    </row>
    <row r="35" spans="2:3" ht="12">
      <c r="B35" s="16" t="s">
        <v>250</v>
      </c>
      <c r="C35" s="39">
        <v>19.1</v>
      </c>
    </row>
    <row r="36" spans="2:3" ht="12">
      <c r="B36" s="16" t="s">
        <v>241</v>
      </c>
      <c r="C36" s="39">
        <v>18.4</v>
      </c>
    </row>
    <row r="37" spans="2:3" ht="12">
      <c r="B37" s="16" t="s">
        <v>231</v>
      </c>
      <c r="C37" s="39">
        <v>18</v>
      </c>
    </row>
    <row r="38" spans="2:3" ht="12">
      <c r="B38" s="16" t="s">
        <v>252</v>
      </c>
      <c r="C38" s="39">
        <v>17.9</v>
      </c>
    </row>
    <row r="39" spans="2:3" ht="12">
      <c r="B39" s="16" t="s">
        <v>251</v>
      </c>
      <c r="C39" s="52">
        <v>17.9</v>
      </c>
    </row>
    <row r="40" ht="12">
      <c r="C40" s="39"/>
    </row>
    <row r="41" spans="2:3" ht="12">
      <c r="B41" s="16" t="s">
        <v>133</v>
      </c>
      <c r="C41" s="39">
        <v>33.4</v>
      </c>
    </row>
    <row r="42" spans="2:3" ht="12">
      <c r="B42" s="16" t="s">
        <v>135</v>
      </c>
      <c r="C42" s="39">
        <v>21.3</v>
      </c>
    </row>
    <row r="43" spans="2:3" ht="12">
      <c r="B43" s="16" t="s">
        <v>134</v>
      </c>
      <c r="C43" s="39">
        <v>18.9</v>
      </c>
    </row>
    <row r="44" ht="12">
      <c r="C44" s="39"/>
    </row>
    <row r="45" spans="2:3" ht="12">
      <c r="B45" s="16" t="s">
        <v>47</v>
      </c>
      <c r="C45" s="39"/>
    </row>
    <row r="46" spans="2:3" ht="12">
      <c r="B46" s="16" t="s">
        <v>3</v>
      </c>
      <c r="C46" s="39"/>
    </row>
    <row r="47" ht="12">
      <c r="C47" s="39"/>
    </row>
    <row r="48" ht="12">
      <c r="C48" s="39"/>
    </row>
    <row r="49" ht="12">
      <c r="C49" s="39"/>
    </row>
    <row r="50" ht="12">
      <c r="C50" s="39"/>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3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5"/>
  <dimension ref="A1:N18"/>
  <sheetViews>
    <sheetView showGridLines="0" workbookViewId="0" topLeftCell="A1">
      <selection activeCell="A1" sqref="A1"/>
    </sheetView>
  </sheetViews>
  <sheetFormatPr defaultColWidth="9.140625" defaultRowHeight="12.75"/>
  <cols>
    <col min="1" max="1" width="9.140625" style="16" customWidth="1"/>
    <col min="2" max="2" width="43.140625" style="16" customWidth="1"/>
    <col min="3" max="16384" width="9.140625" style="16" customWidth="1"/>
  </cols>
  <sheetData>
    <row r="1" ht="12">
      <c r="A1" s="73"/>
    </row>
    <row r="2" ht="12">
      <c r="B2" s="16" t="s">
        <v>267</v>
      </c>
    </row>
    <row r="3" ht="12">
      <c r="B3" s="16" t="s">
        <v>266</v>
      </c>
    </row>
    <row r="4" ht="12">
      <c r="B4" s="16" t="s">
        <v>372</v>
      </c>
    </row>
    <row r="5" ht="12"/>
    <row r="6" ht="12">
      <c r="B6" s="16" t="s">
        <v>307</v>
      </c>
    </row>
    <row r="7" ht="12">
      <c r="B7" s="16" t="s">
        <v>308</v>
      </c>
    </row>
    <row r="8" ht="12"/>
    <row r="9" spans="3:13" ht="12">
      <c r="C9" s="16">
        <v>1997</v>
      </c>
      <c r="D9" s="16">
        <v>1998</v>
      </c>
      <c r="E9" s="16">
        <v>1999</v>
      </c>
      <c r="F9" s="16">
        <v>2000</v>
      </c>
      <c r="G9" s="16">
        <v>2001</v>
      </c>
      <c r="H9" s="16">
        <v>2002</v>
      </c>
      <c r="I9" s="16">
        <v>2003</v>
      </c>
      <c r="J9" s="16">
        <v>2004</v>
      </c>
      <c r="K9" s="16">
        <v>2005</v>
      </c>
      <c r="L9" s="16">
        <v>2006</v>
      </c>
      <c r="M9" s="53"/>
    </row>
    <row r="10" spans="2:14" ht="12">
      <c r="B10" s="16" t="s">
        <v>178</v>
      </c>
      <c r="C10" s="39">
        <v>100</v>
      </c>
      <c r="D10" s="39">
        <v>104.5332646421956</v>
      </c>
      <c r="E10" s="39">
        <v>110.44782132606468</v>
      </c>
      <c r="F10" s="39">
        <v>118.99365077700404</v>
      </c>
      <c r="G10" s="39">
        <v>124.27379395887992</v>
      </c>
      <c r="H10" s="39">
        <v>128.46507392595552</v>
      </c>
      <c r="I10" s="39">
        <v>129.94252871474558</v>
      </c>
      <c r="J10" s="39">
        <v>134.88395546733398</v>
      </c>
      <c r="K10" s="39">
        <v>139.89961475195312</v>
      </c>
      <c r="L10" s="39">
        <v>146.15562135427697</v>
      </c>
      <c r="M10" s="39"/>
      <c r="N10" s="69"/>
    </row>
    <row r="11" spans="2:14" ht="12">
      <c r="B11" s="16" t="s">
        <v>179</v>
      </c>
      <c r="C11" s="39">
        <v>100</v>
      </c>
      <c r="D11" s="39">
        <v>103.75950656848954</v>
      </c>
      <c r="E11" s="39">
        <v>107.4550364193611</v>
      </c>
      <c r="F11" s="39">
        <v>114.78851840767992</v>
      </c>
      <c r="G11" s="39">
        <v>120.07474543222358</v>
      </c>
      <c r="H11" s="39">
        <v>125.27644630819097</v>
      </c>
      <c r="I11" s="39">
        <v>128.06513966417918</v>
      </c>
      <c r="J11" s="39">
        <v>135.75385465886146</v>
      </c>
      <c r="K11" s="39">
        <v>141.50839485393482</v>
      </c>
      <c r="L11" s="39">
        <v>149.90248930257047</v>
      </c>
      <c r="M11" s="39"/>
      <c r="N11" s="69"/>
    </row>
    <row r="12" spans="2:14" ht="12">
      <c r="B12" s="16" t="s">
        <v>187</v>
      </c>
      <c r="C12" s="39">
        <v>100</v>
      </c>
      <c r="D12" s="39">
        <v>109.20933142960926</v>
      </c>
      <c r="E12" s="39">
        <v>117.62738887982987</v>
      </c>
      <c r="F12" s="39">
        <v>124.76642039335677</v>
      </c>
      <c r="G12" s="39">
        <v>126.29953029983653</v>
      </c>
      <c r="H12" s="39">
        <v>130.74337596384868</v>
      </c>
      <c r="I12" s="39">
        <v>132.96853022161946</v>
      </c>
      <c r="J12" s="39">
        <v>140.89062734071226</v>
      </c>
      <c r="K12" s="39">
        <v>148.41311033070798</v>
      </c>
      <c r="L12" s="39">
        <v>157.70472435551562</v>
      </c>
      <c r="M12" s="39"/>
      <c r="N12" s="69"/>
    </row>
    <row r="13" spans="2:13" ht="12">
      <c r="B13" s="1"/>
      <c r="C13" s="64"/>
      <c r="D13" s="64"/>
      <c r="E13" s="64"/>
      <c r="F13" s="64"/>
      <c r="G13" s="64"/>
      <c r="H13" s="64"/>
      <c r="I13" s="64"/>
      <c r="J13" s="64"/>
      <c r="K13" s="64"/>
      <c r="L13" s="64"/>
      <c r="M13" s="64"/>
    </row>
    <row r="14" ht="12">
      <c r="B14" s="16" t="s">
        <v>534</v>
      </c>
    </row>
    <row r="15" spans="3:13" ht="12">
      <c r="C15" s="39"/>
      <c r="D15" s="39"/>
      <c r="E15" s="39"/>
      <c r="F15" s="39"/>
      <c r="G15" s="39"/>
      <c r="H15" s="39"/>
      <c r="I15" s="39"/>
      <c r="J15" s="39"/>
      <c r="K15" s="39"/>
      <c r="L15" s="39"/>
      <c r="M15" s="39"/>
    </row>
    <row r="16" ht="12">
      <c r="B16" s="16" t="s">
        <v>4</v>
      </c>
    </row>
    <row r="17" ht="12">
      <c r="B17" s="16" t="s">
        <v>5</v>
      </c>
    </row>
    <row r="18" ht="12">
      <c r="B18" s="16" t="s">
        <v>6</v>
      </c>
    </row>
    <row r="21" ht="12"/>
    <row r="22" ht="12"/>
    <row r="23" ht="12"/>
    <row r="24" ht="12"/>
    <row r="25" ht="12"/>
    <row r="26" ht="12"/>
    <row r="27" ht="12"/>
    <row r="28" ht="12"/>
    <row r="29" ht="12"/>
    <row r="30" ht="12"/>
    <row r="31" ht="12"/>
    <row r="32" ht="12"/>
    <row r="33" ht="12"/>
    <row r="34" ht="12"/>
    <row r="35" ht="12"/>
    <row r="36" ht="12"/>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6"/>
  <dimension ref="A1:F160"/>
  <sheetViews>
    <sheetView showGridLines="0" workbookViewId="0" topLeftCell="A1">
      <selection activeCell="A1" sqref="A1"/>
    </sheetView>
  </sheetViews>
  <sheetFormatPr defaultColWidth="9.140625" defaultRowHeight="12.75"/>
  <cols>
    <col min="1" max="1" width="9.140625" style="16" customWidth="1"/>
    <col min="2" max="2" width="19.00390625" style="16" customWidth="1"/>
    <col min="3" max="3" width="12.140625" style="16" customWidth="1"/>
    <col min="4" max="5" width="11.8515625" style="16" customWidth="1"/>
    <col min="6" max="16384" width="9.140625" style="16" customWidth="1"/>
  </cols>
  <sheetData>
    <row r="1" ht="12">
      <c r="A1" s="73"/>
    </row>
    <row r="2" ht="12">
      <c r="B2" s="16" t="s">
        <v>267</v>
      </c>
    </row>
    <row r="3" ht="12">
      <c r="B3" s="16" t="s">
        <v>266</v>
      </c>
    </row>
    <row r="4" ht="12">
      <c r="B4" s="16" t="s">
        <v>372</v>
      </c>
    </row>
    <row r="5" ht="12"/>
    <row r="6" ht="12">
      <c r="B6" s="16" t="s">
        <v>309</v>
      </c>
    </row>
    <row r="7" ht="12">
      <c r="B7" s="16" t="s">
        <v>175</v>
      </c>
    </row>
    <row r="8" ht="12"/>
    <row r="9" spans="3:5" ht="60">
      <c r="C9" s="68" t="s">
        <v>178</v>
      </c>
      <c r="D9" s="68" t="s">
        <v>179</v>
      </c>
      <c r="E9" s="68" t="s">
        <v>187</v>
      </c>
    </row>
    <row r="10" spans="2:5" ht="12">
      <c r="B10" s="16" t="s">
        <v>281</v>
      </c>
      <c r="C10" s="39">
        <v>48.7</v>
      </c>
      <c r="D10" s="39">
        <v>38.9</v>
      </c>
      <c r="E10" s="39">
        <v>12.4</v>
      </c>
    </row>
    <row r="11" spans="2:5" ht="12">
      <c r="B11" s="16" t="s">
        <v>227</v>
      </c>
      <c r="C11" s="39">
        <v>47.7</v>
      </c>
      <c r="D11" s="39">
        <v>40.1</v>
      </c>
      <c r="E11" s="39">
        <v>12.2</v>
      </c>
    </row>
    <row r="12" spans="3:5" ht="12">
      <c r="C12" s="39"/>
      <c r="D12" s="39"/>
      <c r="E12" s="39"/>
    </row>
    <row r="13" spans="2:5" ht="12">
      <c r="B13" s="16" t="s">
        <v>228</v>
      </c>
      <c r="C13" s="39">
        <v>50</v>
      </c>
      <c r="D13" s="39">
        <v>38.2</v>
      </c>
      <c r="E13" s="39">
        <v>11.8</v>
      </c>
    </row>
    <row r="14" spans="2:5" ht="12">
      <c r="B14" s="16" t="s">
        <v>253</v>
      </c>
      <c r="C14" s="39">
        <v>32.2</v>
      </c>
      <c r="D14" s="39">
        <v>49.5</v>
      </c>
      <c r="E14" s="39">
        <v>18.3</v>
      </c>
    </row>
    <row r="15" spans="2:5" ht="12">
      <c r="B15" s="16" t="s">
        <v>229</v>
      </c>
      <c r="C15" s="39">
        <v>42.8</v>
      </c>
      <c r="D15" s="39">
        <v>48.2</v>
      </c>
      <c r="E15" s="39">
        <v>9</v>
      </c>
    </row>
    <row r="16" spans="2:5" ht="12">
      <c r="B16" s="16" t="s">
        <v>230</v>
      </c>
      <c r="C16" s="39">
        <v>52.6</v>
      </c>
      <c r="D16" s="39">
        <v>32.1</v>
      </c>
      <c r="E16" s="39">
        <v>15.2</v>
      </c>
    </row>
    <row r="17" spans="2:5" ht="12">
      <c r="B17" s="16" t="s">
        <v>231</v>
      </c>
      <c r="C17" s="39">
        <v>49.5</v>
      </c>
      <c r="D17" s="39">
        <v>39.6</v>
      </c>
      <c r="E17" s="39">
        <v>10.9</v>
      </c>
    </row>
    <row r="18" spans="2:5" ht="12">
      <c r="B18" s="16" t="s">
        <v>232</v>
      </c>
      <c r="C18" s="39">
        <v>44.5</v>
      </c>
      <c r="D18" s="39">
        <v>43.4</v>
      </c>
      <c r="E18" s="39">
        <v>12.1</v>
      </c>
    </row>
    <row r="19" spans="2:5" ht="12">
      <c r="B19" s="16" t="s">
        <v>504</v>
      </c>
      <c r="C19" s="39">
        <v>41.8</v>
      </c>
      <c r="D19" s="39">
        <v>46</v>
      </c>
      <c r="E19" s="39">
        <v>12.8</v>
      </c>
    </row>
    <row r="20" spans="2:5" ht="12">
      <c r="B20" s="16" t="s">
        <v>545</v>
      </c>
      <c r="C20" s="52" t="s">
        <v>224</v>
      </c>
      <c r="D20" s="52" t="s">
        <v>224</v>
      </c>
      <c r="E20" s="52" t="s">
        <v>224</v>
      </c>
    </row>
    <row r="21" spans="2:5" ht="12">
      <c r="B21" s="16" t="s">
        <v>234</v>
      </c>
      <c r="C21" s="39">
        <v>46.5</v>
      </c>
      <c r="D21" s="39">
        <v>42.4</v>
      </c>
      <c r="E21" s="39">
        <v>11.1</v>
      </c>
    </row>
    <row r="22" spans="2:5" ht="12">
      <c r="B22" s="16" t="s">
        <v>235</v>
      </c>
      <c r="C22" s="39">
        <v>51.9</v>
      </c>
      <c r="D22" s="39">
        <v>34.4</v>
      </c>
      <c r="E22" s="39">
        <v>13.6</v>
      </c>
    </row>
    <row r="23" spans="2:5" ht="12">
      <c r="B23" s="16" t="s">
        <v>237</v>
      </c>
      <c r="C23" s="39">
        <v>41.2</v>
      </c>
      <c r="D23" s="39">
        <v>45</v>
      </c>
      <c r="E23" s="39">
        <v>13.8</v>
      </c>
    </row>
    <row r="24" spans="2:5" ht="12">
      <c r="B24" s="16" t="s">
        <v>238</v>
      </c>
      <c r="C24" s="39">
        <v>44.7</v>
      </c>
      <c r="D24" s="39">
        <v>38.8</v>
      </c>
      <c r="E24" s="39">
        <v>16.4</v>
      </c>
    </row>
    <row r="25" spans="2:5" ht="12">
      <c r="B25" s="16" t="s">
        <v>239</v>
      </c>
      <c r="C25" s="39">
        <v>43</v>
      </c>
      <c r="D25" s="39">
        <v>45.4</v>
      </c>
      <c r="E25" s="39">
        <v>11.6</v>
      </c>
    </row>
    <row r="26" spans="2:5" ht="12">
      <c r="B26" s="16" t="s">
        <v>240</v>
      </c>
      <c r="C26" s="39">
        <v>42.7</v>
      </c>
      <c r="D26" s="39">
        <v>47.4</v>
      </c>
      <c r="E26" s="39">
        <v>9.9</v>
      </c>
    </row>
    <row r="27" spans="2:5" ht="12">
      <c r="B27" s="16" t="s">
        <v>241</v>
      </c>
      <c r="C27" s="39">
        <v>45.2</v>
      </c>
      <c r="D27" s="39">
        <v>43.9</v>
      </c>
      <c r="E27" s="39">
        <v>10.9</v>
      </c>
    </row>
    <row r="28" spans="2:5" ht="12">
      <c r="B28" s="16" t="s">
        <v>505</v>
      </c>
      <c r="C28" s="39">
        <v>45.3</v>
      </c>
      <c r="D28" s="39">
        <v>41.6</v>
      </c>
      <c r="E28" s="39">
        <v>13.1</v>
      </c>
    </row>
    <row r="29" spans="2:5" ht="12">
      <c r="B29" s="16" t="s">
        <v>243</v>
      </c>
      <c r="C29" s="39">
        <v>43.9</v>
      </c>
      <c r="D29" s="39">
        <v>42.5</v>
      </c>
      <c r="E29" s="39">
        <v>13.7</v>
      </c>
    </row>
    <row r="30" spans="2:5" ht="12">
      <c r="B30" s="16" t="s">
        <v>244</v>
      </c>
      <c r="C30" s="39">
        <v>49.2</v>
      </c>
      <c r="D30" s="39">
        <v>38.9</v>
      </c>
      <c r="E30" s="39">
        <v>11.8</v>
      </c>
    </row>
    <row r="31" spans="2:5" ht="12">
      <c r="B31" s="16" t="s">
        <v>245</v>
      </c>
      <c r="C31" s="39">
        <v>48.5</v>
      </c>
      <c r="D31" s="39">
        <v>40.9</v>
      </c>
      <c r="E31" s="39">
        <v>10.6</v>
      </c>
    </row>
    <row r="32" spans="2:5" ht="12">
      <c r="B32" s="16" t="s">
        <v>311</v>
      </c>
      <c r="C32" s="52" t="s">
        <v>224</v>
      </c>
      <c r="D32" s="52" t="s">
        <v>224</v>
      </c>
      <c r="E32" s="52" t="s">
        <v>224</v>
      </c>
    </row>
    <row r="33" spans="2:5" ht="12">
      <c r="B33" s="16" t="s">
        <v>153</v>
      </c>
      <c r="C33" s="52" t="s">
        <v>224</v>
      </c>
      <c r="D33" s="52" t="s">
        <v>224</v>
      </c>
      <c r="E33" s="52" t="s">
        <v>224</v>
      </c>
    </row>
    <row r="34" spans="2:5" ht="12">
      <c r="B34" s="16" t="s">
        <v>154</v>
      </c>
      <c r="C34" s="52" t="s">
        <v>224</v>
      </c>
      <c r="D34" s="52" t="s">
        <v>224</v>
      </c>
      <c r="E34" s="52" t="s">
        <v>224</v>
      </c>
    </row>
    <row r="35" spans="2:5" ht="12">
      <c r="B35" s="16" t="s">
        <v>248</v>
      </c>
      <c r="C35" s="39">
        <v>51.4</v>
      </c>
      <c r="D35" s="39">
        <v>35.2</v>
      </c>
      <c r="E35" s="39">
        <v>13.4</v>
      </c>
    </row>
    <row r="36" spans="2:5" ht="12">
      <c r="B36" s="16" t="s">
        <v>249</v>
      </c>
      <c r="C36" s="39">
        <v>36.8</v>
      </c>
      <c r="D36" s="39">
        <v>53.5</v>
      </c>
      <c r="E36" s="39">
        <v>9.7</v>
      </c>
    </row>
    <row r="37" spans="2:5" ht="12">
      <c r="B37" s="16" t="s">
        <v>250</v>
      </c>
      <c r="C37" s="39">
        <v>48.3</v>
      </c>
      <c r="D37" s="39">
        <v>39.6</v>
      </c>
      <c r="E37" s="39">
        <v>12.1</v>
      </c>
    </row>
    <row r="38" spans="2:5" ht="12">
      <c r="B38" s="16" t="s">
        <v>251</v>
      </c>
      <c r="C38" s="39">
        <v>54.4</v>
      </c>
      <c r="D38" s="39">
        <v>30.3</v>
      </c>
      <c r="E38" s="39">
        <v>15.3</v>
      </c>
    </row>
    <row r="39" spans="2:5" ht="12">
      <c r="B39" s="16" t="s">
        <v>252</v>
      </c>
      <c r="C39" s="39">
        <v>55.5</v>
      </c>
      <c r="D39" s="39">
        <v>32.2</v>
      </c>
      <c r="E39" s="39">
        <v>12.2</v>
      </c>
    </row>
    <row r="40" spans="3:5" ht="12">
      <c r="C40" s="39"/>
      <c r="D40" s="39"/>
      <c r="E40" s="39"/>
    </row>
    <row r="41" spans="2:5" ht="12">
      <c r="B41" s="16" t="s">
        <v>133</v>
      </c>
      <c r="C41" s="39">
        <v>58.5</v>
      </c>
      <c r="D41" s="39">
        <v>23.8</v>
      </c>
      <c r="E41" s="39">
        <v>17.7</v>
      </c>
    </row>
    <row r="42" spans="2:5" ht="12">
      <c r="B42" s="16" t="s">
        <v>134</v>
      </c>
      <c r="C42" s="39">
        <v>40.6</v>
      </c>
      <c r="D42" s="39">
        <v>49.1</v>
      </c>
      <c r="E42" s="39">
        <v>10.4</v>
      </c>
    </row>
    <row r="43" spans="2:5" ht="12">
      <c r="B43" s="16" t="s">
        <v>135</v>
      </c>
      <c r="C43" s="39">
        <v>62.1</v>
      </c>
      <c r="D43" s="39">
        <v>34.6</v>
      </c>
      <c r="E43" s="39">
        <v>3.2</v>
      </c>
    </row>
    <row r="44" spans="3:5" ht="12">
      <c r="C44" s="39"/>
      <c r="D44" s="39"/>
      <c r="E44" s="39"/>
    </row>
    <row r="45" spans="2:5" ht="12">
      <c r="B45" s="16" t="s">
        <v>506</v>
      </c>
      <c r="C45" s="39"/>
      <c r="D45" s="39"/>
      <c r="E45" s="39"/>
    </row>
    <row r="46" ht="12">
      <c r="B46" s="16" t="s">
        <v>534</v>
      </c>
    </row>
    <row r="47" ht="12">
      <c r="B47" s="1"/>
    </row>
    <row r="61" spans="2:6" ht="12">
      <c r="B61" s="65"/>
      <c r="D61" s="64"/>
      <c r="E61" s="64"/>
      <c r="F61" s="64"/>
    </row>
    <row r="62" spans="2:6" ht="12">
      <c r="B62" s="65"/>
      <c r="D62" s="64"/>
      <c r="E62" s="64"/>
      <c r="F62" s="64"/>
    </row>
    <row r="63" spans="2:6" ht="12">
      <c r="B63" s="65"/>
      <c r="D63" s="64"/>
      <c r="E63" s="64"/>
      <c r="F63" s="64"/>
    </row>
    <row r="64" spans="2:6" ht="12">
      <c r="B64" s="65"/>
      <c r="D64" s="64"/>
      <c r="E64" s="64"/>
      <c r="F64" s="64"/>
    </row>
    <row r="65" spans="2:6" ht="12">
      <c r="B65" s="65"/>
      <c r="D65" s="64"/>
      <c r="E65" s="64"/>
      <c r="F65" s="64"/>
    </row>
    <row r="66" spans="2:6" ht="12">
      <c r="B66" s="65"/>
      <c r="D66" s="64"/>
      <c r="E66" s="64"/>
      <c r="F66" s="64"/>
    </row>
    <row r="67" spans="2:6" ht="12">
      <c r="B67" s="65"/>
      <c r="D67" s="64"/>
      <c r="E67" s="64"/>
      <c r="F67" s="64"/>
    </row>
    <row r="68" spans="2:6" ht="12">
      <c r="B68" s="65"/>
      <c r="D68" s="64"/>
      <c r="E68" s="64"/>
      <c r="F68" s="64"/>
    </row>
    <row r="69" spans="2:6" ht="12">
      <c r="B69" s="65"/>
      <c r="D69" s="64"/>
      <c r="E69" s="64"/>
      <c r="F69" s="64"/>
    </row>
    <row r="70" spans="2:6" ht="12">
      <c r="B70" s="65"/>
      <c r="D70" s="64"/>
      <c r="E70" s="64"/>
      <c r="F70" s="64"/>
    </row>
    <row r="71" spans="2:6" ht="12">
      <c r="B71" s="65"/>
      <c r="D71" s="64"/>
      <c r="E71" s="64"/>
      <c r="F71" s="64"/>
    </row>
    <row r="72" spans="2:6" ht="12">
      <c r="B72" s="65"/>
      <c r="D72" s="64"/>
      <c r="E72" s="64"/>
      <c r="F72" s="64"/>
    </row>
    <row r="73" spans="2:6" ht="12">
      <c r="B73" s="65"/>
      <c r="D73" s="64"/>
      <c r="E73" s="64"/>
      <c r="F73" s="64"/>
    </row>
    <row r="74" spans="2:6" ht="12">
      <c r="B74" s="65"/>
      <c r="D74" s="64"/>
      <c r="E74" s="64"/>
      <c r="F74" s="64"/>
    </row>
    <row r="75" spans="2:6" ht="12">
      <c r="B75" s="65"/>
      <c r="D75" s="64"/>
      <c r="E75" s="64"/>
      <c r="F75" s="64"/>
    </row>
    <row r="76" spans="2:6" ht="12">
      <c r="B76" s="65"/>
      <c r="D76" s="64"/>
      <c r="E76" s="64"/>
      <c r="F76" s="64"/>
    </row>
    <row r="77" spans="2:6" ht="12">
      <c r="B77" s="65"/>
      <c r="D77" s="64"/>
      <c r="E77" s="64"/>
      <c r="F77" s="64"/>
    </row>
    <row r="78" spans="2:6" ht="12">
      <c r="B78" s="65"/>
      <c r="D78" s="64"/>
      <c r="E78" s="64"/>
      <c r="F78" s="64"/>
    </row>
    <row r="79" spans="2:6" ht="12">
      <c r="B79" s="65"/>
      <c r="D79" s="64"/>
      <c r="E79" s="64"/>
      <c r="F79" s="64"/>
    </row>
    <row r="80" spans="2:6" ht="12">
      <c r="B80" s="65"/>
      <c r="D80" s="64"/>
      <c r="E80" s="64"/>
      <c r="F80" s="64"/>
    </row>
    <row r="81" spans="2:6" ht="12">
      <c r="B81" s="65"/>
      <c r="D81" s="64"/>
      <c r="E81" s="64"/>
      <c r="F81" s="64"/>
    </row>
    <row r="82" spans="2:6" ht="12">
      <c r="B82" s="65"/>
      <c r="D82" s="64"/>
      <c r="E82" s="64"/>
      <c r="F82" s="64"/>
    </row>
    <row r="83" spans="2:6" ht="12">
      <c r="B83" s="65"/>
      <c r="C83" s="65"/>
      <c r="D83" s="64"/>
      <c r="E83" s="64"/>
      <c r="F83" s="64"/>
    </row>
    <row r="84" spans="2:6" ht="12">
      <c r="B84" s="65"/>
      <c r="D84" s="64"/>
      <c r="E84" s="64"/>
      <c r="F84" s="64"/>
    </row>
    <row r="85" spans="2:6" ht="12">
      <c r="B85" s="65"/>
      <c r="D85" s="64"/>
      <c r="E85" s="64"/>
      <c r="F85" s="64"/>
    </row>
    <row r="86" spans="2:6" ht="12">
      <c r="B86" s="65"/>
      <c r="D86" s="64"/>
      <c r="E86" s="64"/>
      <c r="F86" s="64"/>
    </row>
    <row r="87" spans="2:6" ht="12">
      <c r="B87" s="65"/>
      <c r="D87" s="64"/>
      <c r="E87" s="64"/>
      <c r="F87" s="64"/>
    </row>
    <row r="88" spans="2:6" ht="12">
      <c r="B88" s="65"/>
      <c r="D88" s="64"/>
      <c r="E88" s="64"/>
      <c r="F88" s="64"/>
    </row>
    <row r="89" spans="2:6" ht="12">
      <c r="B89" s="65"/>
      <c r="C89" s="65"/>
      <c r="D89" s="64"/>
      <c r="E89" s="64"/>
      <c r="F89" s="64"/>
    </row>
    <row r="90" spans="2:6" ht="12">
      <c r="B90" s="65"/>
      <c r="C90" s="65"/>
      <c r="D90" s="64"/>
      <c r="E90" s="64"/>
      <c r="F90" s="64"/>
    </row>
    <row r="91" spans="2:6" ht="12">
      <c r="B91" s="65"/>
      <c r="C91" s="65"/>
      <c r="D91" s="64"/>
      <c r="E91" s="64"/>
      <c r="F91" s="64"/>
    </row>
    <row r="92" spans="2:6" ht="12">
      <c r="B92" s="65"/>
      <c r="C92" s="65"/>
      <c r="D92" s="64"/>
      <c r="E92" s="64"/>
      <c r="F92" s="64"/>
    </row>
    <row r="93" ht="12">
      <c r="C93" s="64"/>
    </row>
    <row r="95" spans="2:5" ht="12">
      <c r="B95" s="65"/>
      <c r="D95" s="64"/>
      <c r="E95" s="64"/>
    </row>
    <row r="96" spans="2:5" ht="12">
      <c r="B96" s="65"/>
      <c r="D96" s="64"/>
      <c r="E96" s="64"/>
    </row>
    <row r="97" spans="2:5" ht="12">
      <c r="B97" s="65"/>
      <c r="D97" s="64"/>
      <c r="E97" s="64"/>
    </row>
    <row r="98" spans="2:5" ht="12">
      <c r="B98" s="65"/>
      <c r="D98" s="64"/>
      <c r="E98" s="64"/>
    </row>
    <row r="99" spans="2:5" ht="12">
      <c r="B99" s="65"/>
      <c r="D99" s="64"/>
      <c r="E99" s="64"/>
    </row>
    <row r="100" spans="2:5" ht="12">
      <c r="B100" s="65"/>
      <c r="D100" s="64"/>
      <c r="E100" s="64"/>
    </row>
    <row r="101" spans="2:5" ht="12">
      <c r="B101" s="65"/>
      <c r="D101" s="64"/>
      <c r="E101" s="64"/>
    </row>
    <row r="102" spans="2:5" ht="12">
      <c r="B102" s="65"/>
      <c r="D102" s="64"/>
      <c r="E102" s="64"/>
    </row>
    <row r="103" spans="2:5" ht="12">
      <c r="B103" s="65"/>
      <c r="D103" s="64"/>
      <c r="E103" s="64"/>
    </row>
    <row r="104" spans="2:5" ht="12">
      <c r="B104" s="65"/>
      <c r="D104" s="64"/>
      <c r="E104" s="64"/>
    </row>
    <row r="105" spans="2:5" ht="12">
      <c r="B105" s="65"/>
      <c r="D105" s="64"/>
      <c r="E105" s="64"/>
    </row>
    <row r="106" spans="2:5" ht="12">
      <c r="B106" s="65"/>
      <c r="D106" s="64"/>
      <c r="E106" s="64"/>
    </row>
    <row r="107" spans="2:5" ht="12">
      <c r="B107" s="65"/>
      <c r="D107" s="64"/>
      <c r="E107" s="64"/>
    </row>
    <row r="108" spans="2:5" ht="12">
      <c r="B108" s="65"/>
      <c r="D108" s="64"/>
      <c r="E108" s="64"/>
    </row>
    <row r="109" spans="2:5" ht="12">
      <c r="B109" s="65"/>
      <c r="D109" s="64"/>
      <c r="E109" s="64"/>
    </row>
    <row r="110" spans="2:5" ht="12">
      <c r="B110" s="65"/>
      <c r="D110" s="64"/>
      <c r="E110" s="64"/>
    </row>
    <row r="111" spans="2:5" ht="12">
      <c r="B111" s="65"/>
      <c r="D111" s="64"/>
      <c r="E111" s="64"/>
    </row>
    <row r="112" spans="2:5" ht="12">
      <c r="B112" s="65"/>
      <c r="D112" s="64"/>
      <c r="E112" s="64"/>
    </row>
    <row r="113" spans="2:5" ht="12">
      <c r="B113" s="65"/>
      <c r="D113" s="64"/>
      <c r="E113" s="64"/>
    </row>
    <row r="114" spans="2:5" ht="12">
      <c r="B114" s="65"/>
      <c r="D114" s="64"/>
      <c r="E114" s="64"/>
    </row>
    <row r="115" spans="2:5" ht="12">
      <c r="B115" s="65"/>
      <c r="D115" s="64"/>
      <c r="E115" s="64"/>
    </row>
    <row r="116" spans="2:5" ht="12">
      <c r="B116" s="65"/>
      <c r="D116" s="64"/>
      <c r="E116" s="64"/>
    </row>
    <row r="117" spans="2:5" ht="12">
      <c r="B117" s="65"/>
      <c r="C117" s="65"/>
      <c r="D117" s="64"/>
      <c r="E117" s="64"/>
    </row>
    <row r="118" spans="2:5" ht="12">
      <c r="B118" s="65"/>
      <c r="D118" s="64"/>
      <c r="E118" s="64"/>
    </row>
    <row r="119" spans="2:5" ht="12">
      <c r="B119" s="65"/>
      <c r="D119" s="64"/>
      <c r="E119" s="64"/>
    </row>
    <row r="120" spans="2:5" ht="12">
      <c r="B120" s="65"/>
      <c r="D120" s="64"/>
      <c r="E120" s="64"/>
    </row>
    <row r="121" spans="2:5" ht="12">
      <c r="B121" s="65"/>
      <c r="D121" s="64"/>
      <c r="E121" s="64"/>
    </row>
    <row r="122" spans="2:5" ht="12">
      <c r="B122" s="65"/>
      <c r="D122" s="64"/>
      <c r="E122" s="64"/>
    </row>
    <row r="123" spans="2:5" ht="12">
      <c r="B123" s="65"/>
      <c r="C123" s="65"/>
      <c r="D123" s="64"/>
      <c r="E123" s="64"/>
    </row>
    <row r="124" spans="2:5" ht="12">
      <c r="B124" s="65"/>
      <c r="C124" s="65"/>
      <c r="D124" s="64"/>
      <c r="E124" s="64"/>
    </row>
    <row r="125" spans="2:5" ht="12">
      <c r="B125" s="65"/>
      <c r="C125" s="65"/>
      <c r="D125" s="64"/>
      <c r="E125" s="64"/>
    </row>
    <row r="126" spans="2:5" ht="12">
      <c r="B126" s="65"/>
      <c r="C126" s="65"/>
      <c r="D126" s="64"/>
      <c r="E126" s="64"/>
    </row>
    <row r="127" ht="12">
      <c r="C127" s="64"/>
    </row>
    <row r="129" spans="2:4" ht="12">
      <c r="B129" s="65"/>
      <c r="D129" s="64"/>
    </row>
    <row r="130" spans="2:4" ht="12">
      <c r="B130" s="65"/>
      <c r="D130" s="64"/>
    </row>
    <row r="131" spans="2:4" ht="12">
      <c r="B131" s="65"/>
      <c r="D131" s="64"/>
    </row>
    <row r="132" spans="2:4" ht="12">
      <c r="B132" s="65"/>
      <c r="D132" s="64"/>
    </row>
    <row r="133" spans="2:4" ht="12">
      <c r="B133" s="65"/>
      <c r="D133" s="64"/>
    </row>
    <row r="134" spans="2:4" ht="12">
      <c r="B134" s="65"/>
      <c r="D134" s="64"/>
    </row>
    <row r="135" spans="2:4" ht="12">
      <c r="B135" s="65"/>
      <c r="D135" s="64"/>
    </row>
    <row r="136" spans="2:4" ht="12">
      <c r="B136" s="65"/>
      <c r="D136" s="64"/>
    </row>
    <row r="137" spans="2:4" ht="12">
      <c r="B137" s="65"/>
      <c r="D137" s="64"/>
    </row>
    <row r="138" spans="2:4" ht="12">
      <c r="B138" s="65"/>
      <c r="D138" s="64"/>
    </row>
    <row r="139" spans="2:4" ht="12">
      <c r="B139" s="65"/>
      <c r="D139" s="64"/>
    </row>
    <row r="140" spans="2:4" ht="12">
      <c r="B140" s="65"/>
      <c r="D140" s="64"/>
    </row>
    <row r="141" spans="2:4" ht="12">
      <c r="B141" s="65"/>
      <c r="D141" s="64"/>
    </row>
    <row r="142" spans="2:4" ht="12">
      <c r="B142" s="65"/>
      <c r="D142" s="64"/>
    </row>
    <row r="143" spans="2:4" ht="12">
      <c r="B143" s="65"/>
      <c r="D143" s="64"/>
    </row>
    <row r="144" spans="2:4" ht="12">
      <c r="B144" s="65"/>
      <c r="D144" s="64"/>
    </row>
    <row r="145" spans="2:4" ht="12">
      <c r="B145" s="65"/>
      <c r="D145" s="64"/>
    </row>
    <row r="146" spans="2:4" ht="12">
      <c r="B146" s="65"/>
      <c r="D146" s="64"/>
    </row>
    <row r="147" spans="2:4" ht="12">
      <c r="B147" s="65"/>
      <c r="D147" s="64"/>
    </row>
    <row r="148" spans="2:4" ht="12">
      <c r="B148" s="65"/>
      <c r="D148" s="64"/>
    </row>
    <row r="149" spans="2:4" ht="12">
      <c r="B149" s="65"/>
      <c r="D149" s="64"/>
    </row>
    <row r="150" spans="2:4" ht="12">
      <c r="B150" s="65"/>
      <c r="D150" s="64"/>
    </row>
    <row r="151" spans="2:4" ht="12">
      <c r="B151" s="65"/>
      <c r="C151" s="65"/>
      <c r="D151" s="64"/>
    </row>
    <row r="152" spans="2:4" ht="12">
      <c r="B152" s="65"/>
      <c r="D152" s="64"/>
    </row>
    <row r="153" spans="2:4" ht="12">
      <c r="B153" s="65"/>
      <c r="D153" s="64"/>
    </row>
    <row r="154" spans="2:4" ht="12">
      <c r="B154" s="65"/>
      <c r="D154" s="64"/>
    </row>
    <row r="155" spans="2:4" ht="12">
      <c r="B155" s="65"/>
      <c r="D155" s="64"/>
    </row>
    <row r="156" spans="2:4" ht="12">
      <c r="B156" s="65"/>
      <c r="D156" s="64"/>
    </row>
    <row r="157" spans="2:4" ht="12">
      <c r="B157" s="65"/>
      <c r="C157" s="65"/>
      <c r="D157" s="64"/>
    </row>
    <row r="158" spans="2:4" ht="12">
      <c r="B158" s="65"/>
      <c r="C158" s="65"/>
      <c r="D158" s="64"/>
    </row>
    <row r="159" spans="2:4" ht="12">
      <c r="B159" s="65"/>
      <c r="C159" s="65"/>
      <c r="D159" s="64"/>
    </row>
    <row r="160" spans="2:4" ht="12">
      <c r="B160" s="65"/>
      <c r="C160" s="65"/>
      <c r="D160" s="64"/>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P85"/>
  <sheetViews>
    <sheetView showGridLines="0" workbookViewId="0" topLeftCell="A1">
      <selection activeCell="A1" sqref="A1"/>
    </sheetView>
  </sheetViews>
  <sheetFormatPr defaultColWidth="9.140625" defaultRowHeight="12.75"/>
  <cols>
    <col min="1" max="1" width="7.421875" style="16" customWidth="1"/>
    <col min="2" max="2" width="16.421875" style="16" customWidth="1"/>
    <col min="3" max="16384" width="9.140625" style="16" customWidth="1"/>
  </cols>
  <sheetData>
    <row r="1" ht="12"/>
    <row r="2" ht="12">
      <c r="B2" s="16" t="s">
        <v>267</v>
      </c>
    </row>
    <row r="3" ht="12">
      <c r="B3" s="16" t="s">
        <v>266</v>
      </c>
    </row>
    <row r="4" ht="12">
      <c r="B4" s="16" t="s">
        <v>86</v>
      </c>
    </row>
    <row r="5" ht="12"/>
    <row r="6" spans="1:2" ht="12">
      <c r="A6" s="15"/>
      <c r="B6" s="16" t="s">
        <v>475</v>
      </c>
    </row>
    <row r="7" ht="12.75" customHeight="1"/>
    <row r="8" ht="12"/>
    <row r="9" spans="1:16" s="56" customFormat="1" ht="12">
      <c r="A9" s="16"/>
      <c r="B9" s="16"/>
      <c r="C9" s="61"/>
      <c r="D9" s="61"/>
      <c r="E9" s="61"/>
      <c r="F9" s="61"/>
      <c r="G9" s="61"/>
      <c r="H9" s="61"/>
      <c r="I9" s="61"/>
      <c r="J9" s="61"/>
      <c r="K9" s="61"/>
      <c r="L9" s="61"/>
      <c r="M9" s="61"/>
      <c r="N9" s="61"/>
      <c r="O9" s="61"/>
      <c r="P9" s="61"/>
    </row>
    <row r="10" spans="3:4" ht="12">
      <c r="C10" s="53" t="s">
        <v>215</v>
      </c>
      <c r="D10" s="53" t="s">
        <v>155</v>
      </c>
    </row>
    <row r="11" spans="2:16" ht="12">
      <c r="B11" s="20" t="s">
        <v>281</v>
      </c>
      <c r="C11" s="192">
        <v>23500</v>
      </c>
      <c r="D11" s="192">
        <v>23500</v>
      </c>
      <c r="E11" s="52"/>
      <c r="F11" s="52"/>
      <c r="G11" s="52"/>
      <c r="H11" s="52"/>
      <c r="I11" s="52"/>
      <c r="J11" s="52"/>
      <c r="K11" s="52"/>
      <c r="L11" s="52"/>
      <c r="M11" s="53"/>
      <c r="N11" s="53"/>
      <c r="O11" s="53"/>
      <c r="P11" s="53"/>
    </row>
    <row r="12" spans="2:16" ht="12">
      <c r="B12" s="20" t="s">
        <v>227</v>
      </c>
      <c r="C12" s="58">
        <v>26600</v>
      </c>
      <c r="D12" s="58">
        <v>25800</v>
      </c>
      <c r="E12" s="52"/>
      <c r="F12" s="52"/>
      <c r="G12" s="52"/>
      <c r="H12" s="52"/>
      <c r="I12" s="52"/>
      <c r="J12" s="52"/>
      <c r="K12" s="52"/>
      <c r="L12" s="52"/>
      <c r="M12" s="53"/>
      <c r="N12" s="53"/>
      <c r="O12" s="53"/>
      <c r="P12" s="53"/>
    </row>
    <row r="13" spans="2:16" ht="12">
      <c r="B13" s="20"/>
      <c r="C13" s="58"/>
      <c r="D13" s="58"/>
      <c r="E13" s="52"/>
      <c r="F13" s="52"/>
      <c r="G13" s="52"/>
      <c r="H13" s="52"/>
      <c r="I13" s="52"/>
      <c r="J13" s="52"/>
      <c r="K13" s="52"/>
      <c r="L13" s="52"/>
      <c r="M13" s="53"/>
      <c r="N13" s="53"/>
      <c r="O13" s="53"/>
      <c r="P13" s="53"/>
    </row>
    <row r="14" spans="2:16" ht="12">
      <c r="B14" s="20" t="s">
        <v>241</v>
      </c>
      <c r="C14" s="58">
        <v>71600</v>
      </c>
      <c r="D14" s="58">
        <v>65400</v>
      </c>
      <c r="E14" s="52"/>
      <c r="F14" s="52"/>
      <c r="G14" s="52"/>
      <c r="H14" s="52"/>
      <c r="I14" s="52"/>
      <c r="J14" s="52"/>
      <c r="K14" s="52"/>
      <c r="L14" s="52"/>
      <c r="M14" s="53"/>
      <c r="N14" s="53"/>
      <c r="O14" s="53"/>
      <c r="P14" s="53"/>
    </row>
    <row r="15" spans="2:16" ht="12">
      <c r="B15" s="20" t="s">
        <v>236</v>
      </c>
      <c r="C15" s="58">
        <v>41100</v>
      </c>
      <c r="D15" s="58">
        <v>33500</v>
      </c>
      <c r="E15" s="52"/>
      <c r="F15" s="52"/>
      <c r="G15" s="52"/>
      <c r="H15" s="52"/>
      <c r="I15" s="52"/>
      <c r="J15" s="52"/>
      <c r="K15" s="52"/>
      <c r="L15" s="52"/>
      <c r="M15" s="53"/>
      <c r="N15" s="53"/>
      <c r="O15" s="53"/>
      <c r="P15" s="53"/>
    </row>
    <row r="16" spans="2:16" ht="12">
      <c r="B16" s="20" t="s">
        <v>230</v>
      </c>
      <c r="C16" s="58">
        <v>40500</v>
      </c>
      <c r="D16" s="58">
        <v>29700</v>
      </c>
      <c r="E16" s="52"/>
      <c r="F16" s="52"/>
      <c r="G16" s="52"/>
      <c r="H16" s="52"/>
      <c r="I16" s="52"/>
      <c r="J16" s="52"/>
      <c r="K16" s="52"/>
      <c r="L16" s="52"/>
      <c r="M16" s="53"/>
      <c r="N16" s="53"/>
      <c r="O16" s="53"/>
      <c r="P16" s="53"/>
    </row>
    <row r="17" spans="2:16" ht="12">
      <c r="B17" s="14" t="s">
        <v>251</v>
      </c>
      <c r="C17" s="58">
        <v>33700</v>
      </c>
      <c r="D17" s="58">
        <v>28200</v>
      </c>
      <c r="E17" s="52"/>
      <c r="F17" s="52"/>
      <c r="G17" s="52"/>
      <c r="H17" s="52"/>
      <c r="I17" s="52"/>
      <c r="J17" s="52"/>
      <c r="K17" s="52"/>
      <c r="L17" s="52"/>
      <c r="M17" s="53"/>
      <c r="N17" s="53"/>
      <c r="O17" s="53"/>
      <c r="P17" s="53"/>
    </row>
    <row r="18" spans="2:16" ht="12">
      <c r="B18" s="20" t="s">
        <v>244</v>
      </c>
      <c r="C18" s="58">
        <v>32700</v>
      </c>
      <c r="D18" s="58">
        <v>31000</v>
      </c>
      <c r="E18" s="52"/>
      <c r="F18" s="52"/>
      <c r="G18" s="52"/>
      <c r="H18" s="52"/>
      <c r="I18" s="52"/>
      <c r="J18" s="52"/>
      <c r="K18" s="52"/>
      <c r="L18" s="52"/>
      <c r="M18" s="53"/>
      <c r="N18" s="53"/>
      <c r="O18" s="53"/>
      <c r="P18" s="53"/>
    </row>
    <row r="19" spans="2:16" ht="12">
      <c r="B19" s="14" t="s">
        <v>250</v>
      </c>
      <c r="C19" s="58">
        <v>31700</v>
      </c>
      <c r="D19" s="58">
        <v>27300</v>
      </c>
      <c r="E19" s="52"/>
      <c r="F19" s="52"/>
      <c r="G19" s="52"/>
      <c r="H19" s="52"/>
      <c r="I19" s="52"/>
      <c r="J19" s="52"/>
      <c r="K19" s="52"/>
      <c r="L19" s="52"/>
      <c r="M19" s="53"/>
      <c r="N19" s="53"/>
      <c r="O19" s="53"/>
      <c r="P19" s="53"/>
    </row>
    <row r="20" spans="2:16" ht="12">
      <c r="B20" s="14" t="s">
        <v>252</v>
      </c>
      <c r="C20" s="58">
        <v>31500</v>
      </c>
      <c r="D20" s="58">
        <v>27900</v>
      </c>
      <c r="E20" s="52"/>
      <c r="F20" s="52"/>
      <c r="G20" s="52"/>
      <c r="H20" s="52"/>
      <c r="I20" s="52"/>
      <c r="J20" s="52"/>
      <c r="K20" s="52"/>
      <c r="L20" s="52"/>
      <c r="M20" s="53"/>
      <c r="N20" s="53"/>
      <c r="O20" s="53"/>
      <c r="P20" s="53"/>
    </row>
    <row r="21" spans="2:16" ht="12">
      <c r="B21" s="20" t="s">
        <v>245</v>
      </c>
      <c r="C21" s="58">
        <v>31100</v>
      </c>
      <c r="D21" s="58">
        <v>30200</v>
      </c>
      <c r="E21" s="52"/>
      <c r="F21" s="52"/>
      <c r="G21" s="52"/>
      <c r="H21" s="52"/>
      <c r="I21" s="52"/>
      <c r="J21" s="52"/>
      <c r="K21" s="52"/>
      <c r="L21" s="52"/>
      <c r="M21" s="53"/>
      <c r="N21" s="53"/>
      <c r="O21" s="53"/>
      <c r="P21" s="53"/>
    </row>
    <row r="22" spans="2:16" ht="12">
      <c r="B22" s="20" t="s">
        <v>228</v>
      </c>
      <c r="C22" s="58">
        <v>30000</v>
      </c>
      <c r="D22" s="58">
        <v>28900</v>
      </c>
      <c r="E22" s="52"/>
      <c r="F22" s="52"/>
      <c r="G22" s="52"/>
      <c r="H22" s="52"/>
      <c r="I22" s="52"/>
      <c r="J22" s="52"/>
      <c r="K22" s="52"/>
      <c r="L22" s="52"/>
      <c r="M22" s="53"/>
      <c r="N22" s="53"/>
      <c r="O22" s="53"/>
      <c r="P22" s="53"/>
    </row>
    <row r="23" spans="2:16" ht="12">
      <c r="B23" s="20" t="s">
        <v>235</v>
      </c>
      <c r="C23" s="58">
        <v>28400</v>
      </c>
      <c r="D23" s="58">
        <v>26500</v>
      </c>
      <c r="E23" s="52"/>
      <c r="F23" s="52"/>
      <c r="G23" s="52"/>
      <c r="H23" s="52"/>
      <c r="I23" s="52"/>
      <c r="J23" s="52"/>
      <c r="K23" s="52"/>
      <c r="L23" s="52"/>
      <c r="M23" s="53"/>
      <c r="N23" s="53"/>
      <c r="O23" s="53"/>
      <c r="P23" s="53"/>
    </row>
    <row r="24" spans="2:16" ht="12">
      <c r="B24" s="20" t="s">
        <v>231</v>
      </c>
      <c r="C24" s="58">
        <v>28200</v>
      </c>
      <c r="D24" s="58">
        <v>26700</v>
      </c>
      <c r="E24" s="52"/>
      <c r="F24" s="52"/>
      <c r="G24" s="52"/>
      <c r="H24" s="52"/>
      <c r="I24" s="52"/>
      <c r="J24" s="52"/>
      <c r="K24" s="52"/>
      <c r="L24" s="52"/>
      <c r="M24" s="53"/>
      <c r="N24" s="53"/>
      <c r="O24" s="53"/>
      <c r="P24" s="53"/>
    </row>
    <row r="25" spans="2:16" ht="12">
      <c r="B25" s="20" t="s">
        <v>237</v>
      </c>
      <c r="C25" s="58">
        <v>25100</v>
      </c>
      <c r="D25" s="58">
        <v>24300</v>
      </c>
      <c r="E25" s="52"/>
      <c r="F25" s="52"/>
      <c r="G25" s="52"/>
      <c r="H25" s="52"/>
      <c r="I25" s="52"/>
      <c r="J25" s="52"/>
      <c r="K25" s="52"/>
      <c r="L25" s="52"/>
      <c r="M25" s="53"/>
      <c r="N25" s="53"/>
      <c r="O25" s="53"/>
      <c r="P25" s="53"/>
    </row>
    <row r="26" spans="2:16" ht="12">
      <c r="B26" s="20" t="s">
        <v>234</v>
      </c>
      <c r="C26" s="58">
        <v>22300</v>
      </c>
      <c r="D26" s="58">
        <v>24000</v>
      </c>
      <c r="E26" s="52"/>
      <c r="F26" s="52"/>
      <c r="G26" s="52"/>
      <c r="H26" s="52"/>
      <c r="I26" s="52"/>
      <c r="J26" s="52"/>
      <c r="K26" s="52"/>
      <c r="L26" s="52"/>
      <c r="M26" s="53"/>
      <c r="N26" s="53"/>
      <c r="O26" s="53"/>
      <c r="P26" s="53"/>
    </row>
    <row r="27" spans="2:16" ht="12">
      <c r="B27" s="20" t="s">
        <v>545</v>
      </c>
      <c r="C27" s="58">
        <v>19300</v>
      </c>
      <c r="D27" s="58">
        <v>22700</v>
      </c>
      <c r="E27" s="52"/>
      <c r="F27" s="52"/>
      <c r="G27" s="52"/>
      <c r="H27" s="52"/>
      <c r="I27" s="52"/>
      <c r="J27" s="52"/>
      <c r="K27" s="52"/>
      <c r="L27" s="52"/>
      <c r="M27" s="53"/>
      <c r="N27" s="53"/>
      <c r="O27" s="53"/>
      <c r="P27" s="53"/>
    </row>
    <row r="28" spans="2:16" ht="12">
      <c r="B28" s="20" t="s">
        <v>238</v>
      </c>
      <c r="C28" s="58">
        <v>18900</v>
      </c>
      <c r="D28" s="58">
        <v>21900</v>
      </c>
      <c r="E28" s="52"/>
      <c r="F28" s="52"/>
      <c r="G28" s="52"/>
      <c r="H28" s="52"/>
      <c r="I28" s="52"/>
      <c r="J28" s="52"/>
      <c r="K28" s="52"/>
      <c r="L28" s="52"/>
      <c r="M28" s="53"/>
      <c r="N28" s="53"/>
      <c r="O28" s="53"/>
      <c r="P28" s="53"/>
    </row>
    <row r="29" spans="2:16" ht="12">
      <c r="B29" s="20" t="s">
        <v>248</v>
      </c>
      <c r="C29" s="58">
        <v>15200</v>
      </c>
      <c r="D29" s="58">
        <v>20800</v>
      </c>
      <c r="E29" s="52"/>
      <c r="F29" s="52"/>
      <c r="G29" s="52"/>
      <c r="H29" s="52"/>
      <c r="I29" s="52"/>
      <c r="J29" s="52"/>
      <c r="K29" s="52"/>
      <c r="L29" s="52"/>
      <c r="M29" s="53"/>
      <c r="N29" s="53"/>
      <c r="O29" s="53"/>
      <c r="P29" s="53"/>
    </row>
    <row r="30" spans="2:16" ht="12">
      <c r="B30" s="20" t="s">
        <v>247</v>
      </c>
      <c r="C30" s="58">
        <v>14700</v>
      </c>
      <c r="D30" s="58">
        <v>17500</v>
      </c>
      <c r="E30" s="52"/>
      <c r="F30" s="52"/>
      <c r="G30" s="52"/>
      <c r="H30" s="52"/>
      <c r="I30" s="52"/>
      <c r="J30" s="52"/>
      <c r="K30" s="52"/>
      <c r="L30" s="52"/>
      <c r="M30" s="53"/>
      <c r="N30" s="53"/>
      <c r="O30" s="53"/>
      <c r="P30" s="53"/>
    </row>
    <row r="31" spans="2:16" ht="12">
      <c r="B31" s="20" t="s">
        <v>243</v>
      </c>
      <c r="C31" s="58">
        <v>12400</v>
      </c>
      <c r="D31" s="58">
        <v>17700</v>
      </c>
      <c r="E31" s="52"/>
      <c r="F31" s="52"/>
      <c r="G31" s="52"/>
      <c r="H31" s="52"/>
      <c r="I31" s="52"/>
      <c r="J31" s="52"/>
      <c r="K31" s="52"/>
      <c r="L31" s="52"/>
      <c r="M31" s="53"/>
      <c r="N31" s="53"/>
      <c r="O31" s="53"/>
      <c r="P31" s="53"/>
    </row>
    <row r="32" spans="2:16" ht="12">
      <c r="B32" s="20" t="s">
        <v>229</v>
      </c>
      <c r="C32" s="58">
        <v>11100</v>
      </c>
      <c r="D32" s="58">
        <v>18600</v>
      </c>
      <c r="E32" s="52"/>
      <c r="F32" s="52"/>
      <c r="G32" s="52"/>
      <c r="H32" s="52"/>
      <c r="I32" s="52"/>
      <c r="J32" s="52"/>
      <c r="K32" s="52"/>
      <c r="L32" s="52"/>
      <c r="M32" s="53"/>
      <c r="N32" s="53"/>
      <c r="O32" s="53"/>
      <c r="P32" s="53"/>
    </row>
    <row r="33" spans="2:16" ht="12">
      <c r="B33" s="20" t="s">
        <v>232</v>
      </c>
      <c r="C33" s="58">
        <v>9800</v>
      </c>
      <c r="D33" s="58">
        <v>15900</v>
      </c>
      <c r="E33" s="52"/>
      <c r="F33" s="52"/>
      <c r="G33" s="52"/>
      <c r="H33" s="52"/>
      <c r="I33" s="52"/>
      <c r="J33" s="52"/>
      <c r="K33" s="52"/>
      <c r="L33" s="52"/>
      <c r="M33" s="53"/>
      <c r="N33" s="53"/>
      <c r="O33" s="53"/>
      <c r="P33" s="53"/>
    </row>
    <row r="34" spans="2:16" ht="12">
      <c r="B34" s="20" t="s">
        <v>242</v>
      </c>
      <c r="C34" s="58">
        <v>8900</v>
      </c>
      <c r="D34" s="58">
        <v>15300</v>
      </c>
      <c r="E34" s="52"/>
      <c r="F34" s="52"/>
      <c r="G34" s="52"/>
      <c r="H34" s="52"/>
      <c r="I34" s="52"/>
      <c r="J34" s="52"/>
      <c r="K34" s="52"/>
      <c r="L34" s="52"/>
      <c r="M34" s="53"/>
      <c r="N34" s="53"/>
      <c r="O34" s="53"/>
      <c r="P34" s="53"/>
    </row>
    <row r="35" spans="2:16" ht="12">
      <c r="B35" s="14" t="s">
        <v>249</v>
      </c>
      <c r="C35" s="58">
        <v>8300</v>
      </c>
      <c r="D35" s="58">
        <v>14900</v>
      </c>
      <c r="E35" s="52"/>
      <c r="F35" s="52"/>
      <c r="G35" s="52"/>
      <c r="H35" s="52"/>
      <c r="I35" s="52"/>
      <c r="J35" s="52"/>
      <c r="K35" s="52"/>
      <c r="L35" s="52"/>
      <c r="M35" s="53"/>
      <c r="N35" s="53"/>
      <c r="O35" s="53"/>
      <c r="P35" s="53"/>
    </row>
    <row r="36" spans="2:16" ht="12">
      <c r="B36" s="20" t="s">
        <v>239</v>
      </c>
      <c r="C36" s="58">
        <v>7100</v>
      </c>
      <c r="D36" s="58">
        <v>13100</v>
      </c>
      <c r="E36" s="52"/>
      <c r="F36" s="52"/>
      <c r="G36" s="52"/>
      <c r="H36" s="52"/>
      <c r="I36" s="52"/>
      <c r="J36" s="52"/>
      <c r="K36" s="52"/>
      <c r="L36" s="52"/>
      <c r="M36" s="53"/>
      <c r="N36" s="53"/>
      <c r="O36" s="53"/>
      <c r="P36" s="53"/>
    </row>
    <row r="37" spans="2:16" ht="12">
      <c r="B37" s="20" t="s">
        <v>246</v>
      </c>
      <c r="C37" s="58">
        <v>7100</v>
      </c>
      <c r="D37" s="58">
        <v>12400</v>
      </c>
      <c r="E37" s="52"/>
      <c r="F37" s="52"/>
      <c r="G37" s="52"/>
      <c r="H37" s="52"/>
      <c r="I37" s="52"/>
      <c r="J37" s="52"/>
      <c r="K37" s="52"/>
      <c r="L37" s="52"/>
      <c r="M37" s="53"/>
      <c r="N37" s="53"/>
      <c r="O37" s="53"/>
      <c r="P37" s="53"/>
    </row>
    <row r="38" spans="2:16" ht="12">
      <c r="B38" s="20" t="s">
        <v>240</v>
      </c>
      <c r="C38" s="58">
        <v>7000</v>
      </c>
      <c r="D38" s="58">
        <v>13500</v>
      </c>
      <c r="E38" s="52"/>
      <c r="F38" s="52"/>
      <c r="G38" s="52"/>
      <c r="H38" s="52"/>
      <c r="I38" s="52"/>
      <c r="J38" s="52"/>
      <c r="K38" s="52"/>
      <c r="L38" s="52"/>
      <c r="M38" s="53"/>
      <c r="N38" s="53"/>
      <c r="O38" s="53"/>
      <c r="P38" s="53"/>
    </row>
    <row r="39" spans="2:16" ht="12">
      <c r="B39" s="20" t="s">
        <v>154</v>
      </c>
      <c r="C39" s="58">
        <v>4500</v>
      </c>
      <c r="D39" s="58">
        <v>8800</v>
      </c>
      <c r="E39" s="54"/>
      <c r="F39" s="52"/>
      <c r="G39" s="52"/>
      <c r="H39" s="52"/>
      <c r="I39" s="52"/>
      <c r="J39" s="52"/>
      <c r="K39" s="52"/>
      <c r="L39" s="52"/>
      <c r="M39" s="53"/>
      <c r="N39" s="53"/>
      <c r="O39" s="53"/>
      <c r="P39" s="53"/>
    </row>
    <row r="40" spans="2:16" ht="12">
      <c r="B40" s="20" t="s">
        <v>253</v>
      </c>
      <c r="C40" s="58">
        <v>3300</v>
      </c>
      <c r="D40" s="58">
        <v>8700</v>
      </c>
      <c r="E40" s="54"/>
      <c r="F40" s="52"/>
      <c r="G40" s="52"/>
      <c r="H40" s="52"/>
      <c r="I40" s="52"/>
      <c r="J40" s="52"/>
      <c r="K40" s="52"/>
      <c r="L40" s="52"/>
      <c r="M40" s="53"/>
      <c r="N40" s="53"/>
      <c r="O40" s="53"/>
      <c r="P40" s="53"/>
    </row>
    <row r="41" spans="2:16" ht="12">
      <c r="B41" s="14"/>
      <c r="C41" s="58"/>
      <c r="D41" s="58"/>
      <c r="E41" s="52"/>
      <c r="F41" s="52"/>
      <c r="G41" s="52"/>
      <c r="H41" s="52"/>
      <c r="I41" s="52"/>
      <c r="J41" s="52"/>
      <c r="K41" s="52"/>
      <c r="L41" s="52"/>
      <c r="M41" s="53"/>
      <c r="N41" s="53"/>
      <c r="O41" s="53"/>
      <c r="P41" s="53"/>
    </row>
    <row r="42" spans="2:16" ht="12">
      <c r="B42" s="14" t="s">
        <v>134</v>
      </c>
      <c r="C42" s="58">
        <v>57500</v>
      </c>
      <c r="D42" s="58">
        <v>44000</v>
      </c>
      <c r="E42" s="52"/>
      <c r="F42" s="52"/>
      <c r="G42" s="52"/>
      <c r="H42" s="52"/>
      <c r="I42" s="52"/>
      <c r="J42" s="52"/>
      <c r="K42" s="52"/>
      <c r="L42" s="52"/>
      <c r="M42" s="53"/>
      <c r="N42" s="53"/>
      <c r="O42" s="53"/>
      <c r="P42" s="53"/>
    </row>
    <row r="43" spans="2:16" ht="12">
      <c r="B43" s="14" t="s">
        <v>133</v>
      </c>
      <c r="C43" s="58">
        <v>43500</v>
      </c>
      <c r="D43" s="58">
        <v>31900</v>
      </c>
      <c r="E43" s="52"/>
      <c r="F43" s="52"/>
      <c r="G43" s="52"/>
      <c r="H43" s="52"/>
      <c r="I43" s="52"/>
      <c r="J43" s="52"/>
      <c r="K43" s="52"/>
      <c r="L43" s="52"/>
      <c r="M43" s="53"/>
      <c r="N43" s="53"/>
      <c r="O43" s="53"/>
      <c r="P43" s="53"/>
    </row>
    <row r="44" spans="2:16" ht="12">
      <c r="B44" s="1" t="s">
        <v>135</v>
      </c>
      <c r="C44" s="58">
        <v>40900</v>
      </c>
      <c r="D44" s="58">
        <v>31900</v>
      </c>
      <c r="E44" s="52"/>
      <c r="F44" s="52"/>
      <c r="G44" s="52"/>
      <c r="H44" s="52"/>
      <c r="I44" s="52"/>
      <c r="J44" s="52"/>
      <c r="K44" s="52"/>
      <c r="L44" s="52"/>
      <c r="M44" s="53"/>
      <c r="N44" s="53"/>
      <c r="O44" s="53"/>
      <c r="P44" s="53"/>
    </row>
    <row r="45" spans="2:16" ht="12">
      <c r="B45" s="16" t="s">
        <v>476</v>
      </c>
      <c r="C45" s="70">
        <v>35000</v>
      </c>
      <c r="D45" s="70">
        <v>36300</v>
      </c>
      <c r="E45" s="52"/>
      <c r="F45" s="52"/>
      <c r="G45" s="52"/>
      <c r="H45" s="52"/>
      <c r="I45" s="52"/>
      <c r="J45" s="52"/>
      <c r="K45" s="52"/>
      <c r="L45" s="52"/>
      <c r="M45" s="53"/>
      <c r="N45" s="53"/>
      <c r="O45" s="53"/>
      <c r="P45" s="53"/>
    </row>
    <row r="46" spans="2:12" ht="12">
      <c r="B46" s="16" t="s">
        <v>477</v>
      </c>
      <c r="C46" s="70">
        <v>27200</v>
      </c>
      <c r="D46" s="70">
        <v>26700</v>
      </c>
      <c r="E46" s="52"/>
      <c r="F46" s="52"/>
      <c r="G46" s="52"/>
      <c r="H46" s="52"/>
      <c r="I46" s="52"/>
      <c r="J46" s="52"/>
      <c r="K46" s="52"/>
      <c r="L46" s="52"/>
    </row>
    <row r="47" spans="2:12" ht="12">
      <c r="B47" s="14" t="s">
        <v>478</v>
      </c>
      <c r="C47" s="58">
        <v>7700</v>
      </c>
      <c r="D47" s="58">
        <v>11700</v>
      </c>
      <c r="E47" s="52"/>
      <c r="F47" s="52"/>
      <c r="G47" s="52"/>
      <c r="H47" s="52"/>
      <c r="I47" s="52"/>
      <c r="J47" s="52"/>
      <c r="K47" s="52"/>
      <c r="L47" s="52"/>
    </row>
    <row r="48" spans="2:4" ht="12">
      <c r="B48" s="14" t="s">
        <v>256</v>
      </c>
      <c r="C48" s="58">
        <v>4400</v>
      </c>
      <c r="D48" s="58">
        <v>6900</v>
      </c>
    </row>
    <row r="49" spans="2:4" ht="12">
      <c r="B49" s="14" t="s">
        <v>479</v>
      </c>
      <c r="C49" s="58">
        <v>2500</v>
      </c>
      <c r="D49" s="58">
        <v>6500</v>
      </c>
    </row>
    <row r="51" spans="2:4" ht="12">
      <c r="B51" s="16" t="s">
        <v>480</v>
      </c>
      <c r="C51" s="52"/>
      <c r="D51" s="52"/>
    </row>
    <row r="52" spans="2:4" ht="12">
      <c r="B52" s="16" t="s">
        <v>530</v>
      </c>
      <c r="C52" s="52"/>
      <c r="D52" s="52"/>
    </row>
    <row r="53" spans="3:4" ht="12">
      <c r="C53" s="52"/>
      <c r="D53" s="52"/>
    </row>
    <row r="54" spans="2:4" ht="12">
      <c r="B54" s="16" t="s">
        <v>556</v>
      </c>
      <c r="C54" s="52"/>
      <c r="D54" s="52"/>
    </row>
    <row r="55" spans="3:4" ht="12">
      <c r="C55" s="52"/>
      <c r="D55" s="52"/>
    </row>
    <row r="56" spans="3:4" ht="12">
      <c r="C56" s="52"/>
      <c r="D56" s="52"/>
    </row>
    <row r="57" spans="3:4" ht="12">
      <c r="C57" s="52"/>
      <c r="D57" s="52"/>
    </row>
    <row r="58" spans="3:4" ht="12">
      <c r="C58" s="52"/>
      <c r="D58" s="52"/>
    </row>
    <row r="59" spans="3:4" ht="12">
      <c r="C59" s="52"/>
      <c r="D59" s="52"/>
    </row>
    <row r="60" spans="3:4" ht="12">
      <c r="C60" s="52"/>
      <c r="D60" s="52"/>
    </row>
    <row r="61" spans="3:4" ht="12">
      <c r="C61" s="52"/>
      <c r="D61" s="52"/>
    </row>
    <row r="62" spans="3:4" ht="12">
      <c r="C62" s="52"/>
      <c r="D62" s="52"/>
    </row>
    <row r="63" spans="3:4" ht="12">
      <c r="C63" s="52"/>
      <c r="D63" s="52"/>
    </row>
    <row r="64" spans="3:4" ht="12">
      <c r="C64" s="52"/>
      <c r="D64" s="52"/>
    </row>
    <row r="65" spans="3:4" ht="12">
      <c r="C65" s="52"/>
      <c r="D65" s="52"/>
    </row>
    <row r="66" spans="3:4" ht="12">
      <c r="C66" s="52"/>
      <c r="D66" s="52"/>
    </row>
    <row r="67" spans="3:4" ht="12">
      <c r="C67" s="52"/>
      <c r="D67" s="52"/>
    </row>
    <row r="68" spans="3:4" ht="12">
      <c r="C68" s="52"/>
      <c r="D68" s="52"/>
    </row>
    <row r="69" spans="3:4" ht="12">
      <c r="C69" s="52"/>
      <c r="D69" s="52"/>
    </row>
    <row r="70" spans="3:4" ht="12">
      <c r="C70" s="52"/>
      <c r="D70" s="52"/>
    </row>
    <row r="71" spans="3:4" ht="12">
      <c r="C71" s="52"/>
      <c r="D71" s="52"/>
    </row>
    <row r="72" spans="3:4" ht="12">
      <c r="C72" s="52"/>
      <c r="D72" s="52"/>
    </row>
    <row r="73" spans="3:4" ht="12">
      <c r="C73" s="52"/>
      <c r="D73" s="52"/>
    </row>
    <row r="74" spans="3:4" ht="12">
      <c r="C74" s="52"/>
      <c r="D74" s="52"/>
    </row>
    <row r="75" spans="3:4" ht="12">
      <c r="C75" s="52"/>
      <c r="D75" s="52"/>
    </row>
    <row r="76" spans="3:4" ht="12">
      <c r="C76" s="52"/>
      <c r="D76" s="52"/>
    </row>
    <row r="77" spans="3:4" ht="12">
      <c r="C77" s="52"/>
      <c r="D77" s="52"/>
    </row>
    <row r="78" spans="3:4" ht="12">
      <c r="C78" s="52"/>
      <c r="D78" s="52"/>
    </row>
    <row r="79" spans="3:4" ht="12">
      <c r="C79" s="52"/>
      <c r="D79" s="52"/>
    </row>
    <row r="80" spans="3:4" ht="12">
      <c r="C80" s="52"/>
      <c r="D80" s="52"/>
    </row>
    <row r="81" spans="3:4" ht="12">
      <c r="C81" s="52"/>
      <c r="D81" s="52"/>
    </row>
    <row r="82" spans="3:4" ht="12">
      <c r="C82" s="52"/>
      <c r="D82" s="52"/>
    </row>
    <row r="83" spans="3:4" ht="12">
      <c r="C83" s="52"/>
      <c r="D83" s="52"/>
    </row>
    <row r="84" spans="3:4" ht="12">
      <c r="C84" s="52"/>
      <c r="D84" s="52"/>
    </row>
    <row r="85" spans="3:4" ht="12">
      <c r="C85" s="52"/>
      <c r="D85" s="52"/>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19"/>
  <dimension ref="A1:H56"/>
  <sheetViews>
    <sheetView showGridLines="0" workbookViewId="0" topLeftCell="A1">
      <selection activeCell="A1" sqref="A1"/>
    </sheetView>
  </sheetViews>
  <sheetFormatPr defaultColWidth="9.140625" defaultRowHeight="12.75"/>
  <cols>
    <col min="1" max="1" width="9.140625" style="16" customWidth="1"/>
    <col min="2" max="2" width="15.140625" style="60" customWidth="1"/>
    <col min="3" max="16384" width="9.140625" style="16" customWidth="1"/>
  </cols>
  <sheetData>
    <row r="1" ht="12">
      <c r="A1" s="73"/>
    </row>
    <row r="2" ht="12">
      <c r="B2" s="16" t="s">
        <v>267</v>
      </c>
    </row>
    <row r="3" ht="12">
      <c r="B3" s="16" t="s">
        <v>266</v>
      </c>
    </row>
    <row r="4" ht="12">
      <c r="B4" s="16" t="s">
        <v>372</v>
      </c>
    </row>
    <row r="5" ht="12">
      <c r="B5" s="16"/>
    </row>
    <row r="6" spans="1:2" ht="12">
      <c r="A6" s="15"/>
      <c r="B6" s="16" t="s">
        <v>270</v>
      </c>
    </row>
    <row r="7" ht="12">
      <c r="B7" s="16" t="s">
        <v>271</v>
      </c>
    </row>
    <row r="8" ht="12"/>
    <row r="9" spans="3:4" ht="12">
      <c r="C9" s="16">
        <v>1997</v>
      </c>
      <c r="D9" s="53">
        <v>2006</v>
      </c>
    </row>
    <row r="10" spans="2:4" ht="12">
      <c r="B10" s="60" t="s">
        <v>226</v>
      </c>
      <c r="C10" s="39">
        <v>21.07912013616303</v>
      </c>
      <c r="D10" s="39">
        <v>20.58517060935999</v>
      </c>
    </row>
    <row r="11" spans="2:4" ht="12">
      <c r="B11" s="60" t="s">
        <v>227</v>
      </c>
      <c r="C11" s="39">
        <v>21.793828238539415</v>
      </c>
      <c r="D11" s="39">
        <v>21.636980520596506</v>
      </c>
    </row>
    <row r="12" spans="3:4" ht="12">
      <c r="C12" s="39"/>
      <c r="D12" s="39"/>
    </row>
    <row r="13" spans="2:5" ht="12">
      <c r="B13" s="60" t="s">
        <v>236</v>
      </c>
      <c r="C13" s="52">
        <v>26.17919846144302</v>
      </c>
      <c r="D13" s="52">
        <v>27.741652535332822</v>
      </c>
      <c r="E13" s="39"/>
    </row>
    <row r="14" spans="2:8" ht="12">
      <c r="B14" s="60" t="s">
        <v>244</v>
      </c>
      <c r="C14" s="52">
        <v>28.058071411571603</v>
      </c>
      <c r="D14" s="52">
        <v>27.33884760970139</v>
      </c>
      <c r="E14" s="39"/>
      <c r="G14" s="134"/>
      <c r="H14" s="134"/>
    </row>
    <row r="15" spans="2:5" ht="12">
      <c r="B15" s="60" t="s">
        <v>250</v>
      </c>
      <c r="C15" s="52">
        <v>24.7127234150591</v>
      </c>
      <c r="D15" s="52">
        <v>26.483048297608587</v>
      </c>
      <c r="E15" s="39"/>
    </row>
    <row r="16" spans="2:7" ht="12">
      <c r="B16" s="60" t="s">
        <v>232</v>
      </c>
      <c r="C16" s="52">
        <v>18.614449509600774</v>
      </c>
      <c r="D16" s="52">
        <v>26.359528549309573</v>
      </c>
      <c r="E16" s="39"/>
      <c r="G16" s="134"/>
    </row>
    <row r="17" spans="2:5" ht="12">
      <c r="B17" s="60" t="s">
        <v>248</v>
      </c>
      <c r="C17" s="52">
        <v>23.88253372033464</v>
      </c>
      <c r="D17" s="52">
        <v>26.058892153618334</v>
      </c>
      <c r="E17" s="39"/>
    </row>
    <row r="18" spans="2:5" ht="12">
      <c r="B18" s="60" t="s">
        <v>230</v>
      </c>
      <c r="C18" s="52">
        <v>22.096775410352127</v>
      </c>
      <c r="D18" s="52">
        <v>25.721162519324704</v>
      </c>
      <c r="E18" s="39"/>
    </row>
    <row r="19" spans="2:8" ht="12">
      <c r="B19" s="60" t="s">
        <v>229</v>
      </c>
      <c r="C19" s="52">
        <v>24.581233828135638</v>
      </c>
      <c r="D19" s="52">
        <v>25.380899988689148</v>
      </c>
      <c r="E19" s="39"/>
      <c r="H19" s="134"/>
    </row>
    <row r="20" spans="2:8" ht="12">
      <c r="B20" s="60" t="s">
        <v>228</v>
      </c>
      <c r="C20" s="52">
        <v>25.598391170849137</v>
      </c>
      <c r="D20" s="52">
        <v>25.21209489937325</v>
      </c>
      <c r="E20" s="39"/>
      <c r="G20" s="134"/>
      <c r="H20" s="134"/>
    </row>
    <row r="21" spans="2:5" ht="12">
      <c r="B21" s="60" t="s">
        <v>251</v>
      </c>
      <c r="C21" s="52">
        <v>20.958643145486462</v>
      </c>
      <c r="D21" s="52">
        <v>25.140206209403456</v>
      </c>
      <c r="E21" s="39"/>
    </row>
    <row r="22" spans="2:5" ht="12">
      <c r="B22" s="60" t="s">
        <v>245</v>
      </c>
      <c r="C22" s="52">
        <v>21.71051176085379</v>
      </c>
      <c r="D22" s="52">
        <v>24.980971614522353</v>
      </c>
      <c r="E22" s="39"/>
    </row>
    <row r="23" spans="2:5" ht="12">
      <c r="B23" s="60" t="s">
        <v>231</v>
      </c>
      <c r="C23" s="39">
        <v>21.015735142201628</v>
      </c>
      <c r="D23" s="39">
        <v>23.039611266706082</v>
      </c>
      <c r="E23" s="39"/>
    </row>
    <row r="24" spans="2:5" ht="12">
      <c r="B24" s="60" t="s">
        <v>234</v>
      </c>
      <c r="C24" s="52">
        <v>22.36561831360032</v>
      </c>
      <c r="D24" s="52">
        <v>22.37830931635389</v>
      </c>
      <c r="E24" s="39"/>
    </row>
    <row r="25" spans="2:5" ht="12">
      <c r="B25" s="60" t="s">
        <v>249</v>
      </c>
      <c r="C25" s="52">
        <v>25.059214143721185</v>
      </c>
      <c r="D25" s="52">
        <v>21.152213066564638</v>
      </c>
      <c r="E25" s="39"/>
    </row>
    <row r="26" spans="2:5" ht="12">
      <c r="B26" s="60" t="s">
        <v>237</v>
      </c>
      <c r="C26" s="52">
        <v>22.444975776742428</v>
      </c>
      <c r="D26" s="52">
        <v>19.456057232733944</v>
      </c>
      <c r="E26" s="39"/>
    </row>
    <row r="27" spans="2:7" ht="12">
      <c r="B27" s="60" t="s">
        <v>235</v>
      </c>
      <c r="C27" s="52">
        <v>20.003007702208105</v>
      </c>
      <c r="D27" s="52">
        <v>19.054114663600156</v>
      </c>
      <c r="E27" s="39"/>
      <c r="G27" s="134"/>
    </row>
    <row r="28" spans="2:8" ht="12">
      <c r="B28" s="60" t="s">
        <v>246</v>
      </c>
      <c r="C28" s="52">
        <v>19.942868574058977</v>
      </c>
      <c r="D28" s="52">
        <v>18.9519517026513</v>
      </c>
      <c r="E28" s="39"/>
      <c r="G28" s="134"/>
      <c r="H28" s="134"/>
    </row>
    <row r="29" spans="2:7" ht="12">
      <c r="B29" s="60" t="s">
        <v>239</v>
      </c>
      <c r="C29" s="52">
        <v>14.816266186922213</v>
      </c>
      <c r="D29" s="52">
        <v>16.958053952908156</v>
      </c>
      <c r="E29" s="39"/>
      <c r="G29" s="134"/>
    </row>
    <row r="30" spans="2:5" ht="12">
      <c r="B30" s="60" t="s">
        <v>240</v>
      </c>
      <c r="C30" s="52">
        <v>15.652664859981932</v>
      </c>
      <c r="D30" s="52">
        <v>16.563143503358877</v>
      </c>
      <c r="E30" s="39"/>
    </row>
    <row r="31" spans="2:7" ht="12">
      <c r="B31" s="60" t="s">
        <v>253</v>
      </c>
      <c r="C31" s="52">
        <v>15.631374613410541</v>
      </c>
      <c r="D31" s="52">
        <v>15.51887709475485</v>
      </c>
      <c r="E31" s="39"/>
      <c r="G31" s="134"/>
    </row>
    <row r="32" spans="2:5" ht="12">
      <c r="B32" s="60" t="s">
        <v>154</v>
      </c>
      <c r="C32" s="52" t="s">
        <v>224</v>
      </c>
      <c r="D32" s="52">
        <v>15.48157997592051</v>
      </c>
      <c r="E32" s="39"/>
    </row>
    <row r="33" spans="2:8" ht="12">
      <c r="B33" s="60" t="s">
        <v>233</v>
      </c>
      <c r="C33" s="52">
        <v>17.054864115363284</v>
      </c>
      <c r="D33" s="52">
        <v>14.91486040775705</v>
      </c>
      <c r="E33" s="39"/>
      <c r="F33" s="52"/>
      <c r="G33" s="52"/>
      <c r="H33" s="134"/>
    </row>
    <row r="34" spans="2:8" ht="12">
      <c r="B34" s="60" t="s">
        <v>252</v>
      </c>
      <c r="C34" s="52">
        <v>17.46777322867677</v>
      </c>
      <c r="D34" s="52">
        <v>14.808828202108987</v>
      </c>
      <c r="E34" s="60"/>
      <c r="F34" s="52"/>
      <c r="G34" s="52"/>
      <c r="H34" s="134"/>
    </row>
    <row r="35" spans="2:7" ht="12">
      <c r="B35" s="60" t="s">
        <v>247</v>
      </c>
      <c r="C35" s="52">
        <v>19.00064536722787</v>
      </c>
      <c r="D35" s="52">
        <v>12.507501342345474</v>
      </c>
      <c r="E35" s="60"/>
      <c r="F35" s="52"/>
      <c r="G35" s="52"/>
    </row>
    <row r="36" spans="1:7" ht="12">
      <c r="A36" s="60"/>
      <c r="B36" s="60" t="s">
        <v>312</v>
      </c>
      <c r="C36" s="52">
        <v>16.100445076505753</v>
      </c>
      <c r="D36" s="52" t="s">
        <v>224</v>
      </c>
      <c r="E36" s="60"/>
      <c r="F36" s="52"/>
      <c r="G36" s="52"/>
    </row>
    <row r="37" spans="1:7" ht="12">
      <c r="A37" s="60"/>
      <c r="B37" s="60" t="s">
        <v>314</v>
      </c>
      <c r="C37" s="52" t="s">
        <v>224</v>
      </c>
      <c r="D37" s="52" t="s">
        <v>224</v>
      </c>
      <c r="E37" s="60"/>
      <c r="F37" s="52"/>
      <c r="G37" s="52"/>
    </row>
    <row r="38" spans="1:7" ht="12">
      <c r="A38" s="60"/>
      <c r="B38" s="60" t="s">
        <v>162</v>
      </c>
      <c r="C38" s="52" t="s">
        <v>224</v>
      </c>
      <c r="D38" s="52" t="s">
        <v>224</v>
      </c>
      <c r="E38" s="60"/>
      <c r="F38" s="52"/>
      <c r="G38" s="52"/>
    </row>
    <row r="39" spans="2:4" ht="12">
      <c r="B39" s="60" t="s">
        <v>315</v>
      </c>
      <c r="C39" s="52" t="s">
        <v>224</v>
      </c>
      <c r="D39" s="52" t="s">
        <v>224</v>
      </c>
    </row>
    <row r="40" spans="3:4" ht="12">
      <c r="C40" s="53"/>
      <c r="D40" s="53"/>
    </row>
    <row r="41" ht="12">
      <c r="B41" s="60" t="s">
        <v>508</v>
      </c>
    </row>
    <row r="42" spans="2:6" ht="12">
      <c r="B42" s="60" t="s">
        <v>507</v>
      </c>
      <c r="C42" s="53"/>
      <c r="D42" s="53"/>
      <c r="F42" s="60"/>
    </row>
    <row r="43" ht="12">
      <c r="B43" s="60" t="s">
        <v>171</v>
      </c>
    </row>
    <row r="44" spans="2:4" ht="12">
      <c r="B44" s="16" t="s">
        <v>535</v>
      </c>
      <c r="C44" s="53"/>
      <c r="D44" s="53"/>
    </row>
    <row r="45" spans="3:4" ht="12">
      <c r="C45" s="53"/>
      <c r="D45" s="53"/>
    </row>
    <row r="46" ht="12">
      <c r="C46" s="53"/>
    </row>
    <row r="50" spans="3:4" ht="12">
      <c r="C50" s="53"/>
      <c r="D50" s="53"/>
    </row>
    <row r="51" spans="3:4" ht="12">
      <c r="C51" s="53"/>
      <c r="D51" s="53"/>
    </row>
    <row r="52" spans="3:4" ht="12">
      <c r="C52" s="53"/>
      <c r="D52" s="53"/>
    </row>
    <row r="53" spans="3:4" ht="12">
      <c r="C53" s="53"/>
      <c r="D53" s="53"/>
    </row>
    <row r="54" spans="3:4" ht="12">
      <c r="C54" s="53"/>
      <c r="D54" s="53"/>
    </row>
    <row r="55" spans="3:4" ht="12">
      <c r="C55" s="53"/>
      <c r="D55" s="53"/>
    </row>
    <row r="56" spans="3:4" ht="12">
      <c r="C56" s="53"/>
      <c r="D56" s="53"/>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7"/>
  <dimension ref="A1:R45"/>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6" ht="12">
      <c r="A1" s="170"/>
      <c r="B1" s="135">
        <f aca="true" t="shared" si="0" ref="B1:N1">column_width(B1)</f>
        <v>86.25</v>
      </c>
      <c r="C1" s="135">
        <f t="shared" si="0"/>
        <v>36.75</v>
      </c>
      <c r="D1" s="135">
        <f t="shared" si="0"/>
        <v>36.75</v>
      </c>
      <c r="E1" s="135">
        <f t="shared" si="0"/>
        <v>36.75</v>
      </c>
      <c r="F1" s="135">
        <f t="shared" si="0"/>
        <v>36.75</v>
      </c>
      <c r="G1" s="135">
        <f t="shared" si="0"/>
        <v>36.75</v>
      </c>
      <c r="H1" s="135">
        <f t="shared" si="0"/>
        <v>36.75</v>
      </c>
      <c r="I1" s="135">
        <f t="shared" si="0"/>
        <v>36.75</v>
      </c>
      <c r="J1" s="135">
        <f t="shared" si="0"/>
        <v>36.75</v>
      </c>
      <c r="K1" s="135">
        <f t="shared" si="0"/>
        <v>36.75</v>
      </c>
      <c r="L1" s="135">
        <f t="shared" si="0"/>
        <v>36.75</v>
      </c>
      <c r="M1" s="135">
        <f>column_width(M1)</f>
        <v>36.75</v>
      </c>
      <c r="N1" s="135">
        <f t="shared" si="0"/>
        <v>9</v>
      </c>
      <c r="O1" s="135"/>
      <c r="P1" s="136">
        <f>SUM(A1:O1)</f>
        <v>499.5</v>
      </c>
    </row>
    <row r="2" ht="12">
      <c r="B2" s="16" t="s">
        <v>267</v>
      </c>
    </row>
    <row r="3" spans="1:14" ht="12">
      <c r="A3" s="17"/>
      <c r="B3" s="16" t="s">
        <v>266</v>
      </c>
      <c r="N3" s="17"/>
    </row>
    <row r="4" ht="12">
      <c r="B4" s="16" t="s">
        <v>372</v>
      </c>
    </row>
    <row r="6" ht="12">
      <c r="B6" s="16" t="s">
        <v>510</v>
      </c>
    </row>
    <row r="7" ht="12.75" customHeight="1">
      <c r="B7" s="16" t="s">
        <v>509</v>
      </c>
    </row>
    <row r="9" spans="1:16" s="56" customFormat="1" ht="12">
      <c r="A9" s="1"/>
      <c r="B9" s="5"/>
      <c r="C9" s="31"/>
      <c r="D9" s="31"/>
      <c r="E9" s="31"/>
      <c r="F9" s="31"/>
      <c r="G9" s="31"/>
      <c r="H9" s="31"/>
      <c r="I9" s="31"/>
      <c r="J9" s="31"/>
      <c r="K9" s="31"/>
      <c r="L9" s="31"/>
      <c r="M9" s="31"/>
      <c r="N9" s="1"/>
      <c r="O9" s="61"/>
      <c r="P9" s="61"/>
    </row>
    <row r="10" spans="1:14" ht="12">
      <c r="A10" s="21"/>
      <c r="B10" s="9"/>
      <c r="C10" s="33">
        <v>1996</v>
      </c>
      <c r="D10" s="33">
        <v>1997</v>
      </c>
      <c r="E10" s="33">
        <v>1998</v>
      </c>
      <c r="F10" s="33">
        <v>1999</v>
      </c>
      <c r="G10" s="33">
        <v>2000</v>
      </c>
      <c r="H10" s="33">
        <v>2001</v>
      </c>
      <c r="I10" s="33">
        <v>2002</v>
      </c>
      <c r="J10" s="33">
        <v>2003</v>
      </c>
      <c r="K10" s="33">
        <v>2004</v>
      </c>
      <c r="L10" s="33">
        <v>2005</v>
      </c>
      <c r="M10" s="33">
        <v>2006</v>
      </c>
      <c r="N10" s="21"/>
    </row>
    <row r="11" spans="1:16" ht="12">
      <c r="A11" s="22"/>
      <c r="B11" s="23" t="s">
        <v>281</v>
      </c>
      <c r="C11" s="24" t="s">
        <v>224</v>
      </c>
      <c r="D11" s="24" t="s">
        <v>224</v>
      </c>
      <c r="E11" s="24" t="s">
        <v>224</v>
      </c>
      <c r="F11" s="24">
        <v>12.3</v>
      </c>
      <c r="G11" s="24">
        <v>11.7</v>
      </c>
      <c r="H11" s="24">
        <v>12.5</v>
      </c>
      <c r="I11" s="24">
        <v>12.4</v>
      </c>
      <c r="J11" s="24">
        <v>12.3</v>
      </c>
      <c r="K11" s="24">
        <v>11.9</v>
      </c>
      <c r="L11" s="24">
        <v>11.8</v>
      </c>
      <c r="M11" s="24">
        <v>11.4</v>
      </c>
      <c r="N11" s="22"/>
      <c r="O11" s="53"/>
      <c r="P11" s="53"/>
    </row>
    <row r="12" spans="1:16" ht="12">
      <c r="A12" s="21"/>
      <c r="B12" s="9" t="s">
        <v>227</v>
      </c>
      <c r="C12" s="10" t="s">
        <v>224</v>
      </c>
      <c r="D12" s="10" t="s">
        <v>224</v>
      </c>
      <c r="E12" s="10" t="s">
        <v>224</v>
      </c>
      <c r="F12" s="10">
        <v>14.2</v>
      </c>
      <c r="G12" s="10">
        <v>13.5</v>
      </c>
      <c r="H12" s="10">
        <v>14.2</v>
      </c>
      <c r="I12" s="10">
        <v>14.8</v>
      </c>
      <c r="J12" s="10">
        <v>14.6</v>
      </c>
      <c r="K12" s="10">
        <v>14.5</v>
      </c>
      <c r="L12" s="10">
        <v>14</v>
      </c>
      <c r="M12" s="10">
        <v>13.8</v>
      </c>
      <c r="N12" s="21"/>
      <c r="O12" s="53"/>
      <c r="P12" s="53"/>
    </row>
    <row r="13" spans="1:16" ht="12">
      <c r="A13" s="20"/>
      <c r="B13" s="5" t="s">
        <v>228</v>
      </c>
      <c r="C13" s="6">
        <v>18.5</v>
      </c>
      <c r="D13" s="6">
        <v>17.7</v>
      </c>
      <c r="E13" s="6">
        <v>17</v>
      </c>
      <c r="F13" s="6">
        <v>17.2</v>
      </c>
      <c r="G13" s="6">
        <v>15.4</v>
      </c>
      <c r="H13" s="6">
        <v>16.4</v>
      </c>
      <c r="I13" s="6">
        <v>15.8</v>
      </c>
      <c r="J13" s="6">
        <v>14.7</v>
      </c>
      <c r="K13" s="6">
        <v>13.3</v>
      </c>
      <c r="L13" s="6">
        <v>12.2</v>
      </c>
      <c r="M13" s="6">
        <v>12.5</v>
      </c>
      <c r="N13" s="20"/>
      <c r="O13" s="53"/>
      <c r="P13" s="53"/>
    </row>
    <row r="14" spans="1:16" ht="12">
      <c r="A14" s="20"/>
      <c r="B14" s="5" t="s">
        <v>253</v>
      </c>
      <c r="C14" s="6" t="s">
        <v>224</v>
      </c>
      <c r="D14" s="6" t="s">
        <v>224</v>
      </c>
      <c r="E14" s="6" t="s">
        <v>224</v>
      </c>
      <c r="F14" s="6" t="s">
        <v>224</v>
      </c>
      <c r="G14" s="6" t="s">
        <v>224</v>
      </c>
      <c r="H14" s="6" t="s">
        <v>224</v>
      </c>
      <c r="I14" s="6" t="s">
        <v>224</v>
      </c>
      <c r="J14" s="6" t="s">
        <v>224</v>
      </c>
      <c r="K14" s="6" t="s">
        <v>224</v>
      </c>
      <c r="L14" s="6" t="s">
        <v>224</v>
      </c>
      <c r="M14" s="6" t="s">
        <v>224</v>
      </c>
      <c r="N14" s="20"/>
      <c r="O14" s="53"/>
      <c r="P14" s="53"/>
    </row>
    <row r="15" spans="1:16" ht="12">
      <c r="A15" s="20"/>
      <c r="B15" s="5" t="s">
        <v>229</v>
      </c>
      <c r="C15" s="6">
        <v>11.2</v>
      </c>
      <c r="D15" s="6">
        <v>11</v>
      </c>
      <c r="E15" s="6">
        <v>9.2</v>
      </c>
      <c r="F15" s="6">
        <v>8.5</v>
      </c>
      <c r="G15" s="6">
        <v>8.5</v>
      </c>
      <c r="H15" s="6">
        <v>7.4</v>
      </c>
      <c r="I15" s="6">
        <v>8.1</v>
      </c>
      <c r="J15" s="6">
        <v>7.4</v>
      </c>
      <c r="K15" s="6">
        <v>4.9</v>
      </c>
      <c r="L15" s="6">
        <v>5.8</v>
      </c>
      <c r="M15" s="6">
        <v>4.9</v>
      </c>
      <c r="N15" s="20"/>
      <c r="O15" s="53"/>
      <c r="P15" s="53"/>
    </row>
    <row r="16" spans="1:16" ht="12">
      <c r="A16" s="20"/>
      <c r="B16" s="5" t="s">
        <v>230</v>
      </c>
      <c r="C16" s="6">
        <v>7.3</v>
      </c>
      <c r="D16" s="6">
        <v>5</v>
      </c>
      <c r="E16" s="6">
        <v>6.3</v>
      </c>
      <c r="F16" s="6">
        <v>3.8</v>
      </c>
      <c r="G16" s="6">
        <v>4.9</v>
      </c>
      <c r="H16" s="6">
        <v>8.8</v>
      </c>
      <c r="I16" s="6">
        <v>8.8</v>
      </c>
      <c r="J16" s="6">
        <v>9.4</v>
      </c>
      <c r="K16" s="6">
        <v>5.8</v>
      </c>
      <c r="L16" s="6">
        <v>2.5</v>
      </c>
      <c r="M16" s="6" t="s">
        <v>224</v>
      </c>
      <c r="N16" s="20"/>
      <c r="O16" s="53"/>
      <c r="P16" s="53"/>
    </row>
    <row r="17" spans="1:16" ht="12">
      <c r="A17" s="20"/>
      <c r="B17" s="5" t="s">
        <v>231</v>
      </c>
      <c r="C17" s="6">
        <v>16.3</v>
      </c>
      <c r="D17" s="6">
        <v>15.9</v>
      </c>
      <c r="E17" s="6">
        <v>15.9</v>
      </c>
      <c r="F17" s="6">
        <v>15.3</v>
      </c>
      <c r="G17" s="6">
        <v>15.1</v>
      </c>
      <c r="H17" s="6">
        <v>15.2</v>
      </c>
      <c r="I17" s="6">
        <v>15.7</v>
      </c>
      <c r="J17" s="6">
        <v>16</v>
      </c>
      <c r="K17" s="6">
        <v>16.1</v>
      </c>
      <c r="L17" s="6">
        <v>16.3</v>
      </c>
      <c r="M17" s="6">
        <v>16.2</v>
      </c>
      <c r="N17" s="20"/>
      <c r="O17" s="53"/>
      <c r="P17" s="53"/>
    </row>
    <row r="18" spans="1:16" ht="12">
      <c r="A18" s="20"/>
      <c r="B18" s="5" t="s">
        <v>232</v>
      </c>
      <c r="C18" s="6">
        <v>7.8</v>
      </c>
      <c r="D18" s="6">
        <v>6.7</v>
      </c>
      <c r="E18" s="6">
        <v>8.1</v>
      </c>
      <c r="F18" s="6">
        <v>8.3</v>
      </c>
      <c r="G18" s="6">
        <v>4.1</v>
      </c>
      <c r="H18" s="6">
        <v>3.1</v>
      </c>
      <c r="I18" s="6">
        <v>0.5</v>
      </c>
      <c r="J18" s="6">
        <v>-1.6</v>
      </c>
      <c r="K18" s="6">
        <v>-1</v>
      </c>
      <c r="L18" s="6">
        <v>-0.8</v>
      </c>
      <c r="M18" s="6">
        <v>-0.7</v>
      </c>
      <c r="N18" s="20"/>
      <c r="O18" s="53"/>
      <c r="P18" s="53"/>
    </row>
    <row r="19" spans="1:16" ht="12">
      <c r="A19" s="20"/>
      <c r="B19" s="5" t="s">
        <v>236</v>
      </c>
      <c r="C19" s="6" t="s">
        <v>224</v>
      </c>
      <c r="D19" s="6" t="s">
        <v>224</v>
      </c>
      <c r="E19" s="6" t="s">
        <v>224</v>
      </c>
      <c r="F19" s="6" t="s">
        <v>224</v>
      </c>
      <c r="G19" s="6" t="s">
        <v>224</v>
      </c>
      <c r="H19" s="6" t="s">
        <v>224</v>
      </c>
      <c r="I19" s="6">
        <v>11.3</v>
      </c>
      <c r="J19" s="6">
        <v>12.2</v>
      </c>
      <c r="K19" s="6">
        <v>12.5</v>
      </c>
      <c r="L19" s="6">
        <v>13</v>
      </c>
      <c r="M19" s="6">
        <v>11</v>
      </c>
      <c r="N19" s="20"/>
      <c r="O19" s="53"/>
      <c r="P19" s="53"/>
    </row>
    <row r="20" spans="1:16" ht="12">
      <c r="A20" s="20"/>
      <c r="B20" s="5" t="s">
        <v>233</v>
      </c>
      <c r="C20" s="6">
        <v>14.1</v>
      </c>
      <c r="D20" s="6">
        <v>14.7</v>
      </c>
      <c r="E20" s="6">
        <v>14.1</v>
      </c>
      <c r="F20" s="6">
        <v>11.5</v>
      </c>
      <c r="G20" s="6">
        <v>10.5</v>
      </c>
      <c r="H20" s="6">
        <v>9.7</v>
      </c>
      <c r="I20" s="6">
        <v>8.3</v>
      </c>
      <c r="J20" s="6">
        <v>8.3</v>
      </c>
      <c r="K20" s="6">
        <v>8.9</v>
      </c>
      <c r="L20" s="6" t="s">
        <v>224</v>
      </c>
      <c r="M20" s="6" t="s">
        <v>224</v>
      </c>
      <c r="N20" s="20"/>
      <c r="O20" s="53"/>
      <c r="P20" s="53"/>
    </row>
    <row r="21" spans="1:16" ht="12">
      <c r="A21" s="20"/>
      <c r="B21" s="5" t="s">
        <v>234</v>
      </c>
      <c r="C21" s="6">
        <v>14.2</v>
      </c>
      <c r="D21" s="6">
        <v>13.3</v>
      </c>
      <c r="E21" s="6">
        <v>12.1</v>
      </c>
      <c r="F21" s="6">
        <v>11.1</v>
      </c>
      <c r="G21" s="6">
        <v>11.1</v>
      </c>
      <c r="H21" s="6">
        <v>11.1</v>
      </c>
      <c r="I21" s="6">
        <v>11.4</v>
      </c>
      <c r="J21" s="6">
        <v>11.9</v>
      </c>
      <c r="K21" s="6">
        <v>11.4</v>
      </c>
      <c r="L21" s="6">
        <v>10.6</v>
      </c>
      <c r="M21" s="6">
        <v>10.1</v>
      </c>
      <c r="N21" s="20"/>
      <c r="O21" s="53"/>
      <c r="P21" s="53"/>
    </row>
    <row r="22" spans="1:16" ht="12">
      <c r="A22" s="20"/>
      <c r="B22" s="5" t="s">
        <v>235</v>
      </c>
      <c r="C22" s="6">
        <v>14.9</v>
      </c>
      <c r="D22" s="6">
        <v>15.8</v>
      </c>
      <c r="E22" s="6">
        <v>15.4</v>
      </c>
      <c r="F22" s="6">
        <v>15.1</v>
      </c>
      <c r="G22" s="6">
        <v>14.9</v>
      </c>
      <c r="H22" s="6">
        <v>15.6</v>
      </c>
      <c r="I22" s="6">
        <v>16.7</v>
      </c>
      <c r="J22" s="6">
        <v>15.6</v>
      </c>
      <c r="K22" s="6">
        <v>15.6</v>
      </c>
      <c r="L22" s="6">
        <v>15</v>
      </c>
      <c r="M22" s="6">
        <v>15.3</v>
      </c>
      <c r="N22" s="20"/>
      <c r="O22" s="53"/>
      <c r="P22" s="53"/>
    </row>
    <row r="23" spans="1:16" ht="12">
      <c r="A23" s="20"/>
      <c r="B23" s="5" t="s">
        <v>237</v>
      </c>
      <c r="C23" s="6">
        <v>23.4</v>
      </c>
      <c r="D23" s="6">
        <v>20.2</v>
      </c>
      <c r="E23" s="6">
        <v>17.2</v>
      </c>
      <c r="F23" s="6">
        <v>15.8</v>
      </c>
      <c r="G23" s="6">
        <v>14.2</v>
      </c>
      <c r="H23" s="6">
        <v>16</v>
      </c>
      <c r="I23" s="6">
        <v>16.8</v>
      </c>
      <c r="J23" s="6">
        <v>16</v>
      </c>
      <c r="K23" s="6">
        <v>16.1</v>
      </c>
      <c r="L23" s="6">
        <v>15.9</v>
      </c>
      <c r="M23" s="6">
        <v>14.9</v>
      </c>
      <c r="N23" s="20"/>
      <c r="O23" s="53"/>
      <c r="P23" s="53"/>
    </row>
    <row r="24" spans="1:16" ht="12">
      <c r="A24" s="20"/>
      <c r="B24" s="5" t="s">
        <v>238</v>
      </c>
      <c r="C24" s="6" t="s">
        <v>224</v>
      </c>
      <c r="D24" s="6" t="s">
        <v>224</v>
      </c>
      <c r="E24" s="6" t="s">
        <v>224</v>
      </c>
      <c r="F24" s="6" t="s">
        <v>224</v>
      </c>
      <c r="G24" s="6" t="s">
        <v>224</v>
      </c>
      <c r="H24" s="6" t="s">
        <v>224</v>
      </c>
      <c r="I24" s="6" t="s">
        <v>224</v>
      </c>
      <c r="J24" s="6" t="s">
        <v>224</v>
      </c>
      <c r="K24" s="6" t="s">
        <v>224</v>
      </c>
      <c r="L24" s="6" t="s">
        <v>224</v>
      </c>
      <c r="M24" s="6" t="s">
        <v>224</v>
      </c>
      <c r="N24" s="20"/>
      <c r="O24" s="53"/>
      <c r="P24" s="53"/>
    </row>
    <row r="25" spans="1:16" ht="12">
      <c r="A25" s="20"/>
      <c r="B25" s="5" t="s">
        <v>239</v>
      </c>
      <c r="C25" s="6">
        <v>-0.7</v>
      </c>
      <c r="D25" s="6">
        <v>1.8</v>
      </c>
      <c r="E25" s="6">
        <v>0.7</v>
      </c>
      <c r="F25" s="6">
        <v>-0.5</v>
      </c>
      <c r="G25" s="6">
        <v>2.9</v>
      </c>
      <c r="H25" s="6">
        <v>-0.4</v>
      </c>
      <c r="I25" s="6">
        <v>1.2</v>
      </c>
      <c r="J25" s="6">
        <v>2.4</v>
      </c>
      <c r="K25" s="6">
        <v>2.5</v>
      </c>
      <c r="L25" s="6">
        <v>1.1</v>
      </c>
      <c r="M25" s="6" t="s">
        <v>224</v>
      </c>
      <c r="N25" s="20"/>
      <c r="O25" s="53"/>
      <c r="P25" s="53"/>
    </row>
    <row r="26" spans="1:16" ht="12">
      <c r="A26" s="20"/>
      <c r="B26" s="5" t="s">
        <v>240</v>
      </c>
      <c r="C26" s="6">
        <v>-1.3</v>
      </c>
      <c r="D26" s="6">
        <v>3.4</v>
      </c>
      <c r="E26" s="6">
        <v>7.2</v>
      </c>
      <c r="F26" s="6">
        <v>4.5</v>
      </c>
      <c r="G26" s="6">
        <v>4.1</v>
      </c>
      <c r="H26" s="6">
        <v>3.7</v>
      </c>
      <c r="I26" s="6">
        <v>1.8</v>
      </c>
      <c r="J26" s="6">
        <v>0.9</v>
      </c>
      <c r="K26" s="6">
        <v>0.4</v>
      </c>
      <c r="L26" s="6">
        <v>1.5</v>
      </c>
      <c r="M26" s="6" t="s">
        <v>224</v>
      </c>
      <c r="N26" s="20"/>
      <c r="O26" s="53"/>
      <c r="P26" s="53"/>
    </row>
    <row r="27" spans="1:16" ht="12">
      <c r="A27" s="20"/>
      <c r="B27" s="5" t="s">
        <v>241</v>
      </c>
      <c r="C27" s="6" t="s">
        <v>224</v>
      </c>
      <c r="D27" s="6" t="s">
        <v>224</v>
      </c>
      <c r="E27" s="6" t="s">
        <v>224</v>
      </c>
      <c r="F27" s="6" t="s">
        <v>224</v>
      </c>
      <c r="G27" s="6" t="s">
        <v>224</v>
      </c>
      <c r="H27" s="6" t="s">
        <v>224</v>
      </c>
      <c r="I27" s="6" t="s">
        <v>224</v>
      </c>
      <c r="J27" s="6" t="s">
        <v>224</v>
      </c>
      <c r="K27" s="6" t="s">
        <v>224</v>
      </c>
      <c r="L27" s="6" t="s">
        <v>224</v>
      </c>
      <c r="M27" s="6" t="s">
        <v>224</v>
      </c>
      <c r="N27" s="20"/>
      <c r="O27" s="53"/>
      <c r="P27" s="53"/>
    </row>
    <row r="28" spans="1:16" ht="12">
      <c r="A28" s="20"/>
      <c r="B28" s="5" t="s">
        <v>242</v>
      </c>
      <c r="C28" s="6" t="s">
        <v>224</v>
      </c>
      <c r="D28" s="6" t="s">
        <v>224</v>
      </c>
      <c r="E28" s="6" t="s">
        <v>224</v>
      </c>
      <c r="F28" s="6" t="s">
        <v>224</v>
      </c>
      <c r="G28" s="6" t="s">
        <v>224</v>
      </c>
      <c r="H28" s="6" t="s">
        <v>224</v>
      </c>
      <c r="I28" s="6" t="s">
        <v>224</v>
      </c>
      <c r="J28" s="6" t="s">
        <v>224</v>
      </c>
      <c r="K28" s="6">
        <v>11.3</v>
      </c>
      <c r="L28" s="6">
        <v>11</v>
      </c>
      <c r="M28" s="6" t="s">
        <v>224</v>
      </c>
      <c r="N28" s="20"/>
      <c r="O28" s="53"/>
      <c r="P28" s="53"/>
    </row>
    <row r="29" spans="1:16" ht="12">
      <c r="A29" s="20"/>
      <c r="B29" s="5" t="s">
        <v>243</v>
      </c>
      <c r="C29" s="6" t="s">
        <v>224</v>
      </c>
      <c r="D29" s="6" t="s">
        <v>224</v>
      </c>
      <c r="E29" s="6" t="s">
        <v>224</v>
      </c>
      <c r="F29" s="6" t="s">
        <v>224</v>
      </c>
      <c r="G29" s="6" t="s">
        <v>224</v>
      </c>
      <c r="H29" s="6" t="s">
        <v>224</v>
      </c>
      <c r="I29" s="6" t="s">
        <v>224</v>
      </c>
      <c r="J29" s="6" t="s">
        <v>224</v>
      </c>
      <c r="K29" s="6" t="s">
        <v>224</v>
      </c>
      <c r="L29" s="6" t="s">
        <v>224</v>
      </c>
      <c r="M29" s="6" t="s">
        <v>224</v>
      </c>
      <c r="N29" s="20"/>
      <c r="O29" s="53"/>
      <c r="P29" s="53"/>
    </row>
    <row r="30" spans="1:16" ht="12">
      <c r="A30" s="20"/>
      <c r="B30" s="5" t="s">
        <v>244</v>
      </c>
      <c r="C30" s="6">
        <v>17.4</v>
      </c>
      <c r="D30" s="6">
        <v>17.9</v>
      </c>
      <c r="E30" s="6">
        <v>16.9</v>
      </c>
      <c r="F30" s="6">
        <v>14</v>
      </c>
      <c r="G30" s="6">
        <v>12.1</v>
      </c>
      <c r="H30" s="6">
        <v>14.7</v>
      </c>
      <c r="I30" s="6">
        <v>13.9</v>
      </c>
      <c r="J30" s="6">
        <v>13.1</v>
      </c>
      <c r="K30" s="6">
        <v>13</v>
      </c>
      <c r="L30" s="6">
        <v>12.1</v>
      </c>
      <c r="M30" s="6">
        <v>12.5</v>
      </c>
      <c r="N30" s="20"/>
      <c r="O30" s="53"/>
      <c r="P30" s="53"/>
    </row>
    <row r="31" spans="1:16" ht="12">
      <c r="A31" s="20"/>
      <c r="B31" s="5" t="s">
        <v>245</v>
      </c>
      <c r="C31" s="6">
        <v>12.9</v>
      </c>
      <c r="D31" s="6">
        <v>11.8</v>
      </c>
      <c r="E31" s="6">
        <v>12.6</v>
      </c>
      <c r="F31" s="6">
        <v>13.1</v>
      </c>
      <c r="G31" s="6">
        <v>12.8</v>
      </c>
      <c r="H31" s="6">
        <v>12</v>
      </c>
      <c r="I31" s="6">
        <v>12.1</v>
      </c>
      <c r="J31" s="6">
        <v>13.2</v>
      </c>
      <c r="K31" s="6">
        <v>13.3</v>
      </c>
      <c r="L31" s="6">
        <v>13.7</v>
      </c>
      <c r="M31" s="6">
        <v>14.1</v>
      </c>
      <c r="N31" s="20"/>
      <c r="O31" s="53"/>
      <c r="P31" s="53"/>
    </row>
    <row r="32" spans="1:16" ht="12">
      <c r="A32" s="20"/>
      <c r="B32" s="5" t="s">
        <v>246</v>
      </c>
      <c r="C32" s="6">
        <v>14.2</v>
      </c>
      <c r="D32" s="6">
        <v>14.1</v>
      </c>
      <c r="E32" s="6">
        <v>14.4</v>
      </c>
      <c r="F32" s="6">
        <v>12.9</v>
      </c>
      <c r="G32" s="6">
        <v>10.7</v>
      </c>
      <c r="H32" s="6">
        <v>12.1</v>
      </c>
      <c r="I32" s="6">
        <v>8.4</v>
      </c>
      <c r="J32" s="6">
        <v>7.8</v>
      </c>
      <c r="K32" s="6">
        <v>7.2</v>
      </c>
      <c r="L32" s="6">
        <v>7.7</v>
      </c>
      <c r="M32" s="6" t="s">
        <v>224</v>
      </c>
      <c r="N32" s="20"/>
      <c r="O32" s="53"/>
      <c r="P32" s="53"/>
    </row>
    <row r="33" spans="1:16" ht="12">
      <c r="A33" s="20"/>
      <c r="B33" s="5" t="s">
        <v>247</v>
      </c>
      <c r="C33" s="6">
        <v>11.9</v>
      </c>
      <c r="D33" s="6">
        <v>10.8</v>
      </c>
      <c r="E33" s="6">
        <v>10.5</v>
      </c>
      <c r="F33" s="6">
        <v>9.8</v>
      </c>
      <c r="G33" s="6">
        <v>10.2</v>
      </c>
      <c r="H33" s="6">
        <v>10.9</v>
      </c>
      <c r="I33" s="6">
        <v>10.6</v>
      </c>
      <c r="J33" s="6">
        <v>10.5</v>
      </c>
      <c r="K33" s="6">
        <v>9.7</v>
      </c>
      <c r="L33" s="6">
        <v>9</v>
      </c>
      <c r="M33" s="6" t="s">
        <v>224</v>
      </c>
      <c r="N33" s="20"/>
      <c r="O33" s="53"/>
      <c r="P33" s="53"/>
    </row>
    <row r="34" spans="1:16" ht="12">
      <c r="A34" s="20"/>
      <c r="B34" s="5" t="s">
        <v>255</v>
      </c>
      <c r="C34" s="6" t="s">
        <v>224</v>
      </c>
      <c r="D34" s="6" t="s">
        <v>224</v>
      </c>
      <c r="E34" s="6" t="s">
        <v>224</v>
      </c>
      <c r="F34" s="6" t="s">
        <v>224</v>
      </c>
      <c r="G34" s="6" t="s">
        <v>224</v>
      </c>
      <c r="H34" s="6" t="s">
        <v>224</v>
      </c>
      <c r="I34" s="6" t="s">
        <v>224</v>
      </c>
      <c r="J34" s="6" t="s">
        <v>224</v>
      </c>
      <c r="K34" s="6" t="s">
        <v>224</v>
      </c>
      <c r="L34" s="6" t="s">
        <v>224</v>
      </c>
      <c r="M34" s="6" t="s">
        <v>224</v>
      </c>
      <c r="N34" s="20"/>
      <c r="O34" s="53"/>
      <c r="P34" s="53"/>
    </row>
    <row r="35" spans="1:16" ht="12">
      <c r="A35" s="20"/>
      <c r="B35" s="5" t="s">
        <v>248</v>
      </c>
      <c r="C35" s="6" t="s">
        <v>224</v>
      </c>
      <c r="D35" s="6" t="s">
        <v>224</v>
      </c>
      <c r="E35" s="6" t="s">
        <v>224</v>
      </c>
      <c r="F35" s="6" t="s">
        <v>224</v>
      </c>
      <c r="G35" s="6">
        <v>13.9</v>
      </c>
      <c r="H35" s="6">
        <v>15.4</v>
      </c>
      <c r="I35" s="6">
        <v>16.2</v>
      </c>
      <c r="J35" s="6">
        <v>13.5</v>
      </c>
      <c r="K35" s="6">
        <v>14.4</v>
      </c>
      <c r="L35" s="6">
        <v>14.2</v>
      </c>
      <c r="M35" s="6" t="s">
        <v>224</v>
      </c>
      <c r="N35" s="20"/>
      <c r="O35" s="53"/>
      <c r="P35" s="53"/>
    </row>
    <row r="36" spans="1:16" ht="12">
      <c r="A36" s="20"/>
      <c r="B36" s="5" t="s">
        <v>249</v>
      </c>
      <c r="C36" s="6">
        <v>13.4</v>
      </c>
      <c r="D36" s="6">
        <v>13.8</v>
      </c>
      <c r="E36" s="6">
        <v>12.3</v>
      </c>
      <c r="F36" s="6">
        <v>11.2</v>
      </c>
      <c r="G36" s="6">
        <v>11.1</v>
      </c>
      <c r="H36" s="6">
        <v>9.1</v>
      </c>
      <c r="I36" s="6">
        <v>8.9</v>
      </c>
      <c r="J36" s="6">
        <v>7.1</v>
      </c>
      <c r="K36" s="6">
        <v>6.2</v>
      </c>
      <c r="L36" s="6">
        <v>7.2</v>
      </c>
      <c r="M36" s="6">
        <v>6.5</v>
      </c>
      <c r="N36" s="20"/>
      <c r="O36" s="53"/>
      <c r="P36" s="53"/>
    </row>
    <row r="37" spans="1:16" ht="12">
      <c r="A37" s="20"/>
      <c r="B37" s="5" t="s">
        <v>250</v>
      </c>
      <c r="C37" s="6">
        <v>7.8</v>
      </c>
      <c r="D37" s="6">
        <v>9.1</v>
      </c>
      <c r="E37" s="6">
        <v>7.8</v>
      </c>
      <c r="F37" s="6">
        <v>9.2</v>
      </c>
      <c r="G37" s="6">
        <v>7.4</v>
      </c>
      <c r="H37" s="6">
        <v>7.6</v>
      </c>
      <c r="I37" s="6">
        <v>7.7</v>
      </c>
      <c r="J37" s="6">
        <v>8.3</v>
      </c>
      <c r="K37" s="6">
        <v>9.2</v>
      </c>
      <c r="L37" s="6">
        <v>7.7</v>
      </c>
      <c r="M37" s="6">
        <v>5.5</v>
      </c>
      <c r="N37" s="20"/>
      <c r="O37" s="53"/>
      <c r="P37" s="53"/>
    </row>
    <row r="38" spans="1:18" ht="12">
      <c r="A38" s="14"/>
      <c r="B38" s="7" t="s">
        <v>251</v>
      </c>
      <c r="C38" s="8">
        <v>10.1</v>
      </c>
      <c r="D38" s="8">
        <v>7.9</v>
      </c>
      <c r="E38" s="8">
        <v>7.1</v>
      </c>
      <c r="F38" s="8">
        <v>7</v>
      </c>
      <c r="G38" s="8">
        <v>8.2</v>
      </c>
      <c r="H38" s="8">
        <v>12.7</v>
      </c>
      <c r="I38" s="8">
        <v>13.4</v>
      </c>
      <c r="J38" s="8">
        <v>13.2</v>
      </c>
      <c r="K38" s="8">
        <v>12.4</v>
      </c>
      <c r="L38" s="8">
        <v>11.6</v>
      </c>
      <c r="M38" s="8" t="s">
        <v>224</v>
      </c>
      <c r="N38" s="14"/>
      <c r="O38" s="53"/>
      <c r="P38" s="66"/>
      <c r="Q38" s="1"/>
      <c r="R38" s="1"/>
    </row>
    <row r="39" spans="1:18" ht="12">
      <c r="A39" s="21"/>
      <c r="B39" s="9" t="s">
        <v>252</v>
      </c>
      <c r="C39" s="10">
        <v>9.4</v>
      </c>
      <c r="D39" s="10">
        <v>9.5</v>
      </c>
      <c r="E39" s="10">
        <v>7</v>
      </c>
      <c r="F39" s="10">
        <v>5.3</v>
      </c>
      <c r="G39" s="10">
        <v>5.1</v>
      </c>
      <c r="H39" s="10">
        <v>6.4</v>
      </c>
      <c r="I39" s="10">
        <v>5</v>
      </c>
      <c r="J39" s="10">
        <v>4.9</v>
      </c>
      <c r="K39" s="10">
        <v>3.7</v>
      </c>
      <c r="L39" s="10">
        <v>5.6</v>
      </c>
      <c r="M39" s="10">
        <v>5</v>
      </c>
      <c r="N39" s="21"/>
      <c r="O39" s="53"/>
      <c r="P39" s="66"/>
      <c r="Q39" s="1"/>
      <c r="R39" s="1"/>
    </row>
    <row r="40" spans="1:18" ht="12">
      <c r="A40" s="21"/>
      <c r="B40" s="9" t="s">
        <v>134</v>
      </c>
      <c r="C40" s="10">
        <v>7.9</v>
      </c>
      <c r="D40" s="10">
        <v>8.4</v>
      </c>
      <c r="E40" s="10">
        <v>11</v>
      </c>
      <c r="F40" s="10">
        <v>10.7</v>
      </c>
      <c r="G40" s="10">
        <v>10.4</v>
      </c>
      <c r="H40" s="10">
        <v>9.6</v>
      </c>
      <c r="I40" s="10">
        <v>13.7</v>
      </c>
      <c r="J40" s="10">
        <v>14.3</v>
      </c>
      <c r="K40" s="10" t="s">
        <v>224</v>
      </c>
      <c r="L40" s="10" t="s">
        <v>224</v>
      </c>
      <c r="M40" s="10" t="s">
        <v>224</v>
      </c>
      <c r="N40" s="21"/>
      <c r="O40" s="53"/>
      <c r="P40" s="66"/>
      <c r="Q40" s="1"/>
      <c r="R40" s="1"/>
    </row>
    <row r="41" spans="16:18" ht="12">
      <c r="P41" s="1"/>
      <c r="Q41" s="1"/>
      <c r="R41" s="1"/>
    </row>
    <row r="42" spans="2:18" ht="12">
      <c r="B42" s="16" t="s">
        <v>511</v>
      </c>
      <c r="P42" s="1"/>
      <c r="Q42" s="1"/>
      <c r="R42" s="1"/>
    </row>
    <row r="43" ht="12">
      <c r="B43" s="16" t="s">
        <v>398</v>
      </c>
    </row>
    <row r="45" ht="12">
      <c r="B45" s="16" t="s">
        <v>397</v>
      </c>
    </row>
  </sheetData>
  <printOptions/>
  <pageMargins left="0.75" right="0.75" top="1" bottom="1"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61">
    <tabColor indexed="54"/>
  </sheetPr>
  <dimension ref="A1:A1"/>
  <sheetViews>
    <sheetView workbookViewId="0" topLeftCell="A1">
      <selection activeCell="A1" sqref="A1"/>
    </sheetView>
  </sheetViews>
  <sheetFormatPr defaultColWidth="9.140625" defaultRowHeight="12.75"/>
  <sheetData>
    <row r="1" ht="12.75">
      <c r="A1" s="72"/>
    </row>
  </sheetData>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48"/>
  <dimension ref="A1:E87"/>
  <sheetViews>
    <sheetView workbookViewId="0" topLeftCell="A1">
      <selection activeCell="A1" sqref="A1"/>
    </sheetView>
  </sheetViews>
  <sheetFormatPr defaultColWidth="9.140625" defaultRowHeight="12.75"/>
  <cols>
    <col min="1" max="1" width="9.140625" style="73" customWidth="1"/>
    <col min="2" max="2" width="17.28125" style="73" customWidth="1"/>
    <col min="3" max="3" width="9.140625" style="74" customWidth="1"/>
    <col min="4" max="16384" width="9.140625" style="73" customWidth="1"/>
  </cols>
  <sheetData>
    <row r="1" ht="12">
      <c r="A1" s="76"/>
    </row>
    <row r="2" ht="12">
      <c r="B2" s="73" t="s">
        <v>267</v>
      </c>
    </row>
    <row r="3" ht="12">
      <c r="B3" s="73" t="s">
        <v>266</v>
      </c>
    </row>
    <row r="4" ht="12">
      <c r="B4" s="73" t="s">
        <v>280</v>
      </c>
    </row>
    <row r="5" ht="12"/>
    <row r="6" ht="12">
      <c r="B6" s="73" t="s">
        <v>156</v>
      </c>
    </row>
    <row r="7" ht="12">
      <c r="B7" s="73" t="s">
        <v>190</v>
      </c>
    </row>
    <row r="8" ht="12"/>
    <row r="9" spans="3:5" ht="12">
      <c r="C9" s="73">
        <v>2003</v>
      </c>
      <c r="D9" s="73">
        <v>2006</v>
      </c>
      <c r="E9" s="74" t="s">
        <v>59</v>
      </c>
    </row>
    <row r="10" spans="2:5" ht="12">
      <c r="B10" s="73" t="s">
        <v>281</v>
      </c>
      <c r="C10" s="75">
        <v>-3.1</v>
      </c>
      <c r="D10" s="75">
        <v>-1.6</v>
      </c>
      <c r="E10" s="73">
        <v>-3</v>
      </c>
    </row>
    <row r="11" spans="2:5" ht="12">
      <c r="B11" s="73" t="s">
        <v>227</v>
      </c>
      <c r="C11" s="75">
        <v>-3.1</v>
      </c>
      <c r="D11" s="75">
        <v>-1.5</v>
      </c>
      <c r="E11" s="73">
        <v>-3</v>
      </c>
    </row>
    <row r="12" spans="3:5" ht="12">
      <c r="C12" s="75"/>
      <c r="D12" s="75"/>
      <c r="E12" s="73">
        <v>-3</v>
      </c>
    </row>
    <row r="13" spans="2:5" ht="12">
      <c r="B13" s="73" t="s">
        <v>230</v>
      </c>
      <c r="C13" s="75">
        <v>-0.1</v>
      </c>
      <c r="D13" s="75">
        <v>4.6</v>
      </c>
      <c r="E13" s="73">
        <v>-3</v>
      </c>
    </row>
    <row r="14" spans="2:5" ht="12">
      <c r="B14" s="73" t="s">
        <v>250</v>
      </c>
      <c r="C14" s="75">
        <v>2.5</v>
      </c>
      <c r="D14" s="75">
        <v>3.8</v>
      </c>
      <c r="E14" s="73">
        <v>-3</v>
      </c>
    </row>
    <row r="15" spans="2:5" ht="12">
      <c r="B15" s="73" t="s">
        <v>232</v>
      </c>
      <c r="C15" s="75">
        <v>1.8</v>
      </c>
      <c r="D15" s="75">
        <v>3.6</v>
      </c>
      <c r="E15" s="73">
        <v>-3</v>
      </c>
    </row>
    <row r="16" spans="2:5" ht="12">
      <c r="B16" s="73" t="s">
        <v>253</v>
      </c>
      <c r="C16" s="75">
        <v>0</v>
      </c>
      <c r="D16" s="75">
        <v>3.2</v>
      </c>
      <c r="E16" s="73">
        <v>-3</v>
      </c>
    </row>
    <row r="17" spans="2:5" ht="12">
      <c r="B17" s="73" t="s">
        <v>236</v>
      </c>
      <c r="C17" s="75">
        <v>0.4</v>
      </c>
      <c r="D17" s="75">
        <v>2.9</v>
      </c>
      <c r="E17" s="73">
        <v>-3</v>
      </c>
    </row>
    <row r="18" spans="2:5" ht="12">
      <c r="B18" s="73" t="s">
        <v>251</v>
      </c>
      <c r="C18" s="75">
        <v>-0.9</v>
      </c>
      <c r="D18" s="75">
        <v>2.5</v>
      </c>
      <c r="E18" s="73">
        <v>-3</v>
      </c>
    </row>
    <row r="19" spans="2:5" ht="12">
      <c r="B19" s="73" t="s">
        <v>234</v>
      </c>
      <c r="C19" s="75">
        <v>-0.2</v>
      </c>
      <c r="D19" s="75">
        <v>1.8</v>
      </c>
      <c r="E19" s="73">
        <v>-3</v>
      </c>
    </row>
    <row r="20" spans="2:5" ht="12">
      <c r="B20" s="73" t="s">
        <v>241</v>
      </c>
      <c r="C20" s="75">
        <v>0.5</v>
      </c>
      <c r="D20" s="75">
        <v>0.7</v>
      </c>
      <c r="E20" s="73">
        <v>-3</v>
      </c>
    </row>
    <row r="21" spans="2:5" ht="12">
      <c r="B21" s="73" t="s">
        <v>244</v>
      </c>
      <c r="C21" s="75">
        <v>-3.1</v>
      </c>
      <c r="D21" s="75">
        <v>0.6</v>
      </c>
      <c r="E21" s="73">
        <v>-3</v>
      </c>
    </row>
    <row r="22" spans="2:5" ht="12">
      <c r="B22" s="73" t="s">
        <v>228</v>
      </c>
      <c r="C22" s="75">
        <v>0</v>
      </c>
      <c r="D22" s="75">
        <v>0.4</v>
      </c>
      <c r="E22" s="73">
        <v>-3</v>
      </c>
    </row>
    <row r="23" spans="2:5" ht="12">
      <c r="B23" s="73" t="s">
        <v>239</v>
      </c>
      <c r="C23" s="75">
        <v>-1.6</v>
      </c>
      <c r="D23" s="75">
        <v>-0.3</v>
      </c>
      <c r="E23" s="73">
        <v>-3</v>
      </c>
    </row>
    <row r="24" spans="2:5" ht="12">
      <c r="B24" s="73" t="s">
        <v>240</v>
      </c>
      <c r="C24" s="75">
        <v>-1.3</v>
      </c>
      <c r="D24" s="75">
        <v>-0.6</v>
      </c>
      <c r="E24" s="73">
        <v>-3</v>
      </c>
    </row>
    <row r="25" spans="2:5" ht="12">
      <c r="B25" s="73" t="s">
        <v>238</v>
      </c>
      <c r="C25" s="75">
        <v>-6.5</v>
      </c>
      <c r="D25" s="75">
        <v>-1.2</v>
      </c>
      <c r="E25" s="73">
        <v>-3</v>
      </c>
    </row>
    <row r="26" spans="2:5" ht="12">
      <c r="B26" s="73" t="s">
        <v>248</v>
      </c>
      <c r="C26" s="75">
        <v>-2.7</v>
      </c>
      <c r="D26" s="75">
        <v>-1.2</v>
      </c>
      <c r="E26" s="73">
        <v>-3</v>
      </c>
    </row>
    <row r="27" spans="2:5" ht="12">
      <c r="B27" s="73" t="s">
        <v>245</v>
      </c>
      <c r="C27" s="75">
        <v>-1.6</v>
      </c>
      <c r="D27" s="75">
        <v>-1.4</v>
      </c>
      <c r="E27" s="73">
        <v>-3</v>
      </c>
    </row>
    <row r="28" spans="2:5" ht="12">
      <c r="B28" s="73" t="s">
        <v>231</v>
      </c>
      <c r="C28" s="75">
        <v>-4</v>
      </c>
      <c r="D28" s="75">
        <v>-1.6</v>
      </c>
      <c r="E28" s="73">
        <v>-3</v>
      </c>
    </row>
    <row r="29" spans="2:5" ht="12">
      <c r="B29" s="73" t="s">
        <v>255</v>
      </c>
      <c r="C29" s="75">
        <v>-1.5</v>
      </c>
      <c r="D29" s="75">
        <v>-1.9</v>
      </c>
      <c r="E29" s="73">
        <v>-3</v>
      </c>
    </row>
    <row r="30" spans="2:5" ht="12">
      <c r="B30" s="73" t="s">
        <v>243</v>
      </c>
      <c r="C30" s="75">
        <v>-9.9</v>
      </c>
      <c r="D30" s="75">
        <v>-2.5</v>
      </c>
      <c r="E30" s="73">
        <v>-3</v>
      </c>
    </row>
    <row r="31" spans="2:5" ht="12">
      <c r="B31" s="73" t="s">
        <v>235</v>
      </c>
      <c r="C31" s="75">
        <v>-4.1</v>
      </c>
      <c r="D31" s="75">
        <v>-2.5</v>
      </c>
      <c r="E31" s="73">
        <v>-3</v>
      </c>
    </row>
    <row r="32" spans="2:5" ht="12">
      <c r="B32" s="73" t="s">
        <v>233</v>
      </c>
      <c r="C32" s="75">
        <v>-5.6</v>
      </c>
      <c r="D32" s="75">
        <v>-2.5</v>
      </c>
      <c r="E32" s="73">
        <v>-3</v>
      </c>
    </row>
    <row r="33" spans="2:5" ht="12">
      <c r="B33" s="73" t="s">
        <v>252</v>
      </c>
      <c r="C33" s="75">
        <v>-3.3</v>
      </c>
      <c r="D33" s="75">
        <v>-2.7</v>
      </c>
      <c r="E33" s="73">
        <v>-3</v>
      </c>
    </row>
    <row r="34" spans="2:5" ht="12">
      <c r="B34" s="73" t="s">
        <v>229</v>
      </c>
      <c r="C34" s="75">
        <v>-6.6</v>
      </c>
      <c r="D34" s="75">
        <v>-2.9</v>
      </c>
      <c r="E34" s="73">
        <v>-3</v>
      </c>
    </row>
    <row r="35" spans="2:5" ht="12">
      <c r="B35" s="73" t="s">
        <v>249</v>
      </c>
      <c r="C35" s="75">
        <v>-2.7</v>
      </c>
      <c r="D35" s="75">
        <v>-3.7</v>
      </c>
      <c r="E35" s="73">
        <v>-3</v>
      </c>
    </row>
    <row r="36" spans="2:5" ht="12">
      <c r="B36" s="73" t="s">
        <v>246</v>
      </c>
      <c r="C36" s="75">
        <v>-6.3</v>
      </c>
      <c r="D36" s="75">
        <v>-3.8</v>
      </c>
      <c r="E36" s="73">
        <v>-3</v>
      </c>
    </row>
    <row r="37" spans="2:5" ht="12">
      <c r="B37" s="73" t="s">
        <v>247</v>
      </c>
      <c r="C37" s="75">
        <v>-2.9</v>
      </c>
      <c r="D37" s="75">
        <v>-3.9</v>
      </c>
      <c r="E37" s="73">
        <v>-3</v>
      </c>
    </row>
    <row r="38" spans="2:5" ht="12">
      <c r="B38" s="73" t="s">
        <v>237</v>
      </c>
      <c r="C38" s="75">
        <v>-3.5</v>
      </c>
      <c r="D38" s="75">
        <v>-4.4</v>
      </c>
      <c r="E38" s="73">
        <v>-3</v>
      </c>
    </row>
    <row r="39" spans="2:5" ht="12">
      <c r="B39" s="73" t="s">
        <v>242</v>
      </c>
      <c r="C39" s="75">
        <v>-7.2</v>
      </c>
      <c r="D39" s="75">
        <v>-9.2</v>
      </c>
      <c r="E39" s="73">
        <v>-3</v>
      </c>
    </row>
    <row r="40" spans="3:5" ht="12">
      <c r="C40" s="75"/>
      <c r="D40" s="75"/>
      <c r="E40" s="73">
        <v>-3</v>
      </c>
    </row>
    <row r="41" spans="2:5" ht="12">
      <c r="B41" s="73" t="s">
        <v>134</v>
      </c>
      <c r="C41" s="75">
        <v>7.3</v>
      </c>
      <c r="D41" s="75">
        <v>18</v>
      </c>
      <c r="E41" s="73">
        <v>-3</v>
      </c>
    </row>
    <row r="42" spans="2:5" ht="12">
      <c r="B42" s="73" t="s">
        <v>256</v>
      </c>
      <c r="C42" s="75">
        <v>-11.3</v>
      </c>
      <c r="D42" s="75">
        <v>0.4</v>
      </c>
      <c r="E42" s="73">
        <v>-3</v>
      </c>
    </row>
    <row r="43" spans="2:5" ht="12">
      <c r="B43" s="73" t="s">
        <v>254</v>
      </c>
      <c r="C43" s="75">
        <v>-5.5</v>
      </c>
      <c r="D43" s="75">
        <v>-2.2</v>
      </c>
      <c r="E43" s="73">
        <v>-3</v>
      </c>
    </row>
    <row r="44" spans="3:4" ht="12">
      <c r="C44" s="75"/>
      <c r="D44" s="75"/>
    </row>
    <row r="45" ht="12">
      <c r="B45" s="16" t="s">
        <v>7</v>
      </c>
    </row>
    <row r="47" ht="12">
      <c r="B47" s="78" t="s">
        <v>403</v>
      </c>
    </row>
    <row r="50" spans="3:4" ht="12">
      <c r="C50" s="77"/>
      <c r="D50" s="77"/>
    </row>
    <row r="51" spans="2:4" ht="12">
      <c r="B51" s="76"/>
      <c r="C51" s="77"/>
      <c r="D51" s="77"/>
    </row>
    <row r="52" spans="2:4" ht="12">
      <c r="B52" s="108"/>
      <c r="C52" s="77"/>
      <c r="D52" s="77"/>
    </row>
    <row r="53" spans="3:4" ht="12">
      <c r="C53" s="77"/>
      <c r="D53" s="77"/>
    </row>
    <row r="54" spans="3:4" ht="12">
      <c r="C54" s="77"/>
      <c r="D54" s="77"/>
    </row>
    <row r="55" spans="2:4" ht="12">
      <c r="B55" s="108"/>
      <c r="C55" s="77"/>
      <c r="D55" s="77"/>
    </row>
    <row r="56" spans="2:4" ht="12">
      <c r="B56" s="108"/>
      <c r="C56" s="77"/>
      <c r="D56" s="77"/>
    </row>
    <row r="57" spans="2:4" ht="12">
      <c r="B57" s="108"/>
      <c r="C57" s="77"/>
      <c r="D57" s="77"/>
    </row>
    <row r="58" spans="2:4" ht="12">
      <c r="B58" s="108"/>
      <c r="C58" s="77"/>
      <c r="D58" s="77"/>
    </row>
    <row r="59" spans="2:4" ht="12">
      <c r="B59" s="108"/>
      <c r="C59" s="77"/>
      <c r="D59" s="77"/>
    </row>
    <row r="60" spans="2:4" ht="12">
      <c r="B60" s="108"/>
      <c r="C60" s="77"/>
      <c r="D60" s="77"/>
    </row>
    <row r="61" spans="2:4" ht="12">
      <c r="B61" s="108"/>
      <c r="C61" s="77"/>
      <c r="D61" s="77"/>
    </row>
    <row r="62" spans="2:4" ht="12">
      <c r="B62" s="108"/>
      <c r="C62" s="77"/>
      <c r="D62" s="77"/>
    </row>
    <row r="63" spans="2:4" ht="12">
      <c r="B63" s="108"/>
      <c r="C63" s="77"/>
      <c r="D63" s="77"/>
    </row>
    <row r="64" spans="2:4" ht="12">
      <c r="B64" s="108"/>
      <c r="C64" s="77"/>
      <c r="D64" s="77"/>
    </row>
    <row r="65" spans="2:4" ht="12">
      <c r="B65" s="108"/>
      <c r="C65" s="77"/>
      <c r="D65" s="77"/>
    </row>
    <row r="66" spans="2:4" ht="12">
      <c r="B66" s="108"/>
      <c r="C66" s="77"/>
      <c r="D66" s="77"/>
    </row>
    <row r="67" spans="2:4" ht="12">
      <c r="B67" s="108"/>
      <c r="C67" s="77"/>
      <c r="D67" s="77"/>
    </row>
    <row r="68" spans="2:4" ht="12">
      <c r="B68" s="108"/>
      <c r="C68" s="77"/>
      <c r="D68" s="77"/>
    </row>
    <row r="69" spans="2:4" ht="12">
      <c r="B69" s="108"/>
      <c r="C69" s="77"/>
      <c r="D69" s="77"/>
    </row>
    <row r="70" spans="2:4" ht="12">
      <c r="B70" s="108"/>
      <c r="C70" s="77"/>
      <c r="D70" s="77"/>
    </row>
    <row r="71" spans="2:4" ht="12">
      <c r="B71" s="108"/>
      <c r="C71" s="77"/>
      <c r="D71" s="77"/>
    </row>
    <row r="72" spans="2:4" ht="12">
      <c r="B72" s="108"/>
      <c r="C72" s="77"/>
      <c r="D72" s="77"/>
    </row>
    <row r="73" spans="2:4" ht="12">
      <c r="B73" s="108"/>
      <c r="C73" s="77"/>
      <c r="D73" s="77"/>
    </row>
    <row r="74" spans="2:4" ht="12">
      <c r="B74" s="108"/>
      <c r="C74" s="77"/>
      <c r="D74" s="77"/>
    </row>
    <row r="75" spans="2:4" ht="12">
      <c r="B75" s="108"/>
      <c r="C75" s="77"/>
      <c r="D75" s="77"/>
    </row>
    <row r="76" spans="2:4" ht="12">
      <c r="B76" s="108"/>
      <c r="C76" s="77"/>
      <c r="D76" s="77"/>
    </row>
    <row r="77" spans="2:4" ht="12">
      <c r="B77" s="108"/>
      <c r="C77" s="77"/>
      <c r="D77" s="77"/>
    </row>
    <row r="78" spans="2:4" ht="12">
      <c r="B78" s="108"/>
      <c r="C78" s="77"/>
      <c r="D78" s="77"/>
    </row>
    <row r="79" spans="2:4" ht="12">
      <c r="B79" s="108"/>
      <c r="C79" s="77"/>
      <c r="D79" s="77"/>
    </row>
    <row r="80" spans="2:4" ht="12">
      <c r="B80" s="108"/>
      <c r="C80" s="77"/>
      <c r="D80" s="77"/>
    </row>
    <row r="81" spans="2:4" ht="12">
      <c r="B81" s="108"/>
      <c r="C81" s="77"/>
      <c r="D81" s="77"/>
    </row>
    <row r="82" spans="2:4" ht="12">
      <c r="B82" s="108"/>
      <c r="C82" s="77"/>
      <c r="D82" s="77"/>
    </row>
    <row r="83" spans="2:4" ht="12">
      <c r="B83" s="108"/>
      <c r="C83" s="77"/>
      <c r="D83" s="77"/>
    </row>
    <row r="84" spans="2:4" ht="12">
      <c r="B84" s="108"/>
      <c r="C84" s="77"/>
      <c r="D84" s="77"/>
    </row>
    <row r="85" spans="2:4" ht="12">
      <c r="B85" s="108"/>
      <c r="C85" s="77"/>
      <c r="D85" s="77"/>
    </row>
    <row r="86" spans="2:4" ht="12">
      <c r="B86" s="108"/>
      <c r="C86" s="77"/>
      <c r="D86" s="77"/>
    </row>
    <row r="87" spans="2:4" ht="12">
      <c r="B87" s="108"/>
      <c r="C87" s="77"/>
      <c r="D87" s="77"/>
    </row>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85"/>
  <dimension ref="A1:N134"/>
  <sheetViews>
    <sheetView showGridLines="0" workbookViewId="0" topLeftCell="A1">
      <selection activeCell="A1" sqref="A1"/>
    </sheetView>
  </sheetViews>
  <sheetFormatPr defaultColWidth="9.140625" defaultRowHeight="12.75"/>
  <cols>
    <col min="1" max="1" width="1.7109375" style="78" customWidth="1"/>
    <col min="2" max="2" width="16.8515625" style="78" customWidth="1"/>
    <col min="3" max="6" width="9.00390625" style="78" customWidth="1"/>
    <col min="7" max="7" width="4.57421875" style="78" customWidth="1"/>
    <col min="8" max="11" width="9.00390625" style="78" customWidth="1"/>
    <col min="12" max="12" width="1.7109375" style="78" customWidth="1"/>
  </cols>
  <sheetData>
    <row r="1" spans="1:14" ht="12.75">
      <c r="A1" s="215"/>
      <c r="N1" s="78"/>
    </row>
    <row r="2" ht="12.75">
      <c r="B2" s="78" t="s">
        <v>267</v>
      </c>
    </row>
    <row r="3" spans="1:12" ht="12.75">
      <c r="A3" s="79"/>
      <c r="B3" s="78" t="s">
        <v>266</v>
      </c>
      <c r="L3" s="79"/>
    </row>
    <row r="4" ht="12.75">
      <c r="B4" s="78" t="s">
        <v>280</v>
      </c>
    </row>
    <row r="6" ht="12.75">
      <c r="B6" s="78" t="s">
        <v>57</v>
      </c>
    </row>
    <row r="7" ht="12.75" customHeight="1"/>
    <row r="9" spans="1:12" ht="39" customHeight="1">
      <c r="A9" s="80"/>
      <c r="B9" s="80"/>
      <c r="C9" s="218" t="s">
        <v>158</v>
      </c>
      <c r="D9" s="218"/>
      <c r="E9" s="218"/>
      <c r="F9" s="218"/>
      <c r="G9" s="81"/>
      <c r="H9" s="218" t="s">
        <v>159</v>
      </c>
      <c r="I9" s="218"/>
      <c r="J9" s="218"/>
      <c r="K9" s="218"/>
      <c r="L9" s="80"/>
    </row>
    <row r="10" spans="1:12" s="85" customFormat="1" ht="18.75" customHeight="1">
      <c r="A10" s="82"/>
      <c r="B10" s="83"/>
      <c r="C10" s="84">
        <v>2003</v>
      </c>
      <c r="D10" s="84">
        <v>2004</v>
      </c>
      <c r="E10" s="84">
        <v>2005</v>
      </c>
      <c r="F10" s="84">
        <v>2006</v>
      </c>
      <c r="G10" s="84"/>
      <c r="H10" s="84">
        <v>2003</v>
      </c>
      <c r="I10" s="84">
        <v>2004</v>
      </c>
      <c r="J10" s="84">
        <v>2005</v>
      </c>
      <c r="K10" s="84">
        <v>2006</v>
      </c>
      <c r="L10" s="82"/>
    </row>
    <row r="11" spans="1:13" s="89" customFormat="1" ht="12.75">
      <c r="A11" s="86"/>
      <c r="B11" s="87" t="s">
        <v>281</v>
      </c>
      <c r="C11" s="88">
        <v>-3.1</v>
      </c>
      <c r="D11" s="88">
        <v>-2.8</v>
      </c>
      <c r="E11" s="88">
        <v>-2.4</v>
      </c>
      <c r="F11" s="88">
        <v>-1.6</v>
      </c>
      <c r="G11" s="88"/>
      <c r="H11" s="88">
        <v>61.8</v>
      </c>
      <c r="I11" s="88">
        <v>62.1</v>
      </c>
      <c r="J11" s="88">
        <v>62.7</v>
      </c>
      <c r="K11" s="88">
        <v>61.4</v>
      </c>
      <c r="L11" s="86"/>
      <c r="M11" s="78"/>
    </row>
    <row r="12" spans="1:13" s="89" customFormat="1" ht="12.75">
      <c r="A12" s="90"/>
      <c r="B12" s="91" t="s">
        <v>227</v>
      </c>
      <c r="C12" s="92">
        <v>-3.1</v>
      </c>
      <c r="D12" s="92">
        <v>-2.8</v>
      </c>
      <c r="E12" s="92">
        <v>-2.5</v>
      </c>
      <c r="F12" s="92">
        <v>-1.5</v>
      </c>
      <c r="G12" s="92"/>
      <c r="H12" s="92">
        <v>69.1</v>
      </c>
      <c r="I12" s="92">
        <v>69.6</v>
      </c>
      <c r="J12" s="92">
        <v>70.3</v>
      </c>
      <c r="K12" s="92">
        <v>68.6</v>
      </c>
      <c r="L12" s="90"/>
      <c r="M12" s="78"/>
    </row>
    <row r="13" spans="1:13" s="89" customFormat="1" ht="12.75">
      <c r="A13" s="86"/>
      <c r="B13" s="87" t="s">
        <v>228</v>
      </c>
      <c r="C13" s="88">
        <v>0</v>
      </c>
      <c r="D13" s="88">
        <v>0</v>
      </c>
      <c r="E13" s="88">
        <v>-2.3</v>
      </c>
      <c r="F13" s="88">
        <v>0.4</v>
      </c>
      <c r="G13" s="88"/>
      <c r="H13" s="88">
        <v>98.6</v>
      </c>
      <c r="I13" s="88">
        <v>94.2</v>
      </c>
      <c r="J13" s="88">
        <v>92.2</v>
      </c>
      <c r="K13" s="88">
        <v>88.2</v>
      </c>
      <c r="L13" s="86"/>
      <c r="M13" s="78"/>
    </row>
    <row r="14" spans="1:13" s="89" customFormat="1" ht="12.75">
      <c r="A14" s="86"/>
      <c r="B14" s="87" t="s">
        <v>253</v>
      </c>
      <c r="C14" s="88">
        <v>0</v>
      </c>
      <c r="D14" s="88">
        <v>2.3</v>
      </c>
      <c r="E14" s="88">
        <v>2</v>
      </c>
      <c r="F14" s="88">
        <v>3.2</v>
      </c>
      <c r="G14" s="88"/>
      <c r="H14" s="88">
        <v>45.9</v>
      </c>
      <c r="I14" s="88">
        <v>37.9</v>
      </c>
      <c r="J14" s="88">
        <v>29.2</v>
      </c>
      <c r="K14" s="88">
        <v>22.8</v>
      </c>
      <c r="L14" s="86"/>
      <c r="M14" s="78"/>
    </row>
    <row r="15" spans="1:13" s="89" customFormat="1" ht="12.75">
      <c r="A15" s="86"/>
      <c r="B15" s="87" t="s">
        <v>229</v>
      </c>
      <c r="C15" s="88">
        <v>-6.6</v>
      </c>
      <c r="D15" s="88">
        <v>-3</v>
      </c>
      <c r="E15" s="88">
        <v>-3.5</v>
      </c>
      <c r="F15" s="88">
        <v>-2.9</v>
      </c>
      <c r="G15" s="88"/>
      <c r="H15" s="88">
        <v>30.1</v>
      </c>
      <c r="I15" s="88">
        <v>30.4</v>
      </c>
      <c r="J15" s="88">
        <v>30.2</v>
      </c>
      <c r="K15" s="88">
        <v>30.1</v>
      </c>
      <c r="L15" s="86"/>
      <c r="M15" s="78"/>
    </row>
    <row r="16" spans="1:13" s="89" customFormat="1" ht="12.75">
      <c r="A16" s="86"/>
      <c r="B16" s="87" t="s">
        <v>230</v>
      </c>
      <c r="C16" s="88">
        <v>-0.1</v>
      </c>
      <c r="D16" s="88">
        <v>1.9</v>
      </c>
      <c r="E16" s="88">
        <v>4.6</v>
      </c>
      <c r="F16" s="88">
        <v>4.6</v>
      </c>
      <c r="G16" s="88"/>
      <c r="H16" s="88">
        <v>45.8</v>
      </c>
      <c r="I16" s="88">
        <v>44</v>
      </c>
      <c r="J16" s="88">
        <v>36.3</v>
      </c>
      <c r="K16" s="88">
        <v>30.3</v>
      </c>
      <c r="L16" s="86"/>
      <c r="M16" s="78"/>
    </row>
    <row r="17" spans="1:13" s="89" customFormat="1" ht="12.75">
      <c r="A17" s="86"/>
      <c r="B17" s="87" t="s">
        <v>231</v>
      </c>
      <c r="C17" s="88">
        <v>-4</v>
      </c>
      <c r="D17" s="88">
        <v>-3.8</v>
      </c>
      <c r="E17" s="88">
        <v>-3.4</v>
      </c>
      <c r="F17" s="88">
        <v>-1.6</v>
      </c>
      <c r="G17" s="88"/>
      <c r="H17" s="88">
        <v>63.8</v>
      </c>
      <c r="I17" s="88">
        <v>65.6</v>
      </c>
      <c r="J17" s="88">
        <v>67.8</v>
      </c>
      <c r="K17" s="88">
        <v>67.5</v>
      </c>
      <c r="L17" s="86"/>
      <c r="M17" s="78"/>
    </row>
    <row r="18" spans="1:13" s="89" customFormat="1" ht="12.75">
      <c r="A18" s="86"/>
      <c r="B18" s="87" t="s">
        <v>232</v>
      </c>
      <c r="C18" s="88">
        <v>1.8</v>
      </c>
      <c r="D18" s="88">
        <v>1.8</v>
      </c>
      <c r="E18" s="88">
        <v>1.9</v>
      </c>
      <c r="F18" s="88">
        <v>3.6</v>
      </c>
      <c r="G18" s="88"/>
      <c r="H18" s="88">
        <v>5.5</v>
      </c>
      <c r="I18" s="88">
        <v>5.1</v>
      </c>
      <c r="J18" s="88">
        <v>4.4</v>
      </c>
      <c r="K18" s="88">
        <v>4</v>
      </c>
      <c r="L18" s="86"/>
      <c r="M18" s="78"/>
    </row>
    <row r="19" spans="1:13" s="89" customFormat="1" ht="12.75">
      <c r="A19" s="86"/>
      <c r="B19" s="87" t="s">
        <v>236</v>
      </c>
      <c r="C19" s="88">
        <v>0.4</v>
      </c>
      <c r="D19" s="88">
        <v>1.3</v>
      </c>
      <c r="E19" s="88">
        <v>1.2</v>
      </c>
      <c r="F19" s="88">
        <v>2.9</v>
      </c>
      <c r="G19" s="88"/>
      <c r="H19" s="88">
        <v>31.1</v>
      </c>
      <c r="I19" s="88">
        <v>29.5</v>
      </c>
      <c r="J19" s="88">
        <v>27.4</v>
      </c>
      <c r="K19" s="88">
        <v>25.1</v>
      </c>
      <c r="L19" s="86"/>
      <c r="M19" s="78"/>
    </row>
    <row r="20" spans="1:13" s="89" customFormat="1" ht="12.75">
      <c r="A20" s="86"/>
      <c r="B20" s="87" t="s">
        <v>233</v>
      </c>
      <c r="C20" s="88">
        <v>-5.6</v>
      </c>
      <c r="D20" s="88">
        <v>-7.3</v>
      </c>
      <c r="E20" s="88">
        <v>-5.1</v>
      </c>
      <c r="F20" s="88">
        <v>-2.5</v>
      </c>
      <c r="G20" s="88"/>
      <c r="H20" s="88">
        <v>97.9</v>
      </c>
      <c r="I20" s="88">
        <v>98.6</v>
      </c>
      <c r="J20" s="88">
        <v>98</v>
      </c>
      <c r="K20" s="88">
        <v>95.3</v>
      </c>
      <c r="L20" s="86"/>
      <c r="M20" s="78"/>
    </row>
    <row r="21" spans="1:13" s="89" customFormat="1" ht="12.75">
      <c r="A21" s="86"/>
      <c r="B21" s="87" t="s">
        <v>234</v>
      </c>
      <c r="C21" s="88">
        <v>-0.2</v>
      </c>
      <c r="D21" s="88">
        <v>-0.3</v>
      </c>
      <c r="E21" s="88">
        <v>1</v>
      </c>
      <c r="F21" s="88">
        <v>1.8</v>
      </c>
      <c r="G21" s="88"/>
      <c r="H21" s="88">
        <v>48.7</v>
      </c>
      <c r="I21" s="88">
        <v>46.2</v>
      </c>
      <c r="J21" s="88">
        <v>43</v>
      </c>
      <c r="K21" s="88">
        <v>39.7</v>
      </c>
      <c r="L21" s="86"/>
      <c r="M21" s="78"/>
    </row>
    <row r="22" spans="1:13" s="89" customFormat="1" ht="12.75">
      <c r="A22" s="86"/>
      <c r="B22" s="87" t="s">
        <v>235</v>
      </c>
      <c r="C22" s="88">
        <v>-4.1</v>
      </c>
      <c r="D22" s="88">
        <v>-3.6</v>
      </c>
      <c r="E22" s="88">
        <v>-2.9</v>
      </c>
      <c r="F22" s="88">
        <v>-2.5</v>
      </c>
      <c r="G22" s="88"/>
      <c r="H22" s="88">
        <v>62.9</v>
      </c>
      <c r="I22" s="88">
        <v>64.9</v>
      </c>
      <c r="J22" s="88">
        <v>66.7</v>
      </c>
      <c r="K22" s="88">
        <v>64.2</v>
      </c>
      <c r="L22" s="86"/>
      <c r="M22" s="78"/>
    </row>
    <row r="23" spans="1:13" s="89" customFormat="1" ht="12.75">
      <c r="A23" s="86"/>
      <c r="B23" s="87" t="s">
        <v>237</v>
      </c>
      <c r="C23" s="88">
        <v>-3.5</v>
      </c>
      <c r="D23" s="88">
        <v>-3.5</v>
      </c>
      <c r="E23" s="88">
        <v>-4.2</v>
      </c>
      <c r="F23" s="88">
        <v>-4.4</v>
      </c>
      <c r="G23" s="88"/>
      <c r="H23" s="88">
        <v>104.3</v>
      </c>
      <c r="I23" s="88">
        <v>103.8</v>
      </c>
      <c r="J23" s="88">
        <v>106.2</v>
      </c>
      <c r="K23" s="88">
        <v>106.8</v>
      </c>
      <c r="L23" s="86"/>
      <c r="M23" s="78"/>
    </row>
    <row r="24" spans="1:13" s="89" customFormat="1" ht="12.75">
      <c r="A24" s="86"/>
      <c r="B24" s="87" t="s">
        <v>238</v>
      </c>
      <c r="C24" s="88">
        <v>-6.5</v>
      </c>
      <c r="D24" s="88">
        <v>-4.1</v>
      </c>
      <c r="E24" s="88">
        <v>-2.4</v>
      </c>
      <c r="F24" s="88">
        <v>-1.2</v>
      </c>
      <c r="G24" s="88"/>
      <c r="H24" s="88">
        <v>68.9</v>
      </c>
      <c r="I24" s="88">
        <v>70.2</v>
      </c>
      <c r="J24" s="88">
        <v>69.1</v>
      </c>
      <c r="K24" s="88">
        <v>65.2</v>
      </c>
      <c r="L24" s="86"/>
      <c r="M24" s="78"/>
    </row>
    <row r="25" spans="1:13" s="89" customFormat="1" ht="12.75">
      <c r="A25" s="86"/>
      <c r="B25" s="87" t="s">
        <v>239</v>
      </c>
      <c r="C25" s="88">
        <v>-1.6</v>
      </c>
      <c r="D25" s="88">
        <v>-1</v>
      </c>
      <c r="E25" s="88">
        <v>-0.4</v>
      </c>
      <c r="F25" s="88">
        <v>-0.3</v>
      </c>
      <c r="G25" s="88"/>
      <c r="H25" s="88">
        <v>14.4</v>
      </c>
      <c r="I25" s="88">
        <v>14.5</v>
      </c>
      <c r="J25" s="88">
        <v>12.5</v>
      </c>
      <c r="K25" s="88">
        <v>10.6</v>
      </c>
      <c r="L25" s="86"/>
      <c r="M25" s="78"/>
    </row>
    <row r="26" spans="1:13" s="89" customFormat="1" ht="12.75">
      <c r="A26" s="86"/>
      <c r="B26" s="87" t="s">
        <v>240</v>
      </c>
      <c r="C26" s="88">
        <v>-1.3</v>
      </c>
      <c r="D26" s="88">
        <v>-1.5</v>
      </c>
      <c r="E26" s="88">
        <v>-0.5</v>
      </c>
      <c r="F26" s="88">
        <v>-0.6</v>
      </c>
      <c r="G26" s="88"/>
      <c r="H26" s="88">
        <v>21.2</v>
      </c>
      <c r="I26" s="88">
        <v>19.4</v>
      </c>
      <c r="J26" s="88">
        <v>18.6</v>
      </c>
      <c r="K26" s="88">
        <v>18.2</v>
      </c>
      <c r="L26" s="86"/>
      <c r="M26" s="78"/>
    </row>
    <row r="27" spans="1:13" s="89" customFormat="1" ht="12.75">
      <c r="A27" s="86"/>
      <c r="B27" s="87" t="s">
        <v>241</v>
      </c>
      <c r="C27" s="88">
        <v>0.5</v>
      </c>
      <c r="D27" s="88">
        <v>-1.2</v>
      </c>
      <c r="E27" s="88">
        <v>-0.1</v>
      </c>
      <c r="F27" s="88">
        <v>0.7</v>
      </c>
      <c r="G27" s="88"/>
      <c r="H27" s="88">
        <v>6.3</v>
      </c>
      <c r="I27" s="88">
        <v>6.4</v>
      </c>
      <c r="J27" s="88">
        <v>6.2</v>
      </c>
      <c r="K27" s="88">
        <v>6.6</v>
      </c>
      <c r="L27" s="86"/>
      <c r="M27" s="78"/>
    </row>
    <row r="28" spans="1:13" s="89" customFormat="1" ht="12.75">
      <c r="A28" s="86"/>
      <c r="B28" s="87" t="s">
        <v>242</v>
      </c>
      <c r="C28" s="88">
        <v>-7.2</v>
      </c>
      <c r="D28" s="88">
        <v>-6.5</v>
      </c>
      <c r="E28" s="88">
        <v>-7.8</v>
      </c>
      <c r="F28" s="88">
        <v>-9.2</v>
      </c>
      <c r="G28" s="88"/>
      <c r="H28" s="88">
        <v>58</v>
      </c>
      <c r="I28" s="88">
        <v>59.4</v>
      </c>
      <c r="J28" s="88">
        <v>61.6</v>
      </c>
      <c r="K28" s="88">
        <v>65.6</v>
      </c>
      <c r="L28" s="86"/>
      <c r="M28" s="78"/>
    </row>
    <row r="29" spans="1:13" s="89" customFormat="1" ht="12.75">
      <c r="A29" s="86"/>
      <c r="B29" s="87" t="s">
        <v>243</v>
      </c>
      <c r="C29" s="88">
        <v>-9.9</v>
      </c>
      <c r="D29" s="88">
        <v>-4.9</v>
      </c>
      <c r="E29" s="88">
        <v>-3.1</v>
      </c>
      <c r="F29" s="88">
        <v>-2.5</v>
      </c>
      <c r="G29" s="88"/>
      <c r="H29" s="88">
        <v>69.3</v>
      </c>
      <c r="I29" s="88">
        <v>72.7</v>
      </c>
      <c r="J29" s="88">
        <v>70.8</v>
      </c>
      <c r="K29" s="88">
        <v>64.7</v>
      </c>
      <c r="L29" s="86"/>
      <c r="M29" s="78"/>
    </row>
    <row r="30" spans="1:13" s="89" customFormat="1" ht="12.75">
      <c r="A30" s="86"/>
      <c r="B30" s="87" t="s">
        <v>244</v>
      </c>
      <c r="C30" s="88">
        <v>-3.1</v>
      </c>
      <c r="D30" s="88">
        <v>-1.7</v>
      </c>
      <c r="E30" s="88">
        <v>-0.3</v>
      </c>
      <c r="F30" s="88">
        <v>0.6</v>
      </c>
      <c r="G30" s="88"/>
      <c r="H30" s="88">
        <v>52</v>
      </c>
      <c r="I30" s="88">
        <v>52.4</v>
      </c>
      <c r="J30" s="88">
        <v>52.3</v>
      </c>
      <c r="K30" s="88">
        <v>47.9</v>
      </c>
      <c r="L30" s="86"/>
      <c r="M30" s="78"/>
    </row>
    <row r="31" spans="1:13" s="89" customFormat="1" ht="12.75">
      <c r="A31" s="86"/>
      <c r="B31" s="87" t="s">
        <v>245</v>
      </c>
      <c r="C31" s="88">
        <v>-1.6</v>
      </c>
      <c r="D31" s="88">
        <v>-1.2</v>
      </c>
      <c r="E31" s="88">
        <v>-1.6</v>
      </c>
      <c r="F31" s="88">
        <v>-1.4</v>
      </c>
      <c r="G31" s="88"/>
      <c r="H31" s="88">
        <v>64.6</v>
      </c>
      <c r="I31" s="88">
        <v>63.8</v>
      </c>
      <c r="J31" s="88">
        <v>63.4</v>
      </c>
      <c r="K31" s="88">
        <v>61.7</v>
      </c>
      <c r="L31" s="86"/>
      <c r="M31" s="78"/>
    </row>
    <row r="32" spans="1:13" s="89" customFormat="1" ht="12.75">
      <c r="A32" s="86"/>
      <c r="B32" s="87" t="s">
        <v>246</v>
      </c>
      <c r="C32" s="88">
        <v>-6.3</v>
      </c>
      <c r="D32" s="88">
        <v>-5.7</v>
      </c>
      <c r="E32" s="88">
        <v>-4.3</v>
      </c>
      <c r="F32" s="88">
        <v>-3.8</v>
      </c>
      <c r="G32" s="88"/>
      <c r="H32" s="88">
        <v>47.1</v>
      </c>
      <c r="I32" s="88">
        <v>45.7</v>
      </c>
      <c r="J32" s="88">
        <v>47.1</v>
      </c>
      <c r="K32" s="88">
        <v>47.6</v>
      </c>
      <c r="L32" s="86"/>
      <c r="M32" s="78"/>
    </row>
    <row r="33" spans="1:13" s="89" customFormat="1" ht="12.75">
      <c r="A33" s="86"/>
      <c r="B33" s="87" t="s">
        <v>247</v>
      </c>
      <c r="C33" s="88">
        <v>-2.9</v>
      </c>
      <c r="D33" s="88">
        <v>-3.4</v>
      </c>
      <c r="E33" s="88">
        <v>-6.1</v>
      </c>
      <c r="F33" s="88">
        <v>-3.9</v>
      </c>
      <c r="G33" s="88"/>
      <c r="H33" s="88">
        <v>56.9</v>
      </c>
      <c r="I33" s="88">
        <v>58.3</v>
      </c>
      <c r="J33" s="88">
        <v>63.7</v>
      </c>
      <c r="K33" s="88">
        <v>64.8</v>
      </c>
      <c r="L33" s="86"/>
      <c r="M33" s="78"/>
    </row>
    <row r="34" spans="1:13" s="89" customFormat="1" ht="12.75">
      <c r="A34" s="86"/>
      <c r="B34" s="87" t="s">
        <v>255</v>
      </c>
      <c r="C34" s="88">
        <v>-1.5</v>
      </c>
      <c r="D34" s="88">
        <v>-1.5</v>
      </c>
      <c r="E34" s="88">
        <v>-1.4</v>
      </c>
      <c r="F34" s="88">
        <v>-1.9</v>
      </c>
      <c r="G34" s="88"/>
      <c r="H34" s="88">
        <v>21.5</v>
      </c>
      <c r="I34" s="88">
        <v>18.8</v>
      </c>
      <c r="J34" s="88">
        <v>15.8</v>
      </c>
      <c r="K34" s="88">
        <v>12.4</v>
      </c>
      <c r="L34" s="86"/>
      <c r="M34" s="78"/>
    </row>
    <row r="35" spans="1:13" s="89" customFormat="1" ht="12.75">
      <c r="A35" s="86"/>
      <c r="B35" s="87" t="s">
        <v>248</v>
      </c>
      <c r="C35" s="88">
        <v>-2.7</v>
      </c>
      <c r="D35" s="88">
        <v>-2.3</v>
      </c>
      <c r="E35" s="88">
        <v>-1.5</v>
      </c>
      <c r="F35" s="88">
        <v>-1.2</v>
      </c>
      <c r="G35" s="88"/>
      <c r="H35" s="88">
        <v>27.9</v>
      </c>
      <c r="I35" s="88">
        <v>27.6</v>
      </c>
      <c r="J35" s="88">
        <v>27.4</v>
      </c>
      <c r="K35" s="88">
        <v>27.1</v>
      </c>
      <c r="L35" s="86"/>
      <c r="M35" s="78"/>
    </row>
    <row r="36" spans="1:13" s="89" customFormat="1" ht="12.75">
      <c r="A36" s="86"/>
      <c r="B36" s="87" t="s">
        <v>249</v>
      </c>
      <c r="C36" s="88">
        <v>-2.7</v>
      </c>
      <c r="D36" s="88">
        <v>-2.4</v>
      </c>
      <c r="E36" s="88">
        <v>-2.8</v>
      </c>
      <c r="F36" s="88">
        <v>-3.7</v>
      </c>
      <c r="G36" s="88"/>
      <c r="H36" s="88">
        <v>42.4</v>
      </c>
      <c r="I36" s="88">
        <v>41.4</v>
      </c>
      <c r="J36" s="88">
        <v>34.2</v>
      </c>
      <c r="K36" s="88">
        <v>30.4</v>
      </c>
      <c r="L36" s="86"/>
      <c r="M36" s="78"/>
    </row>
    <row r="37" spans="1:13" s="89" customFormat="1" ht="12.75">
      <c r="A37" s="86"/>
      <c r="B37" s="87" t="s">
        <v>250</v>
      </c>
      <c r="C37" s="88">
        <v>2.5</v>
      </c>
      <c r="D37" s="88">
        <v>2.3</v>
      </c>
      <c r="E37" s="88">
        <v>2.7</v>
      </c>
      <c r="F37" s="88">
        <v>3.8</v>
      </c>
      <c r="G37" s="88"/>
      <c r="H37" s="88">
        <v>44.3</v>
      </c>
      <c r="I37" s="88">
        <v>44.1</v>
      </c>
      <c r="J37" s="88">
        <v>41.4</v>
      </c>
      <c r="K37" s="88">
        <v>39.2</v>
      </c>
      <c r="L37" s="86"/>
      <c r="M37" s="78"/>
    </row>
    <row r="38" spans="1:13" s="89" customFormat="1" ht="12.75">
      <c r="A38" s="93"/>
      <c r="B38" s="87" t="s">
        <v>251</v>
      </c>
      <c r="C38" s="88">
        <v>-0.9</v>
      </c>
      <c r="D38" s="88">
        <v>0.8</v>
      </c>
      <c r="E38" s="88">
        <v>2.4</v>
      </c>
      <c r="F38" s="88">
        <v>2.5</v>
      </c>
      <c r="G38" s="95"/>
      <c r="H38" s="88">
        <v>53.5</v>
      </c>
      <c r="I38" s="88">
        <v>52.4</v>
      </c>
      <c r="J38" s="88">
        <v>52.2</v>
      </c>
      <c r="K38" s="88">
        <v>47</v>
      </c>
      <c r="L38" s="93"/>
      <c r="M38" s="78"/>
    </row>
    <row r="39" spans="1:13" s="89" customFormat="1" ht="12.75">
      <c r="A39" s="90"/>
      <c r="B39" s="91" t="s">
        <v>252</v>
      </c>
      <c r="C39" s="92">
        <v>-3.3</v>
      </c>
      <c r="D39" s="92">
        <v>-3.4</v>
      </c>
      <c r="E39" s="92">
        <v>-3.3</v>
      </c>
      <c r="F39" s="92">
        <v>-2.7</v>
      </c>
      <c r="G39" s="92"/>
      <c r="H39" s="92">
        <v>38.7</v>
      </c>
      <c r="I39" s="92">
        <v>40.4</v>
      </c>
      <c r="J39" s="92">
        <v>42.1</v>
      </c>
      <c r="K39" s="92">
        <v>43.2</v>
      </c>
      <c r="L39" s="90"/>
      <c r="M39" s="78"/>
    </row>
    <row r="40" spans="1:13" s="89" customFormat="1" ht="12.75">
      <c r="A40" s="86"/>
      <c r="B40" s="5" t="s">
        <v>254</v>
      </c>
      <c r="C40" s="6">
        <v>-5.5</v>
      </c>
      <c r="D40" s="6">
        <v>-4.1</v>
      </c>
      <c r="E40" s="6">
        <v>-3.8</v>
      </c>
      <c r="F40" s="6">
        <v>-2.2</v>
      </c>
      <c r="G40" s="6"/>
      <c r="H40" s="88">
        <v>41</v>
      </c>
      <c r="I40" s="88">
        <v>43.2</v>
      </c>
      <c r="J40" s="88">
        <v>43.7</v>
      </c>
      <c r="K40" s="88">
        <v>40.8</v>
      </c>
      <c r="L40" s="86"/>
      <c r="M40" s="78"/>
    </row>
    <row r="41" spans="1:13" s="89" customFormat="1" ht="12.75">
      <c r="A41" s="90"/>
      <c r="B41" s="9" t="s">
        <v>256</v>
      </c>
      <c r="C41" s="10">
        <v>-11.3</v>
      </c>
      <c r="D41" s="10">
        <v>-5.8</v>
      </c>
      <c r="E41" s="10">
        <v>-0.3</v>
      </c>
      <c r="F41" s="10">
        <v>0.4</v>
      </c>
      <c r="G41" s="10"/>
      <c r="H41" s="92">
        <v>85.1</v>
      </c>
      <c r="I41" s="92">
        <v>76.9</v>
      </c>
      <c r="J41" s="92">
        <v>69.6</v>
      </c>
      <c r="K41" s="92">
        <v>60.7</v>
      </c>
      <c r="L41" s="90"/>
      <c r="M41" s="78"/>
    </row>
    <row r="42" spans="1:13" s="89" customFormat="1" ht="12.75">
      <c r="A42" s="180"/>
      <c r="B42" s="181" t="s">
        <v>134</v>
      </c>
      <c r="C42" s="182">
        <v>7.3</v>
      </c>
      <c r="D42" s="182">
        <v>11.1</v>
      </c>
      <c r="E42" s="182">
        <v>15.2</v>
      </c>
      <c r="F42" s="182">
        <v>18</v>
      </c>
      <c r="G42" s="182"/>
      <c r="H42" s="38">
        <v>44.3</v>
      </c>
      <c r="I42" s="38">
        <v>45.6</v>
      </c>
      <c r="J42" s="38">
        <v>43.8</v>
      </c>
      <c r="K42" s="38">
        <v>48.9</v>
      </c>
      <c r="L42" s="180"/>
      <c r="M42" s="78"/>
    </row>
    <row r="43" spans="1:13" s="89" customFormat="1" ht="12.75">
      <c r="A43" s="93"/>
      <c r="B43" s="94"/>
      <c r="C43" s="95"/>
      <c r="D43" s="95"/>
      <c r="E43" s="95"/>
      <c r="F43" s="95"/>
      <c r="G43" s="95"/>
      <c r="H43" s="95"/>
      <c r="I43" s="95"/>
      <c r="J43" s="95"/>
      <c r="K43" s="95"/>
      <c r="L43" s="93"/>
      <c r="M43" s="78"/>
    </row>
    <row r="44" spans="1:13" ht="12.75">
      <c r="A44" s="93"/>
      <c r="B44" s="16" t="s">
        <v>8</v>
      </c>
      <c r="C44" s="95"/>
      <c r="D44" s="95"/>
      <c r="E44" s="95"/>
      <c r="F44" s="95"/>
      <c r="G44" s="95"/>
      <c r="H44" s="95"/>
      <c r="I44" s="95"/>
      <c r="J44" s="95"/>
      <c r="K44" s="95"/>
      <c r="L44" s="93"/>
      <c r="M44" s="78"/>
    </row>
    <row r="45" ht="12.75">
      <c r="M45" s="78"/>
    </row>
    <row r="46" ht="12.75">
      <c r="B46" s="78" t="s">
        <v>391</v>
      </c>
    </row>
    <row r="51" ht="12.75">
      <c r="B51" s="96"/>
    </row>
    <row r="54" ht="12.75">
      <c r="B54" s="96"/>
    </row>
    <row r="57" spans="5:12" ht="12.75">
      <c r="E57"/>
      <c r="F57"/>
      <c r="G57"/>
      <c r="H57"/>
      <c r="I57"/>
      <c r="J57"/>
      <c r="K57"/>
      <c r="L57"/>
    </row>
    <row r="58" spans="5:12" ht="12.75">
      <c r="E58" s="97"/>
      <c r="F58" s="97"/>
      <c r="G58" s="97"/>
      <c r="H58"/>
      <c r="I58"/>
      <c r="J58"/>
      <c r="K58"/>
      <c r="L58"/>
    </row>
    <row r="59" spans="5:12" ht="12.75">
      <c r="E59" s="97"/>
      <c r="F59" s="97"/>
      <c r="G59" s="97"/>
      <c r="H59"/>
      <c r="I59"/>
      <c r="J59"/>
      <c r="K59"/>
      <c r="L59"/>
    </row>
    <row r="60" spans="5:12" ht="12.75">
      <c r="E60" s="97"/>
      <c r="F60" s="97"/>
      <c r="G60" s="97"/>
      <c r="H60"/>
      <c r="I60"/>
      <c r="J60"/>
      <c r="K60"/>
      <c r="L60"/>
    </row>
    <row r="61" spans="5:12" ht="12.75">
      <c r="E61" s="97"/>
      <c r="F61" s="97"/>
      <c r="G61" s="97"/>
      <c r="H61"/>
      <c r="I61"/>
      <c r="J61"/>
      <c r="K61"/>
      <c r="L61"/>
    </row>
    <row r="62" spans="5:12" ht="12.75">
      <c r="E62" s="97"/>
      <c r="F62" s="97"/>
      <c r="G62" s="97"/>
      <c r="H62"/>
      <c r="I62"/>
      <c r="J62"/>
      <c r="K62"/>
      <c r="L62"/>
    </row>
    <row r="63" spans="5:12" ht="12.75">
      <c r="E63" s="97"/>
      <c r="F63" s="97"/>
      <c r="G63" s="97"/>
      <c r="H63"/>
      <c r="I63"/>
      <c r="J63"/>
      <c r="K63"/>
      <c r="L63"/>
    </row>
    <row r="64" spans="5:12" ht="12.75">
      <c r="E64" s="97"/>
      <c r="F64" s="97"/>
      <c r="G64" s="97"/>
      <c r="H64"/>
      <c r="I64"/>
      <c r="J64"/>
      <c r="K64"/>
      <c r="L64"/>
    </row>
    <row r="65" spans="5:12" ht="12.75">
      <c r="E65" s="97"/>
      <c r="F65" s="97"/>
      <c r="G65" s="97"/>
      <c r="H65"/>
      <c r="I65"/>
      <c r="J65"/>
      <c r="K65"/>
      <c r="L65"/>
    </row>
    <row r="66" spans="5:12" ht="12.75">
      <c r="E66" s="97"/>
      <c r="F66" s="97"/>
      <c r="G66" s="97"/>
      <c r="H66"/>
      <c r="I66"/>
      <c r="J66"/>
      <c r="K66"/>
      <c r="L66"/>
    </row>
    <row r="67" spans="5:12" ht="12.75">
      <c r="E67" s="97"/>
      <c r="F67" s="97"/>
      <c r="G67" s="97"/>
      <c r="H67"/>
      <c r="I67"/>
      <c r="J67"/>
      <c r="K67"/>
      <c r="L67"/>
    </row>
    <row r="68" spans="5:12" ht="12.75">
      <c r="E68" s="97"/>
      <c r="F68" s="97"/>
      <c r="G68" s="97"/>
      <c r="H68"/>
      <c r="I68"/>
      <c r="J68"/>
      <c r="K68"/>
      <c r="L68"/>
    </row>
    <row r="69" spans="5:12" ht="12.75">
      <c r="E69" s="97"/>
      <c r="F69" s="97"/>
      <c r="G69" s="97"/>
      <c r="H69"/>
      <c r="I69"/>
      <c r="J69"/>
      <c r="K69"/>
      <c r="L69"/>
    </row>
    <row r="70" spans="5:12" ht="12.75">
      <c r="E70" s="97"/>
      <c r="F70" s="97"/>
      <c r="G70" s="97"/>
      <c r="H70"/>
      <c r="I70"/>
      <c r="J70"/>
      <c r="K70"/>
      <c r="L70"/>
    </row>
    <row r="71" spans="5:12" ht="12.75">
      <c r="E71" s="97"/>
      <c r="F71" s="97"/>
      <c r="G71" s="97"/>
      <c r="H71"/>
      <c r="I71"/>
      <c r="J71"/>
      <c r="K71"/>
      <c r="L71"/>
    </row>
    <row r="72" spans="5:12" ht="12.75">
      <c r="E72" s="97"/>
      <c r="F72" s="97"/>
      <c r="G72" s="97"/>
      <c r="H72"/>
      <c r="I72"/>
      <c r="J72"/>
      <c r="K72"/>
      <c r="L72"/>
    </row>
    <row r="73" spans="5:12" ht="12.75">
      <c r="E73" s="97"/>
      <c r="F73" s="97"/>
      <c r="G73" s="97"/>
      <c r="H73"/>
      <c r="I73"/>
      <c r="J73"/>
      <c r="K73"/>
      <c r="L73"/>
    </row>
    <row r="74" spans="5:12" ht="12.75">
      <c r="E74" s="97"/>
      <c r="F74" s="97"/>
      <c r="G74" s="97"/>
      <c r="H74"/>
      <c r="I74"/>
      <c r="J74"/>
      <c r="K74"/>
      <c r="L74"/>
    </row>
    <row r="75" spans="5:12" ht="12.75">
      <c r="E75" s="97"/>
      <c r="F75" s="97"/>
      <c r="G75" s="97"/>
      <c r="H75"/>
      <c r="I75"/>
      <c r="J75"/>
      <c r="K75"/>
      <c r="L75"/>
    </row>
    <row r="76" spans="5:12" ht="12.75">
      <c r="E76" s="97"/>
      <c r="F76" s="97"/>
      <c r="G76" s="97"/>
      <c r="H76"/>
      <c r="I76"/>
      <c r="J76"/>
      <c r="K76"/>
      <c r="L76"/>
    </row>
    <row r="77" spans="5:12" ht="12.75">
      <c r="E77" s="97"/>
      <c r="F77" s="97"/>
      <c r="G77" s="97"/>
      <c r="H77"/>
      <c r="I77"/>
      <c r="J77"/>
      <c r="K77"/>
      <c r="L77"/>
    </row>
    <row r="78" spans="5:12" ht="12.75">
      <c r="E78" s="97"/>
      <c r="F78" s="97"/>
      <c r="G78" s="97"/>
      <c r="H78"/>
      <c r="I78"/>
      <c r="J78"/>
      <c r="K78"/>
      <c r="L78"/>
    </row>
    <row r="79" spans="5:12" ht="12.75">
      <c r="E79" s="97"/>
      <c r="F79" s="97"/>
      <c r="G79" s="97"/>
      <c r="H79"/>
      <c r="I79"/>
      <c r="J79"/>
      <c r="K79"/>
      <c r="L79"/>
    </row>
    <row r="80" spans="5:12" ht="12.75">
      <c r="E80" s="97"/>
      <c r="F80" s="97"/>
      <c r="G80" s="97"/>
      <c r="H80"/>
      <c r="I80"/>
      <c r="J80"/>
      <c r="K80"/>
      <c r="L80"/>
    </row>
    <row r="81" spans="5:12" ht="12.75">
      <c r="E81" s="97"/>
      <c r="F81" s="97"/>
      <c r="G81" s="97"/>
      <c r="H81"/>
      <c r="I81"/>
      <c r="J81"/>
      <c r="K81"/>
      <c r="L81"/>
    </row>
    <row r="82" spans="5:12" ht="12.75">
      <c r="E82" s="97"/>
      <c r="F82" s="97"/>
      <c r="G82" s="97"/>
      <c r="H82"/>
      <c r="I82"/>
      <c r="J82"/>
      <c r="K82"/>
      <c r="L82"/>
    </row>
    <row r="83" spans="5:12" ht="12.75">
      <c r="E83" s="97"/>
      <c r="F83" s="97"/>
      <c r="G83" s="97"/>
      <c r="H83"/>
      <c r="I83"/>
      <c r="J83"/>
      <c r="K83"/>
      <c r="L83"/>
    </row>
    <row r="84" spans="5:12" ht="12.75">
      <c r="E84" s="97"/>
      <c r="F84" s="97"/>
      <c r="G84" s="97"/>
      <c r="H84"/>
      <c r="I84"/>
      <c r="J84"/>
      <c r="K84"/>
      <c r="L84"/>
    </row>
    <row r="85" spans="5:12" ht="12.75">
      <c r="E85" s="97"/>
      <c r="F85" s="97"/>
      <c r="G85" s="97"/>
      <c r="H85"/>
      <c r="I85"/>
      <c r="J85"/>
      <c r="K85"/>
      <c r="L85"/>
    </row>
    <row r="86" spans="5:12" ht="12.75">
      <c r="E86" s="97"/>
      <c r="F86" s="97"/>
      <c r="G86" s="97"/>
      <c r="H86"/>
      <c r="I86"/>
      <c r="J86"/>
      <c r="K86"/>
      <c r="L86"/>
    </row>
    <row r="87" spans="5:12" ht="12.75">
      <c r="E87" s="97"/>
      <c r="F87" s="97"/>
      <c r="G87" s="97"/>
      <c r="H87"/>
      <c r="I87"/>
      <c r="J87"/>
      <c r="K87"/>
      <c r="L87"/>
    </row>
    <row r="88" spans="5:12" ht="12.75">
      <c r="E88" s="97"/>
      <c r="F88" s="97"/>
      <c r="G88" s="97"/>
      <c r="H88"/>
      <c r="I88"/>
      <c r="J88"/>
      <c r="K88"/>
      <c r="L88"/>
    </row>
    <row r="89" spans="5:12" ht="12.75">
      <c r="E89" s="97"/>
      <c r="F89" s="97"/>
      <c r="G89" s="97"/>
      <c r="H89"/>
      <c r="I89"/>
      <c r="J89"/>
      <c r="K89"/>
      <c r="L89"/>
    </row>
    <row r="90" spans="5:12" ht="12.75">
      <c r="E90" s="97"/>
      <c r="F90" s="97"/>
      <c r="G90" s="97"/>
      <c r="H90"/>
      <c r="I90"/>
      <c r="J90"/>
      <c r="K90"/>
      <c r="L90"/>
    </row>
    <row r="91" spans="5:12" ht="12.75">
      <c r="E91" s="97"/>
      <c r="F91" s="97"/>
      <c r="G91" s="97"/>
      <c r="H91"/>
      <c r="I91"/>
      <c r="J91"/>
      <c r="K91"/>
      <c r="L91"/>
    </row>
    <row r="92" spans="5:12" ht="12.75">
      <c r="E92" s="97"/>
      <c r="F92" s="97"/>
      <c r="G92" s="97"/>
      <c r="H92"/>
      <c r="I92"/>
      <c r="J92"/>
      <c r="K92"/>
      <c r="L92"/>
    </row>
    <row r="93" spans="5:12" ht="12.75">
      <c r="E93" s="97"/>
      <c r="F93" s="97"/>
      <c r="G93" s="97"/>
      <c r="H93"/>
      <c r="I93"/>
      <c r="J93"/>
      <c r="K93"/>
      <c r="L93"/>
    </row>
    <row r="94" spans="5:12" ht="12.75">
      <c r="E94" s="97"/>
      <c r="F94" s="97"/>
      <c r="G94" s="97"/>
      <c r="H94"/>
      <c r="I94"/>
      <c r="J94"/>
      <c r="K94"/>
      <c r="L94"/>
    </row>
    <row r="97" spans="3:12" ht="12.75">
      <c r="C97" s="98"/>
      <c r="D97" s="99"/>
      <c r="E97" s="100"/>
      <c r="F97"/>
      <c r="G97"/>
      <c r="H97"/>
      <c r="I97"/>
      <c r="J97"/>
      <c r="K97"/>
      <c r="L97"/>
    </row>
    <row r="98" spans="3:12" ht="12.75">
      <c r="C98" s="101"/>
      <c r="D98" s="99"/>
      <c r="E98" s="102"/>
      <c r="F98"/>
      <c r="G98"/>
      <c r="H98"/>
      <c r="I98"/>
      <c r="J98"/>
      <c r="K98"/>
      <c r="L98"/>
    </row>
    <row r="99" spans="3:12" ht="12.75">
      <c r="C99" s="101"/>
      <c r="D99" s="99"/>
      <c r="E99" s="102"/>
      <c r="F99"/>
      <c r="G99"/>
      <c r="H99"/>
      <c r="I99"/>
      <c r="J99"/>
      <c r="K99"/>
      <c r="L99"/>
    </row>
    <row r="100" spans="3:12" ht="12.75">
      <c r="C100" s="101"/>
      <c r="D100" s="99"/>
      <c r="E100" s="102"/>
      <c r="F100"/>
      <c r="G100"/>
      <c r="H100"/>
      <c r="I100"/>
      <c r="J100"/>
      <c r="K100"/>
      <c r="L100"/>
    </row>
    <row r="101" spans="3:12" ht="12.75">
      <c r="C101" s="101"/>
      <c r="D101" s="99"/>
      <c r="E101" s="102"/>
      <c r="F101"/>
      <c r="G101"/>
      <c r="H101"/>
      <c r="I101"/>
      <c r="J101"/>
      <c r="K101"/>
      <c r="L101"/>
    </row>
    <row r="102" spans="3:12" ht="12.75">
      <c r="C102" s="101"/>
      <c r="D102" s="99"/>
      <c r="E102" s="102"/>
      <c r="F102"/>
      <c r="G102"/>
      <c r="H102"/>
      <c r="I102"/>
      <c r="J102"/>
      <c r="K102"/>
      <c r="L102"/>
    </row>
    <row r="103" spans="3:12" ht="12.75">
      <c r="C103" s="101"/>
      <c r="D103" s="99"/>
      <c r="E103" s="102"/>
      <c r="F103"/>
      <c r="G103"/>
      <c r="H103"/>
      <c r="I103"/>
      <c r="J103"/>
      <c r="K103"/>
      <c r="L103"/>
    </row>
    <row r="104" spans="3:12" ht="12.75">
      <c r="C104" s="101"/>
      <c r="D104" s="99"/>
      <c r="E104" s="102"/>
      <c r="F104"/>
      <c r="G104"/>
      <c r="H104"/>
      <c r="I104"/>
      <c r="J104"/>
      <c r="K104"/>
      <c r="L104"/>
    </row>
    <row r="105" spans="3:12" ht="12.75">
      <c r="C105" s="101"/>
      <c r="D105" s="99"/>
      <c r="E105" s="102"/>
      <c r="F105"/>
      <c r="G105"/>
      <c r="H105"/>
      <c r="I105"/>
      <c r="J105"/>
      <c r="K105"/>
      <c r="L105"/>
    </row>
    <row r="106" spans="3:12" ht="12.75">
      <c r="C106" s="101"/>
      <c r="D106" s="99"/>
      <c r="E106" s="102"/>
      <c r="F106"/>
      <c r="G106"/>
      <c r="H106"/>
      <c r="I106"/>
      <c r="J106"/>
      <c r="K106"/>
      <c r="L106"/>
    </row>
    <row r="107" spans="3:12" ht="12.75">
      <c r="C107" s="101"/>
      <c r="D107" s="99"/>
      <c r="E107" s="102"/>
      <c r="F107"/>
      <c r="G107"/>
      <c r="H107"/>
      <c r="I107"/>
      <c r="J107"/>
      <c r="K107"/>
      <c r="L107"/>
    </row>
    <row r="108" spans="3:12" ht="12.75">
      <c r="C108" s="101"/>
      <c r="D108" s="99"/>
      <c r="E108" s="102"/>
      <c r="F108"/>
      <c r="G108"/>
      <c r="H108"/>
      <c r="I108"/>
      <c r="J108"/>
      <c r="K108"/>
      <c r="L108"/>
    </row>
    <row r="109" spans="3:12" ht="12.75">
      <c r="C109" s="101"/>
      <c r="D109" s="99"/>
      <c r="E109" s="102"/>
      <c r="F109"/>
      <c r="G109"/>
      <c r="H109"/>
      <c r="I109"/>
      <c r="J109"/>
      <c r="K109"/>
      <c r="L109"/>
    </row>
    <row r="110" spans="3:12" ht="12.75">
      <c r="C110" s="101"/>
      <c r="D110" s="99"/>
      <c r="E110" s="102"/>
      <c r="F110"/>
      <c r="G110"/>
      <c r="H110"/>
      <c r="I110"/>
      <c r="J110"/>
      <c r="K110"/>
      <c r="L110"/>
    </row>
    <row r="111" spans="3:12" ht="12.75">
      <c r="C111" s="101"/>
      <c r="D111" s="99"/>
      <c r="E111" s="102"/>
      <c r="F111"/>
      <c r="G111"/>
      <c r="H111"/>
      <c r="I111"/>
      <c r="J111"/>
      <c r="K111"/>
      <c r="L111"/>
    </row>
    <row r="112" spans="3:12" ht="12.75">
      <c r="C112" s="101"/>
      <c r="D112" s="99"/>
      <c r="E112" s="102"/>
      <c r="F112"/>
      <c r="G112"/>
      <c r="H112"/>
      <c r="I112"/>
      <c r="J112"/>
      <c r="K112"/>
      <c r="L112"/>
    </row>
    <row r="113" spans="3:12" ht="12.75">
      <c r="C113" s="101"/>
      <c r="D113" s="99"/>
      <c r="E113" s="102"/>
      <c r="F113"/>
      <c r="G113"/>
      <c r="H113"/>
      <c r="I113"/>
      <c r="J113"/>
      <c r="K113"/>
      <c r="L113"/>
    </row>
    <row r="114" spans="3:12" ht="12.75">
      <c r="C114" s="101"/>
      <c r="D114" s="99"/>
      <c r="E114" s="102"/>
      <c r="F114"/>
      <c r="G114"/>
      <c r="H114"/>
      <c r="I114"/>
      <c r="J114"/>
      <c r="K114"/>
      <c r="L114"/>
    </row>
    <row r="115" spans="3:12" ht="12.75">
      <c r="C115" s="101"/>
      <c r="D115" s="99"/>
      <c r="E115" s="102"/>
      <c r="F115"/>
      <c r="G115"/>
      <c r="H115"/>
      <c r="I115"/>
      <c r="J115"/>
      <c r="K115"/>
      <c r="L115"/>
    </row>
    <row r="116" spans="3:12" ht="12.75">
      <c r="C116" s="101"/>
      <c r="D116" s="99"/>
      <c r="E116" s="102"/>
      <c r="F116"/>
      <c r="G116"/>
      <c r="H116"/>
      <c r="I116"/>
      <c r="J116"/>
      <c r="K116"/>
      <c r="L116"/>
    </row>
    <row r="117" spans="3:12" ht="12.75">
      <c r="C117" s="101"/>
      <c r="D117" s="99"/>
      <c r="E117" s="102"/>
      <c r="F117"/>
      <c r="G117"/>
      <c r="H117"/>
      <c r="I117"/>
      <c r="J117"/>
      <c r="K117"/>
      <c r="L117"/>
    </row>
    <row r="118" spans="3:12" ht="12.75">
      <c r="C118" s="101"/>
      <c r="D118" s="99"/>
      <c r="E118" s="102"/>
      <c r="F118"/>
      <c r="G118"/>
      <c r="H118"/>
      <c r="I118"/>
      <c r="J118"/>
      <c r="K118"/>
      <c r="L118"/>
    </row>
    <row r="119" spans="3:12" ht="12.75">
      <c r="C119" s="101"/>
      <c r="D119" s="99"/>
      <c r="E119" s="102"/>
      <c r="F119"/>
      <c r="G119"/>
      <c r="H119"/>
      <c r="I119"/>
      <c r="J119"/>
      <c r="K119"/>
      <c r="L119"/>
    </row>
    <row r="120" spans="3:12" ht="12.75">
      <c r="C120" s="101"/>
      <c r="D120" s="99"/>
      <c r="E120" s="102"/>
      <c r="F120"/>
      <c r="G120"/>
      <c r="H120"/>
      <c r="I120"/>
      <c r="J120"/>
      <c r="K120"/>
      <c r="L120"/>
    </row>
    <row r="121" spans="3:12" ht="12.75">
      <c r="C121" s="101"/>
      <c r="D121" s="99"/>
      <c r="E121" s="102"/>
      <c r="F121"/>
      <c r="G121"/>
      <c r="H121"/>
      <c r="I121"/>
      <c r="J121"/>
      <c r="K121"/>
      <c r="L121"/>
    </row>
    <row r="122" spans="3:12" ht="12.75">
      <c r="C122" s="101"/>
      <c r="D122" s="99"/>
      <c r="E122" s="102"/>
      <c r="F122"/>
      <c r="G122"/>
      <c r="H122"/>
      <c r="I122"/>
      <c r="J122"/>
      <c r="K122"/>
      <c r="L122"/>
    </row>
    <row r="123" spans="3:12" ht="12.75">
      <c r="C123" s="101"/>
      <c r="D123" s="99"/>
      <c r="E123" s="102"/>
      <c r="F123"/>
      <c r="G123"/>
      <c r="H123"/>
      <c r="I123"/>
      <c r="J123"/>
      <c r="K123"/>
      <c r="L123"/>
    </row>
    <row r="124" spans="3:12" ht="12.75">
      <c r="C124" s="101"/>
      <c r="D124" s="99"/>
      <c r="E124" s="102"/>
      <c r="F124"/>
      <c r="G124"/>
      <c r="H124"/>
      <c r="I124"/>
      <c r="J124"/>
      <c r="K124"/>
      <c r="L124"/>
    </row>
    <row r="125" spans="3:12" ht="12.75">
      <c r="C125" s="101"/>
      <c r="D125" s="99"/>
      <c r="E125" s="102"/>
      <c r="F125"/>
      <c r="G125"/>
      <c r="H125"/>
      <c r="I125"/>
      <c r="J125"/>
      <c r="K125"/>
      <c r="L125"/>
    </row>
    <row r="126" spans="3:12" ht="12.75">
      <c r="C126" s="101"/>
      <c r="D126" s="99"/>
      <c r="E126" s="102"/>
      <c r="F126"/>
      <c r="G126"/>
      <c r="H126"/>
      <c r="I126"/>
      <c r="J126"/>
      <c r="K126"/>
      <c r="L126"/>
    </row>
    <row r="127" spans="3:12" ht="12.75">
      <c r="C127" s="101"/>
      <c r="D127" s="99"/>
      <c r="E127" s="102"/>
      <c r="F127"/>
      <c r="G127"/>
      <c r="H127"/>
      <c r="I127"/>
      <c r="J127"/>
      <c r="K127"/>
      <c r="L127"/>
    </row>
    <row r="128" spans="3:12" ht="12.75">
      <c r="C128" s="101"/>
      <c r="D128" s="99"/>
      <c r="E128" s="102"/>
      <c r="F128"/>
      <c r="G128"/>
      <c r="H128"/>
      <c r="I128"/>
      <c r="J128"/>
      <c r="K128"/>
      <c r="L128"/>
    </row>
    <row r="129" spans="3:12" ht="12.75">
      <c r="C129" s="101"/>
      <c r="D129" s="99"/>
      <c r="E129" s="102"/>
      <c r="F129"/>
      <c r="G129"/>
      <c r="H129"/>
      <c r="I129"/>
      <c r="J129"/>
      <c r="K129"/>
      <c r="L129"/>
    </row>
    <row r="130" spans="3:12" ht="12.75">
      <c r="C130" s="101"/>
      <c r="D130" s="99"/>
      <c r="E130" s="102"/>
      <c r="F130"/>
      <c r="G130"/>
      <c r="H130"/>
      <c r="I130"/>
      <c r="J130"/>
      <c r="K130"/>
      <c r="L130"/>
    </row>
    <row r="131" spans="3:12" ht="12.75">
      <c r="C131" s="101"/>
      <c r="D131" s="99"/>
      <c r="E131" s="102"/>
      <c r="F131"/>
      <c r="G131"/>
      <c r="H131"/>
      <c r="I131"/>
      <c r="J131"/>
      <c r="K131"/>
      <c r="L131"/>
    </row>
    <row r="132" spans="3:12" ht="12.75">
      <c r="C132" s="101"/>
      <c r="D132" s="99"/>
      <c r="E132" s="102"/>
      <c r="F132"/>
      <c r="G132"/>
      <c r="H132"/>
      <c r="I132"/>
      <c r="J132"/>
      <c r="K132"/>
      <c r="L132"/>
    </row>
    <row r="133" spans="3:12" ht="12.75">
      <c r="C133" s="101"/>
      <c r="D133" s="99"/>
      <c r="E133" s="102"/>
      <c r="F133"/>
      <c r="G133"/>
      <c r="H133"/>
      <c r="I133"/>
      <c r="J133"/>
      <c r="K133"/>
      <c r="L133"/>
    </row>
    <row r="134" spans="3:12" ht="12.75">
      <c r="C134" s="101"/>
      <c r="D134" s="99"/>
      <c r="E134" s="102"/>
      <c r="F134"/>
      <c r="G134"/>
      <c r="H134"/>
      <c r="I134"/>
      <c r="J134"/>
      <c r="K134"/>
      <c r="L134"/>
    </row>
  </sheetData>
  <mergeCells count="2">
    <mergeCell ref="C9:F9"/>
    <mergeCell ref="H9:K9"/>
  </mergeCells>
  <printOptions/>
  <pageMargins left="0.75" right="0.75" top="1" bottom="1" header="0.5" footer="0.5"/>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codeName="Sheet86"/>
  <dimension ref="A1:E90"/>
  <sheetViews>
    <sheetView workbookViewId="0" topLeftCell="A1">
      <selection activeCell="A1" sqref="A1"/>
    </sheetView>
  </sheetViews>
  <sheetFormatPr defaultColWidth="9.140625" defaultRowHeight="12.75"/>
  <cols>
    <col min="1" max="1" width="9.140625" style="73" customWidth="1"/>
    <col min="2" max="2" width="17.28125" style="73" customWidth="1"/>
    <col min="3" max="3" width="9.140625" style="74" customWidth="1"/>
    <col min="4" max="16384" width="9.140625" style="73" customWidth="1"/>
  </cols>
  <sheetData>
    <row r="1" ht="12">
      <c r="A1" s="76"/>
    </row>
    <row r="2" ht="12">
      <c r="B2" s="73" t="s">
        <v>267</v>
      </c>
    </row>
    <row r="3" ht="12">
      <c r="B3" s="73" t="s">
        <v>266</v>
      </c>
    </row>
    <row r="4" ht="12">
      <c r="B4" s="73" t="s">
        <v>280</v>
      </c>
    </row>
    <row r="5" ht="12"/>
    <row r="6" ht="12">
      <c r="B6" s="73" t="s">
        <v>157</v>
      </c>
    </row>
    <row r="7" ht="12">
      <c r="B7" s="73" t="s">
        <v>191</v>
      </c>
    </row>
    <row r="8" ht="12"/>
    <row r="9" spans="3:5" ht="12">
      <c r="C9" s="74">
        <v>2003</v>
      </c>
      <c r="D9" s="73">
        <v>2006</v>
      </c>
      <c r="E9" s="74" t="s">
        <v>59</v>
      </c>
    </row>
    <row r="10" spans="2:5" ht="12">
      <c r="B10" s="73" t="s">
        <v>282</v>
      </c>
      <c r="C10" s="75">
        <v>61.8</v>
      </c>
      <c r="D10" s="75">
        <v>61.4</v>
      </c>
      <c r="E10" s="73">
        <v>60</v>
      </c>
    </row>
    <row r="11" spans="2:5" ht="12">
      <c r="B11" s="73" t="s">
        <v>227</v>
      </c>
      <c r="C11" s="75">
        <v>69.1</v>
      </c>
      <c r="D11" s="75">
        <v>68.6</v>
      </c>
      <c r="E11" s="73">
        <v>60</v>
      </c>
    </row>
    <row r="12" spans="3:5" ht="12">
      <c r="C12" s="75"/>
      <c r="D12" s="75"/>
      <c r="E12" s="73">
        <v>60</v>
      </c>
    </row>
    <row r="13" spans="2:5" ht="12">
      <c r="B13" s="73" t="s">
        <v>237</v>
      </c>
      <c r="C13" s="75">
        <v>104.3</v>
      </c>
      <c r="D13" s="75">
        <v>106.8</v>
      </c>
      <c r="E13" s="73">
        <v>60</v>
      </c>
    </row>
    <row r="14" spans="2:5" ht="12">
      <c r="B14" s="73" t="s">
        <v>233</v>
      </c>
      <c r="C14" s="75">
        <v>97.9</v>
      </c>
      <c r="D14" s="75">
        <v>95.3</v>
      </c>
      <c r="E14" s="73">
        <v>60</v>
      </c>
    </row>
    <row r="15" spans="2:5" ht="12">
      <c r="B15" s="73" t="s">
        <v>228</v>
      </c>
      <c r="C15" s="75">
        <v>98.6</v>
      </c>
      <c r="D15" s="75">
        <v>88.2</v>
      </c>
      <c r="E15" s="73">
        <v>60</v>
      </c>
    </row>
    <row r="16" spans="2:5" ht="12">
      <c r="B16" s="73" t="s">
        <v>231</v>
      </c>
      <c r="C16" s="75">
        <v>63.8</v>
      </c>
      <c r="D16" s="75">
        <v>67.5</v>
      </c>
      <c r="E16" s="73">
        <v>60</v>
      </c>
    </row>
    <row r="17" spans="2:5" ht="12">
      <c r="B17" s="73" t="s">
        <v>242</v>
      </c>
      <c r="C17" s="75">
        <v>58</v>
      </c>
      <c r="D17" s="75">
        <v>65.6</v>
      </c>
      <c r="E17" s="73">
        <v>60</v>
      </c>
    </row>
    <row r="18" spans="2:5" ht="12">
      <c r="B18" s="73" t="s">
        <v>238</v>
      </c>
      <c r="C18" s="75">
        <v>68.9</v>
      </c>
      <c r="D18" s="75">
        <v>65.2</v>
      </c>
      <c r="E18" s="73">
        <v>60</v>
      </c>
    </row>
    <row r="19" spans="2:5" ht="12">
      <c r="B19" s="73" t="s">
        <v>247</v>
      </c>
      <c r="C19" s="75">
        <v>56.9</v>
      </c>
      <c r="D19" s="75">
        <v>64.8</v>
      </c>
      <c r="E19" s="73">
        <v>60</v>
      </c>
    </row>
    <row r="20" spans="2:5" ht="12">
      <c r="B20" s="73" t="s">
        <v>243</v>
      </c>
      <c r="C20" s="75">
        <v>69.3</v>
      </c>
      <c r="D20" s="75">
        <v>64.7</v>
      </c>
      <c r="E20" s="73">
        <v>60</v>
      </c>
    </row>
    <row r="21" spans="2:5" ht="12">
      <c r="B21" s="73" t="s">
        <v>235</v>
      </c>
      <c r="C21" s="75">
        <v>62.9</v>
      </c>
      <c r="D21" s="75">
        <v>64.2</v>
      </c>
      <c r="E21" s="73">
        <v>60</v>
      </c>
    </row>
    <row r="22" spans="2:5" ht="12">
      <c r="B22" s="73" t="s">
        <v>245</v>
      </c>
      <c r="C22" s="75">
        <v>64.6</v>
      </c>
      <c r="D22" s="75">
        <v>61.7</v>
      </c>
      <c r="E22" s="73">
        <v>60</v>
      </c>
    </row>
    <row r="23" spans="2:5" ht="12">
      <c r="B23" s="73" t="s">
        <v>244</v>
      </c>
      <c r="C23" s="75">
        <v>52</v>
      </c>
      <c r="D23" s="75">
        <v>47.9</v>
      </c>
      <c r="E23" s="73">
        <v>60</v>
      </c>
    </row>
    <row r="24" spans="2:5" ht="12">
      <c r="B24" s="73" t="s">
        <v>246</v>
      </c>
      <c r="C24" s="75">
        <v>47.1</v>
      </c>
      <c r="D24" s="75">
        <v>47.6</v>
      </c>
      <c r="E24" s="73">
        <v>60</v>
      </c>
    </row>
    <row r="25" spans="2:5" ht="12">
      <c r="B25" s="73" t="s">
        <v>251</v>
      </c>
      <c r="C25" s="75">
        <v>53.5</v>
      </c>
      <c r="D25" s="75">
        <v>47</v>
      </c>
      <c r="E25" s="73">
        <v>60</v>
      </c>
    </row>
    <row r="26" spans="2:5" ht="12">
      <c r="B26" s="73" t="s">
        <v>252</v>
      </c>
      <c r="C26" s="75">
        <v>38.7</v>
      </c>
      <c r="D26" s="75">
        <v>43.2</v>
      </c>
      <c r="E26" s="73">
        <v>60</v>
      </c>
    </row>
    <row r="27" spans="2:5" ht="12">
      <c r="B27" s="73" t="s">
        <v>234</v>
      </c>
      <c r="C27" s="75">
        <v>48.7</v>
      </c>
      <c r="D27" s="75">
        <v>39.7</v>
      </c>
      <c r="E27" s="73">
        <v>60</v>
      </c>
    </row>
    <row r="28" spans="2:5" ht="12">
      <c r="B28" s="73" t="s">
        <v>250</v>
      </c>
      <c r="C28" s="75">
        <v>44.3</v>
      </c>
      <c r="D28" s="75">
        <v>39.2</v>
      </c>
      <c r="E28" s="73">
        <v>60</v>
      </c>
    </row>
    <row r="29" spans="2:5" ht="12">
      <c r="B29" s="73" t="s">
        <v>249</v>
      </c>
      <c r="C29" s="75">
        <v>42.4</v>
      </c>
      <c r="D29" s="75">
        <v>30.4</v>
      </c>
      <c r="E29" s="73">
        <v>60</v>
      </c>
    </row>
    <row r="30" spans="2:5" ht="12">
      <c r="B30" s="73" t="s">
        <v>230</v>
      </c>
      <c r="C30" s="75">
        <v>45.8</v>
      </c>
      <c r="D30" s="75">
        <v>30.3</v>
      </c>
      <c r="E30" s="73">
        <v>60</v>
      </c>
    </row>
    <row r="31" spans="2:5" ht="12">
      <c r="B31" s="73" t="s">
        <v>229</v>
      </c>
      <c r="C31" s="75">
        <v>30.1</v>
      </c>
      <c r="D31" s="75">
        <v>30.1</v>
      </c>
      <c r="E31" s="73">
        <v>60</v>
      </c>
    </row>
    <row r="32" spans="2:5" ht="12">
      <c r="B32" s="73" t="s">
        <v>248</v>
      </c>
      <c r="C32" s="75">
        <v>27.9</v>
      </c>
      <c r="D32" s="75">
        <v>27.1</v>
      </c>
      <c r="E32" s="73">
        <v>60</v>
      </c>
    </row>
    <row r="33" spans="2:5" ht="12">
      <c r="B33" s="73" t="s">
        <v>236</v>
      </c>
      <c r="C33" s="75">
        <v>31.1</v>
      </c>
      <c r="D33" s="75">
        <v>25.1</v>
      </c>
      <c r="E33" s="73">
        <v>60</v>
      </c>
    </row>
    <row r="34" spans="2:5" ht="12">
      <c r="B34" s="73" t="s">
        <v>253</v>
      </c>
      <c r="C34" s="75">
        <v>45.9</v>
      </c>
      <c r="D34" s="75">
        <v>22.8</v>
      </c>
      <c r="E34" s="73">
        <v>60</v>
      </c>
    </row>
    <row r="35" spans="2:5" ht="12">
      <c r="B35" s="73" t="s">
        <v>240</v>
      </c>
      <c r="C35" s="75">
        <v>21.2</v>
      </c>
      <c r="D35" s="75">
        <v>18.2</v>
      </c>
      <c r="E35" s="73">
        <v>60</v>
      </c>
    </row>
    <row r="36" spans="2:5" ht="12">
      <c r="B36" s="73" t="s">
        <v>255</v>
      </c>
      <c r="C36" s="75">
        <v>21.5</v>
      </c>
      <c r="D36" s="75">
        <v>12.4</v>
      </c>
      <c r="E36" s="73">
        <v>60</v>
      </c>
    </row>
    <row r="37" spans="2:5" ht="12">
      <c r="B37" s="73" t="s">
        <v>239</v>
      </c>
      <c r="C37" s="75">
        <v>14.4</v>
      </c>
      <c r="D37" s="75">
        <v>10.6</v>
      </c>
      <c r="E37" s="73">
        <v>60</v>
      </c>
    </row>
    <row r="38" spans="2:5" ht="12">
      <c r="B38" s="73" t="s">
        <v>241</v>
      </c>
      <c r="C38" s="75">
        <v>6.3</v>
      </c>
      <c r="D38" s="75">
        <v>6.6</v>
      </c>
      <c r="E38" s="73">
        <v>60</v>
      </c>
    </row>
    <row r="39" spans="2:5" ht="12">
      <c r="B39" s="73" t="s">
        <v>232</v>
      </c>
      <c r="C39" s="75">
        <v>5.5</v>
      </c>
      <c r="D39" s="75">
        <v>4</v>
      </c>
      <c r="E39" s="73">
        <v>60</v>
      </c>
    </row>
    <row r="40" spans="3:5" ht="12">
      <c r="C40" s="75"/>
      <c r="D40" s="75"/>
      <c r="E40" s="73">
        <v>60</v>
      </c>
    </row>
    <row r="41" spans="2:5" ht="12">
      <c r="B41" s="73" t="s">
        <v>256</v>
      </c>
      <c r="C41" s="75">
        <v>85.1</v>
      </c>
      <c r="D41" s="75">
        <v>60.7</v>
      </c>
      <c r="E41" s="73">
        <v>60</v>
      </c>
    </row>
    <row r="42" spans="2:5" ht="12">
      <c r="B42" s="73" t="s">
        <v>134</v>
      </c>
      <c r="C42" s="75">
        <v>44.3</v>
      </c>
      <c r="D42" s="75">
        <v>48.9</v>
      </c>
      <c r="E42" s="73">
        <v>60</v>
      </c>
    </row>
    <row r="43" spans="2:5" ht="12">
      <c r="B43" s="73" t="s">
        <v>254</v>
      </c>
      <c r="C43" s="75">
        <v>41</v>
      </c>
      <c r="D43" s="75">
        <v>40.8</v>
      </c>
      <c r="E43" s="73">
        <v>60</v>
      </c>
    </row>
    <row r="44" spans="3:4" ht="12">
      <c r="C44" s="75"/>
      <c r="D44" s="75"/>
    </row>
    <row r="45" ht="12">
      <c r="B45" s="16" t="s">
        <v>9</v>
      </c>
    </row>
    <row r="49" ht="12">
      <c r="B49" s="103"/>
    </row>
    <row r="51" ht="12">
      <c r="B51" s="76"/>
    </row>
    <row r="53" ht="12">
      <c r="B53" s="76"/>
    </row>
    <row r="55" spans="2:4" ht="12">
      <c r="B55" s="104"/>
      <c r="C55" s="109"/>
      <c r="D55" s="109"/>
    </row>
    <row r="56" spans="2:4" ht="12">
      <c r="B56" s="110"/>
      <c r="C56" s="105"/>
      <c r="D56" s="105"/>
    </row>
    <row r="57" spans="2:4" ht="12">
      <c r="B57" s="110"/>
      <c r="C57" s="105"/>
      <c r="D57" s="105"/>
    </row>
    <row r="58" spans="2:4" ht="12">
      <c r="B58" s="110"/>
      <c r="C58" s="105"/>
      <c r="D58" s="105"/>
    </row>
    <row r="59" spans="2:4" ht="12">
      <c r="B59" s="110"/>
      <c r="C59" s="105"/>
      <c r="D59" s="105"/>
    </row>
    <row r="60" spans="2:4" ht="12">
      <c r="B60" s="110"/>
      <c r="C60" s="105"/>
      <c r="D60" s="105"/>
    </row>
    <row r="61" spans="2:4" ht="12">
      <c r="B61" s="110"/>
      <c r="C61" s="105"/>
      <c r="D61" s="105"/>
    </row>
    <row r="62" spans="2:4" ht="12">
      <c r="B62" s="110"/>
      <c r="C62" s="105"/>
      <c r="D62" s="105"/>
    </row>
    <row r="63" spans="2:4" ht="12">
      <c r="B63" s="110"/>
      <c r="C63" s="105"/>
      <c r="D63" s="105"/>
    </row>
    <row r="64" spans="2:4" ht="12">
      <c r="B64" s="110"/>
      <c r="C64" s="105"/>
      <c r="D64" s="105"/>
    </row>
    <row r="65" spans="2:4" ht="12">
      <c r="B65" s="110"/>
      <c r="C65" s="105"/>
      <c r="D65" s="105"/>
    </row>
    <row r="66" spans="2:4" ht="12">
      <c r="B66" s="110"/>
      <c r="C66" s="105"/>
      <c r="D66" s="105"/>
    </row>
    <row r="67" spans="2:4" ht="12">
      <c r="B67" s="110"/>
      <c r="C67" s="105"/>
      <c r="D67" s="105"/>
    </row>
    <row r="68" spans="2:4" ht="12">
      <c r="B68" s="110"/>
      <c r="C68" s="105"/>
      <c r="D68" s="105"/>
    </row>
    <row r="69" spans="2:4" ht="12">
      <c r="B69" s="110"/>
      <c r="C69" s="105"/>
      <c r="D69" s="105"/>
    </row>
    <row r="70" spans="2:4" ht="12">
      <c r="B70" s="110"/>
      <c r="C70" s="105"/>
      <c r="D70" s="105"/>
    </row>
    <row r="71" spans="2:4" ht="12">
      <c r="B71" s="110"/>
      <c r="C71" s="105"/>
      <c r="D71" s="105"/>
    </row>
    <row r="72" spans="2:4" ht="12">
      <c r="B72" s="110"/>
      <c r="C72" s="105"/>
      <c r="D72" s="105"/>
    </row>
    <row r="73" spans="2:4" ht="12">
      <c r="B73" s="110"/>
      <c r="C73" s="105"/>
      <c r="D73" s="105"/>
    </row>
    <row r="74" spans="2:4" ht="12">
      <c r="B74" s="110"/>
      <c r="C74" s="105"/>
      <c r="D74" s="105"/>
    </row>
    <row r="75" spans="2:4" ht="12">
      <c r="B75" s="110"/>
      <c r="C75" s="105"/>
      <c r="D75" s="105"/>
    </row>
    <row r="76" spans="2:4" ht="12">
      <c r="B76" s="110"/>
      <c r="C76" s="105"/>
      <c r="D76" s="105"/>
    </row>
    <row r="77" spans="2:4" ht="12">
      <c r="B77" s="110"/>
      <c r="C77" s="105"/>
      <c r="D77" s="105"/>
    </row>
    <row r="78" spans="2:4" ht="12">
      <c r="B78" s="110"/>
      <c r="C78" s="105"/>
      <c r="D78" s="105"/>
    </row>
    <row r="79" spans="2:4" ht="12">
      <c r="B79" s="110"/>
      <c r="C79" s="105"/>
      <c r="D79" s="105"/>
    </row>
    <row r="80" spans="2:4" ht="12">
      <c r="B80" s="110"/>
      <c r="C80" s="105"/>
      <c r="D80" s="105"/>
    </row>
    <row r="81" spans="2:4" ht="12">
      <c r="B81" s="110"/>
      <c r="C81" s="105"/>
      <c r="D81" s="105"/>
    </row>
    <row r="82" spans="2:4" ht="12">
      <c r="B82" s="110"/>
      <c r="C82" s="105"/>
      <c r="D82" s="105"/>
    </row>
    <row r="83" spans="2:4" ht="12">
      <c r="B83" s="110"/>
      <c r="C83" s="105"/>
      <c r="D83" s="105"/>
    </row>
    <row r="84" spans="2:4" ht="12">
      <c r="B84" s="110"/>
      <c r="C84" s="105"/>
      <c r="D84" s="105"/>
    </row>
    <row r="85" spans="2:4" ht="12">
      <c r="B85" s="110"/>
      <c r="C85" s="105"/>
      <c r="D85" s="105"/>
    </row>
    <row r="86" spans="2:4" ht="12">
      <c r="B86" s="110"/>
      <c r="C86" s="105"/>
      <c r="D86" s="105"/>
    </row>
    <row r="87" spans="2:4" ht="12">
      <c r="B87" s="110"/>
      <c r="C87" s="105"/>
      <c r="D87" s="105"/>
    </row>
    <row r="88" spans="2:4" ht="12">
      <c r="B88" s="110"/>
      <c r="C88" s="105"/>
      <c r="D88" s="105"/>
    </row>
    <row r="89" spans="2:4" ht="12">
      <c r="B89" s="110"/>
      <c r="C89" s="105"/>
      <c r="D89" s="105"/>
    </row>
    <row r="90" spans="2:4" ht="12">
      <c r="B90" s="110"/>
      <c r="C90" s="105"/>
      <c r="D90" s="105"/>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87"/>
  <dimension ref="B2:O87"/>
  <sheetViews>
    <sheetView workbookViewId="0" topLeftCell="A1">
      <selection activeCell="A1" sqref="A1"/>
    </sheetView>
  </sheetViews>
  <sheetFormatPr defaultColWidth="9.140625" defaultRowHeight="12.75"/>
  <cols>
    <col min="1" max="1" width="9.140625" style="73" customWidth="1"/>
    <col min="2" max="2" width="17.28125" style="73" customWidth="1"/>
    <col min="3" max="3" width="9.140625" style="74" customWidth="1"/>
    <col min="4" max="4" width="10.28125" style="73" customWidth="1"/>
    <col min="5" max="16384" width="9.140625" style="73" customWidth="1"/>
  </cols>
  <sheetData>
    <row r="1" ht="12"/>
    <row r="2" ht="12">
      <c r="B2" s="73" t="s">
        <v>267</v>
      </c>
    </row>
    <row r="3" ht="12">
      <c r="B3" s="73" t="s">
        <v>266</v>
      </c>
    </row>
    <row r="4" ht="12">
      <c r="B4" s="73" t="s">
        <v>280</v>
      </c>
    </row>
    <row r="5" ht="12"/>
    <row r="6" ht="12">
      <c r="B6" s="73" t="s">
        <v>283</v>
      </c>
    </row>
    <row r="7" ht="12">
      <c r="B7" s="73" t="s">
        <v>192</v>
      </c>
    </row>
    <row r="8" ht="12"/>
    <row r="9" spans="3:8" ht="36">
      <c r="C9" s="111" t="s">
        <v>284</v>
      </c>
      <c r="D9" s="111" t="s">
        <v>285</v>
      </c>
      <c r="E9" s="111" t="s">
        <v>286</v>
      </c>
      <c r="F9" s="111" t="s">
        <v>287</v>
      </c>
      <c r="G9" s="111" t="s">
        <v>288</v>
      </c>
      <c r="H9" s="111" t="s">
        <v>289</v>
      </c>
    </row>
    <row r="10" spans="2:9" ht="12">
      <c r="B10" s="73" t="s">
        <v>290</v>
      </c>
      <c r="C10" s="75">
        <v>18.8</v>
      </c>
      <c r="D10" s="75">
        <v>6.5</v>
      </c>
      <c r="E10" s="106">
        <v>6.4</v>
      </c>
      <c r="F10" s="106">
        <v>5.2</v>
      </c>
      <c r="G10" s="106">
        <v>3.9</v>
      </c>
      <c r="H10" s="106">
        <v>6.2</v>
      </c>
      <c r="I10" s="106"/>
    </row>
    <row r="11" spans="2:9" ht="12">
      <c r="B11" s="73" t="s">
        <v>227</v>
      </c>
      <c r="C11" s="75">
        <v>19.4</v>
      </c>
      <c r="D11" s="75">
        <v>6.9</v>
      </c>
      <c r="E11" s="106">
        <v>6.5</v>
      </c>
      <c r="F11" s="106">
        <v>5</v>
      </c>
      <c r="G11" s="106">
        <v>3.8</v>
      </c>
      <c r="H11" s="106">
        <v>5.8</v>
      </c>
      <c r="I11" s="106"/>
    </row>
    <row r="12" spans="3:8" ht="12">
      <c r="C12" s="75"/>
      <c r="D12" s="75"/>
      <c r="E12" s="106"/>
      <c r="F12" s="106"/>
      <c r="G12" s="106"/>
      <c r="H12" s="106"/>
    </row>
    <row r="13" spans="2:9" ht="12">
      <c r="B13" s="73" t="s">
        <v>228</v>
      </c>
      <c r="C13" s="75">
        <v>17.9</v>
      </c>
      <c r="D13" s="75">
        <v>9.1</v>
      </c>
      <c r="E13" s="106">
        <v>7.1</v>
      </c>
      <c r="F13" s="106">
        <v>6.1</v>
      </c>
      <c r="G13" s="106">
        <v>4.9</v>
      </c>
      <c r="H13" s="106">
        <v>4.8</v>
      </c>
      <c r="I13" s="106"/>
    </row>
    <row r="14" spans="2:9" ht="12">
      <c r="B14" s="73" t="s">
        <v>291</v>
      </c>
      <c r="C14" s="75">
        <v>13</v>
      </c>
      <c r="D14" s="75">
        <v>5.1</v>
      </c>
      <c r="E14" s="106">
        <v>4.2</v>
      </c>
      <c r="F14" s="106">
        <v>4.2</v>
      </c>
      <c r="G14" s="106">
        <v>5.1</v>
      </c>
      <c r="H14" s="106">
        <v>0</v>
      </c>
      <c r="I14" s="106"/>
    </row>
    <row r="15" spans="2:9" ht="12">
      <c r="B15" s="73" t="s">
        <v>229</v>
      </c>
      <c r="C15" s="75">
        <v>12.8</v>
      </c>
      <c r="D15" s="75">
        <v>5.5</v>
      </c>
      <c r="E15" s="106">
        <v>6.1</v>
      </c>
      <c r="F15" s="106">
        <v>4.8</v>
      </c>
      <c r="G15" s="106">
        <v>7</v>
      </c>
      <c r="H15" s="106">
        <v>7.9</v>
      </c>
      <c r="I15" s="106"/>
    </row>
    <row r="16" spans="2:9" ht="12">
      <c r="B16" s="73" t="s">
        <v>230</v>
      </c>
      <c r="C16" s="75">
        <v>22.6</v>
      </c>
      <c r="D16" s="75">
        <v>6.8</v>
      </c>
      <c r="E16" s="106">
        <v>6.9</v>
      </c>
      <c r="F16" s="106">
        <v>7.9</v>
      </c>
      <c r="G16" s="106">
        <v>3.6</v>
      </c>
      <c r="H16" s="106">
        <v>5.3</v>
      </c>
      <c r="I16" s="106"/>
    </row>
    <row r="17" spans="2:9" ht="12">
      <c r="B17" s="73" t="s">
        <v>231</v>
      </c>
      <c r="C17" s="75">
        <v>22</v>
      </c>
      <c r="D17" s="75">
        <v>6.1</v>
      </c>
      <c r="E17" s="106">
        <v>6.2</v>
      </c>
      <c r="F17" s="106">
        <v>4.1</v>
      </c>
      <c r="G17" s="106">
        <v>3.5</v>
      </c>
      <c r="H17" s="106">
        <v>4.9</v>
      </c>
      <c r="I17" s="106"/>
    </row>
    <row r="18" spans="2:9" ht="12">
      <c r="B18" s="73" t="s">
        <v>232</v>
      </c>
      <c r="C18" s="75">
        <v>10</v>
      </c>
      <c r="D18" s="75">
        <v>2.7</v>
      </c>
      <c r="E18" s="106">
        <v>4</v>
      </c>
      <c r="F18" s="106">
        <v>5.8</v>
      </c>
      <c r="G18" s="106">
        <v>3.7</v>
      </c>
      <c r="H18" s="106">
        <v>7</v>
      </c>
      <c r="I18" s="106"/>
    </row>
    <row r="19" spans="2:9" ht="12">
      <c r="B19" s="73" t="s">
        <v>236</v>
      </c>
      <c r="C19" s="75">
        <v>9.5</v>
      </c>
      <c r="D19" s="75">
        <v>3.7</v>
      </c>
      <c r="E19" s="106">
        <v>7.5</v>
      </c>
      <c r="F19" s="106">
        <v>4.3</v>
      </c>
      <c r="G19" s="106">
        <v>4.5</v>
      </c>
      <c r="H19" s="106">
        <v>4.6</v>
      </c>
      <c r="I19" s="106"/>
    </row>
    <row r="20" spans="2:9" ht="12">
      <c r="B20" s="73" t="s">
        <v>233</v>
      </c>
      <c r="C20" s="75">
        <v>19.6</v>
      </c>
      <c r="D20" s="75">
        <v>8.8</v>
      </c>
      <c r="E20" s="106">
        <v>4.6</v>
      </c>
      <c r="F20" s="106">
        <v>2.7</v>
      </c>
      <c r="G20" s="106">
        <v>5.4</v>
      </c>
      <c r="H20" s="106">
        <v>5.6</v>
      </c>
      <c r="I20" s="106"/>
    </row>
    <row r="21" spans="2:9" ht="12">
      <c r="B21" s="73" t="s">
        <v>234</v>
      </c>
      <c r="C21" s="75">
        <v>12.9</v>
      </c>
      <c r="D21" s="75">
        <v>4.6</v>
      </c>
      <c r="E21" s="106">
        <v>5.7</v>
      </c>
      <c r="F21" s="106">
        <v>4.4</v>
      </c>
      <c r="G21" s="106">
        <v>4.6</v>
      </c>
      <c r="H21" s="106">
        <v>6.000000000000007</v>
      </c>
      <c r="I21" s="106"/>
    </row>
    <row r="22" spans="2:9" ht="12">
      <c r="B22" s="73" t="s">
        <v>235</v>
      </c>
      <c r="C22" s="75">
        <v>22.6</v>
      </c>
      <c r="D22" s="75">
        <v>7.2</v>
      </c>
      <c r="E22" s="106">
        <v>7.3</v>
      </c>
      <c r="F22" s="106">
        <v>6.1</v>
      </c>
      <c r="G22" s="106">
        <v>2.9</v>
      </c>
      <c r="H22" s="106">
        <v>7.4</v>
      </c>
      <c r="I22" s="106"/>
    </row>
    <row r="23" spans="2:9" ht="12">
      <c r="B23" s="73" t="s">
        <v>237</v>
      </c>
      <c r="C23" s="75">
        <v>18.1</v>
      </c>
      <c r="D23" s="75">
        <v>8.7</v>
      </c>
      <c r="E23" s="106">
        <v>6.9</v>
      </c>
      <c r="F23" s="106">
        <v>4.7</v>
      </c>
      <c r="G23" s="106">
        <v>3.8</v>
      </c>
      <c r="H23" s="106">
        <v>5.8</v>
      </c>
      <c r="I23" s="106"/>
    </row>
    <row r="24" spans="2:9" ht="12">
      <c r="B24" s="73" t="s">
        <v>238</v>
      </c>
      <c r="C24" s="75">
        <v>12.5</v>
      </c>
      <c r="D24" s="75">
        <v>9.3</v>
      </c>
      <c r="E24" s="106">
        <v>3</v>
      </c>
      <c r="F24" s="106">
        <v>5.7</v>
      </c>
      <c r="G24" s="106">
        <v>4.4</v>
      </c>
      <c r="H24" s="106">
        <v>8.7</v>
      </c>
      <c r="I24" s="106"/>
    </row>
    <row r="25" spans="2:9" ht="12">
      <c r="B25" s="73" t="s">
        <v>239</v>
      </c>
      <c r="C25" s="75">
        <v>9.8</v>
      </c>
      <c r="D25" s="75">
        <v>5.1</v>
      </c>
      <c r="E25" s="106">
        <v>3.8</v>
      </c>
      <c r="F25" s="106">
        <v>6.1</v>
      </c>
      <c r="G25" s="106">
        <v>4.7</v>
      </c>
      <c r="H25" s="106">
        <v>6</v>
      </c>
      <c r="I25" s="106"/>
    </row>
    <row r="26" spans="2:9" ht="12">
      <c r="B26" s="73" t="s">
        <v>240</v>
      </c>
      <c r="C26" s="75">
        <v>10.5</v>
      </c>
      <c r="D26" s="75">
        <v>4.4</v>
      </c>
      <c r="E26" s="106">
        <v>4.3</v>
      </c>
      <c r="F26" s="106">
        <v>5.5</v>
      </c>
      <c r="G26" s="106">
        <v>3.6</v>
      </c>
      <c r="H26" s="106">
        <v>5.3</v>
      </c>
      <c r="I26" s="106"/>
    </row>
    <row r="27" spans="2:9" ht="12">
      <c r="B27" s="73" t="s">
        <v>241</v>
      </c>
      <c r="C27" s="75">
        <v>17.7</v>
      </c>
      <c r="D27" s="75">
        <v>4.8</v>
      </c>
      <c r="E27" s="106">
        <v>5.5</v>
      </c>
      <c r="F27" s="106">
        <v>5.1</v>
      </c>
      <c r="G27" s="106">
        <v>4.3</v>
      </c>
      <c r="H27" s="106">
        <v>5.4</v>
      </c>
      <c r="I27" s="106"/>
    </row>
    <row r="28" spans="2:9" ht="12">
      <c r="B28" s="73" t="s">
        <v>242</v>
      </c>
      <c r="C28" s="75">
        <v>17</v>
      </c>
      <c r="D28" s="75">
        <v>9.4</v>
      </c>
      <c r="E28" s="106">
        <v>5.5</v>
      </c>
      <c r="F28" s="106">
        <v>5.8</v>
      </c>
      <c r="G28" s="106">
        <v>5.7</v>
      </c>
      <c r="H28" s="106">
        <v>6.499999999999993</v>
      </c>
      <c r="I28" s="106"/>
    </row>
    <row r="29" spans="2:9" ht="12">
      <c r="B29" s="73" t="s">
        <v>243</v>
      </c>
      <c r="C29" s="75">
        <v>13.5</v>
      </c>
      <c r="D29" s="75">
        <v>7.4</v>
      </c>
      <c r="E29" s="106">
        <v>6.5</v>
      </c>
      <c r="F29" s="106">
        <v>5.6</v>
      </c>
      <c r="G29" s="106">
        <v>6.2</v>
      </c>
      <c r="H29" s="106">
        <v>5.4</v>
      </c>
      <c r="I29" s="106"/>
    </row>
    <row r="30" spans="2:9" ht="12">
      <c r="B30" s="73" t="s">
        <v>244</v>
      </c>
      <c r="C30" s="75">
        <v>17</v>
      </c>
      <c r="D30" s="75">
        <v>7.8</v>
      </c>
      <c r="E30" s="106">
        <v>4.4</v>
      </c>
      <c r="F30" s="106">
        <v>5.1</v>
      </c>
      <c r="G30" s="106">
        <v>4.6</v>
      </c>
      <c r="H30" s="106">
        <v>6.6</v>
      </c>
      <c r="I30" s="106"/>
    </row>
    <row r="31" spans="2:9" ht="12">
      <c r="B31" s="73" t="s">
        <v>245</v>
      </c>
      <c r="C31" s="75">
        <v>20.8</v>
      </c>
      <c r="D31" s="75">
        <v>6.9</v>
      </c>
      <c r="E31" s="106">
        <v>6.9</v>
      </c>
      <c r="F31" s="106">
        <v>6</v>
      </c>
      <c r="G31" s="106">
        <v>5</v>
      </c>
      <c r="H31" s="106">
        <v>4.3</v>
      </c>
      <c r="I31" s="106"/>
    </row>
    <row r="32" spans="2:9" ht="12">
      <c r="B32" s="73" t="s">
        <v>246</v>
      </c>
      <c r="C32" s="75">
        <v>17.2</v>
      </c>
      <c r="D32" s="75">
        <v>5.8</v>
      </c>
      <c r="E32" s="106">
        <v>4.5</v>
      </c>
      <c r="F32" s="106">
        <v>6.2</v>
      </c>
      <c r="G32" s="106">
        <v>3.8</v>
      </c>
      <c r="H32" s="106">
        <v>5.8</v>
      </c>
      <c r="I32" s="106"/>
    </row>
    <row r="33" spans="2:9" ht="12">
      <c r="B33" s="73" t="s">
        <v>247</v>
      </c>
      <c r="C33" s="75">
        <v>15.8</v>
      </c>
      <c r="D33" s="75">
        <v>6.8</v>
      </c>
      <c r="E33" s="106">
        <v>7.2</v>
      </c>
      <c r="F33" s="106">
        <v>7.4</v>
      </c>
      <c r="G33" s="106">
        <v>4.3</v>
      </c>
      <c r="H33" s="106">
        <v>5.7</v>
      </c>
      <c r="I33" s="106"/>
    </row>
    <row r="34" spans="2:9" ht="12">
      <c r="B34" s="73" t="s">
        <v>255</v>
      </c>
      <c r="C34" s="75">
        <v>10.9</v>
      </c>
      <c r="D34" s="75">
        <v>3.4</v>
      </c>
      <c r="E34" s="106">
        <v>5.8</v>
      </c>
      <c r="F34" s="106">
        <v>4.1</v>
      </c>
      <c r="G34" s="106">
        <v>6.7</v>
      </c>
      <c r="H34" s="106">
        <v>7.2</v>
      </c>
      <c r="I34" s="106"/>
    </row>
    <row r="35" spans="2:9" ht="12">
      <c r="B35" s="73" t="s">
        <v>248</v>
      </c>
      <c r="C35" s="75">
        <v>17.7</v>
      </c>
      <c r="D35" s="75">
        <v>6.9</v>
      </c>
      <c r="E35" s="106">
        <v>6.5</v>
      </c>
      <c r="F35" s="106">
        <v>6.6</v>
      </c>
      <c r="G35" s="106">
        <v>4.4</v>
      </c>
      <c r="H35" s="106">
        <v>5.1000000000000085</v>
      </c>
      <c r="I35" s="106"/>
    </row>
    <row r="36" spans="2:9" ht="12">
      <c r="B36" s="73" t="s">
        <v>249</v>
      </c>
      <c r="C36" s="75">
        <v>11.7</v>
      </c>
      <c r="D36" s="75">
        <v>6.4</v>
      </c>
      <c r="E36" s="106">
        <v>5.1</v>
      </c>
      <c r="F36" s="106">
        <v>4</v>
      </c>
      <c r="G36" s="106">
        <v>3.8</v>
      </c>
      <c r="H36" s="106">
        <v>6.1</v>
      </c>
      <c r="I36" s="106"/>
    </row>
    <row r="37" spans="2:9" ht="12">
      <c r="B37" s="73" t="s">
        <v>250</v>
      </c>
      <c r="C37" s="75">
        <v>21.2</v>
      </c>
      <c r="D37" s="75">
        <v>6.8</v>
      </c>
      <c r="E37" s="106">
        <v>6.8</v>
      </c>
      <c r="F37" s="106">
        <v>6.1</v>
      </c>
      <c r="G37" s="106">
        <v>4.7</v>
      </c>
      <c r="H37" s="106">
        <v>4.900000000000006</v>
      </c>
      <c r="I37" s="106"/>
    </row>
    <row r="38" spans="2:9" ht="12">
      <c r="B38" s="73" t="s">
        <v>251</v>
      </c>
      <c r="C38" s="75">
        <v>23.8</v>
      </c>
      <c r="D38" s="75">
        <v>7.7</v>
      </c>
      <c r="E38" s="106">
        <v>7</v>
      </c>
      <c r="F38" s="106">
        <v>7.3</v>
      </c>
      <c r="G38" s="106">
        <v>5.1</v>
      </c>
      <c r="H38" s="106">
        <v>5.499999999999993</v>
      </c>
      <c r="I38" s="106"/>
    </row>
    <row r="39" spans="2:9" ht="12">
      <c r="B39" s="73" t="s">
        <v>252</v>
      </c>
      <c r="C39" s="75">
        <v>16</v>
      </c>
      <c r="D39" s="75">
        <v>4.9</v>
      </c>
      <c r="E39" s="106">
        <v>7.1</v>
      </c>
      <c r="F39" s="106">
        <v>5.8</v>
      </c>
      <c r="G39" s="106">
        <v>2.8</v>
      </c>
      <c r="H39" s="106">
        <v>8</v>
      </c>
      <c r="I39" s="106"/>
    </row>
    <row r="40" spans="3:8" ht="12">
      <c r="C40" s="75"/>
      <c r="D40" s="75"/>
      <c r="E40" s="106"/>
      <c r="F40" s="106"/>
      <c r="G40" s="106"/>
      <c r="H40" s="106"/>
    </row>
    <row r="41" spans="2:8" ht="12">
      <c r="B41" s="73" t="s">
        <v>134</v>
      </c>
      <c r="C41" s="75">
        <v>16.3</v>
      </c>
      <c r="D41" s="75">
        <v>3.9</v>
      </c>
      <c r="E41" s="106">
        <v>7.2</v>
      </c>
      <c r="F41" s="106">
        <v>5.8</v>
      </c>
      <c r="G41" s="106">
        <v>3.7</v>
      </c>
      <c r="H41" s="106">
        <v>4.8999999999999915</v>
      </c>
    </row>
    <row r="42" spans="3:4" ht="12">
      <c r="C42" s="75"/>
      <c r="D42" s="75"/>
    </row>
    <row r="43" spans="2:4" ht="12">
      <c r="B43" s="73" t="s">
        <v>292</v>
      </c>
      <c r="C43" s="75"/>
      <c r="D43" s="75"/>
    </row>
    <row r="44" spans="2:4" ht="12">
      <c r="B44" s="73" t="s">
        <v>37</v>
      </c>
      <c r="C44" s="75"/>
      <c r="D44" s="75"/>
    </row>
    <row r="45" spans="2:4" ht="12">
      <c r="B45" s="16" t="s">
        <v>536</v>
      </c>
      <c r="C45" s="75"/>
      <c r="D45" s="75"/>
    </row>
    <row r="46" spans="3:4" s="104" customFormat="1" ht="12">
      <c r="C46" s="140"/>
      <c r="D46" s="140"/>
    </row>
    <row r="47" s="104" customFormat="1" ht="12">
      <c r="C47" s="122"/>
    </row>
    <row r="48" spans="3:15" s="104" customFormat="1" ht="12">
      <c r="C48" s="122"/>
      <c r="I48" s="142"/>
      <c r="J48" s="140"/>
      <c r="K48" s="140"/>
      <c r="L48" s="141"/>
      <c r="M48" s="141"/>
      <c r="N48" s="141"/>
      <c r="O48" s="141"/>
    </row>
    <row r="49" spans="3:15" s="104" customFormat="1" ht="12">
      <c r="C49" s="122"/>
      <c r="I49" s="142"/>
      <c r="J49" s="140"/>
      <c r="K49" s="140"/>
      <c r="L49" s="141"/>
      <c r="M49" s="141"/>
      <c r="N49" s="141"/>
      <c r="O49" s="141"/>
    </row>
    <row r="50" spans="3:15" s="104" customFormat="1" ht="12">
      <c r="C50" s="122"/>
      <c r="I50" s="142"/>
      <c r="J50" s="140"/>
      <c r="K50" s="140"/>
      <c r="L50" s="141"/>
      <c r="M50" s="141"/>
      <c r="N50" s="141"/>
      <c r="O50" s="141"/>
    </row>
    <row r="51" spans="3:15" s="104" customFormat="1" ht="12">
      <c r="C51" s="122"/>
      <c r="I51" s="142"/>
      <c r="J51" s="140"/>
      <c r="K51" s="140"/>
      <c r="L51" s="141"/>
      <c r="M51" s="141"/>
      <c r="N51" s="141"/>
      <c r="O51" s="141"/>
    </row>
    <row r="52" spans="3:15" s="104" customFormat="1" ht="12">
      <c r="C52" s="122"/>
      <c r="I52" s="142"/>
      <c r="J52" s="140"/>
      <c r="K52" s="140"/>
      <c r="L52" s="141"/>
      <c r="M52" s="141"/>
      <c r="N52" s="141"/>
      <c r="O52" s="141"/>
    </row>
    <row r="53" spans="3:15" s="104" customFormat="1" ht="12">
      <c r="C53" s="122"/>
      <c r="I53" s="142"/>
      <c r="J53" s="140"/>
      <c r="K53" s="140"/>
      <c r="L53" s="141"/>
      <c r="M53" s="141"/>
      <c r="N53" s="141"/>
      <c r="O53" s="141"/>
    </row>
    <row r="54" spans="3:15" s="104" customFormat="1" ht="12">
      <c r="C54" s="122"/>
      <c r="I54" s="142"/>
      <c r="J54" s="140"/>
      <c r="K54" s="140"/>
      <c r="L54" s="141"/>
      <c r="M54" s="141"/>
      <c r="N54" s="141"/>
      <c r="O54" s="141"/>
    </row>
    <row r="55" spans="3:15" s="104" customFormat="1" ht="12">
      <c r="C55" s="122"/>
      <c r="I55" s="142"/>
      <c r="J55" s="140"/>
      <c r="K55" s="140"/>
      <c r="L55" s="141"/>
      <c r="M55" s="141"/>
      <c r="N55" s="141"/>
      <c r="O55" s="141"/>
    </row>
    <row r="56" spans="3:15" s="104" customFormat="1" ht="12">
      <c r="C56" s="122"/>
      <c r="I56" s="142"/>
      <c r="J56" s="140"/>
      <c r="K56" s="140"/>
      <c r="L56" s="141"/>
      <c r="M56" s="141"/>
      <c r="N56" s="141"/>
      <c r="O56" s="141"/>
    </row>
    <row r="57" spans="3:15" s="104" customFormat="1" ht="12">
      <c r="C57" s="122"/>
      <c r="I57" s="142"/>
      <c r="J57" s="140"/>
      <c r="K57" s="140"/>
      <c r="L57" s="141"/>
      <c r="M57" s="141"/>
      <c r="N57" s="141"/>
      <c r="O57" s="141"/>
    </row>
    <row r="58" spans="3:15" s="104" customFormat="1" ht="12">
      <c r="C58" s="122"/>
      <c r="I58" s="142"/>
      <c r="J58" s="140"/>
      <c r="K58" s="140"/>
      <c r="L58" s="141"/>
      <c r="M58" s="141"/>
      <c r="N58" s="141"/>
      <c r="O58" s="141"/>
    </row>
    <row r="59" spans="3:15" s="104" customFormat="1" ht="12">
      <c r="C59" s="122"/>
      <c r="I59" s="142"/>
      <c r="J59" s="140"/>
      <c r="K59" s="140"/>
      <c r="L59" s="141"/>
      <c r="M59" s="141"/>
      <c r="N59" s="141"/>
      <c r="O59" s="141"/>
    </row>
    <row r="60" spans="3:15" s="104" customFormat="1" ht="12">
      <c r="C60" s="122"/>
      <c r="I60" s="142"/>
      <c r="J60" s="140"/>
      <c r="K60" s="140"/>
      <c r="L60" s="141"/>
      <c r="M60" s="141"/>
      <c r="N60" s="141"/>
      <c r="O60" s="141"/>
    </row>
    <row r="61" spans="3:15" s="104" customFormat="1" ht="12">
      <c r="C61" s="122"/>
      <c r="I61" s="142"/>
      <c r="J61" s="140"/>
      <c r="K61" s="140"/>
      <c r="L61" s="141"/>
      <c r="M61" s="141"/>
      <c r="N61" s="141"/>
      <c r="O61" s="141"/>
    </row>
    <row r="62" spans="3:15" s="104" customFormat="1" ht="12">
      <c r="C62" s="122"/>
      <c r="I62" s="142"/>
      <c r="J62" s="140"/>
      <c r="K62" s="140"/>
      <c r="L62" s="141"/>
      <c r="M62" s="141"/>
      <c r="N62" s="141"/>
      <c r="O62" s="141"/>
    </row>
    <row r="63" spans="3:15" s="104" customFormat="1" ht="12">
      <c r="C63" s="122"/>
      <c r="I63" s="142"/>
      <c r="J63" s="140"/>
      <c r="K63" s="140"/>
      <c r="L63" s="141"/>
      <c r="M63" s="141"/>
      <c r="N63" s="141"/>
      <c r="O63" s="141"/>
    </row>
    <row r="64" spans="3:15" s="104" customFormat="1" ht="12">
      <c r="C64" s="122"/>
      <c r="I64" s="142"/>
      <c r="J64" s="140"/>
      <c r="K64" s="140"/>
      <c r="L64" s="141"/>
      <c r="M64" s="141"/>
      <c r="N64" s="141"/>
      <c r="O64" s="141"/>
    </row>
    <row r="65" spans="3:15" s="104" customFormat="1" ht="12">
      <c r="C65" s="122"/>
      <c r="I65" s="142"/>
      <c r="J65" s="140"/>
      <c r="K65" s="140"/>
      <c r="L65" s="141"/>
      <c r="M65" s="141"/>
      <c r="N65" s="141"/>
      <c r="O65" s="141"/>
    </row>
    <row r="66" spans="3:15" s="104" customFormat="1" ht="12">
      <c r="C66" s="122"/>
      <c r="I66" s="142"/>
      <c r="J66" s="140"/>
      <c r="K66" s="140"/>
      <c r="L66" s="141"/>
      <c r="M66" s="141"/>
      <c r="N66" s="141"/>
      <c r="O66" s="141"/>
    </row>
    <row r="67" spans="3:15" s="104" customFormat="1" ht="12">
      <c r="C67" s="122"/>
      <c r="I67" s="142"/>
      <c r="J67" s="140"/>
      <c r="K67" s="140"/>
      <c r="L67" s="141"/>
      <c r="M67" s="141"/>
      <c r="N67" s="141"/>
      <c r="O67" s="141"/>
    </row>
    <row r="68" spans="3:15" s="104" customFormat="1" ht="12">
      <c r="C68" s="122"/>
      <c r="I68" s="142"/>
      <c r="J68" s="140"/>
      <c r="K68" s="140"/>
      <c r="L68" s="141"/>
      <c r="M68" s="141"/>
      <c r="N68" s="141"/>
      <c r="O68" s="141"/>
    </row>
    <row r="69" spans="3:15" s="104" customFormat="1" ht="12">
      <c r="C69" s="122"/>
      <c r="I69" s="142"/>
      <c r="J69" s="140"/>
      <c r="K69" s="140"/>
      <c r="L69" s="141"/>
      <c r="M69" s="141"/>
      <c r="N69" s="141"/>
      <c r="O69" s="141"/>
    </row>
    <row r="70" spans="3:15" s="104" customFormat="1" ht="12">
      <c r="C70" s="122"/>
      <c r="I70" s="142"/>
      <c r="J70" s="140"/>
      <c r="K70" s="140"/>
      <c r="L70" s="141"/>
      <c r="M70" s="141"/>
      <c r="N70" s="141"/>
      <c r="O70" s="141"/>
    </row>
    <row r="71" spans="3:15" s="104" customFormat="1" ht="12">
      <c r="C71" s="122"/>
      <c r="I71" s="142"/>
      <c r="J71" s="140"/>
      <c r="K71" s="140"/>
      <c r="L71" s="141"/>
      <c r="M71" s="141"/>
      <c r="N71" s="141"/>
      <c r="O71" s="141"/>
    </row>
    <row r="72" spans="3:15" s="104" customFormat="1" ht="12">
      <c r="C72" s="122"/>
      <c r="I72" s="142"/>
      <c r="J72" s="140"/>
      <c r="K72" s="140"/>
      <c r="L72" s="141"/>
      <c r="M72" s="141"/>
      <c r="N72" s="141"/>
      <c r="O72" s="141"/>
    </row>
    <row r="73" spans="3:15" s="104" customFormat="1" ht="12">
      <c r="C73" s="122"/>
      <c r="I73" s="142"/>
      <c r="J73" s="140"/>
      <c r="K73" s="140"/>
      <c r="L73" s="141"/>
      <c r="M73" s="141"/>
      <c r="N73" s="141"/>
      <c r="O73" s="141"/>
    </row>
    <row r="74" spans="3:15" s="104" customFormat="1" ht="12">
      <c r="C74" s="122"/>
      <c r="I74" s="142"/>
      <c r="J74" s="140"/>
      <c r="K74" s="140"/>
      <c r="L74" s="141"/>
      <c r="M74" s="141"/>
      <c r="N74" s="141"/>
      <c r="O74" s="141"/>
    </row>
    <row r="75" spans="3:9" s="104" customFormat="1" ht="12">
      <c r="C75" s="122"/>
      <c r="I75" s="142"/>
    </row>
    <row r="76" spans="3:9" s="104" customFormat="1" ht="12">
      <c r="C76" s="122"/>
      <c r="I76" s="142"/>
    </row>
    <row r="77" spans="3:9" s="104" customFormat="1" ht="12">
      <c r="C77" s="122"/>
      <c r="I77" s="142"/>
    </row>
    <row r="78" s="104" customFormat="1" ht="12">
      <c r="C78" s="122"/>
    </row>
    <row r="79" s="104" customFormat="1" ht="12">
      <c r="C79" s="122"/>
    </row>
    <row r="80" s="104" customFormat="1" ht="12">
      <c r="C80" s="122"/>
    </row>
    <row r="81" s="104" customFormat="1" ht="12">
      <c r="C81" s="122"/>
    </row>
    <row r="82" s="104" customFormat="1" ht="12">
      <c r="C82" s="122"/>
    </row>
    <row r="83" s="104" customFormat="1" ht="12">
      <c r="C83" s="122"/>
    </row>
    <row r="84" s="104" customFormat="1" ht="12">
      <c r="C84" s="122"/>
    </row>
    <row r="85" s="104" customFormat="1" ht="12">
      <c r="C85" s="122"/>
    </row>
    <row r="86" s="104" customFormat="1" ht="12">
      <c r="C86" s="122"/>
    </row>
    <row r="87" s="104" customFormat="1" ht="12">
      <c r="C87" s="122"/>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88"/>
  <dimension ref="A2:E47"/>
  <sheetViews>
    <sheetView workbookViewId="0" topLeftCell="A1">
      <selection activeCell="A1" sqref="A1"/>
    </sheetView>
  </sheetViews>
  <sheetFormatPr defaultColWidth="9.140625" defaultRowHeight="12.75"/>
  <cols>
    <col min="1" max="1" width="9.140625" style="73" customWidth="1"/>
    <col min="2" max="2" width="17.28125" style="73" customWidth="1"/>
    <col min="3" max="3" width="11.00390625" style="74" customWidth="1"/>
    <col min="4" max="4" width="12.28125" style="73" customWidth="1"/>
    <col min="5" max="16384" width="9.140625" style="73" customWidth="1"/>
  </cols>
  <sheetData>
    <row r="1" ht="12"/>
    <row r="2" ht="12">
      <c r="B2" s="73" t="s">
        <v>267</v>
      </c>
    </row>
    <row r="3" ht="12">
      <c r="B3" s="73" t="s">
        <v>266</v>
      </c>
    </row>
    <row r="4" ht="12">
      <c r="B4" s="73" t="s">
        <v>280</v>
      </c>
    </row>
    <row r="5" ht="12"/>
    <row r="6" ht="12">
      <c r="B6" s="73" t="s">
        <v>293</v>
      </c>
    </row>
    <row r="7" ht="12">
      <c r="B7" s="73" t="s">
        <v>192</v>
      </c>
    </row>
    <row r="8" ht="12"/>
    <row r="9" spans="3:4" ht="48">
      <c r="C9" s="111" t="s">
        <v>204</v>
      </c>
      <c r="D9" s="111" t="s">
        <v>205</v>
      </c>
    </row>
    <row r="10" spans="1:4" ht="12">
      <c r="A10" s="107"/>
      <c r="B10" s="73" t="s">
        <v>281</v>
      </c>
      <c r="C10" s="75">
        <v>45.2</v>
      </c>
      <c r="D10" s="75">
        <v>46.8</v>
      </c>
    </row>
    <row r="11" spans="1:4" ht="12">
      <c r="A11" s="107"/>
      <c r="B11" s="73" t="s">
        <v>227</v>
      </c>
      <c r="C11" s="75">
        <v>45.7</v>
      </c>
      <c r="D11" s="75">
        <v>47.3</v>
      </c>
    </row>
    <row r="12" spans="1:4" ht="12">
      <c r="A12" s="107"/>
      <c r="C12" s="75"/>
      <c r="D12" s="75"/>
    </row>
    <row r="13" spans="1:5" ht="12">
      <c r="A13" s="107"/>
      <c r="B13" s="73" t="s">
        <v>251</v>
      </c>
      <c r="C13" s="75">
        <v>57.9</v>
      </c>
      <c r="D13" s="75">
        <v>55.6</v>
      </c>
      <c r="E13" s="141"/>
    </row>
    <row r="14" spans="1:5" ht="12">
      <c r="A14" s="107"/>
      <c r="B14" s="73" t="s">
        <v>235</v>
      </c>
      <c r="C14" s="75">
        <v>50.8</v>
      </c>
      <c r="D14" s="75">
        <v>53.4</v>
      </c>
      <c r="E14" s="141"/>
    </row>
    <row r="15" spans="1:5" ht="12">
      <c r="A15" s="107"/>
      <c r="B15" s="73" t="s">
        <v>242</v>
      </c>
      <c r="C15" s="75">
        <v>42.6</v>
      </c>
      <c r="D15" s="75">
        <v>51.9</v>
      </c>
      <c r="E15" s="141"/>
    </row>
    <row r="16" spans="1:5" ht="12">
      <c r="A16" s="107"/>
      <c r="B16" s="73" t="s">
        <v>230</v>
      </c>
      <c r="C16" s="75">
        <v>56.2</v>
      </c>
      <c r="D16" s="75">
        <v>51.5</v>
      </c>
      <c r="E16" s="141"/>
    </row>
    <row r="17" spans="1:5" ht="12">
      <c r="A17" s="107"/>
      <c r="B17" s="73" t="s">
        <v>237</v>
      </c>
      <c r="C17" s="75">
        <v>45.6</v>
      </c>
      <c r="D17" s="75">
        <v>50.1</v>
      </c>
      <c r="E17" s="141"/>
    </row>
    <row r="18" spans="1:5" ht="12">
      <c r="A18" s="107"/>
      <c r="B18" s="73" t="s">
        <v>245</v>
      </c>
      <c r="C18" s="75">
        <v>47.8</v>
      </c>
      <c r="D18" s="75">
        <v>49.3</v>
      </c>
      <c r="E18" s="141"/>
    </row>
    <row r="19" spans="1:5" ht="12">
      <c r="A19" s="107"/>
      <c r="B19" s="73" t="s">
        <v>228</v>
      </c>
      <c r="C19" s="75">
        <v>49.1</v>
      </c>
      <c r="D19" s="75">
        <v>48.9</v>
      </c>
      <c r="E19" s="141"/>
    </row>
    <row r="20" spans="1:5" ht="12">
      <c r="A20" s="107"/>
      <c r="B20" s="73" t="s">
        <v>250</v>
      </c>
      <c r="C20" s="75">
        <v>52.5</v>
      </c>
      <c r="D20" s="75">
        <v>48.8</v>
      </c>
      <c r="E20" s="141"/>
    </row>
    <row r="21" spans="1:5" ht="12">
      <c r="A21" s="107"/>
      <c r="B21" s="73" t="s">
        <v>247</v>
      </c>
      <c r="C21" s="75">
        <v>42.5</v>
      </c>
      <c r="D21" s="75">
        <v>46.4</v>
      </c>
      <c r="E21" s="141"/>
    </row>
    <row r="22" spans="1:5" ht="12">
      <c r="A22" s="107"/>
      <c r="B22" s="73" t="s">
        <v>244</v>
      </c>
      <c r="C22" s="75">
        <v>46.7</v>
      </c>
      <c r="D22" s="75">
        <v>46.1</v>
      </c>
      <c r="E22" s="141"/>
    </row>
    <row r="23" spans="1:5" ht="12">
      <c r="A23" s="107"/>
      <c r="B23" s="73" t="s">
        <v>231</v>
      </c>
      <c r="C23" s="75">
        <v>43.8</v>
      </c>
      <c r="D23" s="75">
        <v>45.4</v>
      </c>
      <c r="E23" s="141"/>
    </row>
    <row r="24" spans="1:5" ht="12">
      <c r="A24" s="107"/>
      <c r="B24" s="73" t="s">
        <v>248</v>
      </c>
      <c r="C24" s="75">
        <v>44.1</v>
      </c>
      <c r="D24" s="75">
        <v>45.3</v>
      </c>
      <c r="E24" s="141"/>
    </row>
    <row r="25" spans="1:5" ht="12">
      <c r="A25" s="107"/>
      <c r="B25" s="73" t="s">
        <v>252</v>
      </c>
      <c r="C25" s="75">
        <v>41.9</v>
      </c>
      <c r="D25" s="75">
        <v>44.6</v>
      </c>
      <c r="E25" s="141"/>
    </row>
    <row r="26" spans="1:5" ht="12">
      <c r="A26" s="107"/>
      <c r="B26" s="73" t="s">
        <v>243</v>
      </c>
      <c r="C26" s="75">
        <v>41.6</v>
      </c>
      <c r="D26" s="75">
        <v>44.1</v>
      </c>
      <c r="E26" s="141"/>
    </row>
    <row r="27" spans="1:5" ht="12">
      <c r="A27" s="107"/>
      <c r="B27" s="73" t="s">
        <v>238</v>
      </c>
      <c r="C27" s="75">
        <v>42.7</v>
      </c>
      <c r="D27" s="75">
        <v>43.9</v>
      </c>
      <c r="E27" s="141"/>
    </row>
    <row r="28" spans="1:5" ht="12">
      <c r="A28" s="107"/>
      <c r="B28" s="73" t="s">
        <v>246</v>
      </c>
      <c r="C28" s="75">
        <v>40.1</v>
      </c>
      <c r="D28" s="75">
        <v>43.9</v>
      </c>
      <c r="E28" s="141"/>
    </row>
    <row r="29" spans="1:5" ht="12">
      <c r="A29" s="107"/>
      <c r="B29" s="73" t="s">
        <v>229</v>
      </c>
      <c r="C29" s="75">
        <v>40.7</v>
      </c>
      <c r="D29" s="75">
        <v>43.6</v>
      </c>
      <c r="E29" s="141"/>
    </row>
    <row r="30" spans="1:5" ht="12">
      <c r="A30" s="107"/>
      <c r="B30" s="73" t="s">
        <v>233</v>
      </c>
      <c r="C30" s="75">
        <v>39.5</v>
      </c>
      <c r="D30" s="75">
        <v>42.3</v>
      </c>
      <c r="E30" s="141"/>
    </row>
    <row r="31" spans="1:5" ht="12">
      <c r="A31" s="107"/>
      <c r="B31" s="73" t="s">
        <v>241</v>
      </c>
      <c r="C31" s="75">
        <v>39.7</v>
      </c>
      <c r="D31" s="75">
        <v>39</v>
      </c>
      <c r="E31" s="141"/>
    </row>
    <row r="32" spans="1:5" ht="12">
      <c r="A32" s="107"/>
      <c r="B32" s="73" t="s">
        <v>234</v>
      </c>
      <c r="C32" s="75">
        <v>40.4</v>
      </c>
      <c r="D32" s="75">
        <v>38.6</v>
      </c>
      <c r="E32" s="141"/>
    </row>
    <row r="33" spans="1:5" ht="12">
      <c r="A33" s="107"/>
      <c r="B33" s="73" t="s">
        <v>249</v>
      </c>
      <c r="C33" s="75">
        <v>33.9</v>
      </c>
      <c r="D33" s="75">
        <v>37.7</v>
      </c>
      <c r="E33" s="141"/>
    </row>
    <row r="34" spans="1:5" ht="12">
      <c r="A34" s="107"/>
      <c r="B34" s="73" t="s">
        <v>239</v>
      </c>
      <c r="C34" s="75">
        <v>37</v>
      </c>
      <c r="D34" s="75">
        <v>37.2</v>
      </c>
      <c r="E34" s="141"/>
    </row>
    <row r="35" spans="1:5" ht="12">
      <c r="A35" s="107"/>
      <c r="B35" s="73" t="s">
        <v>253</v>
      </c>
      <c r="C35" s="75">
        <v>40.3</v>
      </c>
      <c r="D35" s="75">
        <v>37.1</v>
      </c>
      <c r="E35" s="141"/>
    </row>
    <row r="36" spans="1:5" ht="12">
      <c r="A36" s="107"/>
      <c r="B36" s="73" t="s">
        <v>255</v>
      </c>
      <c r="C36" s="75">
        <v>33.2</v>
      </c>
      <c r="D36" s="75">
        <v>35</v>
      </c>
      <c r="E36" s="141"/>
    </row>
    <row r="37" spans="1:5" ht="12">
      <c r="A37" s="107"/>
      <c r="B37" s="73" t="s">
        <v>236</v>
      </c>
      <c r="C37" s="75">
        <v>37.1</v>
      </c>
      <c r="D37" s="75">
        <v>34.2</v>
      </c>
      <c r="E37" s="141"/>
    </row>
    <row r="38" spans="1:5" ht="12">
      <c r="A38" s="107"/>
      <c r="B38" s="73" t="s">
        <v>240</v>
      </c>
      <c r="C38" s="75">
        <v>33.4</v>
      </c>
      <c r="D38" s="75">
        <v>34</v>
      </c>
      <c r="E38" s="141"/>
    </row>
    <row r="39" spans="1:5" ht="12">
      <c r="A39" s="107"/>
      <c r="B39" s="73" t="s">
        <v>232</v>
      </c>
      <c r="C39" s="75">
        <v>36.6</v>
      </c>
      <c r="D39" s="75">
        <v>33</v>
      </c>
      <c r="E39" s="141"/>
    </row>
    <row r="40" spans="1:5" ht="12">
      <c r="A40" s="107"/>
      <c r="C40" s="75"/>
      <c r="D40" s="75"/>
      <c r="E40" s="104"/>
    </row>
    <row r="41" spans="1:4" ht="12">
      <c r="A41" s="107"/>
      <c r="B41" s="73" t="s">
        <v>134</v>
      </c>
      <c r="C41" s="75">
        <v>58.7</v>
      </c>
      <c r="D41" s="75">
        <v>40.7</v>
      </c>
    </row>
    <row r="42" spans="1:4" ht="12">
      <c r="A42" s="107"/>
      <c r="B42" s="73" t="s">
        <v>133</v>
      </c>
      <c r="C42" s="75">
        <v>45.9</v>
      </c>
      <c r="D42" s="75">
        <v>40.7</v>
      </c>
    </row>
    <row r="43" spans="3:4" ht="12">
      <c r="C43" s="75"/>
      <c r="D43" s="75"/>
    </row>
    <row r="44" spans="2:4" ht="12">
      <c r="B44" s="56" t="s">
        <v>537</v>
      </c>
      <c r="C44" s="75"/>
      <c r="D44" s="75"/>
    </row>
    <row r="45" spans="3:4" ht="12">
      <c r="C45" s="75"/>
      <c r="D45" s="75"/>
    </row>
    <row r="46" spans="2:4" ht="12">
      <c r="B46" s="73" t="s">
        <v>10</v>
      </c>
      <c r="C46" s="75"/>
      <c r="D46" s="75"/>
    </row>
    <row r="47" ht="12">
      <c r="B47" s="73" t="s">
        <v>11</v>
      </c>
    </row>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20"/>
  <dimension ref="B2:F48"/>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3" width="9.140625" style="53" customWidth="1"/>
    <col min="4" max="4" width="10.28125" style="16" customWidth="1"/>
    <col min="5" max="5" width="10.8515625" style="16" customWidth="1"/>
    <col min="6" max="16384" width="9.140625" style="16" customWidth="1"/>
  </cols>
  <sheetData>
    <row r="1" ht="12"/>
    <row r="2" ht="12">
      <c r="B2" s="16" t="s">
        <v>267</v>
      </c>
    </row>
    <row r="3" ht="12">
      <c r="B3" s="16" t="s">
        <v>266</v>
      </c>
    </row>
    <row r="4" ht="12">
      <c r="B4" s="78" t="s">
        <v>280</v>
      </c>
    </row>
    <row r="5" ht="12"/>
    <row r="6" ht="12">
      <c r="B6" s="16" t="s">
        <v>317</v>
      </c>
    </row>
    <row r="7" ht="12">
      <c r="B7" s="16" t="s">
        <v>192</v>
      </c>
    </row>
    <row r="8" ht="12"/>
    <row r="9" spans="3:5" ht="60">
      <c r="C9" s="68" t="s">
        <v>193</v>
      </c>
      <c r="D9" s="68" t="s">
        <v>194</v>
      </c>
      <c r="E9" s="68" t="s">
        <v>316</v>
      </c>
    </row>
    <row r="10" spans="2:6" ht="12">
      <c r="B10" s="16" t="s">
        <v>281</v>
      </c>
      <c r="C10" s="52">
        <v>13.3</v>
      </c>
      <c r="D10" s="52">
        <v>13.6</v>
      </c>
      <c r="E10" s="39">
        <v>13.8</v>
      </c>
      <c r="F10" s="39"/>
    </row>
    <row r="11" spans="2:6" ht="12">
      <c r="B11" s="16" t="s">
        <v>227</v>
      </c>
      <c r="C11" s="52">
        <v>12.2</v>
      </c>
      <c r="D11" s="52">
        <v>13.6</v>
      </c>
      <c r="E11" s="39">
        <v>15.5</v>
      </c>
      <c r="F11" s="39"/>
    </row>
    <row r="12" spans="3:5" ht="12">
      <c r="C12" s="52"/>
      <c r="D12" s="52"/>
      <c r="E12" s="39"/>
    </row>
    <row r="13" spans="2:6" ht="12">
      <c r="B13" s="16" t="s">
        <v>228</v>
      </c>
      <c r="C13" s="52">
        <v>16.7</v>
      </c>
      <c r="D13" s="52">
        <v>13.3</v>
      </c>
      <c r="E13" s="39">
        <v>15.8</v>
      </c>
      <c r="F13" s="39"/>
    </row>
    <row r="14" spans="2:6" ht="12">
      <c r="B14" s="16" t="s">
        <v>253</v>
      </c>
      <c r="C14" s="52">
        <v>6.5</v>
      </c>
      <c r="D14" s="52">
        <v>19.4</v>
      </c>
      <c r="E14" s="39">
        <v>8.8</v>
      </c>
      <c r="F14" s="39"/>
    </row>
    <row r="15" spans="2:6" ht="12">
      <c r="B15" s="16" t="s">
        <v>229</v>
      </c>
      <c r="C15" s="52">
        <v>8.8</v>
      </c>
      <c r="D15" s="52">
        <v>10.9</v>
      </c>
      <c r="E15" s="39">
        <v>16.2</v>
      </c>
      <c r="F15" s="39"/>
    </row>
    <row r="16" spans="2:6" ht="12">
      <c r="B16" s="16" t="s">
        <v>230</v>
      </c>
      <c r="C16" s="52">
        <v>29.7</v>
      </c>
      <c r="D16" s="52">
        <v>17.7</v>
      </c>
      <c r="E16" s="39">
        <v>1.9</v>
      </c>
      <c r="F16" s="39"/>
    </row>
    <row r="17" spans="2:6" ht="12">
      <c r="B17" s="16" t="s">
        <v>231</v>
      </c>
      <c r="C17" s="52">
        <v>10.8</v>
      </c>
      <c r="D17" s="52">
        <v>12.1</v>
      </c>
      <c r="E17" s="39">
        <v>17.3</v>
      </c>
      <c r="F17" s="39"/>
    </row>
    <row r="18" spans="2:6" ht="12">
      <c r="B18" s="16" t="s">
        <v>232</v>
      </c>
      <c r="C18" s="52">
        <v>7.1</v>
      </c>
      <c r="D18" s="52">
        <v>13.3</v>
      </c>
      <c r="E18" s="39">
        <v>10.3</v>
      </c>
      <c r="F18" s="39"/>
    </row>
    <row r="19" spans="2:6" ht="12">
      <c r="B19" s="16" t="s">
        <v>236</v>
      </c>
      <c r="C19" s="52">
        <v>13.2</v>
      </c>
      <c r="D19" s="52">
        <v>14.1</v>
      </c>
      <c r="E19" s="39">
        <v>6.3</v>
      </c>
      <c r="F19" s="39"/>
    </row>
    <row r="20" spans="2:6" ht="12">
      <c r="B20" s="16" t="s">
        <v>233</v>
      </c>
      <c r="C20" s="52">
        <v>7.9</v>
      </c>
      <c r="D20" s="52">
        <v>11.9</v>
      </c>
      <c r="E20" s="39">
        <v>13.2</v>
      </c>
      <c r="F20" s="39"/>
    </row>
    <row r="21" spans="2:6" ht="12">
      <c r="B21" s="16" t="s">
        <v>234</v>
      </c>
      <c r="C21" s="52">
        <v>11.7</v>
      </c>
      <c r="D21" s="52">
        <v>12.4</v>
      </c>
      <c r="E21" s="39">
        <v>13</v>
      </c>
      <c r="F21" s="39"/>
    </row>
    <row r="22" spans="2:6" ht="12">
      <c r="B22" s="16" t="s">
        <v>235</v>
      </c>
      <c r="C22" s="52">
        <v>11.8</v>
      </c>
      <c r="D22" s="52">
        <v>15.4</v>
      </c>
      <c r="E22" s="39">
        <v>18.3</v>
      </c>
      <c r="F22" s="39"/>
    </row>
    <row r="23" spans="2:6" ht="12">
      <c r="B23" s="16" t="s">
        <v>237</v>
      </c>
      <c r="C23" s="52">
        <v>14.5</v>
      </c>
      <c r="D23" s="52">
        <v>14.8</v>
      </c>
      <c r="E23" s="39">
        <v>13</v>
      </c>
      <c r="F23" s="39"/>
    </row>
    <row r="24" spans="2:6" ht="12">
      <c r="B24" s="16" t="s">
        <v>238</v>
      </c>
      <c r="C24" s="52">
        <v>10.9</v>
      </c>
      <c r="D24" s="52">
        <v>17.8</v>
      </c>
      <c r="E24" s="39">
        <v>7.9</v>
      </c>
      <c r="F24" s="39"/>
    </row>
    <row r="25" spans="2:6" ht="12">
      <c r="B25" s="16" t="s">
        <v>239</v>
      </c>
      <c r="C25" s="52">
        <v>8.4</v>
      </c>
      <c r="D25" s="52">
        <v>12.7</v>
      </c>
      <c r="E25" s="39">
        <v>8.9</v>
      </c>
      <c r="F25" s="39"/>
    </row>
    <row r="26" spans="2:6" ht="12">
      <c r="B26" s="16" t="s">
        <v>240</v>
      </c>
      <c r="C26" s="52">
        <v>9.7</v>
      </c>
      <c r="D26" s="52">
        <v>11.2</v>
      </c>
      <c r="E26" s="39">
        <v>8.8</v>
      </c>
      <c r="F26" s="39"/>
    </row>
    <row r="27" spans="2:6" ht="12">
      <c r="B27" s="16" t="s">
        <v>241</v>
      </c>
      <c r="C27" s="52">
        <v>13</v>
      </c>
      <c r="D27" s="52">
        <v>12.3</v>
      </c>
      <c r="E27" s="39">
        <v>10.8</v>
      </c>
      <c r="F27" s="39"/>
    </row>
    <row r="28" spans="2:6" ht="12">
      <c r="B28" s="16" t="s">
        <v>242</v>
      </c>
      <c r="C28" s="52">
        <v>9.3</v>
      </c>
      <c r="D28" s="52">
        <v>15</v>
      </c>
      <c r="E28" s="39">
        <v>12.6</v>
      </c>
      <c r="F28" s="39"/>
    </row>
    <row r="29" spans="2:6" ht="12">
      <c r="B29" s="16" t="s">
        <v>243</v>
      </c>
      <c r="C29" s="52">
        <v>11.9</v>
      </c>
      <c r="D29" s="52">
        <v>15.1</v>
      </c>
      <c r="E29" s="39">
        <v>7.8</v>
      </c>
      <c r="F29" s="39"/>
    </row>
    <row r="30" spans="2:6" ht="12">
      <c r="B30" s="16" t="s">
        <v>244</v>
      </c>
      <c r="C30" s="52">
        <v>11.7</v>
      </c>
      <c r="D30" s="52">
        <v>12.8</v>
      </c>
      <c r="E30" s="39">
        <v>15.1</v>
      </c>
      <c r="F30" s="39"/>
    </row>
    <row r="31" spans="2:6" ht="12">
      <c r="B31" s="16" t="s">
        <v>245</v>
      </c>
      <c r="C31" s="52">
        <v>13.1</v>
      </c>
      <c r="D31" s="52">
        <v>14</v>
      </c>
      <c r="E31" s="39">
        <v>16</v>
      </c>
      <c r="F31" s="39"/>
    </row>
    <row r="32" spans="2:6" ht="12">
      <c r="B32" s="16" t="s">
        <v>246</v>
      </c>
      <c r="C32" s="52">
        <v>7.5</v>
      </c>
      <c r="D32" s="52">
        <v>14.2</v>
      </c>
      <c r="E32" s="39">
        <v>12.2</v>
      </c>
      <c r="F32" s="39"/>
    </row>
    <row r="33" spans="2:6" ht="12">
      <c r="B33" s="16" t="s">
        <v>247</v>
      </c>
      <c r="C33" s="52">
        <v>8.8</v>
      </c>
      <c r="D33" s="52">
        <v>15.5</v>
      </c>
      <c r="E33" s="39">
        <v>12.5</v>
      </c>
      <c r="F33" s="39"/>
    </row>
    <row r="34" spans="2:6" ht="12">
      <c r="B34" s="16" t="s">
        <v>255</v>
      </c>
      <c r="C34" s="52">
        <v>6.1</v>
      </c>
      <c r="D34" s="52">
        <v>12.8</v>
      </c>
      <c r="E34" s="39">
        <v>10.4</v>
      </c>
      <c r="F34" s="39"/>
    </row>
    <row r="35" spans="2:6" ht="12">
      <c r="B35" s="16" t="s">
        <v>248</v>
      </c>
      <c r="C35" s="52">
        <v>9.3</v>
      </c>
      <c r="D35" s="52">
        <v>15.2</v>
      </c>
      <c r="E35" s="39">
        <v>14.5</v>
      </c>
      <c r="F35" s="39"/>
    </row>
    <row r="36" spans="2:6" ht="12">
      <c r="B36" s="16" t="s">
        <v>249</v>
      </c>
      <c r="C36" s="52">
        <v>6.1</v>
      </c>
      <c r="D36" s="52">
        <v>11.5</v>
      </c>
      <c r="E36" s="39">
        <v>12.1</v>
      </c>
      <c r="F36" s="39"/>
    </row>
    <row r="37" spans="2:6" ht="12">
      <c r="B37" s="16" t="s">
        <v>250</v>
      </c>
      <c r="C37" s="52">
        <v>17.2</v>
      </c>
      <c r="D37" s="52">
        <v>13.6</v>
      </c>
      <c r="E37" s="39">
        <v>12.2</v>
      </c>
      <c r="F37" s="39"/>
    </row>
    <row r="38" spans="2:6" ht="12">
      <c r="B38" s="16" t="s">
        <v>251</v>
      </c>
      <c r="C38" s="52">
        <v>20.2</v>
      </c>
      <c r="D38" s="52">
        <v>17.1</v>
      </c>
      <c r="E38" s="39">
        <v>13.2</v>
      </c>
      <c r="F38" s="39"/>
    </row>
    <row r="39" spans="2:6" ht="12">
      <c r="B39" s="16" t="s">
        <v>252</v>
      </c>
      <c r="C39" s="52">
        <v>17.2</v>
      </c>
      <c r="D39" s="52">
        <v>12.8</v>
      </c>
      <c r="E39" s="39">
        <v>8.4</v>
      </c>
      <c r="F39" s="39"/>
    </row>
    <row r="40" spans="3:5" ht="12">
      <c r="C40" s="52"/>
      <c r="D40" s="52"/>
      <c r="E40" s="39"/>
    </row>
    <row r="41" spans="2:5" ht="12">
      <c r="B41" s="16" t="s">
        <v>133</v>
      </c>
      <c r="C41" s="52">
        <v>18.1</v>
      </c>
      <c r="D41" s="52">
        <v>18.4</v>
      </c>
      <c r="E41" s="39">
        <v>3.2</v>
      </c>
    </row>
    <row r="42" spans="2:5" ht="12">
      <c r="B42" s="16" t="s">
        <v>134</v>
      </c>
      <c r="C42" s="52">
        <v>22.5</v>
      </c>
      <c r="D42" s="52">
        <v>12.2</v>
      </c>
      <c r="E42" s="39">
        <v>8.7</v>
      </c>
    </row>
    <row r="43" spans="3:4" ht="12">
      <c r="C43" s="52"/>
      <c r="D43" s="52"/>
    </row>
    <row r="44" spans="2:4" ht="12">
      <c r="B44" s="16" t="s">
        <v>15</v>
      </c>
      <c r="C44" s="52"/>
      <c r="D44" s="52"/>
    </row>
    <row r="45" spans="3:4" ht="12">
      <c r="C45" s="52"/>
      <c r="D45" s="52"/>
    </row>
    <row r="46" spans="2:4" ht="12">
      <c r="B46" s="16" t="s">
        <v>12</v>
      </c>
      <c r="C46" s="52"/>
      <c r="D46" s="52"/>
    </row>
    <row r="47" ht="12">
      <c r="B47" s="16" t="s">
        <v>14</v>
      </c>
    </row>
    <row r="48" spans="2:4" ht="12">
      <c r="B48" s="16" t="s">
        <v>13</v>
      </c>
      <c r="C48" s="52"/>
      <c r="D48" s="52"/>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89"/>
  <dimension ref="A1:H98"/>
  <sheetViews>
    <sheetView workbookViewId="0" topLeftCell="A1">
      <selection activeCell="A1" sqref="A1"/>
    </sheetView>
  </sheetViews>
  <sheetFormatPr defaultColWidth="9.140625" defaultRowHeight="12.75"/>
  <cols>
    <col min="1" max="1" width="9.140625" style="73" customWidth="1"/>
    <col min="2" max="2" width="17.28125" style="73" customWidth="1"/>
    <col min="3" max="3" width="9.140625" style="74" customWidth="1"/>
    <col min="4" max="16384" width="9.140625" style="73" customWidth="1"/>
  </cols>
  <sheetData>
    <row r="1" ht="12">
      <c r="A1" s="76"/>
    </row>
    <row r="2" ht="12">
      <c r="B2" s="73" t="s">
        <v>267</v>
      </c>
    </row>
    <row r="3" ht="12">
      <c r="B3" s="73" t="s">
        <v>266</v>
      </c>
    </row>
    <row r="4" ht="12">
      <c r="B4" s="78" t="s">
        <v>280</v>
      </c>
    </row>
    <row r="5" ht="12"/>
    <row r="6" ht="12">
      <c r="B6" s="73" t="s">
        <v>272</v>
      </c>
    </row>
    <row r="7" ht="12">
      <c r="B7" s="73" t="s">
        <v>273</v>
      </c>
    </row>
    <row r="8" ht="12"/>
    <row r="9" spans="3:4" ht="12">
      <c r="C9" s="74">
        <v>1995</v>
      </c>
      <c r="D9" s="73">
        <v>2005</v>
      </c>
    </row>
    <row r="10" spans="2:4" ht="12">
      <c r="B10" s="73" t="s">
        <v>188</v>
      </c>
      <c r="C10" s="75" t="s">
        <v>224</v>
      </c>
      <c r="D10" s="75">
        <v>2.94</v>
      </c>
    </row>
    <row r="11" spans="2:4" ht="12">
      <c r="B11" s="73" t="s">
        <v>216</v>
      </c>
      <c r="C11" s="75">
        <v>1</v>
      </c>
      <c r="D11" s="75">
        <v>2.59</v>
      </c>
    </row>
    <row r="12" spans="3:4" ht="12">
      <c r="C12" s="75"/>
      <c r="D12" s="75"/>
    </row>
    <row r="13" spans="2:5" ht="12">
      <c r="B13" s="73" t="s">
        <v>62</v>
      </c>
      <c r="C13" s="75" t="s">
        <v>224</v>
      </c>
      <c r="D13" s="75">
        <v>9.76</v>
      </c>
      <c r="E13" s="106"/>
    </row>
    <row r="14" spans="2:5" ht="12">
      <c r="B14" s="73" t="s">
        <v>311</v>
      </c>
      <c r="C14" s="75" t="s">
        <v>224</v>
      </c>
      <c r="D14" s="75">
        <v>7.62</v>
      </c>
      <c r="E14" s="106"/>
    </row>
    <row r="15" spans="2:5" ht="12">
      <c r="B15" s="73" t="s">
        <v>63</v>
      </c>
      <c r="C15" s="75" t="s">
        <v>224</v>
      </c>
      <c r="D15" s="75">
        <v>7.05</v>
      </c>
      <c r="E15" s="106"/>
    </row>
    <row r="16" spans="2:5" ht="12">
      <c r="B16" s="73" t="s">
        <v>310</v>
      </c>
      <c r="C16" s="75" t="s">
        <v>224</v>
      </c>
      <c r="D16" s="75">
        <v>6.77</v>
      </c>
      <c r="E16" s="106"/>
    </row>
    <row r="17" spans="2:5" ht="12">
      <c r="B17" s="73" t="s">
        <v>64</v>
      </c>
      <c r="C17" s="75" t="s">
        <v>224</v>
      </c>
      <c r="D17" s="75">
        <v>6.38</v>
      </c>
      <c r="E17" s="106"/>
    </row>
    <row r="18" spans="2:5" ht="12">
      <c r="B18" s="73" t="s">
        <v>233</v>
      </c>
      <c r="C18" s="75">
        <v>4.65</v>
      </c>
      <c r="D18" s="75">
        <v>5.24</v>
      </c>
      <c r="E18" s="106"/>
    </row>
    <row r="19" spans="2:5" ht="12">
      <c r="B19" s="73" t="s">
        <v>234</v>
      </c>
      <c r="C19" s="75">
        <v>1.15</v>
      </c>
      <c r="D19" s="75">
        <v>4.3</v>
      </c>
      <c r="E19" s="106"/>
    </row>
    <row r="20" spans="2:5" ht="12">
      <c r="B20" s="73" t="s">
        <v>65</v>
      </c>
      <c r="C20" s="75" t="s">
        <v>224</v>
      </c>
      <c r="D20" s="75">
        <v>3.58</v>
      </c>
      <c r="E20" s="106"/>
    </row>
    <row r="21" spans="2:5" ht="12">
      <c r="B21" s="73" t="s">
        <v>252</v>
      </c>
      <c r="C21" s="75">
        <v>3.24</v>
      </c>
      <c r="D21" s="75">
        <v>3.56</v>
      </c>
      <c r="E21" s="106"/>
    </row>
    <row r="22" spans="2:5" ht="12">
      <c r="B22" s="73" t="s">
        <v>40</v>
      </c>
      <c r="C22" s="75" t="s">
        <v>224</v>
      </c>
      <c r="D22" s="75">
        <v>3.52</v>
      </c>
      <c r="E22" s="106"/>
    </row>
    <row r="23" spans="2:5" ht="12">
      <c r="B23" s="73" t="s">
        <v>250</v>
      </c>
      <c r="C23" s="75">
        <v>1.29</v>
      </c>
      <c r="D23" s="75">
        <v>3.29</v>
      </c>
      <c r="E23" s="106"/>
    </row>
    <row r="24" spans="2:5" ht="12">
      <c r="B24" s="73" t="s">
        <v>251</v>
      </c>
      <c r="C24" s="75">
        <v>2.31</v>
      </c>
      <c r="D24" s="75">
        <v>3.27</v>
      </c>
      <c r="E24" s="106"/>
    </row>
    <row r="25" spans="2:5" ht="12">
      <c r="B25" s="73" t="s">
        <v>151</v>
      </c>
      <c r="C25" s="75" t="s">
        <v>224</v>
      </c>
      <c r="D25" s="75">
        <v>3.22</v>
      </c>
      <c r="E25" s="106"/>
    </row>
    <row r="26" spans="2:5" ht="12">
      <c r="B26" s="73" t="s">
        <v>235</v>
      </c>
      <c r="C26" s="75">
        <v>0.93</v>
      </c>
      <c r="D26" s="75">
        <v>2.99</v>
      </c>
      <c r="E26" s="106"/>
    </row>
    <row r="27" spans="2:5" ht="12">
      <c r="B27" s="73" t="s">
        <v>237</v>
      </c>
      <c r="C27" s="75">
        <v>1.2</v>
      </c>
      <c r="D27" s="75">
        <v>2.68</v>
      </c>
      <c r="E27" s="106"/>
    </row>
    <row r="28" spans="2:4" ht="12">
      <c r="B28" s="73" t="s">
        <v>263</v>
      </c>
      <c r="C28" s="75" t="s">
        <v>224</v>
      </c>
      <c r="D28" s="75">
        <v>2.67</v>
      </c>
    </row>
    <row r="29" spans="2:4" ht="12">
      <c r="B29" s="73" t="s">
        <v>236</v>
      </c>
      <c r="C29" s="75">
        <v>1.53</v>
      </c>
      <c r="D29" s="75">
        <v>2.59</v>
      </c>
    </row>
    <row r="30" spans="2:4" ht="12">
      <c r="B30" s="73" t="s">
        <v>60</v>
      </c>
      <c r="C30" s="75">
        <v>0.7</v>
      </c>
      <c r="D30" s="75">
        <v>2.46</v>
      </c>
    </row>
    <row r="31" spans="2:4" ht="12">
      <c r="B31" s="73" t="s">
        <v>228</v>
      </c>
      <c r="C31" s="75">
        <v>0.97</v>
      </c>
      <c r="D31" s="75">
        <v>2.32</v>
      </c>
    </row>
    <row r="32" spans="2:4" ht="12">
      <c r="B32" s="73" t="s">
        <v>230</v>
      </c>
      <c r="C32" s="75">
        <v>2.64</v>
      </c>
      <c r="D32" s="75">
        <v>2.21</v>
      </c>
    </row>
    <row r="33" spans="2:4" ht="12">
      <c r="B33" s="73" t="s">
        <v>247</v>
      </c>
      <c r="C33" s="75">
        <v>2.08</v>
      </c>
      <c r="D33" s="75">
        <v>2.14</v>
      </c>
    </row>
    <row r="34" spans="2:4" ht="12">
      <c r="B34" s="73" t="s">
        <v>245</v>
      </c>
      <c r="C34" s="75">
        <v>0.81</v>
      </c>
      <c r="D34" s="75">
        <v>1.98</v>
      </c>
    </row>
    <row r="35" spans="2:4" ht="12">
      <c r="B35" s="73" t="s">
        <v>244</v>
      </c>
      <c r="C35" s="75">
        <v>0.98</v>
      </c>
      <c r="D35" s="75">
        <v>1.62</v>
      </c>
    </row>
    <row r="36" spans="2:4" ht="12">
      <c r="B36" s="73" t="s">
        <v>61</v>
      </c>
      <c r="C36" s="75">
        <v>0.89</v>
      </c>
      <c r="D36" s="75">
        <v>1.61</v>
      </c>
    </row>
    <row r="37" spans="2:8" ht="12">
      <c r="B37" s="73" t="s">
        <v>66</v>
      </c>
      <c r="C37" s="75" t="s">
        <v>224</v>
      </c>
      <c r="D37" s="75">
        <v>1.06</v>
      </c>
      <c r="G37" s="75"/>
      <c r="H37" s="75"/>
    </row>
    <row r="38" spans="3:8" ht="12">
      <c r="C38" s="75"/>
      <c r="D38" s="75"/>
      <c r="G38" s="75"/>
      <c r="H38" s="75"/>
    </row>
    <row r="39" spans="2:8" ht="12">
      <c r="B39" s="73" t="s">
        <v>67</v>
      </c>
      <c r="C39" s="75"/>
      <c r="D39" s="75"/>
      <c r="G39" s="75"/>
      <c r="H39" s="75"/>
    </row>
    <row r="40" spans="2:8" ht="12">
      <c r="B40" s="73" t="s">
        <v>457</v>
      </c>
      <c r="C40" s="75"/>
      <c r="D40" s="75"/>
      <c r="G40" s="75"/>
      <c r="H40" s="75"/>
    </row>
    <row r="41" spans="2:8" ht="12">
      <c r="B41" s="73" t="s">
        <v>16</v>
      </c>
      <c r="C41" s="75"/>
      <c r="D41" s="75"/>
      <c r="G41" s="75"/>
      <c r="H41" s="75"/>
    </row>
    <row r="42" spans="3:8" ht="12">
      <c r="C42" s="75"/>
      <c r="D42" s="75"/>
      <c r="G42" s="75"/>
      <c r="H42" s="75"/>
    </row>
    <row r="43" spans="2:8" ht="12">
      <c r="B43" s="73" t="s">
        <v>17</v>
      </c>
      <c r="C43" s="75"/>
      <c r="D43" s="75"/>
      <c r="G43" s="75"/>
      <c r="H43" s="75"/>
    </row>
    <row r="44" spans="3:8" ht="12">
      <c r="C44" s="75"/>
      <c r="D44" s="75"/>
      <c r="G44" s="75"/>
      <c r="H44" s="75"/>
    </row>
    <row r="45" spans="3:8" ht="12">
      <c r="C45" s="75"/>
      <c r="D45" s="75"/>
      <c r="G45" s="75"/>
      <c r="H45" s="75"/>
    </row>
    <row r="46" spans="3:8" ht="12">
      <c r="C46" s="73"/>
      <c r="D46" s="75"/>
      <c r="G46" s="75"/>
      <c r="H46" s="75"/>
    </row>
    <row r="47" spans="3:8" ht="12">
      <c r="C47" s="75"/>
      <c r="D47" s="75"/>
      <c r="G47" s="75"/>
      <c r="H47" s="75"/>
    </row>
    <row r="48" spans="3:8" ht="12">
      <c r="C48" s="75"/>
      <c r="D48" s="75"/>
      <c r="G48" s="75"/>
      <c r="H48" s="75"/>
    </row>
    <row r="49" spans="3:4" ht="12">
      <c r="C49" s="75"/>
      <c r="D49" s="75"/>
    </row>
    <row r="50" spans="3:4" ht="12">
      <c r="C50" s="75"/>
      <c r="D50" s="75"/>
    </row>
    <row r="51" spans="3:4" ht="12">
      <c r="C51" s="73"/>
      <c r="D51" s="75"/>
    </row>
    <row r="52" spans="3:4" ht="12">
      <c r="C52" s="75"/>
      <c r="D52" s="75"/>
    </row>
    <row r="57" ht="12">
      <c r="B57" s="103"/>
    </row>
    <row r="59" ht="12">
      <c r="B59" s="76"/>
    </row>
    <row r="61" ht="12">
      <c r="B61" s="76"/>
    </row>
    <row r="63" spans="2:4" ht="12">
      <c r="B63" s="104"/>
      <c r="C63" s="109"/>
      <c r="D63" s="109"/>
    </row>
    <row r="64" spans="2:4" ht="12">
      <c r="B64" s="110"/>
      <c r="C64" s="105"/>
      <c r="D64" s="105"/>
    </row>
    <row r="65" spans="2:4" ht="12">
      <c r="B65" s="110"/>
      <c r="C65" s="105"/>
      <c r="D65" s="105"/>
    </row>
    <row r="66" spans="2:4" ht="12">
      <c r="B66" s="110"/>
      <c r="C66" s="105"/>
      <c r="D66" s="105"/>
    </row>
    <row r="67" spans="2:4" ht="12">
      <c r="B67" s="110"/>
      <c r="C67" s="105"/>
      <c r="D67" s="105"/>
    </row>
    <row r="68" spans="2:4" ht="12">
      <c r="B68" s="110"/>
      <c r="C68" s="105"/>
      <c r="D68" s="105"/>
    </row>
    <row r="69" spans="2:4" ht="12">
      <c r="B69" s="110"/>
      <c r="C69" s="105"/>
      <c r="D69" s="105"/>
    </row>
    <row r="70" spans="2:4" ht="12">
      <c r="B70" s="110"/>
      <c r="C70" s="105"/>
      <c r="D70" s="105"/>
    </row>
    <row r="71" spans="2:4" ht="12">
      <c r="B71" s="110"/>
      <c r="C71" s="105"/>
      <c r="D71" s="105"/>
    </row>
    <row r="72" spans="2:4" ht="12">
      <c r="B72" s="110"/>
      <c r="C72" s="105"/>
      <c r="D72" s="105"/>
    </row>
    <row r="73" spans="2:4" ht="12">
      <c r="B73" s="110"/>
      <c r="C73" s="105"/>
      <c r="D73" s="105"/>
    </row>
    <row r="74" spans="2:4" ht="12">
      <c r="B74" s="110"/>
      <c r="C74" s="105"/>
      <c r="D74" s="105"/>
    </row>
    <row r="75" spans="2:4" ht="12">
      <c r="B75" s="110"/>
      <c r="C75" s="105"/>
      <c r="D75" s="105"/>
    </row>
    <row r="76" spans="2:4" ht="12">
      <c r="B76" s="110"/>
      <c r="C76" s="105"/>
      <c r="D76" s="105"/>
    </row>
    <row r="77" spans="2:4" ht="12">
      <c r="B77" s="110"/>
      <c r="C77" s="105"/>
      <c r="D77" s="105"/>
    </row>
    <row r="78" spans="2:4" ht="12">
      <c r="B78" s="110"/>
      <c r="C78" s="105"/>
      <c r="D78" s="105"/>
    </row>
    <row r="79" spans="2:4" ht="12">
      <c r="B79" s="110"/>
      <c r="C79" s="105"/>
      <c r="D79" s="105"/>
    </row>
    <row r="80" spans="2:4" ht="12">
      <c r="B80" s="110"/>
      <c r="C80" s="105"/>
      <c r="D80" s="105"/>
    </row>
    <row r="81" spans="2:4" ht="12">
      <c r="B81" s="110"/>
      <c r="C81" s="105"/>
      <c r="D81" s="105"/>
    </row>
    <row r="82" spans="2:4" ht="12">
      <c r="B82" s="110"/>
      <c r="C82" s="105"/>
      <c r="D82" s="105"/>
    </row>
    <row r="83" spans="2:4" ht="12">
      <c r="B83" s="110"/>
      <c r="C83" s="105"/>
      <c r="D83" s="105"/>
    </row>
    <row r="84" spans="2:4" ht="12">
      <c r="B84" s="110"/>
      <c r="C84" s="105"/>
      <c r="D84" s="105"/>
    </row>
    <row r="85" spans="2:4" ht="12">
      <c r="B85" s="110"/>
      <c r="C85" s="105"/>
      <c r="D85" s="105"/>
    </row>
    <row r="86" spans="2:4" ht="12">
      <c r="B86" s="110"/>
      <c r="C86" s="105"/>
      <c r="D86" s="105"/>
    </row>
    <row r="87" spans="2:4" ht="12">
      <c r="B87" s="110"/>
      <c r="C87" s="105"/>
      <c r="D87" s="105"/>
    </row>
    <row r="88" spans="2:4" ht="12">
      <c r="B88" s="110"/>
      <c r="C88" s="105"/>
      <c r="D88" s="105"/>
    </row>
    <row r="89" spans="2:4" ht="12">
      <c r="B89" s="110"/>
      <c r="C89" s="105"/>
      <c r="D89" s="105"/>
    </row>
    <row r="90" spans="2:4" ht="12">
      <c r="B90" s="110"/>
      <c r="C90" s="105"/>
      <c r="D90" s="105"/>
    </row>
    <row r="91" spans="2:4" ht="12">
      <c r="B91" s="110"/>
      <c r="C91" s="105"/>
      <c r="D91" s="105"/>
    </row>
    <row r="92" spans="2:4" ht="12">
      <c r="B92" s="110"/>
      <c r="C92" s="105"/>
      <c r="D92" s="105"/>
    </row>
    <row r="93" spans="2:4" ht="12">
      <c r="B93" s="110"/>
      <c r="C93" s="105"/>
      <c r="D93" s="105"/>
    </row>
    <row r="94" spans="2:4" ht="12">
      <c r="B94" s="110"/>
      <c r="C94" s="105"/>
      <c r="D94" s="105"/>
    </row>
    <row r="95" spans="2:4" ht="12">
      <c r="B95" s="110"/>
      <c r="C95" s="105"/>
      <c r="D95" s="105"/>
    </row>
    <row r="96" spans="2:4" ht="12">
      <c r="B96" s="110"/>
      <c r="C96" s="105"/>
      <c r="D96" s="105"/>
    </row>
    <row r="97" spans="2:4" ht="12">
      <c r="B97" s="110"/>
      <c r="C97" s="105"/>
      <c r="D97" s="105"/>
    </row>
    <row r="98" spans="2:4" ht="12">
      <c r="B98" s="110"/>
      <c r="C98" s="105"/>
      <c r="D98" s="105"/>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2:IV52"/>
  <sheetViews>
    <sheetView showGridLines="0" workbookViewId="0" topLeftCell="A1">
      <selection activeCell="A1" sqref="A1"/>
    </sheetView>
  </sheetViews>
  <sheetFormatPr defaultColWidth="9.140625" defaultRowHeight="12.75"/>
  <cols>
    <col min="1" max="1" width="1.7109375" style="16" customWidth="1"/>
    <col min="2" max="2" width="15.00390625" style="16" customWidth="1"/>
    <col min="3" max="3" width="5.28125" style="16" customWidth="1"/>
    <col min="4" max="12" width="6.57421875" style="16" customWidth="1"/>
    <col min="13" max="14" width="7.00390625" style="16" customWidth="1"/>
    <col min="15" max="15" width="1.7109375" style="16" customWidth="1"/>
    <col min="16" max="16" width="9.140625" style="60" customWidth="1"/>
    <col min="17" max="16384" width="9.140625" style="16" customWidth="1"/>
  </cols>
  <sheetData>
    <row r="2" ht="12">
      <c r="B2" s="16" t="s">
        <v>267</v>
      </c>
    </row>
    <row r="3" spans="1:15" ht="12">
      <c r="A3" s="17"/>
      <c r="B3" s="16" t="s">
        <v>266</v>
      </c>
      <c r="O3" s="17"/>
    </row>
    <row r="4" ht="12">
      <c r="B4" s="16" t="s">
        <v>86</v>
      </c>
    </row>
    <row r="5" ht="12">
      <c r="B5" s="15"/>
    </row>
    <row r="6" ht="12">
      <c r="B6" s="16" t="s">
        <v>147</v>
      </c>
    </row>
    <row r="7" ht="12.75" customHeight="1">
      <c r="B7" s="16" t="s">
        <v>298</v>
      </c>
    </row>
    <row r="9" spans="1:17" s="56" customFormat="1" ht="48">
      <c r="A9" s="1"/>
      <c r="B9" s="1"/>
      <c r="C9" s="31"/>
      <c r="D9" s="31"/>
      <c r="E9" s="31"/>
      <c r="F9" s="31"/>
      <c r="G9" s="31"/>
      <c r="H9" s="31"/>
      <c r="I9" s="31"/>
      <c r="J9" s="31"/>
      <c r="K9" s="31"/>
      <c r="L9" s="31"/>
      <c r="M9" s="51" t="s">
        <v>481</v>
      </c>
      <c r="N9" s="51" t="s">
        <v>481</v>
      </c>
      <c r="O9" s="1"/>
      <c r="P9" s="60"/>
      <c r="Q9" s="61"/>
    </row>
    <row r="10" spans="1:15" ht="12">
      <c r="A10" s="21"/>
      <c r="B10" s="9"/>
      <c r="C10" s="33">
        <v>1997</v>
      </c>
      <c r="D10" s="33">
        <v>1998</v>
      </c>
      <c r="E10" s="33">
        <v>1999</v>
      </c>
      <c r="F10" s="33">
        <v>2000</v>
      </c>
      <c r="G10" s="33">
        <v>2001</v>
      </c>
      <c r="H10" s="33">
        <v>2002</v>
      </c>
      <c r="I10" s="33">
        <v>2003</v>
      </c>
      <c r="J10" s="33">
        <v>2004</v>
      </c>
      <c r="K10" s="33">
        <v>2005</v>
      </c>
      <c r="L10" s="33">
        <v>2006</v>
      </c>
      <c r="M10" s="116" t="s">
        <v>155</v>
      </c>
      <c r="N10" s="116" t="s">
        <v>215</v>
      </c>
      <c r="O10" s="21"/>
    </row>
    <row r="11" spans="1:26" ht="12">
      <c r="A11" s="20"/>
      <c r="B11" s="5" t="s">
        <v>281</v>
      </c>
      <c r="C11" s="193">
        <v>100</v>
      </c>
      <c r="D11" s="193">
        <v>100</v>
      </c>
      <c r="E11" s="193">
        <v>100</v>
      </c>
      <c r="F11" s="193">
        <v>100</v>
      </c>
      <c r="G11" s="193">
        <v>100</v>
      </c>
      <c r="H11" s="193">
        <v>100</v>
      </c>
      <c r="I11" s="193">
        <v>100</v>
      </c>
      <c r="J11" s="193">
        <v>100</v>
      </c>
      <c r="K11" s="193">
        <v>100</v>
      </c>
      <c r="L11" s="193">
        <v>100</v>
      </c>
      <c r="M11" s="193">
        <v>23500</v>
      </c>
      <c r="N11" s="193">
        <v>23500</v>
      </c>
      <c r="O11" s="20"/>
      <c r="Q11" s="63"/>
      <c r="R11" s="63"/>
      <c r="S11" s="63"/>
      <c r="T11" s="63"/>
      <c r="U11" s="63"/>
      <c r="V11" s="63"/>
      <c r="W11" s="63"/>
      <c r="X11" s="63"/>
      <c r="Y11" s="63"/>
      <c r="Z11" s="63"/>
    </row>
    <row r="12" spans="1:26" ht="12">
      <c r="A12" s="21"/>
      <c r="B12" s="9" t="s">
        <v>227</v>
      </c>
      <c r="C12" s="194">
        <v>115</v>
      </c>
      <c r="D12" s="194">
        <v>115</v>
      </c>
      <c r="E12" s="194">
        <v>114</v>
      </c>
      <c r="F12" s="194">
        <v>114</v>
      </c>
      <c r="G12" s="194">
        <v>114</v>
      </c>
      <c r="H12" s="194">
        <v>113</v>
      </c>
      <c r="I12" s="194">
        <v>112</v>
      </c>
      <c r="J12" s="194">
        <v>111</v>
      </c>
      <c r="K12" s="194">
        <v>111</v>
      </c>
      <c r="L12" s="194">
        <v>110</v>
      </c>
      <c r="M12" s="194">
        <v>25800</v>
      </c>
      <c r="N12" s="194">
        <v>26600</v>
      </c>
      <c r="O12" s="21"/>
      <c r="Q12" s="63"/>
      <c r="R12" s="63"/>
      <c r="S12" s="63"/>
      <c r="T12" s="63"/>
      <c r="U12" s="63"/>
      <c r="V12" s="63"/>
      <c r="W12" s="63"/>
      <c r="X12" s="63"/>
      <c r="Y12" s="63"/>
      <c r="Z12" s="63"/>
    </row>
    <row r="13" spans="1:26" ht="12">
      <c r="A13" s="20"/>
      <c r="B13" s="5" t="s">
        <v>228</v>
      </c>
      <c r="C13" s="193">
        <v>126</v>
      </c>
      <c r="D13" s="193">
        <v>123</v>
      </c>
      <c r="E13" s="193">
        <v>124</v>
      </c>
      <c r="F13" s="193">
        <v>126</v>
      </c>
      <c r="G13" s="193">
        <v>124</v>
      </c>
      <c r="H13" s="193">
        <v>126</v>
      </c>
      <c r="I13" s="193">
        <v>124</v>
      </c>
      <c r="J13" s="193">
        <v>124</v>
      </c>
      <c r="K13" s="193">
        <v>124</v>
      </c>
      <c r="L13" s="193">
        <v>123</v>
      </c>
      <c r="M13" s="193">
        <v>28900</v>
      </c>
      <c r="N13" s="193">
        <v>30000</v>
      </c>
      <c r="O13" s="20"/>
      <c r="Q13" s="63"/>
      <c r="R13" s="63"/>
      <c r="S13" s="63"/>
      <c r="T13" s="63"/>
      <c r="U13" s="63"/>
      <c r="V13" s="63"/>
      <c r="W13" s="63"/>
      <c r="X13" s="63"/>
      <c r="Y13" s="63"/>
      <c r="Z13" s="63"/>
    </row>
    <row r="14" spans="1:26" ht="12">
      <c r="A14" s="20"/>
      <c r="B14" s="5" t="s">
        <v>253</v>
      </c>
      <c r="C14" s="193">
        <v>27</v>
      </c>
      <c r="D14" s="193">
        <v>27</v>
      </c>
      <c r="E14" s="193">
        <v>27</v>
      </c>
      <c r="F14" s="193">
        <v>28</v>
      </c>
      <c r="G14" s="193">
        <v>29</v>
      </c>
      <c r="H14" s="193">
        <v>31</v>
      </c>
      <c r="I14" s="193">
        <v>33</v>
      </c>
      <c r="J14" s="193">
        <v>34</v>
      </c>
      <c r="K14" s="193">
        <v>35</v>
      </c>
      <c r="L14" s="193">
        <v>37</v>
      </c>
      <c r="M14" s="193">
        <v>8700</v>
      </c>
      <c r="N14" s="193">
        <v>3300</v>
      </c>
      <c r="O14" s="20"/>
      <c r="Q14" s="63"/>
      <c r="R14" s="63"/>
      <c r="S14" s="63"/>
      <c r="T14" s="63"/>
      <c r="U14" s="63"/>
      <c r="V14" s="63"/>
      <c r="W14" s="63"/>
      <c r="X14" s="63"/>
      <c r="Y14" s="63"/>
      <c r="Z14" s="63"/>
    </row>
    <row r="15" spans="1:26" ht="12">
      <c r="A15" s="20"/>
      <c r="B15" s="5" t="s">
        <v>229</v>
      </c>
      <c r="C15" s="193">
        <v>73</v>
      </c>
      <c r="D15" s="193">
        <v>71</v>
      </c>
      <c r="E15" s="193">
        <v>70</v>
      </c>
      <c r="F15" s="193">
        <v>69</v>
      </c>
      <c r="G15" s="193">
        <v>71</v>
      </c>
      <c r="H15" s="193">
        <v>71</v>
      </c>
      <c r="I15" s="193">
        <v>74</v>
      </c>
      <c r="J15" s="193">
        <v>76</v>
      </c>
      <c r="K15" s="193">
        <v>77</v>
      </c>
      <c r="L15" s="193">
        <v>79</v>
      </c>
      <c r="M15" s="193">
        <v>18600</v>
      </c>
      <c r="N15" s="193">
        <v>11100</v>
      </c>
      <c r="O15" s="20"/>
      <c r="Q15" s="63"/>
      <c r="R15" s="63"/>
      <c r="S15" s="63"/>
      <c r="T15" s="63"/>
      <c r="U15" s="63"/>
      <c r="V15" s="63"/>
      <c r="W15" s="63"/>
      <c r="X15" s="63"/>
      <c r="Y15" s="63"/>
      <c r="Z15" s="63"/>
    </row>
    <row r="16" spans="1:26" ht="12">
      <c r="A16" s="20"/>
      <c r="B16" s="5" t="s">
        <v>230</v>
      </c>
      <c r="C16" s="193">
        <v>134</v>
      </c>
      <c r="D16" s="193">
        <v>133</v>
      </c>
      <c r="E16" s="193">
        <v>131</v>
      </c>
      <c r="F16" s="193">
        <v>132</v>
      </c>
      <c r="G16" s="193">
        <v>128</v>
      </c>
      <c r="H16" s="193">
        <v>129</v>
      </c>
      <c r="I16" s="193">
        <v>125</v>
      </c>
      <c r="J16" s="193">
        <v>124</v>
      </c>
      <c r="K16" s="193">
        <v>126</v>
      </c>
      <c r="L16" s="193">
        <v>127</v>
      </c>
      <c r="M16" s="193">
        <v>29700</v>
      </c>
      <c r="N16" s="193">
        <v>40500</v>
      </c>
      <c r="O16" s="20"/>
      <c r="Q16" s="63"/>
      <c r="R16" s="63"/>
      <c r="S16" s="63"/>
      <c r="T16" s="63"/>
      <c r="U16" s="63"/>
      <c r="V16" s="63"/>
      <c r="W16" s="63"/>
      <c r="X16" s="63"/>
      <c r="Y16" s="63"/>
      <c r="Z16" s="63"/>
    </row>
    <row r="17" spans="1:26" ht="12">
      <c r="A17" s="20"/>
      <c r="B17" s="5" t="s">
        <v>231</v>
      </c>
      <c r="C17" s="193">
        <v>125</v>
      </c>
      <c r="D17" s="193">
        <v>123</v>
      </c>
      <c r="E17" s="193">
        <v>123</v>
      </c>
      <c r="F17" s="193">
        <v>119</v>
      </c>
      <c r="G17" s="193">
        <v>117</v>
      </c>
      <c r="H17" s="193">
        <v>116</v>
      </c>
      <c r="I17" s="193">
        <v>117</v>
      </c>
      <c r="J17" s="193">
        <v>116</v>
      </c>
      <c r="K17" s="193">
        <v>115</v>
      </c>
      <c r="L17" s="193">
        <v>114</v>
      </c>
      <c r="M17" s="193">
        <v>26700</v>
      </c>
      <c r="N17" s="193">
        <v>28200</v>
      </c>
      <c r="O17" s="20"/>
      <c r="Q17" s="63"/>
      <c r="R17" s="63"/>
      <c r="S17" s="63"/>
      <c r="T17" s="63"/>
      <c r="U17" s="63"/>
      <c r="V17" s="63"/>
      <c r="W17" s="63"/>
      <c r="X17" s="63"/>
      <c r="Y17" s="63"/>
      <c r="Z17" s="63"/>
    </row>
    <row r="18" spans="1:26" ht="12">
      <c r="A18" s="20"/>
      <c r="B18" s="5" t="s">
        <v>232</v>
      </c>
      <c r="C18" s="193">
        <v>41</v>
      </c>
      <c r="D18" s="193">
        <v>42</v>
      </c>
      <c r="E18" s="193">
        <v>42</v>
      </c>
      <c r="F18" s="193">
        <v>45</v>
      </c>
      <c r="G18" s="193">
        <v>46</v>
      </c>
      <c r="H18" s="193">
        <v>50</v>
      </c>
      <c r="I18" s="193">
        <v>55</v>
      </c>
      <c r="J18" s="193">
        <v>57</v>
      </c>
      <c r="K18" s="193">
        <v>63</v>
      </c>
      <c r="L18" s="193">
        <v>68</v>
      </c>
      <c r="M18" s="193">
        <v>15900</v>
      </c>
      <c r="N18" s="193">
        <v>9800</v>
      </c>
      <c r="O18" s="20"/>
      <c r="Q18" s="63"/>
      <c r="R18" s="63"/>
      <c r="S18" s="63"/>
      <c r="T18" s="63"/>
      <c r="U18" s="63"/>
      <c r="V18" s="63"/>
      <c r="W18" s="63"/>
      <c r="X18" s="63"/>
      <c r="Y18" s="63"/>
      <c r="Z18" s="63"/>
    </row>
    <row r="19" spans="1:26" ht="12">
      <c r="A19" s="20"/>
      <c r="B19" s="5" t="s">
        <v>236</v>
      </c>
      <c r="C19" s="193">
        <v>115</v>
      </c>
      <c r="D19" s="193">
        <v>122</v>
      </c>
      <c r="E19" s="193">
        <v>127</v>
      </c>
      <c r="F19" s="193">
        <v>131</v>
      </c>
      <c r="G19" s="193">
        <v>133</v>
      </c>
      <c r="H19" s="193">
        <v>139</v>
      </c>
      <c r="I19" s="193">
        <v>141</v>
      </c>
      <c r="J19" s="193">
        <v>142</v>
      </c>
      <c r="K19" s="193">
        <v>144</v>
      </c>
      <c r="L19" s="193">
        <v>143</v>
      </c>
      <c r="M19" s="193">
        <v>33500</v>
      </c>
      <c r="N19" s="193">
        <v>41100</v>
      </c>
      <c r="O19" s="20"/>
      <c r="Q19" s="63"/>
      <c r="R19" s="63"/>
      <c r="S19" s="63"/>
      <c r="T19" s="63"/>
      <c r="U19" s="63"/>
      <c r="V19" s="63"/>
      <c r="W19" s="63"/>
      <c r="X19" s="63"/>
      <c r="Y19" s="63"/>
      <c r="Z19" s="63"/>
    </row>
    <row r="20" spans="1:26" ht="12">
      <c r="A20" s="20"/>
      <c r="B20" s="5" t="s">
        <v>233</v>
      </c>
      <c r="C20" s="193">
        <v>85</v>
      </c>
      <c r="D20" s="193">
        <v>84</v>
      </c>
      <c r="E20" s="193">
        <v>83</v>
      </c>
      <c r="F20" s="193">
        <v>84</v>
      </c>
      <c r="G20" s="193">
        <v>88</v>
      </c>
      <c r="H20" s="193">
        <v>91</v>
      </c>
      <c r="I20" s="193">
        <v>92</v>
      </c>
      <c r="J20" s="193">
        <v>93</v>
      </c>
      <c r="K20" s="193">
        <v>95</v>
      </c>
      <c r="L20" s="193">
        <v>97</v>
      </c>
      <c r="M20" s="193">
        <v>22700</v>
      </c>
      <c r="N20" s="193">
        <v>19300</v>
      </c>
      <c r="O20" s="20"/>
      <c r="Q20" s="63"/>
      <c r="R20" s="63"/>
      <c r="S20" s="63"/>
      <c r="T20" s="63"/>
      <c r="U20" s="63"/>
      <c r="V20" s="63"/>
      <c r="W20" s="63"/>
      <c r="X20" s="63"/>
      <c r="Y20" s="63"/>
      <c r="Z20" s="63"/>
    </row>
    <row r="21" spans="1:26" ht="12">
      <c r="A21" s="20"/>
      <c r="B21" s="5" t="s">
        <v>234</v>
      </c>
      <c r="C21" s="193">
        <v>94</v>
      </c>
      <c r="D21" s="193">
        <v>96</v>
      </c>
      <c r="E21" s="193">
        <v>97</v>
      </c>
      <c r="F21" s="193">
        <v>98</v>
      </c>
      <c r="G21" s="193">
        <v>99</v>
      </c>
      <c r="H21" s="193">
        <v>101</v>
      </c>
      <c r="I21" s="193">
        <v>101</v>
      </c>
      <c r="J21" s="193">
        <v>101</v>
      </c>
      <c r="K21" s="193">
        <v>103</v>
      </c>
      <c r="L21" s="193">
        <v>102</v>
      </c>
      <c r="M21" s="193">
        <v>24000</v>
      </c>
      <c r="N21" s="193">
        <v>22300</v>
      </c>
      <c r="O21" s="20"/>
      <c r="Q21" s="63"/>
      <c r="R21" s="63"/>
      <c r="S21" s="63"/>
      <c r="T21" s="63"/>
      <c r="U21" s="63"/>
      <c r="V21" s="63"/>
      <c r="W21" s="63"/>
      <c r="X21" s="63"/>
      <c r="Y21" s="63"/>
      <c r="Z21" s="63"/>
    </row>
    <row r="22" spans="1:26" ht="12">
      <c r="A22" s="20"/>
      <c r="B22" s="5" t="s">
        <v>235</v>
      </c>
      <c r="C22" s="193">
        <v>115</v>
      </c>
      <c r="D22" s="193">
        <v>116</v>
      </c>
      <c r="E22" s="193">
        <v>115</v>
      </c>
      <c r="F22" s="193">
        <v>116</v>
      </c>
      <c r="G22" s="193">
        <v>116</v>
      </c>
      <c r="H22" s="193">
        <v>116</v>
      </c>
      <c r="I22" s="193">
        <v>112</v>
      </c>
      <c r="J22" s="193">
        <v>112</v>
      </c>
      <c r="K22" s="193">
        <v>114</v>
      </c>
      <c r="L22" s="193">
        <v>113</v>
      </c>
      <c r="M22" s="193">
        <v>26500</v>
      </c>
      <c r="N22" s="193">
        <v>28400</v>
      </c>
      <c r="O22" s="20"/>
      <c r="Q22" s="63"/>
      <c r="R22" s="63"/>
      <c r="S22" s="63"/>
      <c r="T22" s="63"/>
      <c r="U22" s="63"/>
      <c r="V22" s="63"/>
      <c r="W22" s="63"/>
      <c r="X22" s="63"/>
      <c r="Y22" s="63"/>
      <c r="Z22" s="63"/>
    </row>
    <row r="23" spans="1:26" ht="12">
      <c r="A23" s="20"/>
      <c r="B23" s="5" t="s">
        <v>237</v>
      </c>
      <c r="C23" s="193">
        <v>120</v>
      </c>
      <c r="D23" s="193">
        <v>120</v>
      </c>
      <c r="E23" s="193">
        <v>118</v>
      </c>
      <c r="F23" s="193">
        <v>117</v>
      </c>
      <c r="G23" s="193">
        <v>118</v>
      </c>
      <c r="H23" s="193">
        <v>112</v>
      </c>
      <c r="I23" s="193">
        <v>111</v>
      </c>
      <c r="J23" s="193">
        <v>108</v>
      </c>
      <c r="K23" s="193">
        <v>105</v>
      </c>
      <c r="L23" s="193">
        <v>104</v>
      </c>
      <c r="M23" s="193">
        <v>24300</v>
      </c>
      <c r="N23" s="193">
        <v>25100</v>
      </c>
      <c r="O23" s="20"/>
      <c r="Q23" s="63"/>
      <c r="R23" s="63"/>
      <c r="S23" s="63"/>
      <c r="T23" s="63"/>
      <c r="U23" s="63"/>
      <c r="V23" s="63"/>
      <c r="W23" s="63"/>
      <c r="X23" s="63"/>
      <c r="Y23" s="63"/>
      <c r="Z23" s="63"/>
    </row>
    <row r="24" spans="1:26" ht="12">
      <c r="A24" s="20"/>
      <c r="B24" s="5" t="s">
        <v>238</v>
      </c>
      <c r="C24" s="193">
        <v>86</v>
      </c>
      <c r="D24" s="193">
        <v>87</v>
      </c>
      <c r="E24" s="193">
        <v>88</v>
      </c>
      <c r="F24" s="193">
        <v>89</v>
      </c>
      <c r="G24" s="193">
        <v>91</v>
      </c>
      <c r="H24" s="193">
        <v>90</v>
      </c>
      <c r="I24" s="193">
        <v>89</v>
      </c>
      <c r="J24" s="193">
        <v>92</v>
      </c>
      <c r="K24" s="193">
        <v>94</v>
      </c>
      <c r="L24" s="193">
        <v>93</v>
      </c>
      <c r="M24" s="193">
        <v>21900</v>
      </c>
      <c r="N24" s="193">
        <v>18900</v>
      </c>
      <c r="O24" s="20"/>
      <c r="Q24" s="63"/>
      <c r="R24" s="63"/>
      <c r="S24" s="63"/>
      <c r="T24" s="63"/>
      <c r="U24" s="63"/>
      <c r="V24" s="63"/>
      <c r="W24" s="63"/>
      <c r="X24" s="63"/>
      <c r="Y24" s="63"/>
      <c r="Z24" s="63"/>
    </row>
    <row r="25" spans="1:26" ht="12">
      <c r="A25" s="20"/>
      <c r="B25" s="5" t="s">
        <v>239</v>
      </c>
      <c r="C25" s="193">
        <v>35</v>
      </c>
      <c r="D25" s="193">
        <v>36</v>
      </c>
      <c r="E25" s="193">
        <v>36</v>
      </c>
      <c r="F25" s="193">
        <v>37</v>
      </c>
      <c r="G25" s="193">
        <v>39</v>
      </c>
      <c r="H25" s="193">
        <v>41</v>
      </c>
      <c r="I25" s="193">
        <v>44</v>
      </c>
      <c r="J25" s="193">
        <v>45</v>
      </c>
      <c r="K25" s="193">
        <v>50</v>
      </c>
      <c r="L25" s="193">
        <v>56</v>
      </c>
      <c r="M25" s="193">
        <v>13100</v>
      </c>
      <c r="N25" s="193">
        <v>7100</v>
      </c>
      <c r="O25" s="20"/>
      <c r="Q25" s="63"/>
      <c r="R25" s="63"/>
      <c r="S25" s="63"/>
      <c r="T25" s="63"/>
      <c r="U25" s="63"/>
      <c r="V25" s="63"/>
      <c r="W25" s="63"/>
      <c r="X25" s="63"/>
      <c r="Y25" s="63"/>
      <c r="Z25" s="63"/>
    </row>
    <row r="26" spans="1:26" ht="12">
      <c r="A26" s="20"/>
      <c r="B26" s="5" t="s">
        <v>240</v>
      </c>
      <c r="C26" s="193">
        <v>38</v>
      </c>
      <c r="D26" s="193">
        <v>40</v>
      </c>
      <c r="E26" s="193">
        <v>39</v>
      </c>
      <c r="F26" s="193">
        <v>39</v>
      </c>
      <c r="G26" s="193">
        <v>42</v>
      </c>
      <c r="H26" s="193">
        <v>44</v>
      </c>
      <c r="I26" s="193">
        <v>49</v>
      </c>
      <c r="J26" s="193">
        <v>51</v>
      </c>
      <c r="K26" s="193">
        <v>54</v>
      </c>
      <c r="L26" s="193">
        <v>58</v>
      </c>
      <c r="M26" s="193">
        <v>13500</v>
      </c>
      <c r="N26" s="193">
        <v>7000</v>
      </c>
      <c r="O26" s="20"/>
      <c r="Q26" s="63"/>
      <c r="R26" s="63"/>
      <c r="S26" s="63"/>
      <c r="T26" s="63"/>
      <c r="U26" s="63"/>
      <c r="V26" s="63"/>
      <c r="W26" s="63"/>
      <c r="X26" s="63"/>
      <c r="Y26" s="63"/>
      <c r="Z26" s="63"/>
    </row>
    <row r="27" spans="1:26" ht="12">
      <c r="A27" s="20"/>
      <c r="B27" s="5" t="s">
        <v>241</v>
      </c>
      <c r="C27" s="193">
        <v>216</v>
      </c>
      <c r="D27" s="193">
        <v>218</v>
      </c>
      <c r="E27" s="193">
        <v>238</v>
      </c>
      <c r="F27" s="193">
        <v>245</v>
      </c>
      <c r="G27" s="193">
        <v>235</v>
      </c>
      <c r="H27" s="193">
        <v>241</v>
      </c>
      <c r="I27" s="193">
        <v>248</v>
      </c>
      <c r="J27" s="193">
        <v>253</v>
      </c>
      <c r="K27" s="193">
        <v>263</v>
      </c>
      <c r="L27" s="193">
        <v>279</v>
      </c>
      <c r="M27" s="193">
        <v>65400</v>
      </c>
      <c r="N27" s="193">
        <v>71600</v>
      </c>
      <c r="O27" s="20"/>
      <c r="Q27" s="63"/>
      <c r="R27" s="63"/>
      <c r="S27" s="63"/>
      <c r="T27" s="63"/>
      <c r="U27" s="63"/>
      <c r="V27" s="63"/>
      <c r="W27" s="63"/>
      <c r="X27" s="63"/>
      <c r="Y27" s="63"/>
      <c r="Z27" s="63"/>
    </row>
    <row r="28" spans="1:26" ht="12">
      <c r="A28" s="20"/>
      <c r="B28" s="5" t="s">
        <v>242</v>
      </c>
      <c r="C28" s="193">
        <v>52</v>
      </c>
      <c r="D28" s="193">
        <v>53</v>
      </c>
      <c r="E28" s="193">
        <v>54</v>
      </c>
      <c r="F28" s="193">
        <v>56</v>
      </c>
      <c r="G28" s="193">
        <v>59</v>
      </c>
      <c r="H28" s="193">
        <v>62</v>
      </c>
      <c r="I28" s="193">
        <v>64</v>
      </c>
      <c r="J28" s="193">
        <v>64</v>
      </c>
      <c r="K28" s="193">
        <v>65</v>
      </c>
      <c r="L28" s="193">
        <v>65</v>
      </c>
      <c r="M28" s="193">
        <v>15300</v>
      </c>
      <c r="N28" s="193">
        <v>8900</v>
      </c>
      <c r="O28" s="20"/>
      <c r="Q28" s="63"/>
      <c r="R28" s="63"/>
      <c r="S28" s="63"/>
      <c r="T28" s="63"/>
      <c r="U28" s="63"/>
      <c r="V28" s="63"/>
      <c r="W28" s="63"/>
      <c r="X28" s="63"/>
      <c r="Y28" s="63"/>
      <c r="Z28" s="63"/>
    </row>
    <row r="29" spans="1:26" ht="12">
      <c r="A29" s="20"/>
      <c r="B29" s="5" t="s">
        <v>243</v>
      </c>
      <c r="C29" s="193">
        <v>80.9</v>
      </c>
      <c r="D29" s="193">
        <v>80.9</v>
      </c>
      <c r="E29" s="193">
        <v>81.4</v>
      </c>
      <c r="F29" s="193">
        <v>84</v>
      </c>
      <c r="G29" s="193">
        <v>78.2</v>
      </c>
      <c r="H29" s="193">
        <v>79.9</v>
      </c>
      <c r="I29" s="193">
        <v>78.7</v>
      </c>
      <c r="J29" s="193">
        <v>75.9</v>
      </c>
      <c r="K29" s="193">
        <v>75.9</v>
      </c>
      <c r="L29" s="193">
        <v>75.5</v>
      </c>
      <c r="M29" s="193">
        <v>17700</v>
      </c>
      <c r="N29" s="193">
        <v>12400</v>
      </c>
      <c r="O29" s="20"/>
      <c r="Q29" s="63"/>
      <c r="R29" s="63"/>
      <c r="S29" s="63"/>
      <c r="T29" s="63"/>
      <c r="U29" s="63"/>
      <c r="V29" s="63"/>
      <c r="W29" s="63"/>
      <c r="X29" s="63"/>
      <c r="Y29" s="63"/>
      <c r="Z29" s="63"/>
    </row>
    <row r="30" spans="1:26" ht="12">
      <c r="A30" s="20"/>
      <c r="B30" s="5" t="s">
        <v>244</v>
      </c>
      <c r="C30" s="193">
        <v>128</v>
      </c>
      <c r="D30" s="193">
        <v>129</v>
      </c>
      <c r="E30" s="193">
        <v>131</v>
      </c>
      <c r="F30" s="193">
        <v>135</v>
      </c>
      <c r="G30" s="193">
        <v>134</v>
      </c>
      <c r="H30" s="193">
        <v>134</v>
      </c>
      <c r="I30" s="193">
        <v>130</v>
      </c>
      <c r="J30" s="193">
        <v>130</v>
      </c>
      <c r="K30" s="193">
        <v>132</v>
      </c>
      <c r="L30" s="193">
        <v>132</v>
      </c>
      <c r="M30" s="193">
        <v>31000</v>
      </c>
      <c r="N30" s="193">
        <v>32700</v>
      </c>
      <c r="O30" s="20"/>
      <c r="Q30" s="63"/>
      <c r="R30" s="63"/>
      <c r="S30" s="63"/>
      <c r="T30" s="63"/>
      <c r="U30" s="63"/>
      <c r="V30" s="63"/>
      <c r="W30" s="63"/>
      <c r="X30" s="63"/>
      <c r="Y30" s="63"/>
      <c r="Z30" s="63"/>
    </row>
    <row r="31" spans="1:26" ht="12">
      <c r="A31" s="20"/>
      <c r="B31" s="5" t="s">
        <v>245</v>
      </c>
      <c r="C31" s="193">
        <v>133</v>
      </c>
      <c r="D31" s="193">
        <v>133</v>
      </c>
      <c r="E31" s="193">
        <v>133</v>
      </c>
      <c r="F31" s="193">
        <v>134</v>
      </c>
      <c r="G31" s="193">
        <v>128</v>
      </c>
      <c r="H31" s="193">
        <v>128</v>
      </c>
      <c r="I31" s="193">
        <v>129</v>
      </c>
      <c r="J31" s="193">
        <v>129</v>
      </c>
      <c r="K31" s="193">
        <v>129</v>
      </c>
      <c r="L31" s="193">
        <v>129</v>
      </c>
      <c r="M31" s="193">
        <v>30200</v>
      </c>
      <c r="N31" s="193">
        <v>31100</v>
      </c>
      <c r="O31" s="20"/>
      <c r="Q31" s="63"/>
      <c r="R31" s="63"/>
      <c r="S31" s="63"/>
      <c r="T31" s="63"/>
      <c r="U31" s="63"/>
      <c r="V31" s="63"/>
      <c r="W31" s="63"/>
      <c r="X31" s="63"/>
      <c r="Y31" s="63"/>
      <c r="Z31" s="63"/>
    </row>
    <row r="32" spans="1:26" ht="12">
      <c r="A32" s="20"/>
      <c r="B32" s="5" t="s">
        <v>246</v>
      </c>
      <c r="C32" s="193">
        <v>47</v>
      </c>
      <c r="D32" s="193">
        <v>48</v>
      </c>
      <c r="E32" s="193">
        <v>49</v>
      </c>
      <c r="F32" s="193">
        <v>48</v>
      </c>
      <c r="G32" s="193">
        <v>48</v>
      </c>
      <c r="H32" s="193">
        <v>48</v>
      </c>
      <c r="I32" s="193">
        <v>49</v>
      </c>
      <c r="J32" s="193">
        <v>51</v>
      </c>
      <c r="K32" s="193">
        <v>51</v>
      </c>
      <c r="L32" s="193">
        <v>53</v>
      </c>
      <c r="M32" s="193">
        <v>12400</v>
      </c>
      <c r="N32" s="193">
        <v>7100</v>
      </c>
      <c r="O32" s="20"/>
      <c r="Q32" s="63"/>
      <c r="R32" s="63"/>
      <c r="S32" s="63"/>
      <c r="T32" s="63"/>
      <c r="U32" s="63"/>
      <c r="V32" s="63"/>
      <c r="W32" s="63"/>
      <c r="X32" s="63"/>
      <c r="Y32" s="63"/>
      <c r="Z32" s="63"/>
    </row>
    <row r="33" spans="1:26" ht="12">
      <c r="A33" s="20"/>
      <c r="B33" s="5" t="s">
        <v>153</v>
      </c>
      <c r="C33" s="193">
        <v>76</v>
      </c>
      <c r="D33" s="193">
        <v>77</v>
      </c>
      <c r="E33" s="193">
        <v>79</v>
      </c>
      <c r="F33" s="193">
        <v>78</v>
      </c>
      <c r="G33" s="193">
        <v>78</v>
      </c>
      <c r="H33" s="193">
        <v>77</v>
      </c>
      <c r="I33" s="193">
        <v>77</v>
      </c>
      <c r="J33" s="193">
        <v>75</v>
      </c>
      <c r="K33" s="193">
        <v>75</v>
      </c>
      <c r="L33" s="193">
        <v>74</v>
      </c>
      <c r="M33" s="193">
        <v>17500</v>
      </c>
      <c r="N33" s="193">
        <v>14700</v>
      </c>
      <c r="O33" s="20"/>
      <c r="Q33" s="63"/>
      <c r="R33" s="63"/>
      <c r="S33" s="63"/>
      <c r="T33" s="63"/>
      <c r="U33" s="63"/>
      <c r="V33" s="63"/>
      <c r="W33" s="63"/>
      <c r="X33" s="63"/>
      <c r="Y33" s="63"/>
      <c r="Z33" s="63"/>
    </row>
    <row r="34" spans="1:26" ht="12">
      <c r="A34" s="20"/>
      <c r="B34" s="5" t="s">
        <v>255</v>
      </c>
      <c r="C34" s="193" t="s">
        <v>224</v>
      </c>
      <c r="D34" s="193" t="s">
        <v>224</v>
      </c>
      <c r="E34" s="193">
        <v>26</v>
      </c>
      <c r="F34" s="193">
        <v>26</v>
      </c>
      <c r="G34" s="193">
        <v>28</v>
      </c>
      <c r="H34" s="193">
        <v>29</v>
      </c>
      <c r="I34" s="193">
        <v>31</v>
      </c>
      <c r="J34" s="193">
        <v>34</v>
      </c>
      <c r="K34" s="193">
        <v>34</v>
      </c>
      <c r="L34" s="193">
        <v>38</v>
      </c>
      <c r="M34" s="193">
        <v>8800</v>
      </c>
      <c r="N34" s="193">
        <v>4500</v>
      </c>
      <c r="O34" s="20"/>
      <c r="Q34" s="63"/>
      <c r="R34" s="63"/>
      <c r="S34" s="63"/>
      <c r="T34" s="63"/>
      <c r="U34" s="63"/>
      <c r="V34" s="63"/>
      <c r="W34" s="63"/>
      <c r="X34" s="63"/>
      <c r="Y34" s="63"/>
      <c r="Z34" s="63"/>
    </row>
    <row r="35" spans="1:26" ht="12">
      <c r="A35" s="20"/>
      <c r="B35" s="5" t="s">
        <v>248</v>
      </c>
      <c r="C35" s="193">
        <v>76</v>
      </c>
      <c r="D35" s="193">
        <v>77</v>
      </c>
      <c r="E35" s="193">
        <v>79</v>
      </c>
      <c r="F35" s="193">
        <v>79</v>
      </c>
      <c r="G35" s="193">
        <v>79</v>
      </c>
      <c r="H35" s="193">
        <v>81</v>
      </c>
      <c r="I35" s="193">
        <v>82</v>
      </c>
      <c r="J35" s="193">
        <v>85</v>
      </c>
      <c r="K35" s="193">
        <v>87</v>
      </c>
      <c r="L35" s="193">
        <v>89</v>
      </c>
      <c r="M35" s="193">
        <v>20800</v>
      </c>
      <c r="N35" s="193">
        <v>15200</v>
      </c>
      <c r="O35" s="20"/>
      <c r="Q35" s="63"/>
      <c r="R35" s="63"/>
      <c r="S35" s="63"/>
      <c r="T35" s="63"/>
      <c r="U35" s="63"/>
      <c r="V35" s="63"/>
      <c r="W35" s="63"/>
      <c r="X35" s="63"/>
      <c r="Y35" s="63"/>
      <c r="Z35" s="63"/>
    </row>
    <row r="36" spans="1:26" ht="12">
      <c r="A36" s="20"/>
      <c r="B36" s="5" t="s">
        <v>249</v>
      </c>
      <c r="C36" s="193">
        <v>52</v>
      </c>
      <c r="D36" s="193">
        <v>52</v>
      </c>
      <c r="E36" s="193">
        <v>51</v>
      </c>
      <c r="F36" s="193">
        <v>50</v>
      </c>
      <c r="G36" s="193">
        <v>53</v>
      </c>
      <c r="H36" s="193">
        <v>54</v>
      </c>
      <c r="I36" s="193">
        <v>56</v>
      </c>
      <c r="J36" s="193">
        <v>57</v>
      </c>
      <c r="K36" s="193">
        <v>60</v>
      </c>
      <c r="L36" s="193">
        <v>64</v>
      </c>
      <c r="M36" s="193">
        <v>14900</v>
      </c>
      <c r="N36" s="193">
        <v>8300</v>
      </c>
      <c r="O36" s="20"/>
      <c r="Q36" s="63"/>
      <c r="R36" s="63"/>
      <c r="S36" s="63"/>
      <c r="T36" s="63"/>
      <c r="U36" s="63"/>
      <c r="V36" s="63"/>
      <c r="W36" s="63"/>
      <c r="X36" s="63"/>
      <c r="Y36" s="63"/>
      <c r="Z36" s="63"/>
    </row>
    <row r="37" spans="1:26" ht="12">
      <c r="A37" s="20"/>
      <c r="B37" s="5" t="s">
        <v>250</v>
      </c>
      <c r="C37" s="193">
        <v>111</v>
      </c>
      <c r="D37" s="193">
        <v>115</v>
      </c>
      <c r="E37" s="193">
        <v>116</v>
      </c>
      <c r="F37" s="193">
        <v>118</v>
      </c>
      <c r="G37" s="193">
        <v>116</v>
      </c>
      <c r="H37" s="193">
        <v>116</v>
      </c>
      <c r="I37" s="193">
        <v>114</v>
      </c>
      <c r="J37" s="193">
        <v>116</v>
      </c>
      <c r="K37" s="193">
        <v>114</v>
      </c>
      <c r="L37" s="193">
        <v>116</v>
      </c>
      <c r="M37" s="193">
        <v>27300</v>
      </c>
      <c r="N37" s="193">
        <v>31700</v>
      </c>
      <c r="O37" s="20"/>
      <c r="Q37" s="63"/>
      <c r="R37" s="63"/>
      <c r="S37" s="63"/>
      <c r="T37" s="63"/>
      <c r="U37" s="63"/>
      <c r="V37" s="63"/>
      <c r="W37" s="63"/>
      <c r="X37" s="63"/>
      <c r="Y37" s="63"/>
      <c r="Z37" s="63"/>
    </row>
    <row r="38" spans="1:26" ht="12">
      <c r="A38" s="14"/>
      <c r="B38" s="7" t="s">
        <v>251</v>
      </c>
      <c r="C38" s="195">
        <v>123</v>
      </c>
      <c r="D38" s="195">
        <v>122</v>
      </c>
      <c r="E38" s="195">
        <v>124</v>
      </c>
      <c r="F38" s="195">
        <v>125</v>
      </c>
      <c r="G38" s="195">
        <v>120</v>
      </c>
      <c r="H38" s="195">
        <v>119</v>
      </c>
      <c r="I38" s="195">
        <v>120</v>
      </c>
      <c r="J38" s="195">
        <v>120</v>
      </c>
      <c r="K38" s="195">
        <v>119</v>
      </c>
      <c r="L38" s="195">
        <v>120</v>
      </c>
      <c r="M38" s="195">
        <v>28200</v>
      </c>
      <c r="N38" s="195">
        <v>33700</v>
      </c>
      <c r="O38" s="14"/>
      <c r="Q38" s="63"/>
      <c r="R38" s="63"/>
      <c r="S38" s="63"/>
      <c r="T38" s="63"/>
      <c r="U38" s="63"/>
      <c r="V38" s="63"/>
      <c r="W38" s="63"/>
      <c r="X38" s="63"/>
      <c r="Y38" s="63"/>
      <c r="Z38" s="63"/>
    </row>
    <row r="39" spans="1:26" ht="12">
      <c r="A39" s="21"/>
      <c r="B39" s="9" t="s">
        <v>252</v>
      </c>
      <c r="C39" s="194">
        <v>116.7</v>
      </c>
      <c r="D39" s="194">
        <v>116.4</v>
      </c>
      <c r="E39" s="194">
        <v>116.2</v>
      </c>
      <c r="F39" s="194">
        <v>117.4</v>
      </c>
      <c r="G39" s="194">
        <v>118.1</v>
      </c>
      <c r="H39" s="194">
        <v>118.9</v>
      </c>
      <c r="I39" s="194">
        <v>120</v>
      </c>
      <c r="J39" s="194">
        <v>121.8</v>
      </c>
      <c r="K39" s="194">
        <v>119.6</v>
      </c>
      <c r="L39" s="194">
        <v>119.1</v>
      </c>
      <c r="M39" s="194">
        <v>27900</v>
      </c>
      <c r="N39" s="194">
        <v>31500</v>
      </c>
      <c r="O39" s="21"/>
      <c r="Q39" s="63"/>
      <c r="R39" s="63"/>
      <c r="S39" s="63"/>
      <c r="T39" s="63"/>
      <c r="U39" s="63"/>
      <c r="V39" s="63"/>
      <c r="W39" s="63"/>
      <c r="X39" s="63"/>
      <c r="Y39" s="63"/>
      <c r="Z39" s="63"/>
    </row>
    <row r="40" spans="1:26" ht="12">
      <c r="A40" s="20"/>
      <c r="B40" s="5" t="s">
        <v>254</v>
      </c>
      <c r="C40" s="193">
        <v>43</v>
      </c>
      <c r="D40" s="193">
        <v>44</v>
      </c>
      <c r="E40" s="193">
        <v>42</v>
      </c>
      <c r="F40" s="193">
        <v>43</v>
      </c>
      <c r="G40" s="193">
        <v>44</v>
      </c>
      <c r="H40" s="193">
        <v>46</v>
      </c>
      <c r="I40" s="193">
        <v>48</v>
      </c>
      <c r="J40" s="193">
        <v>49</v>
      </c>
      <c r="K40" s="193">
        <v>50</v>
      </c>
      <c r="L40" s="193">
        <v>50</v>
      </c>
      <c r="M40" s="193">
        <v>11700</v>
      </c>
      <c r="N40" s="193">
        <v>7700</v>
      </c>
      <c r="O40" s="20"/>
      <c r="Q40" s="63"/>
      <c r="R40" s="63"/>
      <c r="S40" s="63"/>
      <c r="T40" s="63"/>
      <c r="U40" s="63"/>
      <c r="V40" s="63"/>
      <c r="W40" s="63"/>
      <c r="X40" s="63"/>
      <c r="Y40" s="63"/>
      <c r="Z40" s="63"/>
    </row>
    <row r="41" spans="1:26" ht="12">
      <c r="A41" s="14"/>
      <c r="B41" s="7" t="s">
        <v>196</v>
      </c>
      <c r="C41" s="195">
        <v>27</v>
      </c>
      <c r="D41" s="195">
        <v>27</v>
      </c>
      <c r="E41" s="195">
        <v>27</v>
      </c>
      <c r="F41" s="195">
        <v>27</v>
      </c>
      <c r="G41" s="195">
        <v>25</v>
      </c>
      <c r="H41" s="195">
        <v>25</v>
      </c>
      <c r="I41" s="195">
        <v>26</v>
      </c>
      <c r="J41" s="195">
        <v>26</v>
      </c>
      <c r="K41" s="195">
        <v>27</v>
      </c>
      <c r="L41" s="195">
        <v>28</v>
      </c>
      <c r="M41" s="195">
        <v>6500</v>
      </c>
      <c r="N41" s="195">
        <v>2500</v>
      </c>
      <c r="O41" s="14"/>
      <c r="Q41" s="63"/>
      <c r="R41" s="63"/>
      <c r="S41" s="63"/>
      <c r="T41" s="63"/>
      <c r="U41" s="63"/>
      <c r="V41" s="63"/>
      <c r="W41" s="63"/>
      <c r="X41" s="63"/>
      <c r="Y41" s="63"/>
      <c r="Z41" s="63"/>
    </row>
    <row r="42" spans="1:26" ht="12">
      <c r="A42" s="21"/>
      <c r="B42" s="9" t="s">
        <v>256</v>
      </c>
      <c r="C42" s="194">
        <v>32</v>
      </c>
      <c r="D42" s="194">
        <v>32</v>
      </c>
      <c r="E42" s="194">
        <v>29</v>
      </c>
      <c r="F42" s="194">
        <v>30</v>
      </c>
      <c r="G42" s="194">
        <v>26</v>
      </c>
      <c r="H42" s="194">
        <v>27</v>
      </c>
      <c r="I42" s="194">
        <v>27</v>
      </c>
      <c r="J42" s="194">
        <v>28</v>
      </c>
      <c r="K42" s="194">
        <v>29</v>
      </c>
      <c r="L42" s="194">
        <v>29</v>
      </c>
      <c r="M42" s="194">
        <v>6900</v>
      </c>
      <c r="N42" s="194">
        <v>4400</v>
      </c>
      <c r="O42" s="21"/>
      <c r="Q42" s="63"/>
      <c r="R42" s="63"/>
      <c r="S42" s="63"/>
      <c r="T42" s="63"/>
      <c r="U42" s="63"/>
      <c r="V42" s="63"/>
      <c r="W42" s="63"/>
      <c r="X42" s="63"/>
      <c r="Y42" s="63"/>
      <c r="Z42" s="63"/>
    </row>
    <row r="43" spans="1:26" ht="12">
      <c r="A43" s="22"/>
      <c r="B43" s="23" t="s">
        <v>133</v>
      </c>
      <c r="C43" s="196">
        <v>138</v>
      </c>
      <c r="D43" s="196">
        <v>141</v>
      </c>
      <c r="E43" s="196">
        <v>140</v>
      </c>
      <c r="F43" s="196">
        <v>132</v>
      </c>
      <c r="G43" s="196">
        <v>133</v>
      </c>
      <c r="H43" s="196">
        <v>130</v>
      </c>
      <c r="I43" s="196">
        <v>126</v>
      </c>
      <c r="J43" s="196">
        <v>131</v>
      </c>
      <c r="K43" s="196">
        <v>135</v>
      </c>
      <c r="L43" s="196">
        <v>136</v>
      </c>
      <c r="M43" s="196">
        <v>31900</v>
      </c>
      <c r="N43" s="196">
        <v>43500</v>
      </c>
      <c r="O43" s="22"/>
      <c r="Q43" s="63"/>
      <c r="R43" s="63"/>
      <c r="S43" s="63"/>
      <c r="T43" s="63"/>
      <c r="U43" s="63"/>
      <c r="V43" s="63"/>
      <c r="W43" s="63"/>
      <c r="X43" s="63"/>
      <c r="Y43" s="63"/>
      <c r="Z43" s="63"/>
    </row>
    <row r="44" spans="1:26" ht="12">
      <c r="A44" s="14"/>
      <c r="B44" s="7" t="s">
        <v>134</v>
      </c>
      <c r="C44" s="195">
        <v>148.1</v>
      </c>
      <c r="D44" s="195">
        <v>139</v>
      </c>
      <c r="E44" s="195">
        <v>145.5</v>
      </c>
      <c r="F44" s="195">
        <v>165.6</v>
      </c>
      <c r="G44" s="195">
        <v>161.8</v>
      </c>
      <c r="H44" s="195">
        <v>155.4</v>
      </c>
      <c r="I44" s="195">
        <v>157</v>
      </c>
      <c r="J44" s="195">
        <v>164.5</v>
      </c>
      <c r="K44" s="195">
        <v>178.8</v>
      </c>
      <c r="L44" s="195">
        <v>187.2</v>
      </c>
      <c r="M44" s="195">
        <v>44000</v>
      </c>
      <c r="N44" s="195">
        <v>57500</v>
      </c>
      <c r="O44" s="14"/>
      <c r="Q44" s="63"/>
      <c r="R44" s="63"/>
      <c r="S44" s="63"/>
      <c r="T44" s="63"/>
      <c r="U44" s="63"/>
      <c r="V44" s="63"/>
      <c r="W44" s="63"/>
      <c r="X44" s="63"/>
      <c r="Y44" s="63"/>
      <c r="Z44" s="63"/>
    </row>
    <row r="45" spans="1:26" ht="12">
      <c r="A45" s="14"/>
      <c r="B45" s="7" t="s">
        <v>135</v>
      </c>
      <c r="C45" s="195">
        <v>151</v>
      </c>
      <c r="D45" s="195">
        <v>150</v>
      </c>
      <c r="E45" s="195">
        <v>147</v>
      </c>
      <c r="F45" s="195">
        <v>145</v>
      </c>
      <c r="G45" s="195">
        <v>140</v>
      </c>
      <c r="H45" s="195">
        <v>140</v>
      </c>
      <c r="I45" s="195">
        <v>136</v>
      </c>
      <c r="J45" s="195">
        <v>136</v>
      </c>
      <c r="K45" s="195">
        <v>135</v>
      </c>
      <c r="L45" s="195">
        <v>136</v>
      </c>
      <c r="M45" s="195">
        <v>31900</v>
      </c>
      <c r="N45" s="195">
        <v>40900</v>
      </c>
      <c r="O45" s="14"/>
      <c r="Q45" s="63"/>
      <c r="R45" s="63"/>
      <c r="S45" s="63"/>
      <c r="T45" s="63"/>
      <c r="U45" s="63"/>
      <c r="V45" s="63"/>
      <c r="W45" s="63"/>
      <c r="X45" s="63"/>
      <c r="Y45" s="63"/>
      <c r="Z45" s="63"/>
    </row>
    <row r="46" spans="1:26" ht="12">
      <c r="A46" s="22"/>
      <c r="B46" s="23" t="s">
        <v>136</v>
      </c>
      <c r="C46" s="196">
        <v>127</v>
      </c>
      <c r="D46" s="196">
        <v>121</v>
      </c>
      <c r="E46" s="196">
        <v>118</v>
      </c>
      <c r="F46" s="196">
        <v>117</v>
      </c>
      <c r="G46" s="196">
        <v>115</v>
      </c>
      <c r="H46" s="196">
        <v>112</v>
      </c>
      <c r="I46" s="196">
        <v>112</v>
      </c>
      <c r="J46" s="196">
        <v>113</v>
      </c>
      <c r="K46" s="196">
        <v>114</v>
      </c>
      <c r="L46" s="196">
        <v>114</v>
      </c>
      <c r="M46" s="196">
        <v>26700</v>
      </c>
      <c r="N46" s="196">
        <v>27200</v>
      </c>
      <c r="O46" s="22"/>
      <c r="Q46" s="63"/>
      <c r="R46" s="63"/>
      <c r="S46" s="63"/>
      <c r="T46" s="63"/>
      <c r="U46" s="63"/>
      <c r="V46" s="63"/>
      <c r="W46" s="63"/>
      <c r="X46" s="63"/>
      <c r="Y46" s="63"/>
      <c r="Z46" s="63"/>
    </row>
    <row r="47" spans="1:256" s="1" customFormat="1" ht="12">
      <c r="A47" s="21"/>
      <c r="B47" s="9" t="s">
        <v>137</v>
      </c>
      <c r="C47" s="194">
        <v>160</v>
      </c>
      <c r="D47" s="194">
        <v>160</v>
      </c>
      <c r="E47" s="194">
        <v>162</v>
      </c>
      <c r="F47" s="194">
        <v>159</v>
      </c>
      <c r="G47" s="194">
        <v>155</v>
      </c>
      <c r="H47" s="194">
        <v>152</v>
      </c>
      <c r="I47" s="194">
        <v>152</v>
      </c>
      <c r="J47" s="194">
        <v>153</v>
      </c>
      <c r="K47" s="194">
        <v>155</v>
      </c>
      <c r="L47" s="194">
        <v>155</v>
      </c>
      <c r="M47" s="194">
        <v>36300</v>
      </c>
      <c r="N47" s="194">
        <v>35000</v>
      </c>
      <c r="O47" s="21"/>
      <c r="P47" s="117"/>
      <c r="Q47" s="63"/>
      <c r="R47" s="63"/>
      <c r="S47" s="63"/>
      <c r="T47" s="63"/>
      <c r="U47" s="63"/>
      <c r="V47" s="63"/>
      <c r="W47" s="63"/>
      <c r="X47" s="63"/>
      <c r="Y47" s="63"/>
      <c r="Z47" s="63"/>
      <c r="AA47" s="13"/>
      <c r="AB47" s="13"/>
      <c r="AC47" s="8"/>
      <c r="AD47" s="14"/>
      <c r="AE47" s="14"/>
      <c r="AF47" s="7"/>
      <c r="AG47" s="13"/>
      <c r="AH47" s="13"/>
      <c r="AI47" s="13"/>
      <c r="AJ47" s="13"/>
      <c r="AK47" s="13"/>
      <c r="AL47" s="13"/>
      <c r="AM47" s="13"/>
      <c r="AN47" s="13"/>
      <c r="AO47" s="13"/>
      <c r="AP47" s="13"/>
      <c r="AQ47" s="13"/>
      <c r="AR47" s="8"/>
      <c r="AS47" s="14"/>
      <c r="AT47" s="14"/>
      <c r="AU47" s="7"/>
      <c r="AV47" s="13"/>
      <c r="AW47" s="13"/>
      <c r="AX47" s="13"/>
      <c r="AY47" s="13"/>
      <c r="AZ47" s="13"/>
      <c r="BA47" s="13"/>
      <c r="BB47" s="13"/>
      <c r="BC47" s="13"/>
      <c r="BD47" s="13"/>
      <c r="BE47" s="13"/>
      <c r="BF47" s="13"/>
      <c r="BG47" s="8"/>
      <c r="BH47" s="14"/>
      <c r="BI47" s="14"/>
      <c r="BJ47" s="7"/>
      <c r="BK47" s="13"/>
      <c r="BL47" s="13"/>
      <c r="BM47" s="13"/>
      <c r="BN47" s="13"/>
      <c r="BO47" s="13"/>
      <c r="BP47" s="13"/>
      <c r="BQ47" s="13"/>
      <c r="BR47" s="13"/>
      <c r="BS47" s="13"/>
      <c r="BT47" s="13"/>
      <c r="BU47" s="13"/>
      <c r="BV47" s="8"/>
      <c r="BW47" s="14"/>
      <c r="BX47" s="14"/>
      <c r="BY47" s="7"/>
      <c r="BZ47" s="13"/>
      <c r="CA47" s="13"/>
      <c r="CB47" s="13"/>
      <c r="CC47" s="13"/>
      <c r="CD47" s="13"/>
      <c r="CE47" s="13"/>
      <c r="CF47" s="13"/>
      <c r="CG47" s="13"/>
      <c r="CH47" s="13"/>
      <c r="CI47" s="13"/>
      <c r="CJ47" s="13"/>
      <c r="CK47" s="8"/>
      <c r="CL47" s="14"/>
      <c r="CM47" s="14"/>
      <c r="CN47" s="7"/>
      <c r="CO47" s="13"/>
      <c r="CP47" s="13"/>
      <c r="CQ47" s="13"/>
      <c r="CR47" s="13"/>
      <c r="CS47" s="13"/>
      <c r="CT47" s="13"/>
      <c r="CU47" s="13"/>
      <c r="CV47" s="13"/>
      <c r="CW47" s="13"/>
      <c r="CX47" s="13"/>
      <c r="CY47" s="13"/>
      <c r="CZ47" s="8"/>
      <c r="DA47" s="14"/>
      <c r="DB47" s="14"/>
      <c r="DC47" s="7"/>
      <c r="DD47" s="13"/>
      <c r="DE47" s="13"/>
      <c r="DF47" s="13"/>
      <c r="DG47" s="13"/>
      <c r="DH47" s="13"/>
      <c r="DI47" s="13"/>
      <c r="DJ47" s="13"/>
      <c r="DK47" s="13"/>
      <c r="DL47" s="13"/>
      <c r="DM47" s="13"/>
      <c r="DN47" s="13"/>
      <c r="DO47" s="8"/>
      <c r="DP47" s="14"/>
      <c r="DQ47" s="14"/>
      <c r="DR47" s="7"/>
      <c r="DS47" s="13"/>
      <c r="DT47" s="13"/>
      <c r="DU47" s="13"/>
      <c r="DV47" s="13"/>
      <c r="DW47" s="13"/>
      <c r="DX47" s="13"/>
      <c r="DY47" s="13"/>
      <c r="DZ47" s="13"/>
      <c r="EA47" s="13"/>
      <c r="EB47" s="13"/>
      <c r="EC47" s="13"/>
      <c r="ED47" s="8"/>
      <c r="EE47" s="14"/>
      <c r="EF47" s="14"/>
      <c r="EG47" s="7"/>
      <c r="EH47" s="13"/>
      <c r="EI47" s="13"/>
      <c r="EJ47" s="13"/>
      <c r="EK47" s="13"/>
      <c r="EL47" s="13"/>
      <c r="EM47" s="13"/>
      <c r="EN47" s="13"/>
      <c r="EO47" s="13"/>
      <c r="EP47" s="13"/>
      <c r="EQ47" s="13"/>
      <c r="ER47" s="13"/>
      <c r="ES47" s="8"/>
      <c r="ET47" s="14"/>
      <c r="EU47" s="14"/>
      <c r="EV47" s="7"/>
      <c r="EW47" s="13"/>
      <c r="EX47" s="13"/>
      <c r="EY47" s="13"/>
      <c r="EZ47" s="13"/>
      <c r="FA47" s="13"/>
      <c r="FB47" s="13"/>
      <c r="FC47" s="13"/>
      <c r="FD47" s="13"/>
      <c r="FE47" s="13"/>
      <c r="FF47" s="13"/>
      <c r="FG47" s="13"/>
      <c r="FH47" s="8"/>
      <c r="FI47" s="14"/>
      <c r="FJ47" s="14"/>
      <c r="FK47" s="7"/>
      <c r="FL47" s="13"/>
      <c r="FM47" s="13"/>
      <c r="FN47" s="13"/>
      <c r="FO47" s="13"/>
      <c r="FP47" s="13"/>
      <c r="FQ47" s="13"/>
      <c r="FR47" s="13"/>
      <c r="FS47" s="13"/>
      <c r="FT47" s="13"/>
      <c r="FU47" s="13"/>
      <c r="FV47" s="13"/>
      <c r="FW47" s="8"/>
      <c r="FX47" s="14"/>
      <c r="FY47" s="14"/>
      <c r="FZ47" s="7"/>
      <c r="GA47" s="13"/>
      <c r="GB47" s="13"/>
      <c r="GC47" s="13"/>
      <c r="GD47" s="13"/>
      <c r="GE47" s="13"/>
      <c r="GF47" s="13"/>
      <c r="GG47" s="13"/>
      <c r="GH47" s="13"/>
      <c r="GI47" s="13"/>
      <c r="GJ47" s="13"/>
      <c r="GK47" s="13"/>
      <c r="GL47" s="8"/>
      <c r="GM47" s="14"/>
      <c r="GN47" s="14"/>
      <c r="GO47" s="7"/>
      <c r="GP47" s="13"/>
      <c r="GQ47" s="13"/>
      <c r="GR47" s="13"/>
      <c r="GS47" s="13"/>
      <c r="GT47" s="13"/>
      <c r="GU47" s="13"/>
      <c r="GV47" s="13"/>
      <c r="GW47" s="13"/>
      <c r="GX47" s="13"/>
      <c r="GY47" s="13"/>
      <c r="GZ47" s="13"/>
      <c r="HA47" s="8"/>
      <c r="HB47" s="14"/>
      <c r="HC47" s="14"/>
      <c r="HD47" s="7"/>
      <c r="HE47" s="13"/>
      <c r="HF47" s="13"/>
      <c r="HG47" s="13"/>
      <c r="HH47" s="13"/>
      <c r="HI47" s="13"/>
      <c r="HJ47" s="13"/>
      <c r="HK47" s="13"/>
      <c r="HL47" s="13"/>
      <c r="HM47" s="13"/>
      <c r="HN47" s="13"/>
      <c r="HO47" s="13"/>
      <c r="HP47" s="8"/>
      <c r="HQ47" s="14"/>
      <c r="HR47" s="14"/>
      <c r="HS47" s="7"/>
      <c r="HT47" s="13"/>
      <c r="HU47" s="13"/>
      <c r="HV47" s="13"/>
      <c r="HW47" s="13"/>
      <c r="HX47" s="13"/>
      <c r="HY47" s="13"/>
      <c r="HZ47" s="13"/>
      <c r="IA47" s="13"/>
      <c r="IB47" s="13"/>
      <c r="IC47" s="13"/>
      <c r="ID47" s="13"/>
      <c r="IE47" s="8"/>
      <c r="IF47" s="14"/>
      <c r="IG47" s="14"/>
      <c r="IH47" s="7"/>
      <c r="II47" s="13"/>
      <c r="IJ47" s="13"/>
      <c r="IK47" s="13"/>
      <c r="IL47" s="13"/>
      <c r="IM47" s="13"/>
      <c r="IN47" s="13"/>
      <c r="IO47" s="13"/>
      <c r="IP47" s="13"/>
      <c r="IQ47" s="13"/>
      <c r="IR47" s="13"/>
      <c r="IS47" s="13"/>
      <c r="IT47" s="8"/>
      <c r="IU47" s="14"/>
      <c r="IV47" s="14"/>
    </row>
    <row r="49" ht="12">
      <c r="B49" s="16" t="s">
        <v>482</v>
      </c>
    </row>
    <row r="50" ht="12">
      <c r="B50" s="16" t="s">
        <v>106</v>
      </c>
    </row>
    <row r="52" ht="12">
      <c r="B52" s="16" t="s">
        <v>24</v>
      </c>
    </row>
  </sheetData>
  <printOptions/>
  <pageMargins left="0.75" right="0.75" top="1" bottom="1" header="0.5" footer="0.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codeName="Sheet90"/>
  <dimension ref="A1:H98"/>
  <sheetViews>
    <sheetView workbookViewId="0" topLeftCell="A1">
      <selection activeCell="A1" sqref="A1"/>
    </sheetView>
  </sheetViews>
  <sheetFormatPr defaultColWidth="9.140625" defaultRowHeight="12.75"/>
  <cols>
    <col min="1" max="1" width="9.140625" style="73" customWidth="1"/>
    <col min="2" max="2" width="17.28125" style="73" customWidth="1"/>
    <col min="3" max="3" width="9.140625" style="74" customWidth="1"/>
    <col min="4" max="4" width="17.28125" style="73" customWidth="1"/>
    <col min="5" max="16384" width="9.140625" style="73" customWidth="1"/>
  </cols>
  <sheetData>
    <row r="1" ht="12">
      <c r="A1" s="76"/>
    </row>
    <row r="2" ht="12">
      <c r="B2" s="73" t="s">
        <v>267</v>
      </c>
    </row>
    <row r="3" ht="12">
      <c r="B3" s="73" t="s">
        <v>266</v>
      </c>
    </row>
    <row r="4" ht="12">
      <c r="B4" s="78" t="s">
        <v>280</v>
      </c>
    </row>
    <row r="5" ht="12"/>
    <row r="6" ht="12">
      <c r="B6" s="73" t="s">
        <v>320</v>
      </c>
    </row>
    <row r="7" ht="12">
      <c r="B7" s="143" t="s">
        <v>192</v>
      </c>
    </row>
    <row r="8" ht="12"/>
    <row r="9" spans="3:4" ht="24">
      <c r="C9" s="111" t="s">
        <v>318</v>
      </c>
      <c r="D9" s="111" t="s">
        <v>319</v>
      </c>
    </row>
    <row r="10" spans="2:4" ht="12">
      <c r="B10" s="73" t="s">
        <v>225</v>
      </c>
      <c r="C10" s="75">
        <v>0.59</v>
      </c>
      <c r="D10" s="75">
        <v>0.25</v>
      </c>
    </row>
    <row r="11" spans="2:4" ht="12">
      <c r="B11" s="73" t="s">
        <v>145</v>
      </c>
      <c r="C11" s="75">
        <v>0.62</v>
      </c>
      <c r="D11" s="75">
        <v>0.27</v>
      </c>
    </row>
    <row r="12" spans="3:4" ht="12">
      <c r="C12" s="75"/>
      <c r="D12" s="75"/>
    </row>
    <row r="13" spans="2:4" ht="12">
      <c r="B13" s="73" t="s">
        <v>243</v>
      </c>
      <c r="C13" s="75">
        <v>3.16</v>
      </c>
      <c r="D13" s="75">
        <v>3.08</v>
      </c>
    </row>
    <row r="14" spans="2:4" ht="12">
      <c r="B14" s="73" t="s">
        <v>154</v>
      </c>
      <c r="C14" s="75">
        <v>1.84</v>
      </c>
      <c r="D14" s="75">
        <v>1.71</v>
      </c>
    </row>
    <row r="15" spans="2:4" ht="12">
      <c r="B15" s="73" t="s">
        <v>242</v>
      </c>
      <c r="C15" s="75">
        <v>1.83</v>
      </c>
      <c r="D15" s="75">
        <v>1.57</v>
      </c>
    </row>
    <row r="16" spans="2:4" ht="12">
      <c r="B16" s="73" t="s">
        <v>250</v>
      </c>
      <c r="C16" s="75">
        <v>1.72</v>
      </c>
      <c r="D16" s="75">
        <v>1.37</v>
      </c>
    </row>
    <row r="17" spans="2:4" ht="12">
      <c r="B17" s="73" t="s">
        <v>238</v>
      </c>
      <c r="C17" s="75">
        <v>1.43</v>
      </c>
      <c r="D17" s="75">
        <v>0.98</v>
      </c>
    </row>
    <row r="18" spans="2:4" ht="12">
      <c r="B18" s="73" t="s">
        <v>251</v>
      </c>
      <c r="C18" s="75">
        <v>1.08</v>
      </c>
      <c r="D18" s="75">
        <v>0.17</v>
      </c>
    </row>
    <row r="19" spans="2:4" ht="12">
      <c r="B19" s="73" t="s">
        <v>231</v>
      </c>
      <c r="C19" s="75">
        <v>0.9</v>
      </c>
      <c r="D19" s="75">
        <v>0.36</v>
      </c>
    </row>
    <row r="20" spans="2:4" ht="12">
      <c r="B20" s="73" t="s">
        <v>239</v>
      </c>
      <c r="C20" s="75">
        <v>0.84</v>
      </c>
      <c r="D20" s="75">
        <v>0.81</v>
      </c>
    </row>
    <row r="21" spans="2:4" ht="12">
      <c r="B21" s="73" t="s">
        <v>246</v>
      </c>
      <c r="C21" s="75">
        <v>0.77</v>
      </c>
      <c r="D21" s="75">
        <v>0.59</v>
      </c>
    </row>
    <row r="22" spans="2:4" ht="12">
      <c r="B22" s="73" t="s">
        <v>247</v>
      </c>
      <c r="C22" s="75">
        <v>0.67</v>
      </c>
      <c r="D22" s="75">
        <v>0.5</v>
      </c>
    </row>
    <row r="23" spans="2:4" ht="12">
      <c r="B23" s="73" t="s">
        <v>249</v>
      </c>
      <c r="C23" s="75">
        <v>0.66</v>
      </c>
      <c r="D23" s="75">
        <v>0.33</v>
      </c>
    </row>
    <row r="24" spans="2:4" ht="12">
      <c r="B24" s="73" t="s">
        <v>248</v>
      </c>
      <c r="C24" s="75">
        <v>0.64</v>
      </c>
      <c r="D24" s="75">
        <v>0.33</v>
      </c>
    </row>
    <row r="25" spans="2:4" ht="12">
      <c r="B25" s="73" t="s">
        <v>236</v>
      </c>
      <c r="C25" s="75">
        <v>0.63</v>
      </c>
      <c r="D25" s="75">
        <v>0.43</v>
      </c>
    </row>
    <row r="26" spans="2:4" ht="12">
      <c r="B26" s="73" t="s">
        <v>230</v>
      </c>
      <c r="C26" s="75">
        <v>0.63</v>
      </c>
      <c r="D26" s="75">
        <v>0.14</v>
      </c>
    </row>
    <row r="27" spans="2:4" ht="12">
      <c r="B27" s="73" t="s">
        <v>240</v>
      </c>
      <c r="C27" s="75">
        <v>0.58</v>
      </c>
      <c r="D27" s="75">
        <v>0.48</v>
      </c>
    </row>
    <row r="28" spans="2:4" ht="12">
      <c r="B28" s="73" t="s">
        <v>245</v>
      </c>
      <c r="C28" s="75">
        <v>0.56</v>
      </c>
      <c r="D28" s="75">
        <v>0.33</v>
      </c>
    </row>
    <row r="29" spans="2:4" ht="12">
      <c r="B29" s="73" t="s">
        <v>235</v>
      </c>
      <c r="C29" s="75">
        <v>0.56</v>
      </c>
      <c r="D29" s="75">
        <v>0.26</v>
      </c>
    </row>
    <row r="30" spans="2:4" ht="12">
      <c r="B30" s="73" t="s">
        <v>229</v>
      </c>
      <c r="C30" s="75">
        <v>0.54</v>
      </c>
      <c r="D30" s="75">
        <v>0.15</v>
      </c>
    </row>
    <row r="31" spans="2:4" ht="12">
      <c r="B31" s="73" t="s">
        <v>232</v>
      </c>
      <c r="C31" s="75">
        <v>0.46</v>
      </c>
      <c r="D31" s="75">
        <v>0.33</v>
      </c>
    </row>
    <row r="32" spans="2:4" ht="12">
      <c r="B32" s="73" t="s">
        <v>237</v>
      </c>
      <c r="C32" s="75">
        <v>0.45</v>
      </c>
      <c r="D32" s="75">
        <v>0.1</v>
      </c>
    </row>
    <row r="33" spans="2:4" ht="12">
      <c r="B33" s="73" t="s">
        <v>234</v>
      </c>
      <c r="C33" s="75">
        <v>0.42</v>
      </c>
      <c r="D33" s="75">
        <v>0.18</v>
      </c>
    </row>
    <row r="34" spans="2:4" ht="12">
      <c r="B34" s="73" t="s">
        <v>228</v>
      </c>
      <c r="C34" s="75">
        <v>0.4</v>
      </c>
      <c r="D34" s="75">
        <v>0.17</v>
      </c>
    </row>
    <row r="35" spans="2:4" ht="12">
      <c r="B35" s="73" t="s">
        <v>244</v>
      </c>
      <c r="C35" s="75">
        <v>0.4</v>
      </c>
      <c r="D35" s="75">
        <v>0.17</v>
      </c>
    </row>
    <row r="36" spans="2:4" ht="12">
      <c r="B36" s="73" t="s">
        <v>252</v>
      </c>
      <c r="C36" s="75">
        <v>0.26</v>
      </c>
      <c r="D36" s="75">
        <v>0.08</v>
      </c>
    </row>
    <row r="37" spans="2:8" ht="12">
      <c r="B37" s="73" t="s">
        <v>321</v>
      </c>
      <c r="C37" s="75">
        <v>0.21</v>
      </c>
      <c r="D37" s="75">
        <v>0.1</v>
      </c>
      <c r="G37" s="75"/>
      <c r="H37" s="75"/>
    </row>
    <row r="38" spans="2:8" ht="12">
      <c r="B38" s="73" t="s">
        <v>233</v>
      </c>
      <c r="C38" s="75">
        <v>0.2</v>
      </c>
      <c r="D38" s="75">
        <v>0.06</v>
      </c>
      <c r="G38" s="75"/>
      <c r="H38" s="75"/>
    </row>
    <row r="39" spans="2:8" ht="12">
      <c r="B39" s="73" t="s">
        <v>241</v>
      </c>
      <c r="C39" s="75">
        <v>0.15</v>
      </c>
      <c r="D39" s="75">
        <v>0</v>
      </c>
      <c r="G39" s="75"/>
      <c r="H39" s="75"/>
    </row>
    <row r="40" spans="3:8" ht="12">
      <c r="C40" s="75"/>
      <c r="D40" s="75"/>
      <c r="G40" s="75"/>
      <c r="H40" s="75"/>
    </row>
    <row r="41" spans="2:8" ht="12">
      <c r="B41" s="73" t="s">
        <v>195</v>
      </c>
      <c r="C41" s="75"/>
      <c r="D41" s="75"/>
      <c r="G41" s="75"/>
      <c r="H41" s="75"/>
    </row>
    <row r="42" spans="2:8" ht="12">
      <c r="B42" s="73" t="s">
        <v>20</v>
      </c>
      <c r="C42" s="75"/>
      <c r="D42" s="75"/>
      <c r="G42" s="75"/>
      <c r="H42" s="75"/>
    </row>
    <row r="43" spans="3:8" ht="12">
      <c r="C43" s="75"/>
      <c r="D43" s="75"/>
      <c r="G43" s="75"/>
      <c r="H43" s="75"/>
    </row>
    <row r="44" spans="2:8" ht="12">
      <c r="B44" s="73" t="s">
        <v>18</v>
      </c>
      <c r="C44" s="75"/>
      <c r="D44" s="75"/>
      <c r="G44" s="75"/>
      <c r="H44" s="75"/>
    </row>
    <row r="45" spans="2:8" ht="12">
      <c r="B45" s="73" t="s">
        <v>19</v>
      </c>
      <c r="C45" s="75"/>
      <c r="D45" s="75"/>
      <c r="G45" s="75"/>
      <c r="H45" s="75"/>
    </row>
    <row r="46" spans="3:8" ht="12">
      <c r="C46" s="73"/>
      <c r="D46" s="75"/>
      <c r="G46" s="75"/>
      <c r="H46" s="75"/>
    </row>
    <row r="47" spans="3:8" ht="12">
      <c r="C47" s="75"/>
      <c r="D47" s="75"/>
      <c r="G47" s="75"/>
      <c r="H47" s="75"/>
    </row>
    <row r="48" spans="3:8" ht="12">
      <c r="C48" s="75"/>
      <c r="D48" s="75"/>
      <c r="G48" s="75"/>
      <c r="H48" s="75"/>
    </row>
    <row r="49" spans="3:4" ht="12">
      <c r="C49" s="75"/>
      <c r="D49" s="75"/>
    </row>
    <row r="50" spans="3:4" ht="12">
      <c r="C50" s="75"/>
      <c r="D50" s="75"/>
    </row>
    <row r="51" spans="3:4" ht="12">
      <c r="C51" s="73"/>
      <c r="D51" s="75"/>
    </row>
    <row r="52" spans="3:4" ht="12">
      <c r="C52" s="75"/>
      <c r="D52" s="75"/>
    </row>
    <row r="57" ht="12">
      <c r="B57" s="103"/>
    </row>
    <row r="59" ht="12">
      <c r="B59" s="76"/>
    </row>
    <row r="61" ht="12">
      <c r="B61" s="76"/>
    </row>
    <row r="63" spans="2:4" ht="12">
      <c r="B63" s="104"/>
      <c r="C63" s="109"/>
      <c r="D63" s="109"/>
    </row>
    <row r="64" spans="2:4" ht="12">
      <c r="B64" s="110"/>
      <c r="C64" s="105"/>
      <c r="D64" s="105"/>
    </row>
    <row r="65" spans="2:4" ht="12">
      <c r="B65" s="110"/>
      <c r="C65" s="105"/>
      <c r="D65" s="105"/>
    </row>
    <row r="66" spans="2:4" ht="12">
      <c r="B66" s="110"/>
      <c r="C66" s="105"/>
      <c r="D66" s="105"/>
    </row>
    <row r="67" spans="2:4" ht="12">
      <c r="B67" s="110"/>
      <c r="C67" s="105"/>
      <c r="D67" s="105"/>
    </row>
    <row r="68" spans="2:4" ht="12">
      <c r="B68" s="110"/>
      <c r="C68" s="105"/>
      <c r="D68" s="105"/>
    </row>
    <row r="69" spans="2:4" ht="12">
      <c r="B69" s="110"/>
      <c r="C69" s="105"/>
      <c r="D69" s="105"/>
    </row>
    <row r="70" spans="2:4" ht="12">
      <c r="B70" s="110"/>
      <c r="C70" s="105"/>
      <c r="D70" s="105"/>
    </row>
    <row r="71" spans="2:4" ht="12">
      <c r="B71" s="110"/>
      <c r="C71" s="105"/>
      <c r="D71" s="105"/>
    </row>
    <row r="72" spans="2:4" ht="12">
      <c r="B72" s="110"/>
      <c r="C72" s="105"/>
      <c r="D72" s="105"/>
    </row>
    <row r="73" spans="2:4" ht="12">
      <c r="B73" s="110"/>
      <c r="C73" s="105"/>
      <c r="D73" s="105"/>
    </row>
    <row r="74" spans="2:4" ht="12">
      <c r="B74" s="110"/>
      <c r="C74" s="105"/>
      <c r="D74" s="105"/>
    </row>
    <row r="75" spans="2:4" ht="12">
      <c r="B75" s="110"/>
      <c r="C75" s="105"/>
      <c r="D75" s="105"/>
    </row>
    <row r="76" spans="2:4" ht="12">
      <c r="B76" s="110"/>
      <c r="C76" s="105"/>
      <c r="D76" s="105"/>
    </row>
    <row r="77" spans="2:4" ht="12">
      <c r="B77" s="110"/>
      <c r="C77" s="105"/>
      <c r="D77" s="105"/>
    </row>
    <row r="78" spans="2:4" ht="12">
      <c r="B78" s="110"/>
      <c r="C78" s="105"/>
      <c r="D78" s="105"/>
    </row>
    <row r="79" spans="2:4" ht="12">
      <c r="B79" s="110"/>
      <c r="C79" s="105"/>
      <c r="D79" s="105"/>
    </row>
    <row r="80" spans="2:4" ht="12">
      <c r="B80" s="110"/>
      <c r="C80" s="105"/>
      <c r="D80" s="105"/>
    </row>
    <row r="81" spans="2:4" ht="12">
      <c r="B81" s="110"/>
      <c r="C81" s="105"/>
      <c r="D81" s="105"/>
    </row>
    <row r="82" spans="2:4" ht="12">
      <c r="B82" s="110"/>
      <c r="C82" s="105"/>
      <c r="D82" s="105"/>
    </row>
    <row r="83" spans="2:4" ht="12">
      <c r="B83" s="110"/>
      <c r="C83" s="105"/>
      <c r="D83" s="105"/>
    </row>
    <row r="84" spans="2:4" ht="12">
      <c r="B84" s="110"/>
      <c r="C84" s="105"/>
      <c r="D84" s="105"/>
    </row>
    <row r="85" spans="2:4" ht="12">
      <c r="B85" s="110"/>
      <c r="C85" s="105"/>
      <c r="D85" s="105"/>
    </row>
    <row r="86" spans="2:4" ht="12">
      <c r="B86" s="110"/>
      <c r="C86" s="105"/>
      <c r="D86" s="105"/>
    </row>
    <row r="87" spans="2:4" ht="12">
      <c r="B87" s="110"/>
      <c r="C87" s="105"/>
      <c r="D87" s="105"/>
    </row>
    <row r="88" spans="2:4" ht="12">
      <c r="B88" s="110"/>
      <c r="C88" s="105"/>
      <c r="D88" s="105"/>
    </row>
    <row r="89" spans="2:4" ht="12">
      <c r="B89" s="110"/>
      <c r="C89" s="105"/>
      <c r="D89" s="105"/>
    </row>
    <row r="90" spans="2:4" ht="12">
      <c r="B90" s="110"/>
      <c r="C90" s="105"/>
      <c r="D90" s="105"/>
    </row>
    <row r="91" spans="2:4" ht="12">
      <c r="B91" s="110"/>
      <c r="C91" s="105"/>
      <c r="D91" s="105"/>
    </row>
    <row r="92" spans="2:4" ht="12">
      <c r="B92" s="110"/>
      <c r="C92" s="105"/>
      <c r="D92" s="105"/>
    </row>
    <row r="93" spans="2:4" ht="12">
      <c r="B93" s="110"/>
      <c r="C93" s="105"/>
      <c r="D93" s="105"/>
    </row>
    <row r="94" spans="2:4" ht="12">
      <c r="B94" s="110"/>
      <c r="C94" s="105"/>
      <c r="D94" s="105"/>
    </row>
    <row r="95" spans="2:4" ht="12">
      <c r="B95" s="110"/>
      <c r="C95" s="105"/>
      <c r="D95" s="105"/>
    </row>
    <row r="96" spans="2:4" ht="12">
      <c r="B96" s="110"/>
      <c r="C96" s="105"/>
      <c r="D96" s="105"/>
    </row>
    <row r="97" spans="2:4" ht="12">
      <c r="B97" s="110"/>
      <c r="C97" s="105"/>
      <c r="D97" s="105"/>
    </row>
    <row r="98" spans="2:4" ht="12">
      <c r="B98" s="110"/>
      <c r="C98" s="105"/>
      <c r="D98" s="105"/>
    </row>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65">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22"/>
  <dimension ref="A1:L17"/>
  <sheetViews>
    <sheetView showGridLines="0" workbookViewId="0" topLeftCell="A1">
      <selection activeCell="A1" sqref="A1"/>
    </sheetView>
  </sheetViews>
  <sheetFormatPr defaultColWidth="9.140625" defaultRowHeight="12.75"/>
  <cols>
    <col min="1" max="16384" width="9.140625" style="16" customWidth="1"/>
  </cols>
  <sheetData>
    <row r="1" ht="12">
      <c r="A1" s="76"/>
    </row>
    <row r="2" ht="12">
      <c r="B2" s="16" t="s">
        <v>267</v>
      </c>
    </row>
    <row r="3" ht="12">
      <c r="B3" s="16" t="s">
        <v>266</v>
      </c>
    </row>
    <row r="4" ht="12">
      <c r="B4" s="16" t="s">
        <v>83</v>
      </c>
    </row>
    <row r="6" ht="12">
      <c r="B6" s="16" t="s">
        <v>181</v>
      </c>
    </row>
    <row r="7" ht="12">
      <c r="B7" s="16" t="s">
        <v>308</v>
      </c>
    </row>
    <row r="9" spans="3:12" ht="12">
      <c r="C9" s="16">
        <v>1997</v>
      </c>
      <c r="D9" s="16">
        <v>1998</v>
      </c>
      <c r="E9" s="16">
        <v>1999</v>
      </c>
      <c r="F9" s="16">
        <v>2000</v>
      </c>
      <c r="G9" s="16">
        <v>2001</v>
      </c>
      <c r="H9" s="16">
        <v>2002</v>
      </c>
      <c r="I9" s="16">
        <v>2003</v>
      </c>
      <c r="J9" s="16">
        <v>2004</v>
      </c>
      <c r="K9" s="16">
        <v>2005</v>
      </c>
      <c r="L9" s="16">
        <v>2006</v>
      </c>
    </row>
    <row r="10" spans="2:12" ht="12">
      <c r="B10" s="16" t="s">
        <v>182</v>
      </c>
      <c r="C10" s="39">
        <v>100</v>
      </c>
      <c r="D10" s="39">
        <v>98.66362530413626</v>
      </c>
      <c r="E10" s="39">
        <v>97.3418491484185</v>
      </c>
      <c r="F10" s="39">
        <v>94.76277372262774</v>
      </c>
      <c r="G10" s="39">
        <v>91.87956204379563</v>
      </c>
      <c r="H10" s="39">
        <v>89.23357664233578</v>
      </c>
      <c r="I10" s="39">
        <v>92.53041362530415</v>
      </c>
      <c r="J10" s="39">
        <v>93.90510948905111</v>
      </c>
      <c r="K10" s="39">
        <v>94.17883211678833</v>
      </c>
      <c r="L10" s="39">
        <v>95.67518248175183</v>
      </c>
    </row>
    <row r="11" spans="2:12" ht="12">
      <c r="B11" s="16" t="s">
        <v>183</v>
      </c>
      <c r="C11" s="39">
        <v>100</v>
      </c>
      <c r="D11" s="39">
        <v>106.81300884181037</v>
      </c>
      <c r="E11" s="39">
        <v>88.50564650267006</v>
      </c>
      <c r="F11" s="39">
        <v>72.56558405556042</v>
      </c>
      <c r="G11" s="39">
        <v>79.28448451953662</v>
      </c>
      <c r="H11" s="39">
        <v>86.12740377600747</v>
      </c>
      <c r="I11" s="39">
        <v>95.54553678251482</v>
      </c>
      <c r="J11" s="39">
        <v>98.07697919402376</v>
      </c>
      <c r="K11" s="39">
        <v>99.83512795821296</v>
      </c>
      <c r="L11" s="39">
        <v>106.52484752983749</v>
      </c>
    </row>
    <row r="12" spans="2:12" ht="12">
      <c r="B12" s="16" t="s">
        <v>184</v>
      </c>
      <c r="C12" s="39">
        <v>100</v>
      </c>
      <c r="D12" s="39">
        <v>98.85806497125321</v>
      </c>
      <c r="E12" s="39">
        <v>93.98257557052662</v>
      </c>
      <c r="F12" s="39">
        <v>81.44333533208706</v>
      </c>
      <c r="G12" s="39">
        <v>78.9742866212832</v>
      </c>
      <c r="H12" s="39">
        <v>83.38330217629009</v>
      </c>
      <c r="I12" s="39">
        <v>99.74956791647561</v>
      </c>
      <c r="J12" s="39">
        <v>109.68748897746113</v>
      </c>
      <c r="K12" s="39">
        <v>109.70512503968115</v>
      </c>
      <c r="L12" s="39">
        <v>110.71919861733272</v>
      </c>
    </row>
    <row r="14" ht="12">
      <c r="B14" s="16" t="s">
        <v>185</v>
      </c>
    </row>
    <row r="15" ht="12">
      <c r="B15" s="16" t="s">
        <v>538</v>
      </c>
    </row>
    <row r="17" ht="12">
      <c r="B17" s="16" t="s">
        <v>21</v>
      </c>
    </row>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23"/>
  <dimension ref="A1:O50"/>
  <sheetViews>
    <sheetView showGridLines="0" workbookViewId="0" topLeftCell="A1">
      <selection activeCell="A1" sqref="A1"/>
    </sheetView>
  </sheetViews>
  <sheetFormatPr defaultColWidth="9.140625" defaultRowHeight="12.75"/>
  <cols>
    <col min="1" max="1" width="1.7109375" style="16" customWidth="1"/>
    <col min="2" max="2" width="16.28125" style="16" customWidth="1"/>
    <col min="3" max="12" width="7.7109375" style="16" customWidth="1"/>
    <col min="13" max="13" width="1.7109375" style="16" customWidth="1"/>
    <col min="14" max="16384" width="9.140625" style="16" customWidth="1"/>
  </cols>
  <sheetData>
    <row r="1" spans="1:13" ht="12">
      <c r="A1" s="76"/>
      <c r="B1" s="76"/>
      <c r="C1" s="76"/>
      <c r="D1" s="76"/>
      <c r="E1" s="76"/>
      <c r="F1" s="76"/>
      <c r="G1" s="76"/>
      <c r="H1" s="76"/>
      <c r="I1" s="76"/>
      <c r="J1" s="76"/>
      <c r="K1" s="76"/>
      <c r="L1" s="76"/>
      <c r="M1" s="76"/>
    </row>
    <row r="2" ht="12">
      <c r="B2" s="16" t="s">
        <v>267</v>
      </c>
    </row>
    <row r="3" spans="1:13" ht="12">
      <c r="A3" s="17"/>
      <c r="B3" s="16" t="s">
        <v>266</v>
      </c>
      <c r="M3" s="17"/>
    </row>
    <row r="4" ht="12">
      <c r="B4" s="16" t="s">
        <v>83</v>
      </c>
    </row>
    <row r="6" ht="12">
      <c r="B6" s="16" t="s">
        <v>181</v>
      </c>
    </row>
    <row r="7" ht="12">
      <c r="B7" s="16" t="s">
        <v>220</v>
      </c>
    </row>
    <row r="9" spans="1:13" ht="12">
      <c r="A9" s="18"/>
      <c r="B9" s="18"/>
      <c r="C9" s="19">
        <v>1997</v>
      </c>
      <c r="D9" s="19">
        <v>1998</v>
      </c>
      <c r="E9" s="19">
        <v>1999</v>
      </c>
      <c r="F9" s="19">
        <v>2000</v>
      </c>
      <c r="G9" s="19">
        <v>2001</v>
      </c>
      <c r="H9" s="19">
        <v>2002</v>
      </c>
      <c r="I9" s="19">
        <v>2003</v>
      </c>
      <c r="J9" s="19">
        <v>2004</v>
      </c>
      <c r="K9" s="19">
        <v>2005</v>
      </c>
      <c r="L9" s="19">
        <v>2006</v>
      </c>
      <c r="M9" s="18"/>
    </row>
    <row r="10" spans="1:13" s="20" customFormat="1" ht="12">
      <c r="A10" s="22"/>
      <c r="B10" s="23" t="s">
        <v>228</v>
      </c>
      <c r="C10" s="47">
        <v>40.5332</v>
      </c>
      <c r="D10" s="47">
        <v>40.6207</v>
      </c>
      <c r="E10" s="144">
        <v>40.3399</v>
      </c>
      <c r="F10" s="144" t="s">
        <v>550</v>
      </c>
      <c r="G10" s="144" t="s">
        <v>550</v>
      </c>
      <c r="H10" s="144" t="s">
        <v>550</v>
      </c>
      <c r="I10" s="144" t="s">
        <v>550</v>
      </c>
      <c r="J10" s="144" t="s">
        <v>550</v>
      </c>
      <c r="K10" s="144" t="s">
        <v>550</v>
      </c>
      <c r="L10" s="144" t="s">
        <v>550</v>
      </c>
      <c r="M10" s="22"/>
    </row>
    <row r="11" spans="1:13" s="20" customFormat="1" ht="12">
      <c r="A11" s="14"/>
      <c r="B11" s="7" t="s">
        <v>253</v>
      </c>
      <c r="C11" s="43">
        <v>1.89099</v>
      </c>
      <c r="D11" s="44">
        <v>1.96913</v>
      </c>
      <c r="E11" s="44">
        <v>1.9558</v>
      </c>
      <c r="F11" s="44">
        <v>1.9522</v>
      </c>
      <c r="G11" s="44">
        <v>1.9482</v>
      </c>
      <c r="H11" s="44">
        <v>1.9492</v>
      </c>
      <c r="I11" s="43">
        <v>1.949</v>
      </c>
      <c r="J11" s="44">
        <v>1.9533</v>
      </c>
      <c r="K11" s="43">
        <v>1.9558</v>
      </c>
      <c r="L11" s="44">
        <v>1.9558</v>
      </c>
      <c r="M11" s="14"/>
    </row>
    <row r="12" spans="2:12" s="20" customFormat="1" ht="12">
      <c r="B12" s="5" t="s">
        <v>229</v>
      </c>
      <c r="C12" s="42">
        <v>35.9304</v>
      </c>
      <c r="D12" s="41">
        <v>36.0487</v>
      </c>
      <c r="E12" s="41">
        <v>36.884</v>
      </c>
      <c r="F12" s="41">
        <v>35.599</v>
      </c>
      <c r="G12" s="41">
        <v>34.068</v>
      </c>
      <c r="H12" s="41">
        <v>30.804</v>
      </c>
      <c r="I12" s="41">
        <v>31.846</v>
      </c>
      <c r="J12" s="41">
        <v>31.891</v>
      </c>
      <c r="K12" s="41">
        <v>29.782</v>
      </c>
      <c r="L12" s="41">
        <v>28.342</v>
      </c>
    </row>
    <row r="13" spans="1:13" s="20" customFormat="1" ht="12">
      <c r="A13" s="14"/>
      <c r="B13" s="7" t="s">
        <v>230</v>
      </c>
      <c r="C13" s="43">
        <v>7.48361</v>
      </c>
      <c r="D13" s="44">
        <v>7.4993</v>
      </c>
      <c r="E13" s="44">
        <v>7.4355</v>
      </c>
      <c r="F13" s="44">
        <v>7.4538</v>
      </c>
      <c r="G13" s="44">
        <v>7.4521</v>
      </c>
      <c r="H13" s="44">
        <v>7.4305</v>
      </c>
      <c r="I13" s="44">
        <v>7.4307</v>
      </c>
      <c r="J13" s="44">
        <v>7.4399</v>
      </c>
      <c r="K13" s="44">
        <v>7.4518</v>
      </c>
      <c r="L13" s="44">
        <v>7.4591</v>
      </c>
      <c r="M13" s="14"/>
    </row>
    <row r="14" spans="1:13" s="20" customFormat="1" ht="12">
      <c r="A14" s="14"/>
      <c r="B14" s="7" t="s">
        <v>231</v>
      </c>
      <c r="C14" s="44">
        <v>1.96438</v>
      </c>
      <c r="D14" s="44">
        <v>1.96913</v>
      </c>
      <c r="E14" s="44">
        <v>1.95583</v>
      </c>
      <c r="F14" s="44" t="s">
        <v>550</v>
      </c>
      <c r="G14" s="44" t="s">
        <v>550</v>
      </c>
      <c r="H14" s="44" t="s">
        <v>550</v>
      </c>
      <c r="I14" s="44" t="s">
        <v>550</v>
      </c>
      <c r="J14" s="44" t="s">
        <v>550</v>
      </c>
      <c r="K14" s="44" t="s">
        <v>550</v>
      </c>
      <c r="L14" s="44" t="s">
        <v>550</v>
      </c>
      <c r="M14" s="14"/>
    </row>
    <row r="15" spans="2:12" s="20" customFormat="1" ht="12">
      <c r="B15" s="5" t="s">
        <v>232</v>
      </c>
      <c r="C15" s="41">
        <v>15.713</v>
      </c>
      <c r="D15" s="41">
        <v>15.7481</v>
      </c>
      <c r="E15" s="41">
        <v>15.6466</v>
      </c>
      <c r="F15" s="41">
        <v>15.6466</v>
      </c>
      <c r="G15" s="41">
        <v>15.6466</v>
      </c>
      <c r="H15" s="41">
        <v>15.6466</v>
      </c>
      <c r="I15" s="41">
        <v>15.6466</v>
      </c>
      <c r="J15" s="41">
        <v>15.6466</v>
      </c>
      <c r="K15" s="41">
        <v>15.6466</v>
      </c>
      <c r="L15" s="41">
        <v>15.6466</v>
      </c>
    </row>
    <row r="16" spans="2:12" s="20" customFormat="1" ht="12">
      <c r="B16" s="5" t="s">
        <v>236</v>
      </c>
      <c r="C16" s="41">
        <v>0.747516</v>
      </c>
      <c r="D16" s="41">
        <v>0.786245</v>
      </c>
      <c r="E16" s="41">
        <v>0.787564</v>
      </c>
      <c r="F16" s="44" t="s">
        <v>550</v>
      </c>
      <c r="G16" s="44" t="s">
        <v>550</v>
      </c>
      <c r="H16" s="44" t="s">
        <v>550</v>
      </c>
      <c r="I16" s="44" t="s">
        <v>550</v>
      </c>
      <c r="J16" s="44" t="s">
        <v>550</v>
      </c>
      <c r="K16" s="44" t="s">
        <v>550</v>
      </c>
      <c r="L16" s="44" t="s">
        <v>550</v>
      </c>
    </row>
    <row r="17" spans="2:12" s="20" customFormat="1" ht="12">
      <c r="B17" s="5" t="s">
        <v>233</v>
      </c>
      <c r="C17" s="41">
        <v>309.355</v>
      </c>
      <c r="D17" s="41">
        <v>330.731</v>
      </c>
      <c r="E17" s="41">
        <v>325.763</v>
      </c>
      <c r="F17" s="41">
        <v>336.63</v>
      </c>
      <c r="G17" s="41">
        <v>340.75</v>
      </c>
      <c r="H17" s="44" t="s">
        <v>550</v>
      </c>
      <c r="I17" s="44" t="s">
        <v>550</v>
      </c>
      <c r="J17" s="44" t="s">
        <v>550</v>
      </c>
      <c r="K17" s="44" t="s">
        <v>550</v>
      </c>
      <c r="L17" s="44" t="s">
        <v>550</v>
      </c>
    </row>
    <row r="18" spans="2:12" s="20" customFormat="1" ht="12">
      <c r="B18" s="5" t="s">
        <v>234</v>
      </c>
      <c r="C18" s="45">
        <v>165.887</v>
      </c>
      <c r="D18" s="41">
        <v>167.184</v>
      </c>
      <c r="E18" s="41">
        <v>166.386</v>
      </c>
      <c r="F18" s="44" t="s">
        <v>550</v>
      </c>
      <c r="G18" s="44" t="s">
        <v>550</v>
      </c>
      <c r="H18" s="44" t="s">
        <v>550</v>
      </c>
      <c r="I18" s="44" t="s">
        <v>550</v>
      </c>
      <c r="J18" s="44" t="s">
        <v>550</v>
      </c>
      <c r="K18" s="44" t="s">
        <v>550</v>
      </c>
      <c r="L18" s="44" t="s">
        <v>550</v>
      </c>
    </row>
    <row r="19" spans="2:12" s="20" customFormat="1" ht="12">
      <c r="B19" s="5" t="s">
        <v>235</v>
      </c>
      <c r="C19" s="41">
        <v>6.6126</v>
      </c>
      <c r="D19" s="46">
        <v>6.60141</v>
      </c>
      <c r="E19" s="41">
        <v>6.55957</v>
      </c>
      <c r="F19" s="44" t="s">
        <v>550</v>
      </c>
      <c r="G19" s="44" t="s">
        <v>550</v>
      </c>
      <c r="H19" s="44" t="s">
        <v>550</v>
      </c>
      <c r="I19" s="44" t="s">
        <v>550</v>
      </c>
      <c r="J19" s="44" t="s">
        <v>550</v>
      </c>
      <c r="K19" s="44" t="s">
        <v>550</v>
      </c>
      <c r="L19" s="44" t="s">
        <v>550</v>
      </c>
    </row>
    <row r="20" spans="2:12" s="20" customFormat="1" ht="12">
      <c r="B20" s="5" t="s">
        <v>237</v>
      </c>
      <c r="C20" s="6">
        <v>1929.3</v>
      </c>
      <c r="D20" s="6">
        <v>1943.64</v>
      </c>
      <c r="E20" s="6">
        <v>1936.27</v>
      </c>
      <c r="F20" s="44" t="s">
        <v>550</v>
      </c>
      <c r="G20" s="44" t="s">
        <v>550</v>
      </c>
      <c r="H20" s="44" t="s">
        <v>550</v>
      </c>
      <c r="I20" s="44" t="s">
        <v>550</v>
      </c>
      <c r="J20" s="44" t="s">
        <v>550</v>
      </c>
      <c r="K20" s="44" t="s">
        <v>550</v>
      </c>
      <c r="L20" s="44" t="s">
        <v>550</v>
      </c>
    </row>
    <row r="21" spans="2:12" s="20" customFormat="1" ht="12">
      <c r="B21" s="5" t="s">
        <v>238</v>
      </c>
      <c r="C21" s="41">
        <v>0.582433</v>
      </c>
      <c r="D21" s="41">
        <v>0.57934</v>
      </c>
      <c r="E21" s="41">
        <v>0.57884</v>
      </c>
      <c r="F21" s="41">
        <v>0.57392</v>
      </c>
      <c r="G21" s="41">
        <v>0.57589</v>
      </c>
      <c r="H21" s="41">
        <v>0.5753</v>
      </c>
      <c r="I21" s="41">
        <v>0.58409</v>
      </c>
      <c r="J21" s="41">
        <v>0.58185</v>
      </c>
      <c r="K21" s="41">
        <v>0.57683</v>
      </c>
      <c r="L21" s="41">
        <v>0.57578</v>
      </c>
    </row>
    <row r="22" spans="2:12" s="20" customFormat="1" ht="12">
      <c r="B22" s="5" t="s">
        <v>239</v>
      </c>
      <c r="C22" s="41">
        <v>0.659401</v>
      </c>
      <c r="D22" s="41">
        <v>0.66024</v>
      </c>
      <c r="E22" s="41">
        <v>0.6256</v>
      </c>
      <c r="F22" s="41">
        <v>0.5592</v>
      </c>
      <c r="G22" s="41">
        <v>0.5601</v>
      </c>
      <c r="H22" s="46">
        <v>0.581</v>
      </c>
      <c r="I22" s="41">
        <v>0.6407</v>
      </c>
      <c r="J22" s="46">
        <v>0.6652</v>
      </c>
      <c r="K22" s="41">
        <v>0.6962</v>
      </c>
      <c r="L22" s="41">
        <v>0.6962</v>
      </c>
    </row>
    <row r="23" spans="2:12" s="20" customFormat="1" ht="12">
      <c r="B23" s="5" t="s">
        <v>240</v>
      </c>
      <c r="C23" s="46">
        <v>4.53615</v>
      </c>
      <c r="D23" s="46">
        <v>4.48437</v>
      </c>
      <c r="E23" s="41">
        <v>4.2641</v>
      </c>
      <c r="F23" s="41">
        <v>3.6952</v>
      </c>
      <c r="G23" s="41">
        <v>3.5823</v>
      </c>
      <c r="H23" s="41">
        <v>3.4594</v>
      </c>
      <c r="I23" s="41">
        <v>3.4527</v>
      </c>
      <c r="J23" s="41">
        <v>3.4529</v>
      </c>
      <c r="K23" s="41">
        <v>3.4528</v>
      </c>
      <c r="L23" s="41">
        <v>3.4528</v>
      </c>
    </row>
    <row r="24" spans="2:12" s="20" customFormat="1" ht="12">
      <c r="B24" s="5" t="s">
        <v>241</v>
      </c>
      <c r="C24" s="41">
        <v>40.5332</v>
      </c>
      <c r="D24" s="41">
        <v>40.6207</v>
      </c>
      <c r="E24" s="42">
        <v>40.3399</v>
      </c>
      <c r="F24" s="44" t="s">
        <v>550</v>
      </c>
      <c r="G24" s="44" t="s">
        <v>550</v>
      </c>
      <c r="H24" s="44" t="s">
        <v>550</v>
      </c>
      <c r="I24" s="44" t="s">
        <v>550</v>
      </c>
      <c r="J24" s="44" t="s">
        <v>550</v>
      </c>
      <c r="K24" s="44" t="s">
        <v>550</v>
      </c>
      <c r="L24" s="44" t="s">
        <v>550</v>
      </c>
    </row>
    <row r="25" spans="2:12" s="20" customFormat="1" ht="12">
      <c r="B25" s="5" t="s">
        <v>242</v>
      </c>
      <c r="C25" s="41">
        <v>211.654</v>
      </c>
      <c r="D25" s="41">
        <v>240.573</v>
      </c>
      <c r="E25" s="41">
        <v>252.77</v>
      </c>
      <c r="F25" s="41">
        <v>260.04</v>
      </c>
      <c r="G25" s="41">
        <v>256.59</v>
      </c>
      <c r="H25" s="41">
        <v>242.96</v>
      </c>
      <c r="I25" s="41">
        <v>253.62</v>
      </c>
      <c r="J25" s="41">
        <v>251.66</v>
      </c>
      <c r="K25" s="41">
        <v>248.05</v>
      </c>
      <c r="L25" s="41">
        <v>264.26</v>
      </c>
    </row>
    <row r="26" spans="2:12" s="20" customFormat="1" ht="12">
      <c r="B26" s="5" t="s">
        <v>243</v>
      </c>
      <c r="C26" s="41">
        <v>0.437495</v>
      </c>
      <c r="D26" s="46">
        <v>0.434983</v>
      </c>
      <c r="E26" s="41">
        <v>0.4258</v>
      </c>
      <c r="F26" s="46">
        <v>0.4041</v>
      </c>
      <c r="G26" s="46">
        <v>0.403</v>
      </c>
      <c r="H26" s="41">
        <v>0.4089</v>
      </c>
      <c r="I26" s="46">
        <v>0.4261</v>
      </c>
      <c r="J26" s="46">
        <v>0.428</v>
      </c>
      <c r="K26" s="41">
        <v>0.4299</v>
      </c>
      <c r="L26" s="46">
        <v>0.4293</v>
      </c>
    </row>
    <row r="27" spans="2:12" s="20" customFormat="1" ht="12">
      <c r="B27" s="5" t="s">
        <v>244</v>
      </c>
      <c r="C27" s="41">
        <v>2.21081</v>
      </c>
      <c r="D27" s="41">
        <v>2.21966</v>
      </c>
      <c r="E27" s="41">
        <v>2.20371</v>
      </c>
      <c r="F27" s="44" t="s">
        <v>550</v>
      </c>
      <c r="G27" s="44" t="s">
        <v>550</v>
      </c>
      <c r="H27" s="44" t="s">
        <v>550</v>
      </c>
      <c r="I27" s="44" t="s">
        <v>550</v>
      </c>
      <c r="J27" s="44" t="s">
        <v>550</v>
      </c>
      <c r="K27" s="44" t="s">
        <v>550</v>
      </c>
      <c r="L27" s="44" t="s">
        <v>550</v>
      </c>
    </row>
    <row r="28" spans="2:12" s="20" customFormat="1" ht="12">
      <c r="B28" s="5" t="s">
        <v>245</v>
      </c>
      <c r="C28" s="41">
        <v>13.824</v>
      </c>
      <c r="D28" s="41">
        <v>13.8545</v>
      </c>
      <c r="E28" s="42">
        <v>13.7603</v>
      </c>
      <c r="F28" s="44" t="s">
        <v>550</v>
      </c>
      <c r="G28" s="44" t="s">
        <v>550</v>
      </c>
      <c r="H28" s="44" t="s">
        <v>550</v>
      </c>
      <c r="I28" s="44" t="s">
        <v>550</v>
      </c>
      <c r="J28" s="44" t="s">
        <v>550</v>
      </c>
      <c r="K28" s="44" t="s">
        <v>550</v>
      </c>
      <c r="L28" s="44" t="s">
        <v>550</v>
      </c>
    </row>
    <row r="29" spans="2:12" s="20" customFormat="1" ht="12">
      <c r="B29" s="5" t="s">
        <v>246</v>
      </c>
      <c r="C29" s="41">
        <v>3.71545</v>
      </c>
      <c r="D29" s="41">
        <v>3.91647</v>
      </c>
      <c r="E29" s="41">
        <v>4.2274</v>
      </c>
      <c r="F29" s="41">
        <v>4.0082</v>
      </c>
      <c r="G29" s="41">
        <v>3.6721</v>
      </c>
      <c r="H29" s="41">
        <v>3.8574</v>
      </c>
      <c r="I29" s="41">
        <v>4.3996</v>
      </c>
      <c r="J29" s="41">
        <v>4.5268</v>
      </c>
      <c r="K29" s="46">
        <v>4.023</v>
      </c>
      <c r="L29" s="41">
        <v>3.8959</v>
      </c>
    </row>
    <row r="30" spans="2:12" s="20" customFormat="1" ht="12">
      <c r="B30" s="5" t="s">
        <v>247</v>
      </c>
      <c r="C30" s="41">
        <v>198.589</v>
      </c>
      <c r="D30" s="45">
        <v>201.695</v>
      </c>
      <c r="E30" s="41">
        <v>200.482</v>
      </c>
      <c r="F30" s="44" t="s">
        <v>550</v>
      </c>
      <c r="G30" s="44" t="s">
        <v>550</v>
      </c>
      <c r="H30" s="44" t="s">
        <v>550</v>
      </c>
      <c r="I30" s="44" t="s">
        <v>550</v>
      </c>
      <c r="J30" s="44" t="s">
        <v>550</v>
      </c>
      <c r="K30" s="44" t="s">
        <v>550</v>
      </c>
      <c r="L30" s="44" t="s">
        <v>550</v>
      </c>
    </row>
    <row r="31" spans="1:13" s="20" customFormat="1" ht="12">
      <c r="A31" s="14"/>
      <c r="B31" s="7" t="s">
        <v>255</v>
      </c>
      <c r="C31" s="145">
        <v>0.810845</v>
      </c>
      <c r="D31" s="145">
        <v>0.998488</v>
      </c>
      <c r="E31" s="145">
        <v>1.6345</v>
      </c>
      <c r="F31" s="145">
        <v>1.9922</v>
      </c>
      <c r="G31" s="145">
        <v>2.6004</v>
      </c>
      <c r="H31" s="146">
        <v>3.127</v>
      </c>
      <c r="I31" s="145">
        <v>3.7551</v>
      </c>
      <c r="J31" s="146">
        <v>4.051</v>
      </c>
      <c r="K31" s="145">
        <v>3.6209</v>
      </c>
      <c r="L31" s="146">
        <v>3.5258</v>
      </c>
      <c r="M31" s="14"/>
    </row>
    <row r="32" spans="2:12" s="20" customFormat="1" ht="12">
      <c r="B32" s="5" t="s">
        <v>248</v>
      </c>
      <c r="C32" s="148">
        <v>180.986</v>
      </c>
      <c r="D32" s="148">
        <v>185.948</v>
      </c>
      <c r="E32" s="148">
        <v>194.473</v>
      </c>
      <c r="F32" s="148">
        <v>206.613</v>
      </c>
      <c r="G32" s="148">
        <v>217.98</v>
      </c>
      <c r="H32" s="145">
        <v>225.977</v>
      </c>
      <c r="I32" s="145">
        <v>233.849</v>
      </c>
      <c r="J32" s="145">
        <v>239.087</v>
      </c>
      <c r="K32" s="145">
        <v>239.568</v>
      </c>
      <c r="L32" s="149">
        <v>239.596</v>
      </c>
    </row>
    <row r="33" spans="2:12" s="20" customFormat="1" ht="12">
      <c r="B33" s="5" t="s">
        <v>249</v>
      </c>
      <c r="C33" s="41">
        <v>38.1129</v>
      </c>
      <c r="D33" s="41">
        <v>39.5407</v>
      </c>
      <c r="E33" s="41">
        <v>44.123</v>
      </c>
      <c r="F33" s="41">
        <v>42.602</v>
      </c>
      <c r="G33" s="42">
        <v>43.3</v>
      </c>
      <c r="H33" s="41">
        <v>42.694</v>
      </c>
      <c r="I33" s="42">
        <v>41.489</v>
      </c>
      <c r="J33" s="41">
        <v>40.022</v>
      </c>
      <c r="K33" s="41">
        <v>38.599</v>
      </c>
      <c r="L33" s="41">
        <v>37.234</v>
      </c>
    </row>
    <row r="34" spans="2:12" s="20" customFormat="1" ht="12">
      <c r="B34" s="5" t="s">
        <v>250</v>
      </c>
      <c r="C34" s="41">
        <v>5.88064</v>
      </c>
      <c r="D34" s="41">
        <v>5.98251</v>
      </c>
      <c r="E34" s="41">
        <v>5.94573</v>
      </c>
      <c r="F34" s="44" t="s">
        <v>550</v>
      </c>
      <c r="G34" s="44" t="s">
        <v>550</v>
      </c>
      <c r="H34" s="44" t="s">
        <v>550</v>
      </c>
      <c r="I34" s="44" t="s">
        <v>550</v>
      </c>
      <c r="J34" s="44" t="s">
        <v>550</v>
      </c>
      <c r="K34" s="44" t="s">
        <v>550</v>
      </c>
      <c r="L34" s="44" t="s">
        <v>550</v>
      </c>
    </row>
    <row r="35" spans="2:12" s="20" customFormat="1" ht="12">
      <c r="B35" s="5" t="s">
        <v>251</v>
      </c>
      <c r="C35" s="41">
        <v>8.65117</v>
      </c>
      <c r="D35" s="41">
        <v>8.91593</v>
      </c>
      <c r="E35" s="41">
        <v>8.8075</v>
      </c>
      <c r="F35" s="41">
        <v>8.4452</v>
      </c>
      <c r="G35" s="41">
        <v>9.2551</v>
      </c>
      <c r="H35" s="41">
        <v>9.1611</v>
      </c>
      <c r="I35" s="41">
        <v>9.1242</v>
      </c>
      <c r="J35" s="41">
        <v>9.1243</v>
      </c>
      <c r="K35" s="41">
        <v>9.2822</v>
      </c>
      <c r="L35" s="41">
        <v>9.2544</v>
      </c>
    </row>
    <row r="36" spans="1:13" s="20" customFormat="1" ht="12">
      <c r="A36" s="21"/>
      <c r="B36" s="9" t="s">
        <v>252</v>
      </c>
      <c r="C36" s="48">
        <v>0.692304</v>
      </c>
      <c r="D36" s="48">
        <v>0.676434</v>
      </c>
      <c r="E36" s="48">
        <v>0.65874</v>
      </c>
      <c r="F36" s="48">
        <v>0.60948</v>
      </c>
      <c r="G36" s="48">
        <v>0.62187</v>
      </c>
      <c r="H36" s="48">
        <v>0.62883</v>
      </c>
      <c r="I36" s="49">
        <v>0.69199</v>
      </c>
      <c r="J36" s="48">
        <v>0.67866</v>
      </c>
      <c r="K36" s="49">
        <v>0.6838</v>
      </c>
      <c r="L36" s="48">
        <v>0.68173</v>
      </c>
      <c r="M36" s="21"/>
    </row>
    <row r="37" spans="1:13" s="20" customFormat="1" ht="12">
      <c r="A37" s="14"/>
      <c r="B37" s="7" t="s">
        <v>254</v>
      </c>
      <c r="C37" s="145" t="s">
        <v>224</v>
      </c>
      <c r="D37" s="145" t="s">
        <v>224</v>
      </c>
      <c r="E37" s="145">
        <v>7.58046</v>
      </c>
      <c r="F37" s="145">
        <v>7.64316</v>
      </c>
      <c r="G37" s="146">
        <v>7.482</v>
      </c>
      <c r="H37" s="146">
        <v>7.413</v>
      </c>
      <c r="I37" s="146">
        <v>7.5688</v>
      </c>
      <c r="J37" s="146">
        <v>7.4967</v>
      </c>
      <c r="K37" s="145">
        <v>7.4008</v>
      </c>
      <c r="L37" s="145">
        <v>7.3247</v>
      </c>
      <c r="M37" s="14"/>
    </row>
    <row r="38" spans="1:13" s="20" customFormat="1" ht="12">
      <c r="A38" s="14"/>
      <c r="B38" s="7" t="s">
        <v>196</v>
      </c>
      <c r="C38" s="145">
        <v>56.526</v>
      </c>
      <c r="D38" s="147">
        <v>60.961</v>
      </c>
      <c r="E38" s="145">
        <v>60.618</v>
      </c>
      <c r="F38" s="145">
        <v>60.725</v>
      </c>
      <c r="G38" s="145">
        <v>60.913</v>
      </c>
      <c r="H38" s="145">
        <v>60.979</v>
      </c>
      <c r="I38" s="145">
        <v>61.262</v>
      </c>
      <c r="J38" s="145">
        <v>61.323</v>
      </c>
      <c r="K38" s="145">
        <v>61.309</v>
      </c>
      <c r="L38" s="147">
        <v>61.18862</v>
      </c>
      <c r="M38" s="14"/>
    </row>
    <row r="39" spans="1:13" s="20" customFormat="1" ht="12">
      <c r="A39" s="21"/>
      <c r="B39" s="9" t="s">
        <v>256</v>
      </c>
      <c r="C39" s="48">
        <v>0.1718</v>
      </c>
      <c r="D39" s="48">
        <v>0.2937</v>
      </c>
      <c r="E39" s="48">
        <v>0.44724</v>
      </c>
      <c r="F39" s="48">
        <v>0.57482</v>
      </c>
      <c r="G39" s="48">
        <v>1.10242</v>
      </c>
      <c r="H39" s="48">
        <v>1.43968</v>
      </c>
      <c r="I39" s="48">
        <v>1.69485</v>
      </c>
      <c r="J39" s="48">
        <v>1.77705</v>
      </c>
      <c r="K39" s="48">
        <v>1.6771</v>
      </c>
      <c r="L39" s="49">
        <v>1.809</v>
      </c>
      <c r="M39" s="21"/>
    </row>
    <row r="40" spans="2:12" s="20" customFormat="1" ht="12">
      <c r="B40" s="5" t="s">
        <v>133</v>
      </c>
      <c r="C40" s="41">
        <v>80.4391</v>
      </c>
      <c r="D40" s="41">
        <v>79.6976</v>
      </c>
      <c r="E40" s="42">
        <v>77.18</v>
      </c>
      <c r="F40" s="42">
        <v>72.58</v>
      </c>
      <c r="G40" s="42">
        <v>87.42</v>
      </c>
      <c r="H40" s="42">
        <v>86.18</v>
      </c>
      <c r="I40" s="42">
        <v>86.65</v>
      </c>
      <c r="J40" s="42">
        <v>87.14</v>
      </c>
      <c r="K40" s="42">
        <v>78.23</v>
      </c>
      <c r="L40" s="42">
        <v>87.76</v>
      </c>
    </row>
    <row r="41" spans="2:12" s="20" customFormat="1" ht="12">
      <c r="B41" s="5" t="s">
        <v>134</v>
      </c>
      <c r="C41" s="41">
        <v>8.01861</v>
      </c>
      <c r="D41" s="41">
        <v>8.46587</v>
      </c>
      <c r="E41" s="41">
        <v>8.3104</v>
      </c>
      <c r="F41" s="41">
        <v>8.1129</v>
      </c>
      <c r="G41" s="41">
        <v>8.0484</v>
      </c>
      <c r="H41" s="41">
        <v>7.5086</v>
      </c>
      <c r="I41" s="41">
        <v>8.0033</v>
      </c>
      <c r="J41" s="41">
        <v>8.3697</v>
      </c>
      <c r="K41" s="41">
        <v>8.0092</v>
      </c>
      <c r="L41" s="41">
        <v>8.0472</v>
      </c>
    </row>
    <row r="42" spans="1:13" s="20" customFormat="1" ht="12">
      <c r="A42" s="21"/>
      <c r="B42" s="9" t="s">
        <v>135</v>
      </c>
      <c r="C42" s="49">
        <v>1.644</v>
      </c>
      <c r="D42" s="49">
        <v>1.62203</v>
      </c>
      <c r="E42" s="49">
        <v>1.6003</v>
      </c>
      <c r="F42" s="49">
        <v>1.5579</v>
      </c>
      <c r="G42" s="48">
        <v>1.5105</v>
      </c>
      <c r="H42" s="49">
        <v>1.467</v>
      </c>
      <c r="I42" s="48">
        <v>1.5212</v>
      </c>
      <c r="J42" s="49">
        <v>1.5438</v>
      </c>
      <c r="K42" s="48">
        <v>1.5483</v>
      </c>
      <c r="L42" s="48">
        <v>1.5729</v>
      </c>
      <c r="M42" s="21"/>
    </row>
    <row r="43" spans="1:13" s="20" customFormat="1" ht="12">
      <c r="A43" s="14"/>
      <c r="B43" s="7" t="s">
        <v>136</v>
      </c>
      <c r="C43" s="41">
        <v>137.076</v>
      </c>
      <c r="D43" s="41">
        <v>146.415</v>
      </c>
      <c r="E43" s="41">
        <v>121.32</v>
      </c>
      <c r="F43" s="41">
        <v>99.47</v>
      </c>
      <c r="G43" s="41">
        <v>108.68</v>
      </c>
      <c r="H43" s="41">
        <v>118.06</v>
      </c>
      <c r="I43" s="41">
        <v>130.97</v>
      </c>
      <c r="J43" s="41">
        <v>134.44</v>
      </c>
      <c r="K43" s="41">
        <v>136.85</v>
      </c>
      <c r="L43" s="41">
        <v>146.02</v>
      </c>
      <c r="M43" s="14"/>
    </row>
    <row r="44" spans="1:13" s="20" customFormat="1" ht="12">
      <c r="A44" s="21"/>
      <c r="B44" s="9" t="s">
        <v>137</v>
      </c>
      <c r="C44" s="49">
        <v>1.13404</v>
      </c>
      <c r="D44" s="48">
        <v>1.12109</v>
      </c>
      <c r="E44" s="49">
        <v>1.0658</v>
      </c>
      <c r="F44" s="48">
        <v>0.9236</v>
      </c>
      <c r="G44" s="48">
        <v>0.8956</v>
      </c>
      <c r="H44" s="48">
        <v>0.9456</v>
      </c>
      <c r="I44" s="48">
        <v>1.1312</v>
      </c>
      <c r="J44" s="48">
        <v>1.2439</v>
      </c>
      <c r="K44" s="48">
        <v>1.2441</v>
      </c>
      <c r="L44" s="48">
        <v>1.2556</v>
      </c>
      <c r="M44" s="21"/>
    </row>
    <row r="45" spans="1:14" ht="12">
      <c r="A45" s="14"/>
      <c r="B45" s="7"/>
      <c r="C45" s="6"/>
      <c r="D45" s="6"/>
      <c r="E45" s="6"/>
      <c r="F45" s="6"/>
      <c r="G45" s="6"/>
      <c r="H45" s="6"/>
      <c r="I45" s="6"/>
      <c r="J45" s="6"/>
      <c r="K45" s="6"/>
      <c r="L45" s="6"/>
      <c r="M45" s="14"/>
      <c r="N45" s="20"/>
    </row>
    <row r="46" spans="1:15" ht="12">
      <c r="A46" s="14"/>
      <c r="B46" s="71" t="s">
        <v>23</v>
      </c>
      <c r="C46" s="8"/>
      <c r="D46" s="8"/>
      <c r="E46" s="8"/>
      <c r="F46" s="8"/>
      <c r="G46" s="8"/>
      <c r="H46" s="8"/>
      <c r="I46" s="8"/>
      <c r="J46" s="8"/>
      <c r="K46" s="8"/>
      <c r="L46" s="8"/>
      <c r="M46" s="14"/>
      <c r="N46" s="1"/>
      <c r="O46" s="1"/>
    </row>
    <row r="47" spans="1:15" ht="12">
      <c r="A47" s="14"/>
      <c r="B47" s="16" t="s">
        <v>538</v>
      </c>
      <c r="C47" s="8"/>
      <c r="D47" s="8"/>
      <c r="E47" s="8"/>
      <c r="F47" s="8"/>
      <c r="G47" s="8"/>
      <c r="H47" s="8"/>
      <c r="I47" s="8"/>
      <c r="J47" s="8"/>
      <c r="K47" s="8"/>
      <c r="L47" s="8"/>
      <c r="M47" s="14"/>
      <c r="N47" s="1"/>
      <c r="O47" s="1"/>
    </row>
    <row r="48" spans="1:15" ht="12">
      <c r="A48" s="1"/>
      <c r="B48" s="1"/>
      <c r="C48" s="1"/>
      <c r="D48" s="1"/>
      <c r="E48" s="1"/>
      <c r="F48" s="1"/>
      <c r="G48" s="1"/>
      <c r="H48" s="1"/>
      <c r="I48" s="1"/>
      <c r="J48" s="1"/>
      <c r="K48" s="1"/>
      <c r="L48" s="1"/>
      <c r="M48" s="1"/>
      <c r="N48" s="1"/>
      <c r="O48" s="1"/>
    </row>
    <row r="49" spans="1:15" ht="12.75">
      <c r="A49" s="1"/>
      <c r="B49"/>
      <c r="C49" s="1"/>
      <c r="D49" s="1"/>
      <c r="E49" s="1"/>
      <c r="F49" s="1"/>
      <c r="G49" s="1"/>
      <c r="H49" s="1"/>
      <c r="I49" s="1"/>
      <c r="J49" s="1"/>
      <c r="K49" s="1"/>
      <c r="L49" s="1"/>
      <c r="M49" s="1"/>
      <c r="N49" s="1"/>
      <c r="O49" s="1"/>
    </row>
    <row r="50" spans="1:15" ht="12">
      <c r="A50" s="1"/>
      <c r="B50" s="1"/>
      <c r="C50" s="1"/>
      <c r="D50" s="1"/>
      <c r="E50" s="1"/>
      <c r="F50" s="1"/>
      <c r="G50" s="1"/>
      <c r="H50" s="1"/>
      <c r="I50" s="1"/>
      <c r="J50" s="1"/>
      <c r="K50" s="1"/>
      <c r="L50" s="1"/>
      <c r="M50" s="1"/>
      <c r="N50" s="1"/>
      <c r="O50" s="1"/>
    </row>
  </sheetData>
  <printOptions/>
  <pageMargins left="0.75" right="0.75" top="1" bottom="1" header="0.5" footer="0.5"/>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codeName="Sheet25"/>
  <dimension ref="A1:P49"/>
  <sheetViews>
    <sheetView showGridLines="0" workbookViewId="0" topLeftCell="A1">
      <selection activeCell="A1" sqref="A1"/>
    </sheetView>
  </sheetViews>
  <sheetFormatPr defaultColWidth="9.140625" defaultRowHeight="12.75"/>
  <cols>
    <col min="1" max="1" width="1.7109375" style="16" customWidth="1"/>
    <col min="2" max="2" width="14.8515625" style="16" customWidth="1"/>
    <col min="3" max="3" width="5.8515625" style="16" customWidth="1"/>
    <col min="4" max="4" width="9.28125" style="16" customWidth="1"/>
    <col min="5" max="5" width="2.8515625" style="16" customWidth="1"/>
    <col min="6" max="6" width="8.8515625" style="16" customWidth="1"/>
    <col min="7" max="7" width="9.28125" style="16" customWidth="1"/>
    <col min="8" max="8" width="2.8515625" style="16" customWidth="1"/>
    <col min="9" max="9" width="8.8515625" style="16" customWidth="1"/>
    <col min="10" max="10" width="9.57421875" style="16" customWidth="1"/>
    <col min="11" max="11" width="2.8515625" style="16" customWidth="1"/>
    <col min="12" max="13" width="8.8515625" style="16" customWidth="1"/>
    <col min="14" max="14" width="1.7109375" style="16" customWidth="1"/>
    <col min="15" max="16384" width="9.140625" style="16" customWidth="1"/>
  </cols>
  <sheetData>
    <row r="1" ht="12">
      <c r="A1" s="76"/>
    </row>
    <row r="2" ht="12">
      <c r="B2" s="16" t="s">
        <v>267</v>
      </c>
    </row>
    <row r="3" spans="1:14" ht="12">
      <c r="A3" s="17"/>
      <c r="B3" s="16" t="s">
        <v>266</v>
      </c>
      <c r="N3" s="17"/>
    </row>
    <row r="4" ht="12">
      <c r="B4" s="16" t="s">
        <v>83</v>
      </c>
    </row>
    <row r="5" ht="12">
      <c r="B5" s="15"/>
    </row>
    <row r="6" ht="12">
      <c r="B6" s="16" t="s">
        <v>221</v>
      </c>
    </row>
    <row r="7" ht="12">
      <c r="B7" s="16" t="s">
        <v>222</v>
      </c>
    </row>
    <row r="9" spans="1:15" ht="60.75" customHeight="1">
      <c r="A9" s="1"/>
      <c r="B9" s="1"/>
      <c r="C9" s="216" t="s">
        <v>451</v>
      </c>
      <c r="D9" s="216"/>
      <c r="E9" s="30"/>
      <c r="F9" s="216" t="s">
        <v>452</v>
      </c>
      <c r="G9" s="216"/>
      <c r="H9" s="30"/>
      <c r="I9" s="216" t="s">
        <v>160</v>
      </c>
      <c r="J9" s="216"/>
      <c r="K9" s="30"/>
      <c r="L9" s="216" t="s">
        <v>161</v>
      </c>
      <c r="M9" s="216"/>
      <c r="N9" s="1"/>
      <c r="O9" s="67"/>
    </row>
    <row r="10" spans="1:15" s="56" customFormat="1" ht="18.75" customHeight="1">
      <c r="A10" s="32"/>
      <c r="B10" s="2"/>
      <c r="C10" s="33">
        <v>2001</v>
      </c>
      <c r="D10" s="116" t="s">
        <v>322</v>
      </c>
      <c r="E10" s="33"/>
      <c r="F10" s="33">
        <v>2001</v>
      </c>
      <c r="G10" s="33">
        <v>2006</v>
      </c>
      <c r="H10" s="33"/>
      <c r="I10" s="33">
        <v>2001</v>
      </c>
      <c r="J10" s="116">
        <v>2006</v>
      </c>
      <c r="K10" s="33"/>
      <c r="L10" s="33">
        <v>2001</v>
      </c>
      <c r="M10" s="116" t="s">
        <v>323</v>
      </c>
      <c r="N10" s="32"/>
      <c r="O10" s="67"/>
    </row>
    <row r="11" spans="2:13" s="20" customFormat="1" ht="12">
      <c r="B11" s="5" t="s">
        <v>225</v>
      </c>
      <c r="C11" s="25" t="s">
        <v>224</v>
      </c>
      <c r="D11" s="25" t="s">
        <v>224</v>
      </c>
      <c r="E11" s="25"/>
      <c r="F11" s="25" t="s">
        <v>224</v>
      </c>
      <c r="G11" s="25">
        <v>4.03</v>
      </c>
      <c r="H11" s="25"/>
      <c r="I11" s="25">
        <v>4.74</v>
      </c>
      <c r="J11" s="151">
        <v>3.5</v>
      </c>
      <c r="K11" s="25"/>
      <c r="L11" s="25" t="s">
        <v>224</v>
      </c>
      <c r="M11" s="151">
        <v>2.65</v>
      </c>
    </row>
    <row r="12" spans="1:14" s="20" customFormat="1" ht="12">
      <c r="A12" s="21"/>
      <c r="B12" s="9" t="s">
        <v>227</v>
      </c>
      <c r="C12" s="26">
        <v>4.25</v>
      </c>
      <c r="D12" s="26">
        <v>4.5</v>
      </c>
      <c r="E12" s="26"/>
      <c r="F12" s="26">
        <v>5</v>
      </c>
      <c r="G12" s="26">
        <v>3.84</v>
      </c>
      <c r="H12" s="26"/>
      <c r="I12" s="26">
        <v>4.26</v>
      </c>
      <c r="J12" s="26">
        <v>3.08</v>
      </c>
      <c r="K12" s="26"/>
      <c r="L12" s="26">
        <v>4.38</v>
      </c>
      <c r="M12" s="154">
        <v>2.84</v>
      </c>
      <c r="N12" s="21"/>
    </row>
    <row r="13" spans="2:13" s="20" customFormat="1" ht="12">
      <c r="B13" s="87" t="s">
        <v>228</v>
      </c>
      <c r="C13" s="25" t="s">
        <v>550</v>
      </c>
      <c r="D13" s="25" t="s">
        <v>550</v>
      </c>
      <c r="E13" s="25"/>
      <c r="F13" s="25">
        <v>5.13</v>
      </c>
      <c r="G13" s="25">
        <v>3.81</v>
      </c>
      <c r="H13" s="25"/>
      <c r="I13" s="25" t="s">
        <v>550</v>
      </c>
      <c r="J13" s="25" t="s">
        <v>550</v>
      </c>
      <c r="K13" s="25"/>
      <c r="L13" s="25" t="s">
        <v>550</v>
      </c>
      <c r="M13" s="151" t="s">
        <v>550</v>
      </c>
    </row>
    <row r="14" spans="2:13" s="20" customFormat="1" ht="12">
      <c r="B14" s="87" t="s">
        <v>253</v>
      </c>
      <c r="C14" s="25" t="s">
        <v>224</v>
      </c>
      <c r="D14" s="25" t="s">
        <v>224</v>
      </c>
      <c r="E14" s="25"/>
      <c r="F14" s="25" t="s">
        <v>224</v>
      </c>
      <c r="G14" s="25">
        <v>4.18</v>
      </c>
      <c r="H14" s="25"/>
      <c r="I14" s="25">
        <v>5.06</v>
      </c>
      <c r="J14" s="25">
        <v>3.69</v>
      </c>
      <c r="K14" s="25"/>
      <c r="L14" s="25">
        <v>3.64</v>
      </c>
      <c r="M14" s="151">
        <v>2.79</v>
      </c>
    </row>
    <row r="15" spans="2:13" s="20" customFormat="1" ht="12">
      <c r="B15" s="87" t="s">
        <v>229</v>
      </c>
      <c r="C15" s="25">
        <v>5.75</v>
      </c>
      <c r="D15" s="25">
        <v>3.5</v>
      </c>
      <c r="E15" s="25"/>
      <c r="F15" s="25">
        <v>6.31</v>
      </c>
      <c r="G15" s="25">
        <v>3.78</v>
      </c>
      <c r="H15" s="25"/>
      <c r="I15" s="25">
        <v>5.17</v>
      </c>
      <c r="J15" s="25">
        <v>2.3</v>
      </c>
      <c r="K15" s="25"/>
      <c r="L15" s="25">
        <v>4.98</v>
      </c>
      <c r="M15" s="151">
        <v>2.1</v>
      </c>
    </row>
    <row r="16" spans="2:13" s="20" customFormat="1" ht="12">
      <c r="B16" s="87" t="s">
        <v>230</v>
      </c>
      <c r="C16" s="25">
        <v>3.6</v>
      </c>
      <c r="D16" s="25">
        <v>3.75</v>
      </c>
      <c r="E16" s="25"/>
      <c r="F16" s="25">
        <v>5.08</v>
      </c>
      <c r="G16" s="25">
        <v>3.81</v>
      </c>
      <c r="H16" s="25"/>
      <c r="I16" s="25">
        <v>4.7</v>
      </c>
      <c r="J16" s="25">
        <v>3.18</v>
      </c>
      <c r="K16" s="25"/>
      <c r="L16" s="25">
        <v>4.69</v>
      </c>
      <c r="M16" s="151">
        <v>2.68</v>
      </c>
    </row>
    <row r="17" spans="2:13" s="20" customFormat="1" ht="12">
      <c r="B17" s="87" t="s">
        <v>231</v>
      </c>
      <c r="C17" s="25" t="s">
        <v>550</v>
      </c>
      <c r="D17" s="25" t="s">
        <v>550</v>
      </c>
      <c r="E17" s="25"/>
      <c r="F17" s="25">
        <v>4.8</v>
      </c>
      <c r="G17" s="25">
        <v>3.76</v>
      </c>
      <c r="H17" s="25"/>
      <c r="I17" s="25" t="s">
        <v>550</v>
      </c>
      <c r="J17" s="25" t="s">
        <v>550</v>
      </c>
      <c r="K17" s="25"/>
      <c r="L17" s="25" t="s">
        <v>550</v>
      </c>
      <c r="M17" s="151" t="s">
        <v>550</v>
      </c>
    </row>
    <row r="18" spans="2:13" s="20" customFormat="1" ht="12">
      <c r="B18" s="87" t="s">
        <v>232</v>
      </c>
      <c r="C18" s="25" t="s">
        <v>224</v>
      </c>
      <c r="D18" s="25" t="s">
        <v>224</v>
      </c>
      <c r="E18" s="25"/>
      <c r="F18" s="25">
        <v>10.15</v>
      </c>
      <c r="G18" s="25">
        <v>4.3</v>
      </c>
      <c r="H18" s="25"/>
      <c r="I18" s="25">
        <v>5.31</v>
      </c>
      <c r="J18" s="25">
        <v>3.16</v>
      </c>
      <c r="K18" s="25"/>
      <c r="L18" s="25">
        <v>3.93</v>
      </c>
      <c r="M18" s="151">
        <v>1.97</v>
      </c>
    </row>
    <row r="19" spans="2:13" s="20" customFormat="1" ht="12">
      <c r="B19" s="87" t="s">
        <v>236</v>
      </c>
      <c r="C19" s="25" t="s">
        <v>550</v>
      </c>
      <c r="D19" s="25" t="s">
        <v>550</v>
      </c>
      <c r="E19" s="25"/>
      <c r="F19" s="25">
        <v>5.01</v>
      </c>
      <c r="G19" s="25">
        <v>3.76</v>
      </c>
      <c r="H19" s="25"/>
      <c r="I19" s="25" t="s">
        <v>550</v>
      </c>
      <c r="J19" s="25" t="s">
        <v>550</v>
      </c>
      <c r="K19" s="25"/>
      <c r="L19" s="25" t="s">
        <v>550</v>
      </c>
      <c r="M19" s="151" t="s">
        <v>550</v>
      </c>
    </row>
    <row r="20" spans="2:13" s="20" customFormat="1" ht="12">
      <c r="B20" s="87" t="s">
        <v>233</v>
      </c>
      <c r="C20" s="25" t="s">
        <v>550</v>
      </c>
      <c r="D20" s="25" t="s">
        <v>550</v>
      </c>
      <c r="E20" s="25"/>
      <c r="F20" s="25">
        <v>5.3</v>
      </c>
      <c r="G20" s="25">
        <v>4.07</v>
      </c>
      <c r="H20" s="25"/>
      <c r="I20" s="25" t="s">
        <v>550</v>
      </c>
      <c r="J20" s="25" t="s">
        <v>550</v>
      </c>
      <c r="K20" s="25"/>
      <c r="L20" s="25" t="s">
        <v>550</v>
      </c>
      <c r="M20" s="151" t="s">
        <v>550</v>
      </c>
    </row>
    <row r="21" spans="2:13" s="20" customFormat="1" ht="12">
      <c r="B21" s="87" t="s">
        <v>234</v>
      </c>
      <c r="C21" s="25" t="s">
        <v>550</v>
      </c>
      <c r="D21" s="25" t="s">
        <v>550</v>
      </c>
      <c r="E21" s="25"/>
      <c r="F21" s="25">
        <v>5.12</v>
      </c>
      <c r="G21" s="25">
        <v>3.78</v>
      </c>
      <c r="H21" s="25"/>
      <c r="I21" s="25" t="s">
        <v>550</v>
      </c>
      <c r="J21" s="25" t="s">
        <v>550</v>
      </c>
      <c r="K21" s="25"/>
      <c r="L21" s="25" t="s">
        <v>550</v>
      </c>
      <c r="M21" s="151" t="s">
        <v>550</v>
      </c>
    </row>
    <row r="22" spans="2:13" s="20" customFormat="1" ht="12">
      <c r="B22" s="87" t="s">
        <v>235</v>
      </c>
      <c r="C22" s="25" t="s">
        <v>550</v>
      </c>
      <c r="D22" s="25" t="s">
        <v>550</v>
      </c>
      <c r="E22" s="25"/>
      <c r="F22" s="25">
        <v>4.94</v>
      </c>
      <c r="G22" s="25">
        <v>3.8</v>
      </c>
      <c r="H22" s="25"/>
      <c r="I22" s="25" t="s">
        <v>550</v>
      </c>
      <c r="J22" s="25" t="s">
        <v>550</v>
      </c>
      <c r="K22" s="25"/>
      <c r="L22" s="25" t="s">
        <v>550</v>
      </c>
      <c r="M22" s="151" t="s">
        <v>550</v>
      </c>
    </row>
    <row r="23" spans="2:13" s="20" customFormat="1" ht="12">
      <c r="B23" s="87" t="s">
        <v>237</v>
      </c>
      <c r="C23" s="25" t="s">
        <v>550</v>
      </c>
      <c r="D23" s="25" t="s">
        <v>550</v>
      </c>
      <c r="E23" s="25"/>
      <c r="F23" s="25">
        <v>5.19</v>
      </c>
      <c r="G23" s="25">
        <v>4.05</v>
      </c>
      <c r="H23" s="25"/>
      <c r="I23" s="25" t="s">
        <v>550</v>
      </c>
      <c r="J23" s="25" t="s">
        <v>550</v>
      </c>
      <c r="K23" s="25"/>
      <c r="L23" s="25" t="s">
        <v>550</v>
      </c>
      <c r="M23" s="151" t="s">
        <v>550</v>
      </c>
    </row>
    <row r="24" spans="2:13" s="20" customFormat="1" ht="12">
      <c r="B24" s="87" t="s">
        <v>238</v>
      </c>
      <c r="C24" s="25">
        <v>5.5</v>
      </c>
      <c r="D24" s="25">
        <v>4.5</v>
      </c>
      <c r="E24" s="25"/>
      <c r="F24" s="25">
        <v>7.63</v>
      </c>
      <c r="G24" s="25">
        <v>4.13</v>
      </c>
      <c r="H24" s="25"/>
      <c r="I24" s="25">
        <v>5.93</v>
      </c>
      <c r="J24" s="25">
        <v>3.37</v>
      </c>
      <c r="K24" s="25"/>
      <c r="L24" s="25">
        <v>5.16</v>
      </c>
      <c r="M24" s="151">
        <v>2.92</v>
      </c>
    </row>
    <row r="25" spans="2:13" s="20" customFormat="1" ht="12">
      <c r="B25" s="87" t="s">
        <v>239</v>
      </c>
      <c r="C25" s="25">
        <v>5.5</v>
      </c>
      <c r="D25" s="25">
        <v>6</v>
      </c>
      <c r="E25" s="25"/>
      <c r="F25" s="25">
        <v>7.57</v>
      </c>
      <c r="G25" s="25">
        <v>4.13</v>
      </c>
      <c r="H25" s="25"/>
      <c r="I25" s="25">
        <v>6.86</v>
      </c>
      <c r="J25" s="25">
        <v>4.38</v>
      </c>
      <c r="K25" s="25"/>
      <c r="L25" s="25">
        <v>5.76</v>
      </c>
      <c r="M25" s="151">
        <v>3.54</v>
      </c>
    </row>
    <row r="26" spans="2:13" s="20" customFormat="1" ht="12">
      <c r="B26" s="87" t="s">
        <v>240</v>
      </c>
      <c r="C26" s="25">
        <v>5.5</v>
      </c>
      <c r="D26" s="25" t="s">
        <v>224</v>
      </c>
      <c r="E26" s="25"/>
      <c r="F26" s="25">
        <v>8.15</v>
      </c>
      <c r="G26" s="25">
        <v>4.08</v>
      </c>
      <c r="H26" s="25"/>
      <c r="I26" s="25">
        <v>5.93</v>
      </c>
      <c r="J26" s="25">
        <v>3.11</v>
      </c>
      <c r="K26" s="25"/>
      <c r="L26" s="25">
        <v>4.11</v>
      </c>
      <c r="M26" s="151">
        <v>2.88</v>
      </c>
    </row>
    <row r="27" spans="2:13" s="20" customFormat="1" ht="12">
      <c r="B27" s="87" t="s">
        <v>241</v>
      </c>
      <c r="C27" s="25" t="s">
        <v>550</v>
      </c>
      <c r="D27" s="25" t="s">
        <v>550</v>
      </c>
      <c r="E27" s="25"/>
      <c r="F27" s="25">
        <v>4.86</v>
      </c>
      <c r="G27" s="25">
        <v>3.92</v>
      </c>
      <c r="H27" s="25"/>
      <c r="I27" s="25" t="s">
        <v>550</v>
      </c>
      <c r="J27" s="25" t="s">
        <v>550</v>
      </c>
      <c r="K27" s="25"/>
      <c r="L27" s="25" t="s">
        <v>550</v>
      </c>
      <c r="M27" s="151" t="s">
        <v>550</v>
      </c>
    </row>
    <row r="28" spans="2:13" s="20" customFormat="1" ht="12">
      <c r="B28" s="87" t="s">
        <v>242</v>
      </c>
      <c r="C28" s="25">
        <v>11.25</v>
      </c>
      <c r="D28" s="25">
        <v>9</v>
      </c>
      <c r="E28" s="25"/>
      <c r="F28" s="25">
        <v>7.95</v>
      </c>
      <c r="G28" s="25">
        <v>7.12</v>
      </c>
      <c r="H28" s="25"/>
      <c r="I28" s="25">
        <v>10.87</v>
      </c>
      <c r="J28" s="25">
        <v>7.23</v>
      </c>
      <c r="K28" s="25"/>
      <c r="L28" s="25">
        <v>10.92</v>
      </c>
      <c r="M28" s="151">
        <v>6.43</v>
      </c>
    </row>
    <row r="29" spans="2:13" s="20" customFormat="1" ht="12">
      <c r="B29" s="87" t="s">
        <v>243</v>
      </c>
      <c r="C29" s="25">
        <v>4.8</v>
      </c>
      <c r="D29" s="151">
        <v>4.75</v>
      </c>
      <c r="E29" s="25"/>
      <c r="F29" s="25">
        <v>6.19</v>
      </c>
      <c r="G29" s="25">
        <v>4.32</v>
      </c>
      <c r="H29" s="25"/>
      <c r="I29" s="25">
        <v>4.93</v>
      </c>
      <c r="J29" s="25">
        <v>3.49</v>
      </c>
      <c r="K29" s="25"/>
      <c r="L29" s="25">
        <v>4.44</v>
      </c>
      <c r="M29" s="151">
        <v>3.37</v>
      </c>
    </row>
    <row r="30" spans="2:13" s="20" customFormat="1" ht="12">
      <c r="B30" s="87" t="s">
        <v>244</v>
      </c>
      <c r="C30" s="25" t="s">
        <v>550</v>
      </c>
      <c r="D30" s="151" t="s">
        <v>550</v>
      </c>
      <c r="E30" s="25"/>
      <c r="F30" s="25">
        <v>4.96</v>
      </c>
      <c r="G30" s="25">
        <v>3.78</v>
      </c>
      <c r="H30" s="25"/>
      <c r="I30" s="25" t="s">
        <v>550</v>
      </c>
      <c r="J30" s="25" t="s">
        <v>550</v>
      </c>
      <c r="K30" s="25"/>
      <c r="L30" s="25" t="s">
        <v>550</v>
      </c>
      <c r="M30" s="151" t="s">
        <v>550</v>
      </c>
    </row>
    <row r="31" spans="2:13" s="20" customFormat="1" ht="12">
      <c r="B31" s="87" t="s">
        <v>245</v>
      </c>
      <c r="C31" s="25" t="s">
        <v>550</v>
      </c>
      <c r="D31" s="151" t="s">
        <v>550</v>
      </c>
      <c r="E31" s="25"/>
      <c r="F31" s="25">
        <v>5.07</v>
      </c>
      <c r="G31" s="25">
        <v>3.8</v>
      </c>
      <c r="H31" s="25"/>
      <c r="I31" s="25" t="s">
        <v>550</v>
      </c>
      <c r="J31" s="25" t="s">
        <v>550</v>
      </c>
      <c r="K31" s="25"/>
      <c r="L31" s="25" t="s">
        <v>550</v>
      </c>
      <c r="M31" s="151" t="s">
        <v>550</v>
      </c>
    </row>
    <row r="32" spans="2:13" s="20" customFormat="1" ht="12">
      <c r="B32" s="87" t="s">
        <v>246</v>
      </c>
      <c r="C32" s="25">
        <v>15.5</v>
      </c>
      <c r="D32" s="151">
        <v>5.5</v>
      </c>
      <c r="E32" s="25"/>
      <c r="F32" s="25">
        <v>10.68</v>
      </c>
      <c r="G32" s="25">
        <v>5.23</v>
      </c>
      <c r="H32" s="25"/>
      <c r="I32" s="25">
        <v>16.07</v>
      </c>
      <c r="J32" s="25">
        <v>4.21</v>
      </c>
      <c r="K32" s="25"/>
      <c r="L32" s="25">
        <v>17.12</v>
      </c>
      <c r="M32" s="151">
        <v>4.1</v>
      </c>
    </row>
    <row r="33" spans="2:13" s="20" customFormat="1" ht="12">
      <c r="B33" s="87" t="s">
        <v>247</v>
      </c>
      <c r="C33" s="25" t="s">
        <v>550</v>
      </c>
      <c r="D33" s="151" t="s">
        <v>550</v>
      </c>
      <c r="E33" s="25"/>
      <c r="F33" s="25">
        <v>5.16</v>
      </c>
      <c r="G33" s="25">
        <v>3.91</v>
      </c>
      <c r="H33" s="25"/>
      <c r="I33" s="25" t="s">
        <v>550</v>
      </c>
      <c r="J33" s="25" t="s">
        <v>550</v>
      </c>
      <c r="K33" s="25"/>
      <c r="L33" s="25" t="s">
        <v>550</v>
      </c>
      <c r="M33" s="151" t="s">
        <v>550</v>
      </c>
    </row>
    <row r="34" spans="2:13" s="20" customFormat="1" ht="12">
      <c r="B34" s="87" t="s">
        <v>255</v>
      </c>
      <c r="C34" s="25">
        <v>35</v>
      </c>
      <c r="D34" s="151">
        <v>8.75</v>
      </c>
      <c r="E34" s="25"/>
      <c r="F34" s="25" t="s">
        <v>224</v>
      </c>
      <c r="G34" s="25">
        <v>7.23</v>
      </c>
      <c r="H34" s="25"/>
      <c r="I34" s="25">
        <v>41.28</v>
      </c>
      <c r="J34" s="25">
        <v>8.09</v>
      </c>
      <c r="K34" s="25"/>
      <c r="L34" s="25">
        <v>37.84</v>
      </c>
      <c r="M34" s="151">
        <v>7.04</v>
      </c>
    </row>
    <row r="35" spans="2:13" s="20" customFormat="1" ht="12">
      <c r="B35" s="87" t="s">
        <v>248</v>
      </c>
      <c r="C35" s="25">
        <v>12</v>
      </c>
      <c r="D35" s="151">
        <v>5</v>
      </c>
      <c r="E35" s="25"/>
      <c r="F35" s="25" t="s">
        <v>224</v>
      </c>
      <c r="G35" s="25">
        <v>3.85</v>
      </c>
      <c r="H35" s="25"/>
      <c r="I35" s="25">
        <v>10.87</v>
      </c>
      <c r="J35" s="25">
        <v>3.58</v>
      </c>
      <c r="K35" s="25"/>
      <c r="L35" s="25" t="s">
        <v>224</v>
      </c>
      <c r="M35" s="151">
        <v>3.37</v>
      </c>
    </row>
    <row r="36" spans="1:14" s="20" customFormat="1" ht="12">
      <c r="A36" s="14"/>
      <c r="B36" s="87" t="s">
        <v>249</v>
      </c>
      <c r="C36" s="40">
        <v>9</v>
      </c>
      <c r="D36" s="152">
        <v>6.25</v>
      </c>
      <c r="E36" s="40"/>
      <c r="F36" s="40">
        <v>8.04</v>
      </c>
      <c r="G36" s="40">
        <v>4.41</v>
      </c>
      <c r="H36" s="40"/>
      <c r="I36" s="40">
        <v>7.77</v>
      </c>
      <c r="J36" s="40">
        <v>4.33</v>
      </c>
      <c r="K36" s="40"/>
      <c r="L36" s="40">
        <v>7.35</v>
      </c>
      <c r="M36" s="152">
        <v>3.83</v>
      </c>
      <c r="N36" s="14"/>
    </row>
    <row r="37" spans="1:14" s="20" customFormat="1" ht="12">
      <c r="A37" s="14"/>
      <c r="B37" s="87" t="s">
        <v>250</v>
      </c>
      <c r="C37" s="40" t="s">
        <v>550</v>
      </c>
      <c r="D37" s="152" t="s">
        <v>550</v>
      </c>
      <c r="E37" s="40"/>
      <c r="F37" s="40">
        <v>5.04</v>
      </c>
      <c r="G37" s="40">
        <v>3.78</v>
      </c>
      <c r="H37" s="40"/>
      <c r="I37" s="40" t="s">
        <v>550</v>
      </c>
      <c r="J37" s="40" t="s">
        <v>550</v>
      </c>
      <c r="K37" s="40"/>
      <c r="L37" s="40" t="s">
        <v>550</v>
      </c>
      <c r="M37" s="152" t="s">
        <v>550</v>
      </c>
      <c r="N37" s="14"/>
    </row>
    <row r="38" spans="1:14" s="20" customFormat="1" ht="12">
      <c r="A38" s="14"/>
      <c r="B38" s="94" t="s">
        <v>251</v>
      </c>
      <c r="C38" s="40">
        <v>4.5</v>
      </c>
      <c r="D38" s="152">
        <v>3.75</v>
      </c>
      <c r="E38" s="40"/>
      <c r="F38" s="40">
        <v>5.11</v>
      </c>
      <c r="G38" s="40">
        <v>3.7</v>
      </c>
      <c r="H38" s="40"/>
      <c r="I38" s="40">
        <v>4.12</v>
      </c>
      <c r="J38" s="40">
        <v>2.57</v>
      </c>
      <c r="K38" s="40"/>
      <c r="L38" s="40">
        <v>4.08</v>
      </c>
      <c r="M38" s="152">
        <v>2.1</v>
      </c>
      <c r="N38" s="14"/>
    </row>
    <row r="39" spans="2:13" s="20" customFormat="1" ht="12">
      <c r="B39" s="94" t="s">
        <v>252</v>
      </c>
      <c r="C39" s="25">
        <v>4</v>
      </c>
      <c r="D39" s="151">
        <v>5</v>
      </c>
      <c r="E39" s="25"/>
      <c r="F39" s="25">
        <v>5.01</v>
      </c>
      <c r="G39" s="25">
        <v>4.37</v>
      </c>
      <c r="H39" s="25"/>
      <c r="I39" s="25">
        <v>5.04</v>
      </c>
      <c r="J39" s="25">
        <v>4.85</v>
      </c>
      <c r="K39" s="25"/>
      <c r="L39" s="25">
        <v>5.09</v>
      </c>
      <c r="M39" s="151">
        <v>4.73</v>
      </c>
    </row>
    <row r="40" spans="1:14" s="20" customFormat="1" ht="12">
      <c r="A40" s="27"/>
      <c r="B40" s="28" t="s">
        <v>256</v>
      </c>
      <c r="C40" s="29">
        <v>58.94</v>
      </c>
      <c r="D40" s="153">
        <v>17.5</v>
      </c>
      <c r="E40" s="29"/>
      <c r="F40" s="29" t="s">
        <v>224</v>
      </c>
      <c r="G40" s="29" t="s">
        <v>224</v>
      </c>
      <c r="H40" s="29"/>
      <c r="I40" s="29" t="s">
        <v>224</v>
      </c>
      <c r="J40" s="29" t="s">
        <v>224</v>
      </c>
      <c r="K40" s="29"/>
      <c r="L40" s="29">
        <v>93.04</v>
      </c>
      <c r="M40" s="153">
        <v>15.05</v>
      </c>
      <c r="N40" s="27"/>
    </row>
    <row r="41" spans="1:15" s="20" customFormat="1" ht="12">
      <c r="A41" s="14"/>
      <c r="B41" s="7" t="s">
        <v>136</v>
      </c>
      <c r="C41" s="40">
        <v>0.1</v>
      </c>
      <c r="D41" s="152">
        <v>0.4</v>
      </c>
      <c r="E41" s="40"/>
      <c r="F41" s="40" t="s">
        <v>224</v>
      </c>
      <c r="G41" s="40" t="s">
        <v>224</v>
      </c>
      <c r="H41" s="40"/>
      <c r="I41" s="40">
        <v>0.15</v>
      </c>
      <c r="J41" s="40">
        <v>0.3</v>
      </c>
      <c r="K41" s="40"/>
      <c r="L41" s="40">
        <v>0.06</v>
      </c>
      <c r="M41" s="152">
        <v>0</v>
      </c>
      <c r="N41" s="14"/>
      <c r="O41" s="14"/>
    </row>
    <row r="42" spans="1:15" s="20" customFormat="1" ht="12">
      <c r="A42" s="21"/>
      <c r="B42" s="9" t="s">
        <v>137</v>
      </c>
      <c r="C42" s="26">
        <v>1.75</v>
      </c>
      <c r="D42" s="154">
        <v>5.25</v>
      </c>
      <c r="E42" s="26"/>
      <c r="F42" s="26" t="s">
        <v>224</v>
      </c>
      <c r="G42" s="26" t="s">
        <v>224</v>
      </c>
      <c r="H42" s="26"/>
      <c r="I42" s="26">
        <v>3.77</v>
      </c>
      <c r="J42" s="26">
        <v>5.2</v>
      </c>
      <c r="K42" s="26"/>
      <c r="L42" s="26">
        <v>3.88</v>
      </c>
      <c r="M42" s="154">
        <v>3.22</v>
      </c>
      <c r="N42" s="21"/>
      <c r="O42" s="14"/>
    </row>
    <row r="43" spans="1:14" ht="12">
      <c r="A43" s="14"/>
      <c r="B43" s="7"/>
      <c r="C43" s="8"/>
      <c r="D43" s="8"/>
      <c r="E43" s="8"/>
      <c r="F43" s="8"/>
      <c r="G43" s="8"/>
      <c r="H43" s="8"/>
      <c r="I43" s="8"/>
      <c r="J43" s="8"/>
      <c r="K43" s="8"/>
      <c r="L43" s="8"/>
      <c r="M43" s="8"/>
      <c r="N43" s="14"/>
    </row>
    <row r="44" spans="1:16" ht="12">
      <c r="A44" s="14"/>
      <c r="B44" s="16" t="s">
        <v>450</v>
      </c>
      <c r="C44" s="8"/>
      <c r="D44" s="8"/>
      <c r="E44" s="8"/>
      <c r="F44" s="8"/>
      <c r="G44" s="8"/>
      <c r="H44" s="8"/>
      <c r="I44" s="8"/>
      <c r="J44" s="8"/>
      <c r="K44" s="8"/>
      <c r="L44" s="8"/>
      <c r="M44" s="8"/>
      <c r="N44" s="14"/>
      <c r="O44" s="1"/>
      <c r="P44" s="1"/>
    </row>
    <row r="45" spans="1:16" ht="12">
      <c r="A45" s="14"/>
      <c r="B45" s="14" t="s">
        <v>449</v>
      </c>
      <c r="C45" s="8"/>
      <c r="D45" s="8"/>
      <c r="E45" s="8"/>
      <c r="F45" s="8"/>
      <c r="G45" s="8"/>
      <c r="H45" s="8"/>
      <c r="I45" s="8"/>
      <c r="J45" s="8"/>
      <c r="K45" s="8"/>
      <c r="L45" s="8"/>
      <c r="M45" s="8"/>
      <c r="N45" s="14"/>
      <c r="O45" s="1"/>
      <c r="P45" s="1"/>
    </row>
    <row r="46" spans="1:16" ht="12">
      <c r="A46" s="14"/>
      <c r="B46" s="14" t="s">
        <v>324</v>
      </c>
      <c r="C46" s="8"/>
      <c r="D46" s="8"/>
      <c r="E46" s="8"/>
      <c r="F46" s="8"/>
      <c r="G46" s="8"/>
      <c r="H46" s="8"/>
      <c r="I46" s="8"/>
      <c r="J46" s="8"/>
      <c r="K46" s="8"/>
      <c r="L46" s="8"/>
      <c r="M46" s="8"/>
      <c r="N46" s="14"/>
      <c r="O46" s="1"/>
      <c r="P46" s="1"/>
    </row>
    <row r="47" spans="1:14" ht="12">
      <c r="A47" s="1"/>
      <c r="B47" s="16" t="s">
        <v>89</v>
      </c>
      <c r="C47" s="1"/>
      <c r="D47" s="1"/>
      <c r="E47" s="1"/>
      <c r="F47" s="1"/>
      <c r="G47" s="1"/>
      <c r="H47" s="1"/>
      <c r="I47" s="1"/>
      <c r="J47" s="1"/>
      <c r="K47" s="1"/>
      <c r="L47" s="1"/>
      <c r="M47" s="1"/>
      <c r="N47" s="1"/>
    </row>
    <row r="49" ht="12">
      <c r="B49" s="16" t="s">
        <v>553</v>
      </c>
    </row>
  </sheetData>
  <mergeCells count="4">
    <mergeCell ref="C9:D9"/>
    <mergeCell ref="F9:G9"/>
    <mergeCell ref="I9:J9"/>
    <mergeCell ref="L9:M9"/>
  </mergeCells>
  <printOptions/>
  <pageMargins left="0.75" right="0.75" top="1" bottom="1" header="0.5" footer="0.5"/>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sheetPr codeName="Sheet26"/>
  <dimension ref="A1:J14"/>
  <sheetViews>
    <sheetView showGridLines="0" workbookViewId="0" topLeftCell="A1">
      <selection activeCell="A1" sqref="A1"/>
    </sheetView>
  </sheetViews>
  <sheetFormatPr defaultColWidth="9.140625" defaultRowHeight="12.75"/>
  <cols>
    <col min="1" max="1" width="9.140625" style="16" customWidth="1"/>
    <col min="2" max="2" width="14.140625" style="16" customWidth="1"/>
    <col min="3" max="16384" width="9.140625" style="16" customWidth="1"/>
  </cols>
  <sheetData>
    <row r="1" ht="12">
      <c r="A1" s="76"/>
    </row>
    <row r="2" ht="12">
      <c r="B2" s="16" t="s">
        <v>267</v>
      </c>
    </row>
    <row r="3" ht="12">
      <c r="B3" s="16" t="s">
        <v>266</v>
      </c>
    </row>
    <row r="4" ht="12">
      <c r="B4" s="16" t="s">
        <v>83</v>
      </c>
    </row>
    <row r="5" ht="12"/>
    <row r="6" ht="12">
      <c r="B6" s="16" t="s">
        <v>223</v>
      </c>
    </row>
    <row r="7" ht="12">
      <c r="B7" s="16" t="s">
        <v>222</v>
      </c>
    </row>
    <row r="8" ht="12"/>
    <row r="9" spans="3:10" ht="12">
      <c r="C9" s="16">
        <v>1999</v>
      </c>
      <c r="D9" s="16">
        <v>2000</v>
      </c>
      <c r="E9" s="16">
        <v>2001</v>
      </c>
      <c r="F9" s="16">
        <v>2002</v>
      </c>
      <c r="G9" s="16">
        <v>2003</v>
      </c>
      <c r="H9" s="16">
        <v>2004</v>
      </c>
      <c r="I9" s="16">
        <v>2005</v>
      </c>
      <c r="J9" s="53">
        <v>2006</v>
      </c>
    </row>
    <row r="10" spans="2:10" ht="12">
      <c r="B10" s="16" t="s">
        <v>227</v>
      </c>
      <c r="C10" s="55">
        <v>4</v>
      </c>
      <c r="D10" s="55">
        <v>5.75</v>
      </c>
      <c r="E10" s="55">
        <v>4.25</v>
      </c>
      <c r="F10" s="55">
        <v>3.75</v>
      </c>
      <c r="G10" s="55">
        <v>3</v>
      </c>
      <c r="H10" s="55">
        <v>3</v>
      </c>
      <c r="I10" s="55">
        <v>3.25</v>
      </c>
      <c r="J10" s="55">
        <v>4.5</v>
      </c>
    </row>
    <row r="11" spans="2:10" ht="12">
      <c r="B11" s="16" t="s">
        <v>136</v>
      </c>
      <c r="C11" s="55">
        <v>0.5</v>
      </c>
      <c r="D11" s="55">
        <v>0.5</v>
      </c>
      <c r="E11" s="55">
        <v>0.1</v>
      </c>
      <c r="F11" s="55">
        <v>0.1</v>
      </c>
      <c r="G11" s="55">
        <v>0.1</v>
      </c>
      <c r="H11" s="55">
        <v>0.1</v>
      </c>
      <c r="I11" s="55">
        <v>0.1</v>
      </c>
      <c r="J11" s="55">
        <v>0.4</v>
      </c>
    </row>
    <row r="12" spans="2:10" ht="12">
      <c r="B12" s="16" t="s">
        <v>137</v>
      </c>
      <c r="C12" s="55">
        <v>5.5</v>
      </c>
      <c r="D12" s="55">
        <v>6.5</v>
      </c>
      <c r="E12" s="55">
        <v>1.75</v>
      </c>
      <c r="F12" s="55">
        <v>1.25</v>
      </c>
      <c r="G12" s="55">
        <v>1</v>
      </c>
      <c r="H12" s="55">
        <v>2.25</v>
      </c>
      <c r="I12" s="55">
        <v>4.25</v>
      </c>
      <c r="J12" s="55">
        <v>5.25</v>
      </c>
    </row>
    <row r="13" ht="12"/>
    <row r="14" ht="12">
      <c r="B14" s="16" t="s">
        <v>49</v>
      </c>
    </row>
    <row r="19" ht="12"/>
    <row r="20" ht="12"/>
    <row r="21" ht="12"/>
    <row r="22" ht="12"/>
    <row r="23" ht="12"/>
    <row r="24" ht="12"/>
    <row r="25" ht="12"/>
    <row r="26" ht="12"/>
    <row r="27" ht="12"/>
    <row r="28" ht="12"/>
    <row r="29" ht="12"/>
    <row r="30" ht="12"/>
    <row r="31" ht="12"/>
    <row r="32" ht="12"/>
    <row r="33" ht="12"/>
    <row r="34" ht="12"/>
  </sheetData>
  <printOptions/>
  <pageMargins left="0.75" right="0.75" top="1" bottom="1" header="0.5" footer="0.5"/>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Sheet7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Sheet46"/>
  <dimension ref="B2:H50"/>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16384" width="9.140625" style="16" customWidth="1"/>
  </cols>
  <sheetData>
    <row r="1" ht="12"/>
    <row r="2" ht="12">
      <c r="B2" s="16" t="s">
        <v>267</v>
      </c>
    </row>
    <row r="3" ht="12">
      <c r="B3" s="16" t="s">
        <v>266</v>
      </c>
    </row>
    <row r="4" ht="12">
      <c r="B4" s="16" t="s">
        <v>463</v>
      </c>
    </row>
    <row r="5" ht="12"/>
    <row r="6" ht="12">
      <c r="B6" s="16" t="s">
        <v>46</v>
      </c>
    </row>
    <row r="7" ht="12">
      <c r="B7" s="16" t="s">
        <v>215</v>
      </c>
    </row>
    <row r="8" ht="12"/>
    <row r="9" ht="12">
      <c r="C9" s="16">
        <v>2005</v>
      </c>
    </row>
    <row r="10" spans="2:3" ht="12">
      <c r="B10" s="16" t="s">
        <v>281</v>
      </c>
      <c r="C10" s="58">
        <v>29246.837001</v>
      </c>
    </row>
    <row r="11" spans="2:3" ht="12">
      <c r="B11" s="16" t="s">
        <v>219</v>
      </c>
      <c r="C11" s="58">
        <v>33176.216607</v>
      </c>
    </row>
    <row r="12" ht="12">
      <c r="C12" s="58"/>
    </row>
    <row r="13" spans="2:8" ht="12">
      <c r="B13" s="16" t="s">
        <v>230</v>
      </c>
      <c r="C13" s="58">
        <v>47529.3</v>
      </c>
      <c r="D13" s="52"/>
      <c r="E13" s="52"/>
      <c r="F13" s="52"/>
      <c r="G13" s="52"/>
      <c r="H13" s="52"/>
    </row>
    <row r="14" spans="2:8" ht="12">
      <c r="B14" s="16" t="s">
        <v>513</v>
      </c>
      <c r="C14" s="58">
        <v>42866.33631</v>
      </c>
      <c r="D14" s="52"/>
      <c r="E14" s="52"/>
      <c r="F14" s="52"/>
      <c r="G14" s="52"/>
      <c r="H14" s="52"/>
    </row>
    <row r="15" spans="2:8" ht="12">
      <c r="B15" s="16" t="s">
        <v>241</v>
      </c>
      <c r="C15" s="58">
        <v>42135</v>
      </c>
      <c r="D15" s="52"/>
      <c r="E15" s="52"/>
      <c r="F15" s="52"/>
      <c r="G15" s="52"/>
      <c r="H15" s="52"/>
    </row>
    <row r="16" spans="2:8" ht="12">
      <c r="B16" s="16" t="s">
        <v>231</v>
      </c>
      <c r="C16" s="70">
        <v>41694</v>
      </c>
      <c r="D16" s="52"/>
      <c r="E16" s="52"/>
      <c r="F16" s="52"/>
      <c r="G16" s="52"/>
      <c r="H16" s="52"/>
    </row>
    <row r="17" spans="2:3" ht="12">
      <c r="B17" s="16" t="s">
        <v>244</v>
      </c>
      <c r="C17" s="58">
        <v>38700</v>
      </c>
    </row>
    <row r="18" spans="2:3" ht="12">
      <c r="B18" s="16" t="s">
        <v>228</v>
      </c>
      <c r="C18" s="58">
        <v>36672.7</v>
      </c>
    </row>
    <row r="19" spans="2:3" ht="12">
      <c r="B19" s="16" t="s">
        <v>245</v>
      </c>
      <c r="C19" s="58">
        <v>36032</v>
      </c>
    </row>
    <row r="20" spans="2:3" ht="12">
      <c r="B20" s="16" t="s">
        <v>251</v>
      </c>
      <c r="C20" s="58">
        <v>34049.3</v>
      </c>
    </row>
    <row r="21" spans="2:3" ht="12">
      <c r="B21" s="16" t="s">
        <v>250</v>
      </c>
      <c r="C21" s="58">
        <v>33290</v>
      </c>
    </row>
    <row r="22" spans="2:3" ht="12">
      <c r="B22" s="16" t="s">
        <v>514</v>
      </c>
      <c r="C22" s="58">
        <v>30520.9</v>
      </c>
    </row>
    <row r="23" spans="2:3" ht="12">
      <c r="B23" s="16" t="s">
        <v>515</v>
      </c>
      <c r="C23" s="58">
        <v>20548.51411</v>
      </c>
    </row>
    <row r="24" spans="2:3" ht="12">
      <c r="B24" s="16" t="s">
        <v>234</v>
      </c>
      <c r="C24" s="58">
        <v>20438.8</v>
      </c>
    </row>
    <row r="25" spans="2:3" ht="12">
      <c r="B25" s="16" t="s">
        <v>262</v>
      </c>
      <c r="C25" s="58">
        <v>16738.5</v>
      </c>
    </row>
    <row r="26" spans="2:3" ht="12">
      <c r="B26" s="16" t="s">
        <v>247</v>
      </c>
      <c r="C26" s="58">
        <v>14715</v>
      </c>
    </row>
    <row r="27" spans="2:3" ht="12">
      <c r="B27" s="16" t="s">
        <v>243</v>
      </c>
      <c r="C27" s="58">
        <v>11180.3</v>
      </c>
    </row>
    <row r="28" spans="2:3" ht="12">
      <c r="B28" s="16" t="s">
        <v>242</v>
      </c>
      <c r="C28" s="58">
        <v>7797.8</v>
      </c>
    </row>
    <row r="29" spans="2:3" ht="12">
      <c r="B29" s="16" t="s">
        <v>229</v>
      </c>
      <c r="C29" s="58">
        <v>7404.50618</v>
      </c>
    </row>
    <row r="30" spans="2:3" ht="12">
      <c r="B30" s="16" t="s">
        <v>249</v>
      </c>
      <c r="C30" s="58">
        <v>6373.636784</v>
      </c>
    </row>
    <row r="31" spans="2:3" ht="12">
      <c r="B31" s="16" t="s">
        <v>246</v>
      </c>
      <c r="C31" s="58">
        <v>6269.9</v>
      </c>
    </row>
    <row r="32" spans="2:3" ht="12">
      <c r="B32" s="16" t="s">
        <v>239</v>
      </c>
      <c r="C32" s="58">
        <v>4246</v>
      </c>
    </row>
    <row r="33" spans="2:5" ht="12">
      <c r="B33" s="16" t="s">
        <v>255</v>
      </c>
      <c r="C33" s="58">
        <v>3155.016782</v>
      </c>
      <c r="E33" s="58"/>
    </row>
    <row r="34" spans="2:5" ht="12">
      <c r="B34" s="16" t="s">
        <v>253</v>
      </c>
      <c r="C34" s="58">
        <v>1977.7</v>
      </c>
      <c r="E34" s="58"/>
    </row>
    <row r="35" spans="2:5" ht="12">
      <c r="B35" s="16" t="s">
        <v>42</v>
      </c>
      <c r="C35" s="58" t="s">
        <v>224</v>
      </c>
      <c r="E35" s="58"/>
    </row>
    <row r="36" spans="2:5" ht="12">
      <c r="B36" s="16" t="s">
        <v>170</v>
      </c>
      <c r="C36" s="58" t="s">
        <v>224</v>
      </c>
      <c r="E36" s="58"/>
    </row>
    <row r="37" spans="2:5" ht="12">
      <c r="B37" s="16" t="s">
        <v>43</v>
      </c>
      <c r="C37" s="58" t="s">
        <v>224</v>
      </c>
      <c r="E37" s="58"/>
    </row>
    <row r="38" spans="2:5" ht="12">
      <c r="B38" s="16" t="s">
        <v>44</v>
      </c>
      <c r="C38" s="58" t="s">
        <v>224</v>
      </c>
      <c r="E38" s="58"/>
    </row>
    <row r="39" spans="2:5" ht="12">
      <c r="B39" s="16" t="s">
        <v>45</v>
      </c>
      <c r="C39" s="58" t="s">
        <v>224</v>
      </c>
      <c r="E39" s="58"/>
    </row>
    <row r="40" ht="12">
      <c r="C40" s="70"/>
    </row>
    <row r="41" spans="2:5" ht="12">
      <c r="B41" s="16" t="s">
        <v>512</v>
      </c>
      <c r="C41" s="58">
        <v>45759.8</v>
      </c>
      <c r="E41" s="58"/>
    </row>
    <row r="42" spans="2:3" ht="12">
      <c r="B42" s="16" t="s">
        <v>134</v>
      </c>
      <c r="C42" s="58">
        <v>45485.2</v>
      </c>
    </row>
    <row r="43" ht="12">
      <c r="C43" s="58"/>
    </row>
    <row r="44" spans="2:3" ht="12">
      <c r="B44" s="16" t="s">
        <v>456</v>
      </c>
      <c r="C44" s="52"/>
    </row>
    <row r="45" spans="2:3" ht="12">
      <c r="B45" s="16" t="s">
        <v>37</v>
      </c>
      <c r="C45" s="52"/>
    </row>
    <row r="46" spans="2:3" ht="12">
      <c r="B46" s="16" t="s">
        <v>171</v>
      </c>
      <c r="C46" s="52"/>
    </row>
    <row r="47" ht="12">
      <c r="B47" s="16" t="s">
        <v>431</v>
      </c>
    </row>
    <row r="48" ht="12">
      <c r="B48" s="16" t="s">
        <v>90</v>
      </c>
    </row>
    <row r="50" ht="12">
      <c r="B50" s="16" t="s">
        <v>554</v>
      </c>
    </row>
  </sheetData>
  <printOptions/>
  <pageMargins left="0.75" right="0.75" top="1" bottom="1" header="0.5" footer="0.5"/>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codeName="Sheet45"/>
  <dimension ref="A2:O48"/>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2" ht="12">
      <c r="B2" s="16" t="s">
        <v>267</v>
      </c>
    </row>
    <row r="3" spans="1:2" ht="12">
      <c r="A3" s="17"/>
      <c r="B3" s="16" t="s">
        <v>266</v>
      </c>
    </row>
    <row r="4" ht="12">
      <c r="B4" s="16" t="s">
        <v>463</v>
      </c>
    </row>
    <row r="6" ht="12">
      <c r="B6" s="16" t="s">
        <v>197</v>
      </c>
    </row>
    <row r="7" ht="12">
      <c r="B7" s="16" t="s">
        <v>215</v>
      </c>
    </row>
    <row r="9" spans="1:14" ht="12">
      <c r="A9" s="18"/>
      <c r="B9" s="18"/>
      <c r="C9" s="19">
        <v>1996</v>
      </c>
      <c r="D9" s="19">
        <v>1997</v>
      </c>
      <c r="E9" s="19">
        <v>1998</v>
      </c>
      <c r="F9" s="19">
        <v>1999</v>
      </c>
      <c r="G9" s="19">
        <v>2000</v>
      </c>
      <c r="H9" s="19">
        <v>2001</v>
      </c>
      <c r="I9" s="19">
        <v>2002</v>
      </c>
      <c r="J9" s="19">
        <v>2003</v>
      </c>
      <c r="K9" s="19">
        <v>2004</v>
      </c>
      <c r="L9" s="19">
        <v>2005</v>
      </c>
      <c r="M9" s="19">
        <v>2006</v>
      </c>
      <c r="N9" s="18"/>
    </row>
    <row r="10" spans="2:13" s="20" customFormat="1" ht="12">
      <c r="B10" s="5" t="s">
        <v>281</v>
      </c>
      <c r="C10" s="11" t="s">
        <v>224</v>
      </c>
      <c r="D10" s="11" t="s">
        <v>224</v>
      </c>
      <c r="E10" s="11" t="s">
        <v>224</v>
      </c>
      <c r="F10" s="11" t="s">
        <v>224</v>
      </c>
      <c r="G10" s="11" t="s">
        <v>224</v>
      </c>
      <c r="H10" s="11">
        <v>27948.308857</v>
      </c>
      <c r="I10" s="11">
        <v>30141.643541</v>
      </c>
      <c r="J10" s="11">
        <v>30348.903227</v>
      </c>
      <c r="K10" s="11">
        <v>28453.79857</v>
      </c>
      <c r="L10" s="11">
        <v>29246.837001</v>
      </c>
      <c r="M10" s="11" t="s">
        <v>224</v>
      </c>
    </row>
    <row r="11" spans="1:14" s="20" customFormat="1" ht="12">
      <c r="A11" s="21"/>
      <c r="B11" s="9" t="s">
        <v>227</v>
      </c>
      <c r="C11" s="35" t="s">
        <v>224</v>
      </c>
      <c r="D11" s="35" t="s">
        <v>224</v>
      </c>
      <c r="E11" s="35" t="s">
        <v>224</v>
      </c>
      <c r="F11" s="35" t="s">
        <v>224</v>
      </c>
      <c r="G11" s="35">
        <v>28785.68872</v>
      </c>
      <c r="H11" s="35">
        <v>29587.632666</v>
      </c>
      <c r="I11" s="35">
        <v>30379.218095</v>
      </c>
      <c r="J11" s="35">
        <v>31088.775004</v>
      </c>
      <c r="K11" s="35">
        <v>32481.112807</v>
      </c>
      <c r="L11" s="35">
        <v>33176.216607</v>
      </c>
      <c r="M11" s="35" t="s">
        <v>224</v>
      </c>
      <c r="N11" s="21"/>
    </row>
    <row r="12" spans="2:15" s="20" customFormat="1" ht="12">
      <c r="B12" s="23" t="s">
        <v>228</v>
      </c>
      <c r="C12" s="11">
        <v>29131</v>
      </c>
      <c r="D12" s="11">
        <v>28901</v>
      </c>
      <c r="E12" s="11">
        <v>29616</v>
      </c>
      <c r="F12" s="11">
        <v>30701</v>
      </c>
      <c r="G12" s="11">
        <v>31644</v>
      </c>
      <c r="H12" s="11">
        <v>33109</v>
      </c>
      <c r="I12" s="11">
        <v>34330</v>
      </c>
      <c r="J12" s="11">
        <v>34643</v>
      </c>
      <c r="K12" s="11">
        <v>35704</v>
      </c>
      <c r="L12" s="11">
        <v>36672.70203</v>
      </c>
      <c r="M12" s="11">
        <v>37674</v>
      </c>
      <c r="O12" s="179"/>
    </row>
    <row r="13" spans="2:13" s="20" customFormat="1" ht="12">
      <c r="B13" s="7" t="s">
        <v>253</v>
      </c>
      <c r="C13" s="11" t="s">
        <v>224</v>
      </c>
      <c r="D13" s="11">
        <v>895.743946</v>
      </c>
      <c r="E13" s="11">
        <v>1216.101186</v>
      </c>
      <c r="F13" s="11">
        <v>1330.16945</v>
      </c>
      <c r="G13" s="11">
        <v>1436.119207</v>
      </c>
      <c r="H13" s="11">
        <v>1518.303767</v>
      </c>
      <c r="I13" s="11">
        <v>1587.82272</v>
      </c>
      <c r="J13" s="11">
        <v>1677.783478</v>
      </c>
      <c r="K13" s="11">
        <v>1784.16014</v>
      </c>
      <c r="L13" s="11">
        <v>1977.707275</v>
      </c>
      <c r="M13" s="11" t="s">
        <v>224</v>
      </c>
    </row>
    <row r="14" spans="2:13" s="20" customFormat="1" ht="12">
      <c r="B14" s="5" t="s">
        <v>229</v>
      </c>
      <c r="C14" s="11" t="s">
        <v>224</v>
      </c>
      <c r="D14" s="11" t="s">
        <v>224</v>
      </c>
      <c r="E14" s="11" t="s">
        <v>224</v>
      </c>
      <c r="F14" s="11" t="s">
        <v>224</v>
      </c>
      <c r="G14" s="11" t="s">
        <v>224</v>
      </c>
      <c r="H14" s="11" t="s">
        <v>224</v>
      </c>
      <c r="I14" s="11">
        <v>6016.082475</v>
      </c>
      <c r="J14" s="11">
        <v>6137.034349</v>
      </c>
      <c r="K14" s="11">
        <v>6568.906434</v>
      </c>
      <c r="L14" s="11">
        <v>7404.50618</v>
      </c>
      <c r="M14" s="11">
        <v>8284.383877</v>
      </c>
    </row>
    <row r="15" spans="2:15" s="20" customFormat="1" ht="12">
      <c r="B15" s="7" t="s">
        <v>230</v>
      </c>
      <c r="C15" s="11">
        <v>36375.951248</v>
      </c>
      <c r="D15" s="11">
        <v>36235.051593</v>
      </c>
      <c r="E15" s="11">
        <v>37208.672794</v>
      </c>
      <c r="F15" s="11">
        <v>39514.653071</v>
      </c>
      <c r="G15" s="11">
        <v>40962.216774</v>
      </c>
      <c r="H15" s="11">
        <v>41661.174702</v>
      </c>
      <c r="I15" s="11">
        <v>43577.16519</v>
      </c>
      <c r="J15" s="11">
        <v>44692.021991</v>
      </c>
      <c r="K15" s="11">
        <v>46122.0196</v>
      </c>
      <c r="L15" s="11">
        <v>47529.340052</v>
      </c>
      <c r="M15" s="11" t="s">
        <v>224</v>
      </c>
      <c r="O15" s="179"/>
    </row>
    <row r="16" spans="2:15" s="20" customFormat="1" ht="12">
      <c r="B16" s="7" t="s">
        <v>231</v>
      </c>
      <c r="C16" s="11">
        <v>35254</v>
      </c>
      <c r="D16" s="11">
        <v>35093</v>
      </c>
      <c r="E16" s="11">
        <v>35432</v>
      </c>
      <c r="F16" s="11">
        <v>36228</v>
      </c>
      <c r="G16" s="11">
        <v>37319</v>
      </c>
      <c r="H16" s="11">
        <v>38204</v>
      </c>
      <c r="I16" s="11">
        <v>39153</v>
      </c>
      <c r="J16" s="11">
        <v>40056</v>
      </c>
      <c r="K16" s="11">
        <v>40954</v>
      </c>
      <c r="L16" s="11">
        <v>41694</v>
      </c>
      <c r="M16" s="11">
        <v>42382</v>
      </c>
      <c r="O16" s="179"/>
    </row>
    <row r="17" spans="2:13" s="20" customFormat="1" ht="12">
      <c r="B17" s="5" t="s">
        <v>232</v>
      </c>
      <c r="C17" s="11" t="s">
        <v>224</v>
      </c>
      <c r="D17" s="11" t="s">
        <v>224</v>
      </c>
      <c r="E17" s="11" t="s">
        <v>224</v>
      </c>
      <c r="F17" s="11" t="s">
        <v>224</v>
      </c>
      <c r="G17" s="11" t="s">
        <v>224</v>
      </c>
      <c r="H17" s="11" t="s">
        <v>224</v>
      </c>
      <c r="I17" s="11" t="s">
        <v>224</v>
      </c>
      <c r="J17" s="11" t="s">
        <v>224</v>
      </c>
      <c r="K17" s="11" t="s">
        <v>224</v>
      </c>
      <c r="L17" s="11" t="s">
        <v>224</v>
      </c>
      <c r="M17" s="11" t="s">
        <v>224</v>
      </c>
    </row>
    <row r="18" spans="2:13" s="20" customFormat="1" ht="12">
      <c r="B18" s="5" t="s">
        <v>236</v>
      </c>
      <c r="C18" s="11" t="s">
        <v>224</v>
      </c>
      <c r="D18" s="11" t="s">
        <v>224</v>
      </c>
      <c r="E18" s="11" t="s">
        <v>224</v>
      </c>
      <c r="F18" s="11" t="s">
        <v>224</v>
      </c>
      <c r="G18" s="11" t="s">
        <v>224</v>
      </c>
      <c r="H18" s="11" t="s">
        <v>224</v>
      </c>
      <c r="I18" s="11" t="s">
        <v>224</v>
      </c>
      <c r="J18" s="11" t="s">
        <v>224</v>
      </c>
      <c r="K18" s="11" t="s">
        <v>224</v>
      </c>
      <c r="L18" s="11" t="s">
        <v>224</v>
      </c>
      <c r="M18" s="11" t="s">
        <v>224</v>
      </c>
    </row>
    <row r="19" spans="2:13" s="20" customFormat="1" ht="12">
      <c r="B19" s="5" t="s">
        <v>233</v>
      </c>
      <c r="C19" s="11">
        <v>11916.9</v>
      </c>
      <c r="D19" s="11">
        <v>12604.8</v>
      </c>
      <c r="E19" s="11">
        <v>13209.5</v>
      </c>
      <c r="F19" s="11">
        <v>13925.7</v>
      </c>
      <c r="G19" s="11">
        <v>14721</v>
      </c>
      <c r="H19" s="11">
        <v>15431.3</v>
      </c>
      <c r="I19" s="11">
        <v>16278.44</v>
      </c>
      <c r="J19" s="11">
        <v>16738.53</v>
      </c>
      <c r="K19" s="11" t="s">
        <v>224</v>
      </c>
      <c r="L19" s="11" t="s">
        <v>224</v>
      </c>
      <c r="M19" s="11" t="s">
        <v>224</v>
      </c>
    </row>
    <row r="20" spans="2:15" s="20" customFormat="1" ht="12">
      <c r="B20" s="5" t="s">
        <v>234</v>
      </c>
      <c r="C20" s="11">
        <v>16043</v>
      </c>
      <c r="D20" s="11">
        <v>16192</v>
      </c>
      <c r="E20" s="11">
        <v>16528</v>
      </c>
      <c r="F20" s="11">
        <v>17038</v>
      </c>
      <c r="G20" s="11">
        <v>17432</v>
      </c>
      <c r="H20" s="11">
        <v>17768.19</v>
      </c>
      <c r="I20" s="11">
        <v>18462.3</v>
      </c>
      <c r="J20" s="11">
        <v>19219.96473</v>
      </c>
      <c r="K20" s="11">
        <v>19827.81</v>
      </c>
      <c r="L20" s="11">
        <v>20438.76</v>
      </c>
      <c r="M20" s="11">
        <v>21150.24</v>
      </c>
      <c r="O20" s="179"/>
    </row>
    <row r="21" spans="2:13" s="20" customFormat="1" ht="12">
      <c r="B21" s="5" t="s">
        <v>235</v>
      </c>
      <c r="C21" s="11">
        <v>25089</v>
      </c>
      <c r="D21" s="11">
        <v>25545</v>
      </c>
      <c r="E21" s="11">
        <v>25777</v>
      </c>
      <c r="F21" s="11">
        <v>26339</v>
      </c>
      <c r="G21" s="11">
        <v>26712</v>
      </c>
      <c r="H21" s="11">
        <v>27418</v>
      </c>
      <c r="I21" s="11">
        <v>28185</v>
      </c>
      <c r="J21" s="11">
        <v>28847</v>
      </c>
      <c r="K21" s="11">
        <v>29608.3</v>
      </c>
      <c r="L21" s="11">
        <v>30520.9</v>
      </c>
      <c r="M21" s="11" t="s">
        <v>224</v>
      </c>
    </row>
    <row r="22" spans="2:13" s="20" customFormat="1" ht="12">
      <c r="B22" s="5" t="s">
        <v>237</v>
      </c>
      <c r="C22" s="11" t="s">
        <v>224</v>
      </c>
      <c r="D22" s="11" t="s">
        <v>224</v>
      </c>
      <c r="E22" s="11" t="s">
        <v>224</v>
      </c>
      <c r="F22" s="11" t="s">
        <v>224</v>
      </c>
      <c r="G22" s="11" t="s">
        <v>224</v>
      </c>
      <c r="H22" s="11" t="s">
        <v>224</v>
      </c>
      <c r="I22" s="11" t="s">
        <v>224</v>
      </c>
      <c r="J22" s="11" t="s">
        <v>224</v>
      </c>
      <c r="K22" s="11" t="s">
        <v>224</v>
      </c>
      <c r="L22" s="11" t="s">
        <v>224</v>
      </c>
      <c r="M22" s="11" t="s">
        <v>224</v>
      </c>
    </row>
    <row r="23" spans="2:13" s="20" customFormat="1" ht="12">
      <c r="B23" s="5" t="s">
        <v>238</v>
      </c>
      <c r="C23" s="11">
        <v>12980.145768</v>
      </c>
      <c r="D23" s="11">
        <v>14020.953054</v>
      </c>
      <c r="E23" s="11">
        <v>14708.581251</v>
      </c>
      <c r="F23" s="11">
        <v>15161.096027</v>
      </c>
      <c r="G23" s="11">
        <v>16334.915281</v>
      </c>
      <c r="H23" s="11">
        <v>16947.62296</v>
      </c>
      <c r="I23" s="11">
        <v>17740.278828</v>
      </c>
      <c r="J23" s="11">
        <v>18406.410147</v>
      </c>
      <c r="K23" s="11">
        <v>19290.195324</v>
      </c>
      <c r="L23" s="11">
        <v>20548.51411</v>
      </c>
      <c r="M23" s="11">
        <v>21310.2236</v>
      </c>
    </row>
    <row r="24" spans="2:13" s="20" customFormat="1" ht="12">
      <c r="B24" s="5" t="s">
        <v>239</v>
      </c>
      <c r="C24" s="11" t="s">
        <v>224</v>
      </c>
      <c r="D24" s="11" t="s">
        <v>224</v>
      </c>
      <c r="E24" s="11" t="s">
        <v>224</v>
      </c>
      <c r="F24" s="11" t="s">
        <v>224</v>
      </c>
      <c r="G24" s="11" t="s">
        <v>224</v>
      </c>
      <c r="H24" s="11" t="s">
        <v>224</v>
      </c>
      <c r="I24" s="11" t="s">
        <v>224</v>
      </c>
      <c r="J24" s="11" t="s">
        <v>224</v>
      </c>
      <c r="K24" s="11">
        <v>3805.772728</v>
      </c>
      <c r="L24" s="11">
        <v>4245.978087</v>
      </c>
      <c r="M24" s="11">
        <v>5210.945032</v>
      </c>
    </row>
    <row r="25" spans="2:13" s="20" customFormat="1" ht="12">
      <c r="B25" s="5" t="s">
        <v>240</v>
      </c>
      <c r="C25" s="11">
        <v>1597.167946</v>
      </c>
      <c r="D25" s="11">
        <v>2285.633668</v>
      </c>
      <c r="E25" s="11">
        <v>2799.055241</v>
      </c>
      <c r="F25" s="11">
        <v>3016.850173</v>
      </c>
      <c r="G25" s="11" t="s">
        <v>224</v>
      </c>
      <c r="H25" s="11" t="s">
        <v>224</v>
      </c>
      <c r="I25" s="11" t="s">
        <v>224</v>
      </c>
      <c r="J25" s="11" t="s">
        <v>224</v>
      </c>
      <c r="K25" s="11" t="s">
        <v>224</v>
      </c>
      <c r="L25" s="11" t="s">
        <v>224</v>
      </c>
      <c r="M25" s="11" t="s">
        <v>224</v>
      </c>
    </row>
    <row r="26" spans="2:15" s="20" customFormat="1" ht="12">
      <c r="B26" s="5" t="s">
        <v>241</v>
      </c>
      <c r="C26" s="11" t="s">
        <v>224</v>
      </c>
      <c r="D26" s="11">
        <v>32600</v>
      </c>
      <c r="E26" s="11">
        <v>33337</v>
      </c>
      <c r="F26" s="11">
        <v>34462</v>
      </c>
      <c r="G26" s="11">
        <v>35875</v>
      </c>
      <c r="H26" s="11">
        <v>37745</v>
      </c>
      <c r="I26" s="11">
        <v>38442</v>
      </c>
      <c r="J26" s="11">
        <v>39587</v>
      </c>
      <c r="K26" s="11">
        <v>40575</v>
      </c>
      <c r="L26" s="11">
        <v>42135</v>
      </c>
      <c r="M26" s="11">
        <v>43621</v>
      </c>
      <c r="O26" s="179"/>
    </row>
    <row r="27" spans="2:15" s="20" customFormat="1" ht="12">
      <c r="B27" s="5" t="s">
        <v>242</v>
      </c>
      <c r="C27" s="11">
        <v>3157.741565</v>
      </c>
      <c r="D27" s="11">
        <v>3543.122149</v>
      </c>
      <c r="E27" s="11">
        <v>3685.949825</v>
      </c>
      <c r="F27" s="11">
        <v>3770.381444</v>
      </c>
      <c r="G27" s="11">
        <v>4172.462243</v>
      </c>
      <c r="H27" s="11">
        <v>4898.051698</v>
      </c>
      <c r="I27" s="11">
        <v>5845.850079</v>
      </c>
      <c r="J27" s="11">
        <v>6196.167614</v>
      </c>
      <c r="K27" s="11">
        <v>7099.483327</v>
      </c>
      <c r="L27" s="11">
        <v>7797.798735</v>
      </c>
      <c r="M27" s="11">
        <v>7840.221462</v>
      </c>
      <c r="O27" s="179"/>
    </row>
    <row r="28" spans="2:15" s="20" customFormat="1" ht="12">
      <c r="B28" s="5" t="s">
        <v>243</v>
      </c>
      <c r="C28" s="11">
        <v>9287.229887</v>
      </c>
      <c r="D28" s="11">
        <v>10114.401464</v>
      </c>
      <c r="E28" s="11">
        <v>10713.062713</v>
      </c>
      <c r="F28" s="11">
        <v>11581.288764</v>
      </c>
      <c r="G28" s="11">
        <v>12552.642946</v>
      </c>
      <c r="H28" s="11">
        <v>13319.86787</v>
      </c>
      <c r="I28" s="11">
        <v>13459.924257</v>
      </c>
      <c r="J28" s="11">
        <v>13602.652412</v>
      </c>
      <c r="K28" s="11">
        <v>11925.887764</v>
      </c>
      <c r="L28" s="11">
        <v>11180.251467</v>
      </c>
      <c r="M28" s="11" t="s">
        <v>224</v>
      </c>
      <c r="O28" s="179"/>
    </row>
    <row r="29" spans="2:15" s="20" customFormat="1" ht="12">
      <c r="B29" s="5" t="s">
        <v>244</v>
      </c>
      <c r="C29" s="11">
        <v>28140</v>
      </c>
      <c r="D29" s="11">
        <v>28061</v>
      </c>
      <c r="E29" s="11">
        <v>29189</v>
      </c>
      <c r="F29" s="11">
        <v>30426</v>
      </c>
      <c r="G29" s="11">
        <v>31901</v>
      </c>
      <c r="H29" s="11">
        <v>33900</v>
      </c>
      <c r="I29" s="11">
        <v>35200</v>
      </c>
      <c r="J29" s="11">
        <v>36600</v>
      </c>
      <c r="K29" s="11">
        <v>37900</v>
      </c>
      <c r="L29" s="11">
        <v>38700</v>
      </c>
      <c r="M29" s="11" t="s">
        <v>224</v>
      </c>
      <c r="O29" s="179"/>
    </row>
    <row r="30" spans="2:13" s="20" customFormat="1" ht="12">
      <c r="B30" s="5" t="s">
        <v>245</v>
      </c>
      <c r="C30" s="11" t="s">
        <v>224</v>
      </c>
      <c r="D30" s="11" t="s">
        <v>224</v>
      </c>
      <c r="E30" s="11" t="s">
        <v>224</v>
      </c>
      <c r="F30" s="11" t="s">
        <v>224</v>
      </c>
      <c r="G30" s="11" t="s">
        <v>224</v>
      </c>
      <c r="H30" s="11" t="s">
        <v>224</v>
      </c>
      <c r="I30" s="11" t="s">
        <v>224</v>
      </c>
      <c r="J30" s="11" t="s">
        <v>224</v>
      </c>
      <c r="K30" s="11">
        <v>34995</v>
      </c>
      <c r="L30" s="11">
        <v>36032</v>
      </c>
      <c r="M30" s="11" t="s">
        <v>224</v>
      </c>
    </row>
    <row r="31" spans="2:13" s="20" customFormat="1" ht="12">
      <c r="B31" s="5" t="s">
        <v>246</v>
      </c>
      <c r="C31" s="11">
        <v>3076.018707</v>
      </c>
      <c r="D31" s="11" t="s">
        <v>224</v>
      </c>
      <c r="E31" s="11">
        <v>4155.514259</v>
      </c>
      <c r="F31" s="11">
        <v>5309.7043</v>
      </c>
      <c r="G31" s="11" t="s">
        <v>224</v>
      </c>
      <c r="H31" s="11">
        <v>7509.452493</v>
      </c>
      <c r="I31" s="11" t="s">
        <v>224</v>
      </c>
      <c r="J31" s="11" t="s">
        <v>224</v>
      </c>
      <c r="K31" s="11">
        <v>6230.33468</v>
      </c>
      <c r="L31" s="11">
        <v>6269.948169</v>
      </c>
      <c r="M31" s="11" t="s">
        <v>224</v>
      </c>
    </row>
    <row r="32" spans="2:13" s="20" customFormat="1" ht="12">
      <c r="B32" s="5" t="s">
        <v>247</v>
      </c>
      <c r="C32" s="11" t="s">
        <v>224</v>
      </c>
      <c r="D32" s="11" t="s">
        <v>224</v>
      </c>
      <c r="E32" s="11" t="s">
        <v>224</v>
      </c>
      <c r="F32" s="11" t="s">
        <v>224</v>
      </c>
      <c r="G32" s="11">
        <v>12619.56659</v>
      </c>
      <c r="H32" s="11">
        <v>13338</v>
      </c>
      <c r="I32" s="11">
        <v>13321.5</v>
      </c>
      <c r="J32" s="11">
        <v>13871.14</v>
      </c>
      <c r="K32" s="11">
        <v>14253.16</v>
      </c>
      <c r="L32" s="11">
        <v>14715.02</v>
      </c>
      <c r="M32" s="11" t="s">
        <v>224</v>
      </c>
    </row>
    <row r="33" spans="2:13" s="20" customFormat="1" ht="12">
      <c r="B33" s="7" t="s">
        <v>255</v>
      </c>
      <c r="C33" s="11" t="s">
        <v>224</v>
      </c>
      <c r="D33" s="11" t="s">
        <v>224</v>
      </c>
      <c r="E33" s="11" t="s">
        <v>224</v>
      </c>
      <c r="F33" s="11" t="s">
        <v>224</v>
      </c>
      <c r="G33" s="11" t="s">
        <v>224</v>
      </c>
      <c r="H33" s="11" t="s">
        <v>224</v>
      </c>
      <c r="I33" s="11" t="s">
        <v>224</v>
      </c>
      <c r="J33" s="11" t="s">
        <v>224</v>
      </c>
      <c r="K33" s="11">
        <v>2414.218641</v>
      </c>
      <c r="L33" s="11">
        <v>3155.016782</v>
      </c>
      <c r="M33" s="11">
        <v>3713.199852</v>
      </c>
    </row>
    <row r="34" spans="2:13" s="20" customFormat="1" ht="12">
      <c r="B34" s="5" t="s">
        <v>248</v>
      </c>
      <c r="C34" s="11" t="s">
        <v>224</v>
      </c>
      <c r="D34" s="11" t="s">
        <v>224</v>
      </c>
      <c r="E34" s="11" t="s">
        <v>224</v>
      </c>
      <c r="F34" s="11" t="s">
        <v>224</v>
      </c>
      <c r="G34" s="11" t="s">
        <v>224</v>
      </c>
      <c r="H34" s="11" t="s">
        <v>224</v>
      </c>
      <c r="I34" s="11" t="s">
        <v>224</v>
      </c>
      <c r="J34" s="11" t="s">
        <v>224</v>
      </c>
      <c r="K34" s="11" t="s">
        <v>224</v>
      </c>
      <c r="L34" s="11" t="s">
        <v>224</v>
      </c>
      <c r="M34" s="11" t="s">
        <v>224</v>
      </c>
    </row>
    <row r="35" spans="2:15" s="20" customFormat="1" ht="12">
      <c r="B35" s="5" t="s">
        <v>249</v>
      </c>
      <c r="C35" s="11" t="s">
        <v>224</v>
      </c>
      <c r="D35" s="11">
        <v>3178.913446</v>
      </c>
      <c r="E35" s="11">
        <v>3291.772546</v>
      </c>
      <c r="F35" s="11">
        <v>3124.975784</v>
      </c>
      <c r="G35" s="11">
        <v>3583.14341</v>
      </c>
      <c r="H35" s="11">
        <v>3836.826969</v>
      </c>
      <c r="I35" s="11">
        <v>4582.289988</v>
      </c>
      <c r="J35" s="11">
        <v>4944.4915</v>
      </c>
      <c r="K35" s="11">
        <v>5706.061757</v>
      </c>
      <c r="L35" s="11">
        <v>6373.636784</v>
      </c>
      <c r="M35" s="11">
        <v>7039.560397</v>
      </c>
      <c r="O35" s="179"/>
    </row>
    <row r="36" spans="1:15" s="20" customFormat="1" ht="12">
      <c r="A36" s="14"/>
      <c r="B36" s="7" t="s">
        <v>250</v>
      </c>
      <c r="C36" s="13">
        <v>23883</v>
      </c>
      <c r="D36" s="13">
        <v>24005</v>
      </c>
      <c r="E36" s="13">
        <v>24944</v>
      </c>
      <c r="F36" s="13">
        <v>25739</v>
      </c>
      <c r="G36" s="13">
        <v>27398.31682</v>
      </c>
      <c r="H36" s="13">
        <v>28554.776961</v>
      </c>
      <c r="I36" s="13">
        <v>29916</v>
      </c>
      <c r="J36" s="114">
        <v>30978</v>
      </c>
      <c r="K36" s="13">
        <v>31988</v>
      </c>
      <c r="L36" s="13">
        <v>33290</v>
      </c>
      <c r="M36" s="13">
        <v>34081</v>
      </c>
      <c r="N36" s="14"/>
      <c r="O36" s="179"/>
    </row>
    <row r="37" spans="1:14" s="20" customFormat="1" ht="12">
      <c r="A37" s="14"/>
      <c r="B37" s="7" t="s">
        <v>251</v>
      </c>
      <c r="C37" s="13" t="s">
        <v>224</v>
      </c>
      <c r="D37" s="13" t="s">
        <v>224</v>
      </c>
      <c r="E37" s="13" t="s">
        <v>224</v>
      </c>
      <c r="F37" s="13" t="s">
        <v>224</v>
      </c>
      <c r="G37" s="13">
        <v>31620.838183</v>
      </c>
      <c r="H37" s="13">
        <v>30467.061601</v>
      </c>
      <c r="I37" s="13">
        <v>31163.936533</v>
      </c>
      <c r="J37" s="13">
        <v>32177.396843</v>
      </c>
      <c r="K37" s="13">
        <v>33620.003715</v>
      </c>
      <c r="L37" s="13">
        <v>34049.256079</v>
      </c>
      <c r="M37" s="13">
        <v>35083.959102</v>
      </c>
      <c r="N37" s="14"/>
    </row>
    <row r="38" spans="1:15" s="20" customFormat="1" ht="12">
      <c r="A38" s="21"/>
      <c r="B38" s="9" t="s">
        <v>252</v>
      </c>
      <c r="C38" s="35" t="s">
        <v>224</v>
      </c>
      <c r="D38" s="35" t="s">
        <v>224</v>
      </c>
      <c r="E38" s="35">
        <v>29370.198088</v>
      </c>
      <c r="F38" s="35">
        <v>32269.426604</v>
      </c>
      <c r="G38" s="35">
        <v>37676.503696</v>
      </c>
      <c r="H38" s="35">
        <v>39233.029502</v>
      </c>
      <c r="I38" s="35">
        <v>40553.024305</v>
      </c>
      <c r="J38" s="35">
        <v>38792.467096</v>
      </c>
      <c r="K38" s="35">
        <v>41253.353682</v>
      </c>
      <c r="L38" s="35">
        <v>42866.33631</v>
      </c>
      <c r="M38" s="35" t="s">
        <v>224</v>
      </c>
      <c r="N38" s="21"/>
      <c r="O38" s="179"/>
    </row>
    <row r="39" spans="1:15" s="20" customFormat="1" ht="12">
      <c r="A39" s="14"/>
      <c r="B39" s="7" t="s">
        <v>133</v>
      </c>
      <c r="C39" s="13" t="s">
        <v>224</v>
      </c>
      <c r="D39" s="13" t="s">
        <v>224</v>
      </c>
      <c r="E39" s="13" t="s">
        <v>224</v>
      </c>
      <c r="F39" s="13">
        <v>32311.07902</v>
      </c>
      <c r="G39" s="13">
        <v>37638.459373</v>
      </c>
      <c r="H39" s="13">
        <v>34100.724295</v>
      </c>
      <c r="I39" s="13">
        <v>36764.154448</v>
      </c>
      <c r="J39" s="13" t="s">
        <v>224</v>
      </c>
      <c r="K39" s="13" t="s">
        <v>224</v>
      </c>
      <c r="L39" s="13" t="s">
        <v>224</v>
      </c>
      <c r="M39" s="13" t="s">
        <v>224</v>
      </c>
      <c r="N39" s="14"/>
      <c r="O39" s="179"/>
    </row>
    <row r="40" spans="1:14" s="20" customFormat="1" ht="12">
      <c r="A40" s="14"/>
      <c r="B40" s="7" t="s">
        <v>134</v>
      </c>
      <c r="C40" s="13" t="s">
        <v>224</v>
      </c>
      <c r="D40" s="13" t="s">
        <v>224</v>
      </c>
      <c r="E40" s="13">
        <v>31455.716073</v>
      </c>
      <c r="F40" s="13">
        <v>33740.816075</v>
      </c>
      <c r="G40" s="13">
        <v>36201.516466</v>
      </c>
      <c r="H40" s="13">
        <v>38603.754366</v>
      </c>
      <c r="I40" s="13">
        <v>43736.341889</v>
      </c>
      <c r="J40" s="13">
        <v>42882.312584</v>
      </c>
      <c r="K40" s="13">
        <v>42223.733439</v>
      </c>
      <c r="L40" s="13">
        <v>45485.191483</v>
      </c>
      <c r="M40" s="13">
        <v>47221.392586</v>
      </c>
      <c r="N40" s="14"/>
    </row>
    <row r="41" spans="1:14" s="20" customFormat="1" ht="12">
      <c r="A41" s="21"/>
      <c r="B41" s="9" t="s">
        <v>135</v>
      </c>
      <c r="C41" s="35">
        <v>42194.019026</v>
      </c>
      <c r="D41" s="35" t="s">
        <v>224</v>
      </c>
      <c r="E41" s="35">
        <v>40726.743152</v>
      </c>
      <c r="F41" s="35" t="s">
        <v>224</v>
      </c>
      <c r="G41" s="35">
        <v>43683.000568</v>
      </c>
      <c r="H41" s="35" t="s">
        <v>224</v>
      </c>
      <c r="I41" s="35">
        <v>48497.984127</v>
      </c>
      <c r="J41" s="35" t="s">
        <v>224</v>
      </c>
      <c r="K41" s="35">
        <v>45759.813555</v>
      </c>
      <c r="L41" s="35" t="s">
        <v>224</v>
      </c>
      <c r="M41" s="35" t="s">
        <v>224</v>
      </c>
      <c r="N41" s="10"/>
    </row>
    <row r="42" spans="1:14" ht="12">
      <c r="A42" s="14"/>
      <c r="B42" s="7"/>
      <c r="C42" s="8"/>
      <c r="D42" s="8"/>
      <c r="E42" s="8"/>
      <c r="F42" s="8"/>
      <c r="G42" s="8"/>
      <c r="H42" s="8"/>
      <c r="I42" s="8"/>
      <c r="J42" s="8"/>
      <c r="K42" s="8"/>
      <c r="L42" s="8"/>
      <c r="M42" s="8"/>
      <c r="N42" s="14"/>
    </row>
    <row r="43" spans="1:14" ht="12">
      <c r="A43" s="14"/>
      <c r="B43" s="16" t="s">
        <v>90</v>
      </c>
      <c r="C43" s="6"/>
      <c r="D43" s="6"/>
      <c r="E43" s="6"/>
      <c r="F43" s="6"/>
      <c r="G43" s="6"/>
      <c r="H43" s="6"/>
      <c r="I43" s="6"/>
      <c r="J43" s="6"/>
      <c r="K43" s="6"/>
      <c r="L43" s="6"/>
      <c r="M43" s="6"/>
      <c r="N43" s="14"/>
    </row>
    <row r="44" spans="1:14" s="1" customFormat="1" ht="12">
      <c r="A44" s="14"/>
      <c r="B44" s="14"/>
      <c r="C44" s="8"/>
      <c r="D44" s="8"/>
      <c r="E44" s="8"/>
      <c r="F44" s="8"/>
      <c r="G44" s="8"/>
      <c r="H44" s="8"/>
      <c r="I44" s="8"/>
      <c r="J44" s="8"/>
      <c r="K44" s="8"/>
      <c r="L44" s="8"/>
      <c r="M44" s="8"/>
      <c r="N44" s="14"/>
    </row>
    <row r="45" spans="1:14" s="1" customFormat="1" ht="12">
      <c r="A45" s="14"/>
      <c r="B45" s="16"/>
      <c r="C45" s="8"/>
      <c r="D45" s="8"/>
      <c r="E45" s="8"/>
      <c r="F45" s="8"/>
      <c r="G45" s="8"/>
      <c r="H45" s="8"/>
      <c r="I45" s="8"/>
      <c r="J45" s="8"/>
      <c r="K45" s="8"/>
      <c r="L45" s="8"/>
      <c r="M45" s="8"/>
      <c r="N45" s="14"/>
    </row>
    <row r="46" spans="1:14" s="1" customFormat="1" ht="12">
      <c r="A46" s="14"/>
      <c r="B46" s="14"/>
      <c r="C46" s="8"/>
      <c r="D46" s="8"/>
      <c r="E46" s="8"/>
      <c r="F46" s="8"/>
      <c r="G46" s="8"/>
      <c r="H46" s="8"/>
      <c r="I46" s="8"/>
      <c r="J46" s="8"/>
      <c r="K46" s="8"/>
      <c r="L46" s="8"/>
      <c r="M46" s="8"/>
      <c r="N46" s="14"/>
    </row>
    <row r="47" spans="1:14" s="1" customFormat="1" ht="12">
      <c r="A47" s="14"/>
      <c r="B47" s="14"/>
      <c r="C47" s="8"/>
      <c r="D47" s="8"/>
      <c r="E47" s="8"/>
      <c r="F47" s="8"/>
      <c r="G47" s="8"/>
      <c r="H47" s="8"/>
      <c r="I47" s="8"/>
      <c r="J47" s="8"/>
      <c r="K47" s="8"/>
      <c r="L47" s="8"/>
      <c r="M47" s="8"/>
      <c r="N47" s="14"/>
    </row>
    <row r="48" spans="1:14" s="1" customFormat="1" ht="12">
      <c r="A48" s="14"/>
      <c r="B48" s="14"/>
      <c r="C48" s="8"/>
      <c r="D48" s="8"/>
      <c r="E48" s="8"/>
      <c r="F48" s="8"/>
      <c r="G48" s="8"/>
      <c r="H48" s="8"/>
      <c r="I48" s="8"/>
      <c r="J48" s="8"/>
      <c r="K48" s="8"/>
      <c r="L48" s="8"/>
      <c r="M48" s="8"/>
      <c r="N48" s="14"/>
    </row>
  </sheetData>
  <printOptions/>
  <pageMargins left="0.75" right="0.75" top="1" bottom="1" header="0.5" footer="0.5"/>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sheetPr codeName="Sheet47"/>
  <dimension ref="A2:C49"/>
  <sheetViews>
    <sheetView showGridLines="0" workbookViewId="0" topLeftCell="A1">
      <selection activeCell="A1" sqref="A1"/>
    </sheetView>
  </sheetViews>
  <sheetFormatPr defaultColWidth="9.140625" defaultRowHeight="12.75"/>
  <cols>
    <col min="1" max="1" width="9.140625" style="16" customWidth="1"/>
    <col min="2" max="2" width="16.421875" style="16" customWidth="1"/>
    <col min="3" max="16384" width="9.140625" style="16" customWidth="1"/>
  </cols>
  <sheetData>
    <row r="1" ht="12"/>
    <row r="2" ht="12">
      <c r="B2" s="16" t="s">
        <v>267</v>
      </c>
    </row>
    <row r="3" ht="12">
      <c r="B3" s="16" t="s">
        <v>266</v>
      </c>
    </row>
    <row r="4" ht="12">
      <c r="B4" s="16" t="s">
        <v>463</v>
      </c>
    </row>
    <row r="5" ht="12"/>
    <row r="6" spans="1:2" ht="12">
      <c r="A6" s="15"/>
      <c r="B6" s="16" t="s">
        <v>464</v>
      </c>
    </row>
    <row r="7" ht="12">
      <c r="B7" s="16" t="s">
        <v>218</v>
      </c>
    </row>
    <row r="8" ht="12"/>
    <row r="9" ht="12">
      <c r="C9" s="16">
        <v>2006</v>
      </c>
    </row>
    <row r="10" spans="2:3" ht="12">
      <c r="B10" s="16" t="s">
        <v>39</v>
      </c>
      <c r="C10" s="16">
        <v>15</v>
      </c>
    </row>
    <row r="11" spans="2:3" ht="12">
      <c r="B11" s="16" t="s">
        <v>219</v>
      </c>
      <c r="C11" s="16">
        <v>14</v>
      </c>
    </row>
    <row r="12" ht="12"/>
    <row r="13" spans="2:3" ht="12">
      <c r="B13" s="16" t="s">
        <v>465</v>
      </c>
      <c r="C13" s="16">
        <v>25</v>
      </c>
    </row>
    <row r="14" spans="2:3" ht="12">
      <c r="B14" s="16" t="s">
        <v>40</v>
      </c>
      <c r="C14" s="16">
        <v>24</v>
      </c>
    </row>
    <row r="15" spans="2:3" ht="12">
      <c r="B15" s="16" t="s">
        <v>249</v>
      </c>
      <c r="C15" s="16">
        <v>22</v>
      </c>
    </row>
    <row r="16" spans="2:3" ht="12">
      <c r="B16" s="16" t="s">
        <v>466</v>
      </c>
      <c r="C16" s="16">
        <v>22</v>
      </c>
    </row>
    <row r="17" spans="2:3" ht="12">
      <c r="B17" s="16" t="s">
        <v>467</v>
      </c>
      <c r="C17" s="16">
        <v>20</v>
      </c>
    </row>
    <row r="18" spans="2:3" ht="12">
      <c r="B18" s="16" t="s">
        <v>41</v>
      </c>
      <c r="C18" s="16">
        <v>20</v>
      </c>
    </row>
    <row r="19" spans="2:3" ht="12">
      <c r="B19" s="16" t="s">
        <v>245</v>
      </c>
      <c r="C19" s="16">
        <v>20</v>
      </c>
    </row>
    <row r="20" spans="2:3" ht="12">
      <c r="B20" s="16" t="s">
        <v>229</v>
      </c>
      <c r="C20" s="16">
        <v>18</v>
      </c>
    </row>
    <row r="21" spans="2:3" ht="12">
      <c r="B21" s="16" t="s">
        <v>468</v>
      </c>
      <c r="C21" s="16">
        <v>18</v>
      </c>
    </row>
    <row r="22" spans="2:3" ht="12">
      <c r="B22" s="16" t="s">
        <v>469</v>
      </c>
      <c r="C22" s="16">
        <v>18</v>
      </c>
    </row>
    <row r="23" spans="2:3" ht="12">
      <c r="B23" s="16" t="s">
        <v>239</v>
      </c>
      <c r="C23" s="16">
        <v>16</v>
      </c>
    </row>
    <row r="24" spans="2:3" ht="12">
      <c r="B24" s="16" t="s">
        <v>291</v>
      </c>
      <c r="C24" s="57">
        <v>16</v>
      </c>
    </row>
    <row r="25" spans="2:3" ht="12">
      <c r="B25" s="16" t="s">
        <v>251</v>
      </c>
      <c r="C25" s="16">
        <v>16</v>
      </c>
    </row>
    <row r="26" spans="2:3" ht="12">
      <c r="B26" s="16" t="s">
        <v>470</v>
      </c>
      <c r="C26" s="16">
        <v>15</v>
      </c>
    </row>
    <row r="27" spans="2:3" ht="12">
      <c r="B27" s="16" t="s">
        <v>241</v>
      </c>
      <c r="C27" s="16">
        <v>14</v>
      </c>
    </row>
    <row r="28" spans="2:3" ht="12">
      <c r="B28" s="16" t="s">
        <v>48</v>
      </c>
      <c r="C28" s="16">
        <v>13</v>
      </c>
    </row>
    <row r="29" spans="2:3" ht="12">
      <c r="B29" s="16" t="s">
        <v>246</v>
      </c>
      <c r="C29" s="16">
        <v>12</v>
      </c>
    </row>
    <row r="30" spans="2:3" ht="12">
      <c r="B30" s="16" t="s">
        <v>471</v>
      </c>
      <c r="C30" s="16">
        <v>11</v>
      </c>
    </row>
    <row r="31" spans="2:3" ht="12">
      <c r="B31" s="16" t="s">
        <v>242</v>
      </c>
      <c r="C31" s="16">
        <v>11</v>
      </c>
    </row>
    <row r="32" spans="2:3" ht="12">
      <c r="B32" s="16" t="s">
        <v>255</v>
      </c>
      <c r="C32" s="16">
        <v>10</v>
      </c>
    </row>
    <row r="33" spans="2:3" ht="12">
      <c r="B33" s="16" t="s">
        <v>545</v>
      </c>
      <c r="C33" s="16">
        <v>10</v>
      </c>
    </row>
    <row r="34" spans="2:3" ht="12">
      <c r="B34" s="16" t="s">
        <v>299</v>
      </c>
      <c r="C34" s="16">
        <v>9</v>
      </c>
    </row>
    <row r="35" spans="2:3" ht="12">
      <c r="B35" s="16" t="s">
        <v>472</v>
      </c>
      <c r="C35" s="16">
        <v>9</v>
      </c>
    </row>
    <row r="36" spans="2:3" ht="12">
      <c r="B36" s="16" t="s">
        <v>265</v>
      </c>
      <c r="C36" s="16">
        <v>9</v>
      </c>
    </row>
    <row r="37" spans="2:3" ht="12">
      <c r="B37" s="16" t="s">
        <v>151</v>
      </c>
      <c r="C37" s="16">
        <v>8</v>
      </c>
    </row>
    <row r="38" spans="2:3" ht="12">
      <c r="B38" s="16" t="s">
        <v>264</v>
      </c>
      <c r="C38" s="16">
        <v>7</v>
      </c>
    </row>
    <row r="39" spans="2:3" ht="12">
      <c r="B39" s="16" t="s">
        <v>243</v>
      </c>
      <c r="C39" s="16">
        <v>3</v>
      </c>
    </row>
    <row r="41" spans="2:3" ht="12">
      <c r="B41" s="16" t="s">
        <v>135</v>
      </c>
      <c r="C41" s="16">
        <v>19</v>
      </c>
    </row>
    <row r="42" spans="2:3" ht="12">
      <c r="B42" s="16" t="s">
        <v>134</v>
      </c>
      <c r="C42" s="16">
        <v>16</v>
      </c>
    </row>
    <row r="43" spans="2:3" ht="12">
      <c r="B43" s="16" t="s">
        <v>473</v>
      </c>
      <c r="C43" s="16">
        <v>11</v>
      </c>
    </row>
    <row r="45" ht="12">
      <c r="B45" s="16" t="s">
        <v>47</v>
      </c>
    </row>
    <row r="46" ht="12">
      <c r="B46" s="16" t="s">
        <v>474</v>
      </c>
    </row>
    <row r="47" ht="12">
      <c r="B47" s="16" t="s">
        <v>22</v>
      </c>
    </row>
    <row r="49" ht="12">
      <c r="B49" s="16" t="s">
        <v>555</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S51"/>
  <sheetViews>
    <sheetView showGridLines="0" workbookViewId="0" topLeftCell="A1">
      <selection activeCell="A1" sqref="A1"/>
    </sheetView>
  </sheetViews>
  <sheetFormatPr defaultColWidth="9.140625" defaultRowHeight="12.75"/>
  <cols>
    <col min="1" max="1" width="1.7109375" style="16" customWidth="1"/>
    <col min="2" max="2" width="15.57421875" style="16" customWidth="1"/>
    <col min="3" max="13" width="6.421875" style="16" customWidth="1"/>
    <col min="14" max="14" width="7.140625" style="16" customWidth="1"/>
    <col min="15" max="15" width="1.7109375" style="16" customWidth="1"/>
    <col min="16" max="16384" width="9.140625" style="16" customWidth="1"/>
  </cols>
  <sheetData>
    <row r="1" spans="1:17" ht="12">
      <c r="A1" s="73"/>
      <c r="Q1" s="60"/>
    </row>
    <row r="2" ht="12">
      <c r="B2" s="16" t="s">
        <v>267</v>
      </c>
    </row>
    <row r="3" spans="1:15" ht="12">
      <c r="A3" s="17"/>
      <c r="B3" s="16" t="s">
        <v>266</v>
      </c>
      <c r="O3" s="17"/>
    </row>
    <row r="4" ht="12">
      <c r="B4" s="16" t="s">
        <v>86</v>
      </c>
    </row>
    <row r="6" ht="12">
      <c r="B6" s="16" t="s">
        <v>146</v>
      </c>
    </row>
    <row r="7" ht="12.75" customHeight="1">
      <c r="B7" s="16" t="s">
        <v>539</v>
      </c>
    </row>
    <row r="9" spans="1:17" s="56" customFormat="1" ht="48">
      <c r="A9" s="1"/>
      <c r="B9" s="198"/>
      <c r="C9" s="199"/>
      <c r="D9" s="199"/>
      <c r="E9" s="199"/>
      <c r="F9" s="199"/>
      <c r="G9" s="199"/>
      <c r="H9" s="199"/>
      <c r="I9" s="199"/>
      <c r="J9" s="199"/>
      <c r="K9" s="199"/>
      <c r="L9" s="199"/>
      <c r="M9" s="199"/>
      <c r="N9" s="200" t="s">
        <v>295</v>
      </c>
      <c r="O9" s="1"/>
      <c r="P9" s="61"/>
      <c r="Q9" s="61"/>
    </row>
    <row r="10" spans="1:15" ht="12">
      <c r="A10" s="21"/>
      <c r="B10" s="201"/>
      <c r="C10" s="202">
        <v>1996</v>
      </c>
      <c r="D10" s="202">
        <v>1997</v>
      </c>
      <c r="E10" s="202">
        <v>1998</v>
      </c>
      <c r="F10" s="202">
        <v>1999</v>
      </c>
      <c r="G10" s="202">
        <v>2000</v>
      </c>
      <c r="H10" s="202">
        <v>2001</v>
      </c>
      <c r="I10" s="202">
        <v>2002</v>
      </c>
      <c r="J10" s="202">
        <v>2003</v>
      </c>
      <c r="K10" s="202">
        <v>2004</v>
      </c>
      <c r="L10" s="202">
        <v>2005</v>
      </c>
      <c r="M10" s="202">
        <v>2006</v>
      </c>
      <c r="N10" s="202">
        <v>2006</v>
      </c>
      <c r="O10" s="21"/>
    </row>
    <row r="11" spans="1:16" ht="12">
      <c r="A11" s="20"/>
      <c r="B11" s="198" t="s">
        <v>281</v>
      </c>
      <c r="C11" s="203">
        <v>7352.7482</v>
      </c>
      <c r="D11" s="203">
        <v>7759.404</v>
      </c>
      <c r="E11" s="203">
        <v>8130.2678</v>
      </c>
      <c r="F11" s="203">
        <v>8545.301599999999</v>
      </c>
      <c r="G11" s="203">
        <v>9159.613</v>
      </c>
      <c r="H11" s="203">
        <v>9535.688199999999</v>
      </c>
      <c r="I11" s="203">
        <v>9893.4767</v>
      </c>
      <c r="J11" s="203">
        <v>10057.392699999999</v>
      </c>
      <c r="K11" s="203">
        <v>10555.180699999999</v>
      </c>
      <c r="L11" s="203">
        <v>10990.7544</v>
      </c>
      <c r="M11" s="203">
        <v>11583.4025</v>
      </c>
      <c r="N11" s="204">
        <v>100</v>
      </c>
      <c r="O11" s="20"/>
      <c r="P11" s="53"/>
    </row>
    <row r="12" spans="1:16" ht="12">
      <c r="A12" s="21"/>
      <c r="B12" s="201" t="s">
        <v>145</v>
      </c>
      <c r="C12" s="205">
        <v>5761.5486</v>
      </c>
      <c r="D12" s="205">
        <v>5890.5971</v>
      </c>
      <c r="E12" s="205">
        <v>6118.8515</v>
      </c>
      <c r="F12" s="205">
        <v>6399.5516</v>
      </c>
      <c r="G12" s="205">
        <v>6733.4665</v>
      </c>
      <c r="H12" s="205">
        <v>7026.3805999999995</v>
      </c>
      <c r="I12" s="205">
        <v>7271.1086</v>
      </c>
      <c r="J12" s="205">
        <v>7485.2035</v>
      </c>
      <c r="K12" s="205">
        <v>7787.3816</v>
      </c>
      <c r="L12" s="205">
        <v>8053.7372000000005</v>
      </c>
      <c r="M12" s="205">
        <v>8433.2319</v>
      </c>
      <c r="N12" s="206">
        <v>72.80444498065228</v>
      </c>
      <c r="O12" s="21"/>
      <c r="P12" s="53"/>
    </row>
    <row r="13" spans="1:16" ht="12">
      <c r="A13" s="20"/>
      <c r="B13" s="198" t="s">
        <v>228</v>
      </c>
      <c r="C13" s="203">
        <v>217.00070000000002</v>
      </c>
      <c r="D13" s="203">
        <v>220.1291</v>
      </c>
      <c r="E13" s="203">
        <v>227.98510000000002</v>
      </c>
      <c r="F13" s="203">
        <v>238.248</v>
      </c>
      <c r="G13" s="203">
        <v>251.741</v>
      </c>
      <c r="H13" s="203">
        <v>258.883</v>
      </c>
      <c r="I13" s="203">
        <v>267.652</v>
      </c>
      <c r="J13" s="203">
        <v>274.726</v>
      </c>
      <c r="K13" s="203">
        <v>289.69</v>
      </c>
      <c r="L13" s="203">
        <v>301.966</v>
      </c>
      <c r="M13" s="203">
        <v>316.622</v>
      </c>
      <c r="N13" s="204">
        <v>2.7334110163227083</v>
      </c>
      <c r="O13" s="20"/>
      <c r="P13" s="53"/>
    </row>
    <row r="14" spans="1:16" ht="12">
      <c r="A14" s="20"/>
      <c r="B14" s="198" t="s">
        <v>253</v>
      </c>
      <c r="C14" s="203">
        <v>7.9138</v>
      </c>
      <c r="D14" s="203">
        <v>9.2187</v>
      </c>
      <c r="E14" s="203">
        <v>11.386299999999999</v>
      </c>
      <c r="F14" s="203">
        <v>12.1639</v>
      </c>
      <c r="G14" s="203">
        <v>13.7043</v>
      </c>
      <c r="H14" s="203">
        <v>15.249600000000001</v>
      </c>
      <c r="I14" s="203">
        <v>16.623</v>
      </c>
      <c r="J14" s="203">
        <v>17.7668</v>
      </c>
      <c r="K14" s="203">
        <v>19.875400000000003</v>
      </c>
      <c r="L14" s="203">
        <v>21.8823</v>
      </c>
      <c r="M14" s="203">
        <v>25.1</v>
      </c>
      <c r="N14" s="204">
        <v>0.21668935358155775</v>
      </c>
      <c r="O14" s="20"/>
      <c r="P14" s="53"/>
    </row>
    <row r="15" spans="1:16" ht="12">
      <c r="A15" s="20"/>
      <c r="B15" s="198" t="s">
        <v>229</v>
      </c>
      <c r="C15" s="203">
        <v>48.8515</v>
      </c>
      <c r="D15" s="203">
        <v>50.405699999999996</v>
      </c>
      <c r="E15" s="203">
        <v>55.3829</v>
      </c>
      <c r="F15" s="203">
        <v>56.4146</v>
      </c>
      <c r="G15" s="203">
        <v>61.4952</v>
      </c>
      <c r="H15" s="203">
        <v>69.04469999999999</v>
      </c>
      <c r="I15" s="203">
        <v>80.0036</v>
      </c>
      <c r="J15" s="203">
        <v>80.92410000000001</v>
      </c>
      <c r="K15" s="203">
        <v>88.262</v>
      </c>
      <c r="L15" s="203">
        <v>100.3197</v>
      </c>
      <c r="M15" s="203">
        <v>114.02069999999999</v>
      </c>
      <c r="N15" s="204">
        <v>0.9843454891600287</v>
      </c>
      <c r="O15" s="20"/>
      <c r="P15" s="53"/>
    </row>
    <row r="16" spans="1:16" ht="12">
      <c r="A16" s="20"/>
      <c r="B16" s="198" t="s">
        <v>230</v>
      </c>
      <c r="C16" s="203">
        <v>145.32389999999998</v>
      </c>
      <c r="D16" s="203">
        <v>150.41410000000002</v>
      </c>
      <c r="E16" s="203">
        <v>155.16310000000001</v>
      </c>
      <c r="F16" s="203">
        <v>163.19989999999999</v>
      </c>
      <c r="G16" s="203">
        <v>173.59789999999998</v>
      </c>
      <c r="H16" s="203">
        <v>179.2261</v>
      </c>
      <c r="I16" s="203">
        <v>184.74360000000001</v>
      </c>
      <c r="J16" s="203">
        <v>188.50029999999998</v>
      </c>
      <c r="K16" s="203">
        <v>196.1584</v>
      </c>
      <c r="L16" s="203">
        <v>208.26739999999998</v>
      </c>
      <c r="M16" s="203">
        <v>220.1626</v>
      </c>
      <c r="N16" s="204">
        <v>1.9006729672045841</v>
      </c>
      <c r="O16" s="20"/>
      <c r="P16" s="53"/>
    </row>
    <row r="17" spans="1:16" ht="12">
      <c r="A17" s="20"/>
      <c r="B17" s="198" t="s">
        <v>231</v>
      </c>
      <c r="C17" s="203">
        <v>1921.6605</v>
      </c>
      <c r="D17" s="203">
        <v>1907.2462</v>
      </c>
      <c r="E17" s="203">
        <v>1952.107</v>
      </c>
      <c r="F17" s="203">
        <v>2012</v>
      </c>
      <c r="G17" s="203">
        <v>2062.5</v>
      </c>
      <c r="H17" s="203">
        <v>2113.16</v>
      </c>
      <c r="I17" s="203">
        <v>2143.18</v>
      </c>
      <c r="J17" s="203">
        <v>2163.8</v>
      </c>
      <c r="K17" s="203">
        <v>2211.2</v>
      </c>
      <c r="L17" s="203">
        <v>2244.6</v>
      </c>
      <c r="M17" s="203">
        <v>2322.2</v>
      </c>
      <c r="N17" s="204">
        <v>20.047650075183</v>
      </c>
      <c r="O17" s="20"/>
      <c r="P17" s="53"/>
    </row>
    <row r="18" spans="1:16" ht="12">
      <c r="A18" s="20"/>
      <c r="B18" s="198" t="s">
        <v>232</v>
      </c>
      <c r="C18" s="203">
        <v>3.6598</v>
      </c>
      <c r="D18" s="203">
        <v>4.3643</v>
      </c>
      <c r="E18" s="203">
        <v>4.9547</v>
      </c>
      <c r="F18" s="203">
        <v>5.2264</v>
      </c>
      <c r="G18" s="203">
        <v>6.103</v>
      </c>
      <c r="H18" s="203">
        <v>6.916399999999999</v>
      </c>
      <c r="I18" s="203">
        <v>7.7571</v>
      </c>
      <c r="J18" s="203">
        <v>8.6926</v>
      </c>
      <c r="K18" s="203">
        <v>9.5818</v>
      </c>
      <c r="L18" s="203">
        <v>11.2096</v>
      </c>
      <c r="M18" s="203">
        <v>13.233600000000001</v>
      </c>
      <c r="N18" s="204">
        <v>0.11424622428513558</v>
      </c>
      <c r="O18" s="20"/>
      <c r="P18" s="53"/>
    </row>
    <row r="19" spans="1:16" ht="12">
      <c r="A19" s="20"/>
      <c r="B19" s="198" t="s">
        <v>236</v>
      </c>
      <c r="C19" s="203">
        <v>58.3597</v>
      </c>
      <c r="D19" s="203">
        <v>71.6995</v>
      </c>
      <c r="E19" s="203">
        <v>78.80330000000001</v>
      </c>
      <c r="F19" s="203">
        <v>90.658</v>
      </c>
      <c r="G19" s="203">
        <v>104.6203</v>
      </c>
      <c r="H19" s="203">
        <v>116.93910000000001</v>
      </c>
      <c r="I19" s="203">
        <v>130.21460000000002</v>
      </c>
      <c r="J19" s="203">
        <v>139.4135</v>
      </c>
      <c r="K19" s="203">
        <v>148.5017</v>
      </c>
      <c r="L19" s="203">
        <v>161.49779999999998</v>
      </c>
      <c r="M19" s="203">
        <v>174.705</v>
      </c>
      <c r="N19" s="204">
        <v>1.50823559830542</v>
      </c>
      <c r="O19" s="20"/>
      <c r="P19" s="53"/>
    </row>
    <row r="20" spans="1:16" ht="12">
      <c r="A20" s="20"/>
      <c r="B20" s="198" t="s">
        <v>233</v>
      </c>
      <c r="C20" s="203">
        <v>109.73389999999999</v>
      </c>
      <c r="D20" s="203">
        <v>119.9367</v>
      </c>
      <c r="E20" s="203">
        <v>121.98519999999999</v>
      </c>
      <c r="F20" s="203">
        <v>131.9361</v>
      </c>
      <c r="G20" s="203">
        <v>137.9294</v>
      </c>
      <c r="H20" s="203">
        <v>147.46720000000002</v>
      </c>
      <c r="I20" s="203">
        <v>157.586</v>
      </c>
      <c r="J20" s="203">
        <v>171.258</v>
      </c>
      <c r="K20" s="203">
        <v>185.225</v>
      </c>
      <c r="L20" s="203">
        <v>198.609</v>
      </c>
      <c r="M20" s="203">
        <v>213.985</v>
      </c>
      <c r="N20" s="204">
        <v>1.847341487097595</v>
      </c>
      <c r="O20" s="20"/>
      <c r="P20" s="53"/>
    </row>
    <row r="21" spans="1:16" ht="12">
      <c r="A21" s="20"/>
      <c r="B21" s="198" t="s">
        <v>234</v>
      </c>
      <c r="C21" s="203">
        <v>490.4762</v>
      </c>
      <c r="D21" s="203">
        <v>505.4378</v>
      </c>
      <c r="E21" s="203">
        <v>536.9172</v>
      </c>
      <c r="F21" s="203">
        <v>579.942</v>
      </c>
      <c r="G21" s="203">
        <v>630.263</v>
      </c>
      <c r="H21" s="203">
        <v>680.678</v>
      </c>
      <c r="I21" s="203">
        <v>729.206</v>
      </c>
      <c r="J21" s="203">
        <v>782.929</v>
      </c>
      <c r="K21" s="203">
        <v>841.042</v>
      </c>
      <c r="L21" s="203">
        <v>908.45</v>
      </c>
      <c r="M21" s="203">
        <v>980.954</v>
      </c>
      <c r="N21" s="204">
        <v>8.468617057898143</v>
      </c>
      <c r="O21" s="20"/>
      <c r="P21" s="53"/>
    </row>
    <row r="22" spans="1:16" ht="12">
      <c r="A22" s="20"/>
      <c r="B22" s="198" t="s">
        <v>235</v>
      </c>
      <c r="C22" s="203">
        <v>1239.87</v>
      </c>
      <c r="D22" s="203">
        <v>1257.2475</v>
      </c>
      <c r="E22" s="203">
        <v>1315.2616</v>
      </c>
      <c r="F22" s="203">
        <v>1367.965</v>
      </c>
      <c r="G22" s="203">
        <v>1441.373</v>
      </c>
      <c r="H22" s="203">
        <v>1497.187</v>
      </c>
      <c r="I22" s="203">
        <v>1548.559</v>
      </c>
      <c r="J22" s="203">
        <v>1594.814</v>
      </c>
      <c r="K22" s="203">
        <v>1660.189</v>
      </c>
      <c r="L22" s="203">
        <v>1717.921</v>
      </c>
      <c r="M22" s="203">
        <v>1791.953</v>
      </c>
      <c r="N22" s="204">
        <v>15.470005466873829</v>
      </c>
      <c r="O22" s="20"/>
      <c r="P22" s="53"/>
    </row>
    <row r="23" spans="1:16" ht="12">
      <c r="A23" s="20"/>
      <c r="B23" s="198" t="s">
        <v>237</v>
      </c>
      <c r="C23" s="203">
        <v>992.1521</v>
      </c>
      <c r="D23" s="203">
        <v>1052.5538000000001</v>
      </c>
      <c r="E23" s="203">
        <v>1087.2204</v>
      </c>
      <c r="F23" s="203">
        <v>1127.0911</v>
      </c>
      <c r="G23" s="203">
        <v>1191.0573</v>
      </c>
      <c r="H23" s="203">
        <v>1248.6481</v>
      </c>
      <c r="I23" s="203">
        <v>1295.2257</v>
      </c>
      <c r="J23" s="203">
        <v>1335.3537</v>
      </c>
      <c r="K23" s="203">
        <v>1390.539</v>
      </c>
      <c r="L23" s="203">
        <v>1423.048</v>
      </c>
      <c r="M23" s="203">
        <v>1475.4014</v>
      </c>
      <c r="N23" s="204">
        <v>12.737202216706187</v>
      </c>
      <c r="O23" s="20"/>
      <c r="P23" s="53"/>
    </row>
    <row r="24" spans="1:16" ht="12">
      <c r="A24" s="20"/>
      <c r="B24" s="198" t="s">
        <v>238</v>
      </c>
      <c r="C24" s="203">
        <v>7.3659</v>
      </c>
      <c r="D24" s="203">
        <v>7.8483</v>
      </c>
      <c r="E24" s="203">
        <v>8.531799999999999</v>
      </c>
      <c r="F24" s="203">
        <v>9.1633</v>
      </c>
      <c r="G24" s="203">
        <v>10.078700000000001</v>
      </c>
      <c r="H24" s="203">
        <v>10.8011</v>
      </c>
      <c r="I24" s="203">
        <v>11.17</v>
      </c>
      <c r="J24" s="203">
        <v>11.785</v>
      </c>
      <c r="K24" s="203">
        <v>12.7281</v>
      </c>
      <c r="L24" s="203">
        <v>13.6593</v>
      </c>
      <c r="M24" s="203">
        <v>14.553700000000001</v>
      </c>
      <c r="N24" s="204">
        <v>0.12564270299680946</v>
      </c>
      <c r="O24" s="20"/>
      <c r="P24" s="53"/>
    </row>
    <row r="25" spans="1:16" ht="12">
      <c r="A25" s="20"/>
      <c r="B25" s="198" t="s">
        <v>239</v>
      </c>
      <c r="C25" s="203">
        <v>4.472899999999999</v>
      </c>
      <c r="D25" s="203">
        <v>5.5078000000000005</v>
      </c>
      <c r="E25" s="203">
        <v>6.0148</v>
      </c>
      <c r="F25" s="203">
        <v>6.8175</v>
      </c>
      <c r="G25" s="203">
        <v>8.4956</v>
      </c>
      <c r="H25" s="203">
        <v>9.319600000000001</v>
      </c>
      <c r="I25" s="203">
        <v>9.911100000000001</v>
      </c>
      <c r="J25" s="203">
        <v>9.977799999999998</v>
      </c>
      <c r="K25" s="203">
        <v>11.1763</v>
      </c>
      <c r="L25" s="203">
        <v>13.0122</v>
      </c>
      <c r="M25" s="203">
        <v>16.1803</v>
      </c>
      <c r="N25" s="204">
        <v>0.13968520907393142</v>
      </c>
      <c r="O25" s="20"/>
      <c r="P25" s="53"/>
    </row>
    <row r="26" spans="1:16" ht="12">
      <c r="A26" s="20"/>
      <c r="B26" s="198" t="s">
        <v>240</v>
      </c>
      <c r="C26" s="203">
        <v>6.4461</v>
      </c>
      <c r="D26" s="203">
        <v>8.8175</v>
      </c>
      <c r="E26" s="203">
        <v>9.967600000000001</v>
      </c>
      <c r="F26" s="203">
        <v>10.2405</v>
      </c>
      <c r="G26" s="203">
        <v>12.360299999999999</v>
      </c>
      <c r="H26" s="203">
        <v>13.5624</v>
      </c>
      <c r="I26" s="203">
        <v>15.023200000000001</v>
      </c>
      <c r="J26" s="203">
        <v>16.452099999999998</v>
      </c>
      <c r="K26" s="203">
        <v>18.125799999999998</v>
      </c>
      <c r="L26" s="203">
        <v>20.6732</v>
      </c>
      <c r="M26" s="203">
        <v>23.721400000000003</v>
      </c>
      <c r="N26" s="204">
        <v>0.20478784191432528</v>
      </c>
      <c r="O26" s="20"/>
      <c r="P26" s="53"/>
    </row>
    <row r="27" spans="1:16" ht="12">
      <c r="A27" s="20"/>
      <c r="B27" s="198" t="s">
        <v>241</v>
      </c>
      <c r="C27" s="203">
        <v>16.2151</v>
      </c>
      <c r="D27" s="203">
        <v>16.3424</v>
      </c>
      <c r="E27" s="203">
        <v>17.2942</v>
      </c>
      <c r="F27" s="203">
        <v>19.8868</v>
      </c>
      <c r="G27" s="203">
        <v>22.0006</v>
      </c>
      <c r="H27" s="203">
        <v>22.5723</v>
      </c>
      <c r="I27" s="203">
        <v>23.9923</v>
      </c>
      <c r="J27" s="203">
        <v>25.7256</v>
      </c>
      <c r="K27" s="203">
        <v>27.4392</v>
      </c>
      <c r="L27" s="203">
        <v>30.0321</v>
      </c>
      <c r="M27" s="203">
        <v>33.8524</v>
      </c>
      <c r="N27" s="204">
        <v>0.2922491901667062</v>
      </c>
      <c r="O27" s="20"/>
      <c r="P27" s="53"/>
    </row>
    <row r="28" spans="1:16" ht="12">
      <c r="A28" s="20"/>
      <c r="B28" s="198" t="s">
        <v>242</v>
      </c>
      <c r="C28" s="203">
        <v>35.5801</v>
      </c>
      <c r="D28" s="203">
        <v>40.352</v>
      </c>
      <c r="E28" s="203">
        <v>41.930800000000005</v>
      </c>
      <c r="F28" s="203">
        <v>45.0746</v>
      </c>
      <c r="G28" s="203">
        <v>52.025</v>
      </c>
      <c r="H28" s="203">
        <v>59.5118</v>
      </c>
      <c r="I28" s="203">
        <v>70.7137</v>
      </c>
      <c r="J28" s="203">
        <v>74.6816</v>
      </c>
      <c r="K28" s="203">
        <v>82.3218</v>
      </c>
      <c r="L28" s="203">
        <v>88.9139</v>
      </c>
      <c r="M28" s="203">
        <v>89.901</v>
      </c>
      <c r="N28" s="204">
        <v>0.7761191066269173</v>
      </c>
      <c r="O28" s="20"/>
      <c r="P28" s="53"/>
    </row>
    <row r="29" spans="1:16" ht="12">
      <c r="A29" s="20"/>
      <c r="B29" s="198" t="s">
        <v>243</v>
      </c>
      <c r="C29" s="203">
        <v>2.8918000000000004</v>
      </c>
      <c r="D29" s="203">
        <v>3.2055</v>
      </c>
      <c r="E29" s="203">
        <v>3.4021999999999997</v>
      </c>
      <c r="F29" s="203">
        <v>3.6611</v>
      </c>
      <c r="G29" s="203">
        <v>4.221100000000001</v>
      </c>
      <c r="H29" s="203">
        <v>4.3005</v>
      </c>
      <c r="I29" s="203">
        <v>4.488899999999999</v>
      </c>
      <c r="J29" s="203">
        <v>4.421399999999999</v>
      </c>
      <c r="K29" s="203">
        <v>4.4818999999999996</v>
      </c>
      <c r="L29" s="203">
        <v>4.7332</v>
      </c>
      <c r="M29" s="203">
        <v>5.0253000000000005</v>
      </c>
      <c r="N29" s="204">
        <v>0.04338362583878096</v>
      </c>
      <c r="O29" s="20"/>
      <c r="P29" s="53"/>
    </row>
    <row r="30" spans="1:16" ht="12">
      <c r="A30" s="20"/>
      <c r="B30" s="198" t="s">
        <v>244</v>
      </c>
      <c r="C30" s="203">
        <v>329.3155</v>
      </c>
      <c r="D30" s="203">
        <v>341.1386</v>
      </c>
      <c r="E30" s="203">
        <v>359.8587</v>
      </c>
      <c r="F30" s="203">
        <v>386.193</v>
      </c>
      <c r="G30" s="203">
        <v>417.96</v>
      </c>
      <c r="H30" s="203">
        <v>447.731</v>
      </c>
      <c r="I30" s="203">
        <v>465.214</v>
      </c>
      <c r="J30" s="203">
        <v>476.945</v>
      </c>
      <c r="K30" s="203">
        <v>491.184</v>
      </c>
      <c r="L30" s="203">
        <v>508.964</v>
      </c>
      <c r="M30" s="203">
        <v>534.324</v>
      </c>
      <c r="N30" s="204">
        <v>4.612841520442719</v>
      </c>
      <c r="O30" s="20"/>
      <c r="P30" s="53"/>
    </row>
    <row r="31" spans="1:16" ht="12">
      <c r="A31" s="20"/>
      <c r="B31" s="198" t="s">
        <v>245</v>
      </c>
      <c r="C31" s="203">
        <v>186.28279999999998</v>
      </c>
      <c r="D31" s="203">
        <v>184.2871</v>
      </c>
      <c r="E31" s="203">
        <v>191.0764</v>
      </c>
      <c r="F31" s="203">
        <v>200.0253</v>
      </c>
      <c r="G31" s="203">
        <v>210.39229999999998</v>
      </c>
      <c r="H31" s="203">
        <v>215.87789999999998</v>
      </c>
      <c r="I31" s="203">
        <v>220.8409</v>
      </c>
      <c r="J31" s="203">
        <v>226.175</v>
      </c>
      <c r="K31" s="203">
        <v>236.1491</v>
      </c>
      <c r="L31" s="203">
        <v>245.33010000000002</v>
      </c>
      <c r="M31" s="203">
        <v>257.8972</v>
      </c>
      <c r="N31" s="204">
        <v>2.2264373529280364</v>
      </c>
      <c r="O31" s="20"/>
      <c r="P31" s="53"/>
    </row>
    <row r="32" spans="1:16" ht="12">
      <c r="A32" s="20"/>
      <c r="B32" s="198" t="s">
        <v>246</v>
      </c>
      <c r="C32" s="203">
        <v>123.4357</v>
      </c>
      <c r="D32" s="203">
        <v>138.7054</v>
      </c>
      <c r="E32" s="203">
        <v>153.4294</v>
      </c>
      <c r="F32" s="203">
        <v>157.4698</v>
      </c>
      <c r="G32" s="203">
        <v>185.7138</v>
      </c>
      <c r="H32" s="203">
        <v>212.29379999999998</v>
      </c>
      <c r="I32" s="203">
        <v>209.6174</v>
      </c>
      <c r="J32" s="203">
        <v>191.6438</v>
      </c>
      <c r="K32" s="203">
        <v>204.2365</v>
      </c>
      <c r="L32" s="203">
        <v>244.42010000000002</v>
      </c>
      <c r="M32" s="203">
        <v>271.5303</v>
      </c>
      <c r="N32" s="204">
        <v>2.344132477482329</v>
      </c>
      <c r="O32" s="20"/>
      <c r="P32" s="53"/>
    </row>
    <row r="33" spans="1:16" ht="12">
      <c r="A33" s="20"/>
      <c r="B33" s="198" t="s">
        <v>247</v>
      </c>
      <c r="C33" s="203">
        <v>92.6905</v>
      </c>
      <c r="D33" s="203">
        <v>98.8315</v>
      </c>
      <c r="E33" s="203">
        <v>105.85719999999999</v>
      </c>
      <c r="F33" s="203">
        <v>114.1922</v>
      </c>
      <c r="G33" s="203">
        <v>122.2702</v>
      </c>
      <c r="H33" s="203">
        <v>129.3084</v>
      </c>
      <c r="I33" s="203">
        <v>135.4336</v>
      </c>
      <c r="J33" s="203">
        <v>138.5821</v>
      </c>
      <c r="K33" s="203">
        <v>144.128</v>
      </c>
      <c r="L33" s="203">
        <v>148.85170000000002</v>
      </c>
      <c r="M33" s="203">
        <v>155.1311</v>
      </c>
      <c r="N33" s="204">
        <v>1.3392532979839042</v>
      </c>
      <c r="O33" s="20"/>
      <c r="P33" s="53"/>
    </row>
    <row r="34" spans="1:16" ht="12">
      <c r="A34" s="20"/>
      <c r="B34" s="198" t="s">
        <v>255</v>
      </c>
      <c r="C34" s="203" t="s">
        <v>224</v>
      </c>
      <c r="D34" s="203" t="s">
        <v>224</v>
      </c>
      <c r="E34" s="203">
        <v>37.4364</v>
      </c>
      <c r="F34" s="203">
        <v>33.387800000000006</v>
      </c>
      <c r="G34" s="203">
        <v>40.3464</v>
      </c>
      <c r="H34" s="203">
        <v>44.904199999999996</v>
      </c>
      <c r="I34" s="203">
        <v>48.4416</v>
      </c>
      <c r="J34" s="203">
        <v>52.613</v>
      </c>
      <c r="K34" s="203">
        <v>60.842</v>
      </c>
      <c r="L34" s="203">
        <v>79.5514</v>
      </c>
      <c r="M34" s="203">
        <v>97.1178</v>
      </c>
      <c r="N34" s="204">
        <v>0.8384220439547017</v>
      </c>
      <c r="O34" s="20"/>
      <c r="P34" s="53"/>
    </row>
    <row r="35" spans="1:16" ht="12">
      <c r="A35" s="20"/>
      <c r="B35" s="198" t="s">
        <v>248</v>
      </c>
      <c r="C35" s="203">
        <v>16.129</v>
      </c>
      <c r="D35" s="203">
        <v>17.3989</v>
      </c>
      <c r="E35" s="203">
        <v>18.7935</v>
      </c>
      <c r="F35" s="203">
        <v>20.1517</v>
      </c>
      <c r="G35" s="203">
        <v>21.1252</v>
      </c>
      <c r="H35" s="203">
        <v>22.422900000000002</v>
      </c>
      <c r="I35" s="203">
        <v>24.1342</v>
      </c>
      <c r="J35" s="203">
        <v>25.327900000000003</v>
      </c>
      <c r="K35" s="203">
        <v>26.739099999999997</v>
      </c>
      <c r="L35" s="203">
        <v>28.252</v>
      </c>
      <c r="M35" s="203">
        <v>30.4539</v>
      </c>
      <c r="N35" s="204">
        <v>0.2629097970134423</v>
      </c>
      <c r="O35" s="20"/>
      <c r="P35" s="53"/>
    </row>
    <row r="36" spans="1:16" ht="12">
      <c r="A36" s="20"/>
      <c r="B36" s="198" t="s">
        <v>249</v>
      </c>
      <c r="C36" s="203">
        <v>16.6275</v>
      </c>
      <c r="D36" s="203">
        <v>18.830099999999998</v>
      </c>
      <c r="E36" s="203">
        <v>19.912200000000002</v>
      </c>
      <c r="F36" s="203">
        <v>19.1645</v>
      </c>
      <c r="G36" s="203">
        <v>22.0169</v>
      </c>
      <c r="H36" s="203">
        <v>23.5203</v>
      </c>
      <c r="I36" s="203">
        <v>25.954900000000002</v>
      </c>
      <c r="J36" s="203">
        <v>29.4652</v>
      </c>
      <c r="K36" s="203">
        <v>34.0234</v>
      </c>
      <c r="L36" s="203">
        <v>38.4803</v>
      </c>
      <c r="M36" s="203">
        <v>44.571400000000004</v>
      </c>
      <c r="N36" s="204">
        <v>0.38478676710059934</v>
      </c>
      <c r="O36" s="20"/>
      <c r="P36" s="53"/>
    </row>
    <row r="37" spans="1:16" ht="12">
      <c r="A37" s="20"/>
      <c r="B37" s="198" t="s">
        <v>250</v>
      </c>
      <c r="C37" s="203">
        <v>101.2602</v>
      </c>
      <c r="D37" s="203">
        <v>108.8172</v>
      </c>
      <c r="E37" s="203">
        <v>116.391</v>
      </c>
      <c r="F37" s="203">
        <v>122.747</v>
      </c>
      <c r="G37" s="203">
        <v>132.272</v>
      </c>
      <c r="H37" s="203">
        <v>139.868</v>
      </c>
      <c r="I37" s="203">
        <v>143.974</v>
      </c>
      <c r="J37" s="203">
        <v>145.938</v>
      </c>
      <c r="K37" s="203">
        <v>152.345</v>
      </c>
      <c r="L37" s="203">
        <v>157.162</v>
      </c>
      <c r="M37" s="203">
        <v>167.062</v>
      </c>
      <c r="N37" s="204">
        <v>1.4422532584877372</v>
      </c>
      <c r="O37" s="20"/>
      <c r="P37" s="53"/>
    </row>
    <row r="38" spans="1:19" ht="12">
      <c r="A38" s="14"/>
      <c r="B38" s="207" t="s">
        <v>251</v>
      </c>
      <c r="C38" s="208">
        <v>214.85479999999998</v>
      </c>
      <c r="D38" s="208">
        <v>220.1618</v>
      </c>
      <c r="E38" s="208">
        <v>222.8868</v>
      </c>
      <c r="F38" s="208">
        <v>238.02020000000002</v>
      </c>
      <c r="G38" s="208">
        <v>262.5503</v>
      </c>
      <c r="H38" s="208">
        <v>247.253</v>
      </c>
      <c r="I38" s="208">
        <v>258.8779</v>
      </c>
      <c r="J38" s="208">
        <v>269.5483</v>
      </c>
      <c r="K38" s="208">
        <v>281.12359999999995</v>
      </c>
      <c r="L38" s="208">
        <v>287.7063</v>
      </c>
      <c r="M38" s="208">
        <v>305.98920000000004</v>
      </c>
      <c r="N38" s="209">
        <v>2.641617607607092</v>
      </c>
      <c r="O38" s="14"/>
      <c r="P38" s="53"/>
      <c r="S38" s="1"/>
    </row>
    <row r="39" spans="1:19" ht="12">
      <c r="A39" s="21"/>
      <c r="B39" s="201" t="s">
        <v>252</v>
      </c>
      <c r="C39" s="205">
        <v>944.8357</v>
      </c>
      <c r="D39" s="205">
        <v>1178.5018</v>
      </c>
      <c r="E39" s="205">
        <v>1279.8147</v>
      </c>
      <c r="F39" s="205">
        <v>1384.3778</v>
      </c>
      <c r="G39" s="205">
        <v>1573.3593</v>
      </c>
      <c r="H39" s="205">
        <v>1613.3548999999998</v>
      </c>
      <c r="I39" s="205">
        <v>1678.98</v>
      </c>
      <c r="J39" s="205">
        <v>1615.9843</v>
      </c>
      <c r="K39" s="205">
        <v>1745.0505</v>
      </c>
      <c r="L39" s="205">
        <v>1804.5861</v>
      </c>
      <c r="M39" s="205">
        <v>1909.7208999999998</v>
      </c>
      <c r="N39" s="206">
        <v>16.48670069092393</v>
      </c>
      <c r="O39" s="21"/>
      <c r="P39" s="53"/>
      <c r="S39" s="1"/>
    </row>
    <row r="40" spans="1:19" ht="12">
      <c r="A40" s="20"/>
      <c r="B40" s="198" t="s">
        <v>254</v>
      </c>
      <c r="C40" s="203">
        <v>15.657</v>
      </c>
      <c r="D40" s="203">
        <v>17.7387</v>
      </c>
      <c r="E40" s="203">
        <v>19.3049</v>
      </c>
      <c r="F40" s="203">
        <v>18.6768</v>
      </c>
      <c r="G40" s="203">
        <v>19.954900000000002</v>
      </c>
      <c r="H40" s="203">
        <v>22.1383</v>
      </c>
      <c r="I40" s="203">
        <v>24.4477</v>
      </c>
      <c r="J40" s="203">
        <v>26.215799999999998</v>
      </c>
      <c r="K40" s="203">
        <v>28.677</v>
      </c>
      <c r="L40" s="203">
        <v>31.26</v>
      </c>
      <c r="M40" s="203">
        <v>34.2116</v>
      </c>
      <c r="N40" s="204">
        <v>0.2953501788442558</v>
      </c>
      <c r="O40" s="20"/>
      <c r="P40" s="53"/>
      <c r="S40" s="1"/>
    </row>
    <row r="41" spans="1:19" ht="12">
      <c r="A41" s="20"/>
      <c r="B41" s="207" t="s">
        <v>196</v>
      </c>
      <c r="C41" s="203"/>
      <c r="D41" s="203">
        <v>3.2909</v>
      </c>
      <c r="E41" s="203">
        <v>3.1984</v>
      </c>
      <c r="F41" s="203">
        <v>3.448</v>
      </c>
      <c r="G41" s="203">
        <v>3.8928000000000003</v>
      </c>
      <c r="H41" s="203">
        <v>3.8389</v>
      </c>
      <c r="I41" s="203">
        <v>4.0009</v>
      </c>
      <c r="J41" s="203">
        <v>4.1051</v>
      </c>
      <c r="K41" s="203">
        <v>4.3256000000000006</v>
      </c>
      <c r="L41" s="203">
        <v>4.675</v>
      </c>
      <c r="M41" s="203">
        <v>4.998399999999999</v>
      </c>
      <c r="N41" s="204">
        <v>0.043151397009643745</v>
      </c>
      <c r="O41" s="20"/>
      <c r="P41" s="53"/>
      <c r="S41" s="1"/>
    </row>
    <row r="42" spans="1:19" ht="12">
      <c r="A42" s="21"/>
      <c r="B42" s="201" t="s">
        <v>256</v>
      </c>
      <c r="C42" s="205">
        <v>143.12079999999997</v>
      </c>
      <c r="D42" s="205">
        <v>167.7988</v>
      </c>
      <c r="E42" s="205">
        <v>177.79579999999999</v>
      </c>
      <c r="F42" s="205">
        <v>173.0965</v>
      </c>
      <c r="G42" s="205">
        <v>216.73620000000003</v>
      </c>
      <c r="H42" s="205">
        <v>161.8364</v>
      </c>
      <c r="I42" s="205">
        <v>192.8026</v>
      </c>
      <c r="J42" s="205">
        <v>212.2682</v>
      </c>
      <c r="K42" s="205">
        <v>242.26160000000002</v>
      </c>
      <c r="L42" s="205">
        <v>290.5029</v>
      </c>
      <c r="M42" s="205">
        <v>318.5861</v>
      </c>
      <c r="N42" s="206">
        <v>2.7503671740665148</v>
      </c>
      <c r="O42" s="21"/>
      <c r="S42" s="1"/>
    </row>
    <row r="43" spans="1:19" ht="12">
      <c r="A43" s="14"/>
      <c r="B43" s="207" t="s">
        <v>133</v>
      </c>
      <c r="C43" s="203">
        <v>5.7587</v>
      </c>
      <c r="D43" s="203">
        <v>6.543100000000001</v>
      </c>
      <c r="E43" s="203">
        <v>7.3825</v>
      </c>
      <c r="F43" s="203">
        <v>8.1938</v>
      </c>
      <c r="G43" s="203">
        <v>9.420399999999999</v>
      </c>
      <c r="H43" s="203">
        <v>8.829</v>
      </c>
      <c r="I43" s="203">
        <v>9.472</v>
      </c>
      <c r="J43" s="203">
        <v>9.711200000000002</v>
      </c>
      <c r="K43" s="203">
        <v>10.665299999999998</v>
      </c>
      <c r="L43" s="203">
        <v>13.0835</v>
      </c>
      <c r="M43" s="203">
        <v>13.251299999999999</v>
      </c>
      <c r="N43" s="204">
        <v>0.11439902912809943</v>
      </c>
      <c r="O43" s="14"/>
      <c r="S43" s="1"/>
    </row>
    <row r="44" spans="1:19" ht="12">
      <c r="A44" s="14"/>
      <c r="B44" s="207" t="s">
        <v>294</v>
      </c>
      <c r="C44" s="203" t="s">
        <v>224</v>
      </c>
      <c r="D44" s="203" t="s">
        <v>224</v>
      </c>
      <c r="E44" s="203" t="s">
        <v>224</v>
      </c>
      <c r="F44" s="203">
        <v>2.5006999999999997</v>
      </c>
      <c r="G44" s="203">
        <v>2.6927</v>
      </c>
      <c r="H44" s="203">
        <v>2.784</v>
      </c>
      <c r="I44" s="203">
        <v>2.8565</v>
      </c>
      <c r="J44" s="203">
        <v>2.7184</v>
      </c>
      <c r="K44" s="203">
        <v>2.7718000000000003</v>
      </c>
      <c r="L44" s="203" t="s">
        <v>224</v>
      </c>
      <c r="M44" s="203" t="s">
        <v>224</v>
      </c>
      <c r="N44" s="210" t="s">
        <v>224</v>
      </c>
      <c r="O44" s="14"/>
      <c r="S44" s="1"/>
    </row>
    <row r="45" spans="1:19" ht="12">
      <c r="A45" s="14"/>
      <c r="B45" s="207" t="s">
        <v>134</v>
      </c>
      <c r="C45" s="203">
        <v>126.02669999999999</v>
      </c>
      <c r="D45" s="203">
        <v>139.5722</v>
      </c>
      <c r="E45" s="203">
        <v>134.7009</v>
      </c>
      <c r="F45" s="203">
        <v>149.2619</v>
      </c>
      <c r="G45" s="203">
        <v>182.5785</v>
      </c>
      <c r="H45" s="203">
        <v>190.9556</v>
      </c>
      <c r="I45" s="203">
        <v>204.0736</v>
      </c>
      <c r="J45" s="203">
        <v>199.14610000000002</v>
      </c>
      <c r="K45" s="203">
        <v>208.2561</v>
      </c>
      <c r="L45" s="203">
        <v>242.9351</v>
      </c>
      <c r="M45" s="203">
        <v>267.8919</v>
      </c>
      <c r="N45" s="204">
        <v>2.312722017559176</v>
      </c>
      <c r="O45" s="14"/>
      <c r="S45" s="1"/>
    </row>
    <row r="46" spans="1:19" ht="12">
      <c r="A46" s="14"/>
      <c r="B46" s="207" t="s">
        <v>135</v>
      </c>
      <c r="C46" s="203">
        <v>240.24110000000002</v>
      </c>
      <c r="D46" s="203">
        <v>233.5709</v>
      </c>
      <c r="E46" s="203">
        <v>243.6841</v>
      </c>
      <c r="F46" s="203">
        <v>251.7699</v>
      </c>
      <c r="G46" s="203">
        <v>270.9177</v>
      </c>
      <c r="H46" s="203">
        <v>284.8863</v>
      </c>
      <c r="I46" s="203">
        <v>296.018</v>
      </c>
      <c r="J46" s="203">
        <v>287.7538</v>
      </c>
      <c r="K46" s="203">
        <v>292.3817</v>
      </c>
      <c r="L46" s="203">
        <v>299.47240000000005</v>
      </c>
      <c r="M46" s="203">
        <v>309.0964</v>
      </c>
      <c r="N46" s="204">
        <v>2.6684421956329327</v>
      </c>
      <c r="O46" s="14"/>
      <c r="S46" s="1"/>
    </row>
    <row r="47" spans="1:19" ht="12">
      <c r="A47" s="22"/>
      <c r="B47" s="211" t="s">
        <v>136</v>
      </c>
      <c r="C47" s="212">
        <v>3651.8566</v>
      </c>
      <c r="D47" s="212">
        <v>3758.8439</v>
      </c>
      <c r="E47" s="212">
        <v>3448.0385</v>
      </c>
      <c r="F47" s="212">
        <v>4101.7854</v>
      </c>
      <c r="G47" s="212">
        <v>5056.6995</v>
      </c>
      <c r="H47" s="212">
        <v>4579.6807</v>
      </c>
      <c r="I47" s="212">
        <v>4161.5467</v>
      </c>
      <c r="J47" s="212">
        <v>3743.5596</v>
      </c>
      <c r="K47" s="212">
        <v>3706.6974</v>
      </c>
      <c r="L47" s="212">
        <v>3663.4432</v>
      </c>
      <c r="M47" s="212">
        <v>3476.8751</v>
      </c>
      <c r="N47" s="213">
        <v>30.01600868138701</v>
      </c>
      <c r="O47" s="22"/>
      <c r="S47" s="1"/>
    </row>
    <row r="48" spans="1:19" ht="12">
      <c r="A48" s="21"/>
      <c r="B48" s="201" t="s">
        <v>137</v>
      </c>
      <c r="C48" s="205">
        <v>6156.2652</v>
      </c>
      <c r="D48" s="205">
        <v>7322.7658</v>
      </c>
      <c r="E48" s="205">
        <v>7802.2161</v>
      </c>
      <c r="F48" s="205">
        <v>8696.1907</v>
      </c>
      <c r="G48" s="205">
        <v>10629.0602</v>
      </c>
      <c r="H48" s="205">
        <v>11308.6199</v>
      </c>
      <c r="I48" s="205">
        <v>11071.912</v>
      </c>
      <c r="J48" s="205">
        <v>9689.5332</v>
      </c>
      <c r="K48" s="205">
        <v>9394.5655</v>
      </c>
      <c r="L48" s="205">
        <v>9994.293099999999</v>
      </c>
      <c r="M48" s="205">
        <v>10508.6811</v>
      </c>
      <c r="N48" s="206">
        <v>90.7218850419814</v>
      </c>
      <c r="O48" s="21"/>
      <c r="S48" s="1"/>
    </row>
    <row r="49" spans="1:19" ht="12">
      <c r="A49" s="14"/>
      <c r="B49" s="7"/>
      <c r="C49" s="8"/>
      <c r="D49" s="8"/>
      <c r="E49" s="8"/>
      <c r="F49" s="8"/>
      <c r="G49" s="8"/>
      <c r="H49" s="8"/>
      <c r="I49" s="8"/>
      <c r="J49" s="8"/>
      <c r="K49" s="8"/>
      <c r="L49" s="8"/>
      <c r="M49" s="8"/>
      <c r="N49" s="8"/>
      <c r="O49" s="14"/>
      <c r="Q49" s="118"/>
      <c r="R49" s="1"/>
      <c r="S49" s="1"/>
    </row>
    <row r="50" spans="2:19" ht="12">
      <c r="B50" s="16" t="s">
        <v>390</v>
      </c>
      <c r="Q50" s="1"/>
      <c r="R50" s="1"/>
      <c r="S50" s="1"/>
    </row>
    <row r="51" spans="17:19" ht="12">
      <c r="Q51" s="1"/>
      <c r="R51" s="1"/>
      <c r="S51" s="1"/>
    </row>
  </sheetData>
  <printOptions/>
  <pageMargins left="0.75" right="0.75" top="1" bottom="1" header="0.5" footer="0.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sheetPr codeName="Sheet49"/>
  <dimension ref="A1:Q48"/>
  <sheetViews>
    <sheetView showGridLines="0" workbookViewId="0" topLeftCell="A1">
      <selection activeCell="A1" sqref="A1"/>
    </sheetView>
  </sheetViews>
  <sheetFormatPr defaultColWidth="9.140625" defaultRowHeight="12.75"/>
  <cols>
    <col min="1" max="1" width="1.7109375" style="16" customWidth="1"/>
    <col min="2" max="2" width="15.8515625" style="16" customWidth="1"/>
    <col min="3" max="8" width="6.00390625" style="16" customWidth="1"/>
    <col min="9" max="9" width="5.57421875" style="16" customWidth="1"/>
    <col min="10" max="15" width="6.00390625" style="16" customWidth="1"/>
    <col min="16" max="16" width="1.7109375" style="16" customWidth="1"/>
    <col min="17" max="16384" width="9.140625" style="16" customWidth="1"/>
  </cols>
  <sheetData>
    <row r="1" ht="12">
      <c r="A1" s="76"/>
    </row>
    <row r="2" ht="12">
      <c r="B2" s="16" t="s">
        <v>267</v>
      </c>
    </row>
    <row r="3" spans="1:2" ht="12">
      <c r="A3" s="17"/>
      <c r="B3" s="16" t="s">
        <v>266</v>
      </c>
    </row>
    <row r="4" ht="12">
      <c r="B4" s="16" t="s">
        <v>463</v>
      </c>
    </row>
    <row r="6" ht="12">
      <c r="B6" s="16" t="s">
        <v>373</v>
      </c>
    </row>
    <row r="9" spans="1:16" ht="28.5" customHeight="1">
      <c r="A9" s="1"/>
      <c r="B9" s="1"/>
      <c r="C9" s="216" t="s">
        <v>375</v>
      </c>
      <c r="D9" s="216"/>
      <c r="E9" s="216"/>
      <c r="F9" s="216"/>
      <c r="G9" s="216"/>
      <c r="H9" s="216"/>
      <c r="I9" s="30"/>
      <c r="J9" s="216" t="s">
        <v>374</v>
      </c>
      <c r="K9" s="216"/>
      <c r="L9" s="216"/>
      <c r="M9" s="216"/>
      <c r="N9" s="216"/>
      <c r="O9" s="216"/>
      <c r="P9" s="31"/>
    </row>
    <row r="10" spans="1:16" s="56" customFormat="1" ht="18.75" customHeight="1">
      <c r="A10" s="32"/>
      <c r="B10" s="2"/>
      <c r="C10" s="33">
        <v>2002</v>
      </c>
      <c r="D10" s="33">
        <v>2003</v>
      </c>
      <c r="E10" s="33">
        <v>2004</v>
      </c>
      <c r="F10" s="33">
        <v>2005</v>
      </c>
      <c r="G10" s="33">
        <v>2006</v>
      </c>
      <c r="H10" s="33">
        <v>2007</v>
      </c>
      <c r="I10" s="33"/>
      <c r="J10" s="33">
        <v>2002</v>
      </c>
      <c r="K10" s="33">
        <v>2003</v>
      </c>
      <c r="L10" s="33">
        <v>2004</v>
      </c>
      <c r="M10" s="33">
        <v>2005</v>
      </c>
      <c r="N10" s="33">
        <v>2006</v>
      </c>
      <c r="O10" s="33">
        <v>2007</v>
      </c>
      <c r="P10" s="34"/>
    </row>
    <row r="11" spans="2:17" s="20" customFormat="1" ht="12">
      <c r="B11" s="5" t="s">
        <v>228</v>
      </c>
      <c r="C11" s="11">
        <v>1163</v>
      </c>
      <c r="D11" s="11">
        <v>1163</v>
      </c>
      <c r="E11" s="11">
        <v>1186</v>
      </c>
      <c r="F11" s="11">
        <v>1210</v>
      </c>
      <c r="G11" s="11">
        <v>1234</v>
      </c>
      <c r="H11" s="11">
        <v>1259</v>
      </c>
      <c r="I11" s="11"/>
      <c r="J11" s="6" t="s">
        <v>224</v>
      </c>
      <c r="K11" s="6" t="s">
        <v>224</v>
      </c>
      <c r="L11" s="6" t="s">
        <v>224</v>
      </c>
      <c r="M11" s="6" t="s">
        <v>224</v>
      </c>
      <c r="N11" s="6" t="s">
        <v>224</v>
      </c>
      <c r="O11" s="6" t="s">
        <v>224</v>
      </c>
      <c r="P11" s="6"/>
      <c r="Q11" s="5"/>
    </row>
    <row r="12" spans="2:17" s="20" customFormat="1" ht="12">
      <c r="B12" s="5" t="s">
        <v>253</v>
      </c>
      <c r="C12" s="11">
        <v>51</v>
      </c>
      <c r="D12" s="11">
        <v>56</v>
      </c>
      <c r="E12" s="11">
        <v>61</v>
      </c>
      <c r="F12" s="11">
        <v>77</v>
      </c>
      <c r="G12" s="11">
        <v>81.8</v>
      </c>
      <c r="H12" s="11">
        <v>92</v>
      </c>
      <c r="I12" s="11"/>
      <c r="J12" s="6">
        <v>5.1</v>
      </c>
      <c r="K12" s="6" t="s">
        <v>224</v>
      </c>
      <c r="L12" s="6" t="s">
        <v>224</v>
      </c>
      <c r="M12" s="6">
        <v>16</v>
      </c>
      <c r="N12" s="6">
        <v>14.59</v>
      </c>
      <c r="O12" s="6" t="s">
        <v>224</v>
      </c>
      <c r="P12" s="6"/>
      <c r="Q12" s="5"/>
    </row>
    <row r="13" spans="1:17" s="20" customFormat="1" ht="12">
      <c r="A13" s="14"/>
      <c r="B13" s="7" t="s">
        <v>229</v>
      </c>
      <c r="C13" s="13" t="s">
        <v>224</v>
      </c>
      <c r="D13" s="13">
        <v>199</v>
      </c>
      <c r="E13" s="13">
        <v>207</v>
      </c>
      <c r="F13" s="13">
        <v>235</v>
      </c>
      <c r="G13" s="13">
        <v>261.3</v>
      </c>
      <c r="H13" s="13">
        <v>280.25</v>
      </c>
      <c r="I13" s="13"/>
      <c r="J13" s="8">
        <v>2</v>
      </c>
      <c r="K13" s="8">
        <v>2</v>
      </c>
      <c r="L13" s="8">
        <v>2</v>
      </c>
      <c r="M13" s="8">
        <v>2</v>
      </c>
      <c r="N13" s="8">
        <v>2.3</v>
      </c>
      <c r="O13" s="8" t="s">
        <v>224</v>
      </c>
      <c r="P13" s="8"/>
      <c r="Q13" s="7"/>
    </row>
    <row r="14" spans="2:17" s="20" customFormat="1" ht="12">
      <c r="B14" s="5" t="s">
        <v>230</v>
      </c>
      <c r="C14" s="11" t="s">
        <v>224</v>
      </c>
      <c r="D14" s="11" t="s">
        <v>224</v>
      </c>
      <c r="E14" s="11" t="s">
        <v>224</v>
      </c>
      <c r="F14" s="11" t="s">
        <v>224</v>
      </c>
      <c r="G14" s="11" t="s">
        <v>224</v>
      </c>
      <c r="H14" s="11" t="s">
        <v>224</v>
      </c>
      <c r="I14" s="11"/>
      <c r="J14" s="11" t="s">
        <v>224</v>
      </c>
      <c r="K14" s="11" t="s">
        <v>224</v>
      </c>
      <c r="L14" s="11" t="s">
        <v>224</v>
      </c>
      <c r="M14" s="11" t="s">
        <v>224</v>
      </c>
      <c r="N14" s="11" t="s">
        <v>224</v>
      </c>
      <c r="O14" s="11" t="s">
        <v>224</v>
      </c>
      <c r="P14" s="6"/>
      <c r="Q14" s="5"/>
    </row>
    <row r="15" spans="2:17" s="20" customFormat="1" ht="12">
      <c r="B15" s="5" t="s">
        <v>231</v>
      </c>
      <c r="C15" s="11" t="s">
        <v>224</v>
      </c>
      <c r="D15" s="11" t="s">
        <v>224</v>
      </c>
      <c r="E15" s="11" t="s">
        <v>224</v>
      </c>
      <c r="F15" s="11" t="s">
        <v>224</v>
      </c>
      <c r="G15" s="11" t="s">
        <v>224</v>
      </c>
      <c r="H15" s="11" t="s">
        <v>224</v>
      </c>
      <c r="I15" s="11"/>
      <c r="J15" s="11" t="s">
        <v>224</v>
      </c>
      <c r="K15" s="11" t="s">
        <v>224</v>
      </c>
      <c r="L15" s="11" t="s">
        <v>224</v>
      </c>
      <c r="M15" s="11" t="s">
        <v>224</v>
      </c>
      <c r="N15" s="11" t="s">
        <v>224</v>
      </c>
      <c r="O15" s="11" t="s">
        <v>224</v>
      </c>
      <c r="P15" s="6"/>
      <c r="Q15" s="5"/>
    </row>
    <row r="16" spans="2:17" s="20" customFormat="1" ht="12">
      <c r="B16" s="5" t="s">
        <v>232</v>
      </c>
      <c r="C16" s="11">
        <v>118</v>
      </c>
      <c r="D16" s="11">
        <v>138</v>
      </c>
      <c r="E16" s="11">
        <v>159</v>
      </c>
      <c r="F16" s="11">
        <v>172</v>
      </c>
      <c r="G16" s="11">
        <v>191.7</v>
      </c>
      <c r="H16" s="11">
        <v>230.1</v>
      </c>
      <c r="I16" s="11"/>
      <c r="J16" s="6">
        <v>6.94</v>
      </c>
      <c r="K16" s="6">
        <v>6.4</v>
      </c>
      <c r="L16" s="6">
        <v>5.72</v>
      </c>
      <c r="M16" s="6">
        <v>4.8</v>
      </c>
      <c r="N16" s="6" t="s">
        <v>224</v>
      </c>
      <c r="O16" s="6" t="s">
        <v>224</v>
      </c>
      <c r="P16" s="6"/>
      <c r="Q16" s="5"/>
    </row>
    <row r="17" spans="2:17" s="20" customFormat="1" ht="12">
      <c r="B17" s="5" t="s">
        <v>236</v>
      </c>
      <c r="C17" s="11">
        <v>1009</v>
      </c>
      <c r="D17" s="11">
        <v>1073</v>
      </c>
      <c r="E17" s="11">
        <v>1073</v>
      </c>
      <c r="F17" s="11">
        <v>1183</v>
      </c>
      <c r="G17" s="11">
        <v>1293</v>
      </c>
      <c r="H17" s="11">
        <v>1462</v>
      </c>
      <c r="I17" s="11"/>
      <c r="J17" s="6">
        <v>2.1</v>
      </c>
      <c r="K17" s="6">
        <v>3.1</v>
      </c>
      <c r="L17" s="137">
        <v>3.1</v>
      </c>
      <c r="M17" s="6">
        <v>3.3</v>
      </c>
      <c r="N17" s="6">
        <v>3.3</v>
      </c>
      <c r="O17" s="6" t="s">
        <v>224</v>
      </c>
      <c r="P17" s="6"/>
      <c r="Q17" s="5"/>
    </row>
    <row r="18" spans="2:16" s="20" customFormat="1" ht="12">
      <c r="B18" s="5" t="s">
        <v>233</v>
      </c>
      <c r="C18" s="11">
        <v>552</v>
      </c>
      <c r="D18" s="11">
        <v>605</v>
      </c>
      <c r="E18" s="11">
        <v>630.8</v>
      </c>
      <c r="F18" s="11">
        <v>667.7</v>
      </c>
      <c r="G18" s="11">
        <v>667.7</v>
      </c>
      <c r="H18" s="11">
        <v>658</v>
      </c>
      <c r="I18" s="11"/>
      <c r="J18" s="11" t="s">
        <v>224</v>
      </c>
      <c r="K18" s="11" t="s">
        <v>224</v>
      </c>
      <c r="L18" s="11" t="s">
        <v>224</v>
      </c>
      <c r="M18" s="11" t="s">
        <v>224</v>
      </c>
      <c r="N18" s="11" t="s">
        <v>224</v>
      </c>
      <c r="O18" s="11" t="s">
        <v>224</v>
      </c>
      <c r="P18" s="6"/>
    </row>
    <row r="19" spans="2:16" s="20" customFormat="1" ht="12">
      <c r="B19" s="5" t="s">
        <v>234</v>
      </c>
      <c r="C19" s="11">
        <v>516</v>
      </c>
      <c r="D19" s="11">
        <v>526</v>
      </c>
      <c r="E19" s="11">
        <v>537</v>
      </c>
      <c r="F19" s="11">
        <v>598.5</v>
      </c>
      <c r="G19" s="11">
        <v>631</v>
      </c>
      <c r="H19" s="11">
        <v>665.7</v>
      </c>
      <c r="I19" s="11"/>
      <c r="J19" s="6">
        <v>0.78</v>
      </c>
      <c r="K19" s="6">
        <v>0.86</v>
      </c>
      <c r="L19" s="6">
        <v>0.77</v>
      </c>
      <c r="M19" s="6">
        <v>0.75</v>
      </c>
      <c r="N19" s="6">
        <v>1</v>
      </c>
      <c r="O19" s="6" t="s">
        <v>224</v>
      </c>
      <c r="P19" s="6"/>
    </row>
    <row r="20" spans="2:16" s="20" customFormat="1" ht="12">
      <c r="B20" s="5" t="s">
        <v>235</v>
      </c>
      <c r="C20" s="11">
        <v>1126</v>
      </c>
      <c r="D20" s="11">
        <v>1154</v>
      </c>
      <c r="E20" s="11">
        <v>1173</v>
      </c>
      <c r="F20" s="11">
        <v>1197</v>
      </c>
      <c r="G20" s="11">
        <v>1218</v>
      </c>
      <c r="H20" s="11">
        <v>1280</v>
      </c>
      <c r="I20" s="11"/>
      <c r="J20" s="6">
        <v>14</v>
      </c>
      <c r="K20" s="6">
        <v>13.4</v>
      </c>
      <c r="L20" s="6">
        <v>15.6</v>
      </c>
      <c r="M20" s="6">
        <v>16.8</v>
      </c>
      <c r="N20" s="6">
        <v>15.1</v>
      </c>
      <c r="O20" s="6" t="s">
        <v>224</v>
      </c>
      <c r="P20" s="6"/>
    </row>
    <row r="21" spans="2:16" s="20" customFormat="1" ht="12">
      <c r="B21" s="5" t="s">
        <v>237</v>
      </c>
      <c r="C21" s="11" t="s">
        <v>224</v>
      </c>
      <c r="D21" s="11" t="s">
        <v>224</v>
      </c>
      <c r="E21" s="11" t="s">
        <v>224</v>
      </c>
      <c r="F21" s="11" t="s">
        <v>224</v>
      </c>
      <c r="G21" s="11" t="s">
        <v>224</v>
      </c>
      <c r="H21" s="11" t="s">
        <v>224</v>
      </c>
      <c r="I21" s="11"/>
      <c r="J21" s="11" t="s">
        <v>224</v>
      </c>
      <c r="K21" s="11" t="s">
        <v>224</v>
      </c>
      <c r="L21" s="11" t="s">
        <v>224</v>
      </c>
      <c r="M21" s="11" t="s">
        <v>224</v>
      </c>
      <c r="N21" s="11" t="s">
        <v>224</v>
      </c>
      <c r="O21" s="11" t="s">
        <v>224</v>
      </c>
      <c r="P21" s="6"/>
    </row>
    <row r="22" spans="2:16" s="20" customFormat="1" ht="12">
      <c r="B22" s="5" t="s">
        <v>238</v>
      </c>
      <c r="C22" s="11" t="s">
        <v>224</v>
      </c>
      <c r="D22" s="11" t="s">
        <v>224</v>
      </c>
      <c r="E22" s="11" t="s">
        <v>224</v>
      </c>
      <c r="F22" s="11" t="s">
        <v>224</v>
      </c>
      <c r="G22" s="11" t="s">
        <v>224</v>
      </c>
      <c r="H22" s="11" t="s">
        <v>224</v>
      </c>
      <c r="I22" s="11"/>
      <c r="J22" s="11" t="s">
        <v>224</v>
      </c>
      <c r="K22" s="11" t="s">
        <v>224</v>
      </c>
      <c r="L22" s="11" t="s">
        <v>224</v>
      </c>
      <c r="M22" s="11" t="s">
        <v>224</v>
      </c>
      <c r="N22" s="11" t="s">
        <v>224</v>
      </c>
      <c r="O22" s="11" t="s">
        <v>224</v>
      </c>
      <c r="P22" s="6"/>
    </row>
    <row r="23" spans="2:16" s="20" customFormat="1" ht="12">
      <c r="B23" s="5" t="s">
        <v>239</v>
      </c>
      <c r="C23" s="11">
        <v>107</v>
      </c>
      <c r="D23" s="11">
        <v>116</v>
      </c>
      <c r="E23" s="11">
        <v>121</v>
      </c>
      <c r="F23" s="11">
        <v>116</v>
      </c>
      <c r="G23" s="11">
        <v>129.2</v>
      </c>
      <c r="H23" s="11">
        <v>172</v>
      </c>
      <c r="I23" s="11"/>
      <c r="J23" s="6">
        <v>15.36</v>
      </c>
      <c r="K23" s="6">
        <v>13.63</v>
      </c>
      <c r="L23" s="6">
        <v>13.63</v>
      </c>
      <c r="M23" s="6">
        <v>11.95</v>
      </c>
      <c r="N23" s="6">
        <v>8.89</v>
      </c>
      <c r="O23" s="6" t="s">
        <v>224</v>
      </c>
      <c r="P23" s="6"/>
    </row>
    <row r="24" spans="2:16" s="20" customFormat="1" ht="12">
      <c r="B24" s="5" t="s">
        <v>240</v>
      </c>
      <c r="C24" s="11">
        <v>120</v>
      </c>
      <c r="D24" s="11">
        <v>125</v>
      </c>
      <c r="E24" s="11">
        <v>125</v>
      </c>
      <c r="F24" s="11">
        <v>145</v>
      </c>
      <c r="G24" s="11">
        <v>159.3</v>
      </c>
      <c r="H24" s="11">
        <v>202.73</v>
      </c>
      <c r="I24" s="11"/>
      <c r="J24" s="6">
        <v>8.8</v>
      </c>
      <c r="K24" s="6">
        <v>10.15</v>
      </c>
      <c r="L24" s="6">
        <v>12.07</v>
      </c>
      <c r="M24" s="6">
        <v>10.34</v>
      </c>
      <c r="N24" s="6">
        <v>8.5</v>
      </c>
      <c r="O24" s="6" t="s">
        <v>224</v>
      </c>
      <c r="P24" s="6"/>
    </row>
    <row r="25" spans="2:16" s="20" customFormat="1" ht="12">
      <c r="B25" s="5" t="s">
        <v>241</v>
      </c>
      <c r="C25" s="11">
        <v>1290</v>
      </c>
      <c r="D25" s="11">
        <v>1369</v>
      </c>
      <c r="E25" s="11">
        <v>1403</v>
      </c>
      <c r="F25" s="11">
        <v>1467</v>
      </c>
      <c r="G25" s="11">
        <v>1503</v>
      </c>
      <c r="H25" s="11">
        <v>1570.3</v>
      </c>
      <c r="I25" s="11"/>
      <c r="J25" s="6">
        <v>15.1</v>
      </c>
      <c r="K25" s="6">
        <v>16.9</v>
      </c>
      <c r="L25" s="6">
        <v>18</v>
      </c>
      <c r="M25" s="6">
        <v>11</v>
      </c>
      <c r="N25" s="6">
        <v>11</v>
      </c>
      <c r="O25" s="6">
        <v>10.9</v>
      </c>
      <c r="P25" s="6"/>
    </row>
    <row r="26" spans="2:16" s="20" customFormat="1" ht="12">
      <c r="B26" s="5" t="s">
        <v>242</v>
      </c>
      <c r="C26" s="11">
        <v>202</v>
      </c>
      <c r="D26" s="11">
        <v>212</v>
      </c>
      <c r="E26" s="11">
        <v>189</v>
      </c>
      <c r="F26" s="11">
        <v>232</v>
      </c>
      <c r="G26" s="11">
        <v>247</v>
      </c>
      <c r="H26" s="11">
        <v>261.7</v>
      </c>
      <c r="I26" s="11"/>
      <c r="J26" s="6">
        <v>11.38</v>
      </c>
      <c r="K26" s="6">
        <v>8.1</v>
      </c>
      <c r="L26" s="6">
        <v>8</v>
      </c>
      <c r="M26" s="6">
        <v>7.95</v>
      </c>
      <c r="N26" s="6">
        <v>7.8</v>
      </c>
      <c r="O26" s="6" t="s">
        <v>224</v>
      </c>
      <c r="P26" s="6"/>
    </row>
    <row r="27" spans="2:16" s="20" customFormat="1" ht="12">
      <c r="B27" s="5" t="s">
        <v>243</v>
      </c>
      <c r="C27" s="11">
        <v>552</v>
      </c>
      <c r="D27" s="11">
        <v>534</v>
      </c>
      <c r="E27" s="11">
        <v>542</v>
      </c>
      <c r="F27" s="11">
        <v>557</v>
      </c>
      <c r="G27" s="11">
        <v>580</v>
      </c>
      <c r="H27" s="11">
        <v>584.7</v>
      </c>
      <c r="I27" s="11"/>
      <c r="J27" s="6">
        <v>3.47</v>
      </c>
      <c r="K27" s="6">
        <v>1.1</v>
      </c>
      <c r="L27" s="6">
        <v>1.5</v>
      </c>
      <c r="M27" s="6">
        <v>1.45</v>
      </c>
      <c r="N27" s="6">
        <v>1.46</v>
      </c>
      <c r="O27" s="6">
        <v>1.5</v>
      </c>
      <c r="P27" s="6"/>
    </row>
    <row r="28" spans="2:16" s="20" customFormat="1" ht="12">
      <c r="B28" s="5" t="s">
        <v>244</v>
      </c>
      <c r="C28" s="11">
        <v>1207</v>
      </c>
      <c r="D28" s="11">
        <v>1249</v>
      </c>
      <c r="E28" s="11">
        <v>1265</v>
      </c>
      <c r="F28" s="11">
        <v>1265</v>
      </c>
      <c r="G28" s="11">
        <v>1273</v>
      </c>
      <c r="H28" s="11">
        <v>1317</v>
      </c>
      <c r="I28" s="11"/>
      <c r="J28" s="6">
        <v>2.28</v>
      </c>
      <c r="K28" s="6">
        <v>2.24</v>
      </c>
      <c r="L28" s="6">
        <v>2.07</v>
      </c>
      <c r="M28" s="6">
        <v>2.17</v>
      </c>
      <c r="N28" s="6" t="s">
        <v>224</v>
      </c>
      <c r="O28" s="6" t="s">
        <v>224</v>
      </c>
      <c r="P28" s="6"/>
    </row>
    <row r="29" spans="2:16" s="20" customFormat="1" ht="12">
      <c r="B29" s="5" t="s">
        <v>245</v>
      </c>
      <c r="C29" s="11" t="s">
        <v>224</v>
      </c>
      <c r="D29" s="11" t="s">
        <v>224</v>
      </c>
      <c r="E29" s="11" t="s">
        <v>224</v>
      </c>
      <c r="F29" s="11" t="s">
        <v>224</v>
      </c>
      <c r="G29" s="11" t="s">
        <v>224</v>
      </c>
      <c r="H29" s="11" t="s">
        <v>224</v>
      </c>
      <c r="I29" s="11"/>
      <c r="J29" s="11" t="s">
        <v>224</v>
      </c>
      <c r="K29" s="11" t="s">
        <v>224</v>
      </c>
      <c r="L29" s="11" t="s">
        <v>224</v>
      </c>
      <c r="M29" s="11" t="s">
        <v>224</v>
      </c>
      <c r="N29" s="11" t="s">
        <v>224</v>
      </c>
      <c r="O29" s="11" t="s">
        <v>224</v>
      </c>
      <c r="P29" s="6"/>
    </row>
    <row r="30" spans="2:16" s="20" customFormat="1" ht="12">
      <c r="B30" s="5" t="s">
        <v>246</v>
      </c>
      <c r="C30" s="11">
        <v>212</v>
      </c>
      <c r="D30" s="11">
        <v>201</v>
      </c>
      <c r="E30" s="11">
        <v>177</v>
      </c>
      <c r="F30" s="11">
        <v>205</v>
      </c>
      <c r="G30" s="11">
        <v>233.5</v>
      </c>
      <c r="H30" s="11">
        <v>245.5</v>
      </c>
      <c r="I30" s="11"/>
      <c r="J30" s="6">
        <v>3.96</v>
      </c>
      <c r="K30" s="6" t="s">
        <v>224</v>
      </c>
      <c r="L30" s="6">
        <v>4.49</v>
      </c>
      <c r="M30" s="6">
        <v>2.86</v>
      </c>
      <c r="N30" s="6">
        <v>2.3</v>
      </c>
      <c r="O30" s="6" t="s">
        <v>224</v>
      </c>
      <c r="P30" s="6"/>
    </row>
    <row r="31" spans="2:16" s="20" customFormat="1" ht="12">
      <c r="B31" s="5" t="s">
        <v>247</v>
      </c>
      <c r="C31" s="11">
        <v>406</v>
      </c>
      <c r="D31" s="11">
        <v>416</v>
      </c>
      <c r="E31" s="11">
        <v>426</v>
      </c>
      <c r="F31" s="11">
        <v>437</v>
      </c>
      <c r="G31" s="11">
        <v>450</v>
      </c>
      <c r="H31" s="11">
        <v>470.2</v>
      </c>
      <c r="I31" s="11"/>
      <c r="J31" s="6">
        <v>4</v>
      </c>
      <c r="K31" s="6">
        <v>5.69</v>
      </c>
      <c r="L31" s="6">
        <v>5.27</v>
      </c>
      <c r="M31" s="6">
        <v>4.65</v>
      </c>
      <c r="N31" s="6">
        <v>4.2</v>
      </c>
      <c r="O31" s="6" t="s">
        <v>224</v>
      </c>
      <c r="P31" s="6"/>
    </row>
    <row r="32" spans="2:16" s="20" customFormat="1" ht="12">
      <c r="B32" s="5" t="s">
        <v>255</v>
      </c>
      <c r="C32" s="11">
        <v>62</v>
      </c>
      <c r="D32" s="11">
        <v>73</v>
      </c>
      <c r="E32" s="11">
        <v>69</v>
      </c>
      <c r="F32" s="11">
        <v>72</v>
      </c>
      <c r="G32" s="11">
        <v>90.2</v>
      </c>
      <c r="H32" s="11">
        <v>121</v>
      </c>
      <c r="I32" s="11"/>
      <c r="J32" s="6">
        <v>8.9</v>
      </c>
      <c r="K32" s="6">
        <v>12.2</v>
      </c>
      <c r="L32" s="6">
        <v>12</v>
      </c>
      <c r="M32" s="6">
        <v>9.7</v>
      </c>
      <c r="N32" s="6">
        <v>8.2</v>
      </c>
      <c r="O32" s="6" t="s">
        <v>224</v>
      </c>
      <c r="P32" s="6"/>
    </row>
    <row r="33" spans="2:16" s="20" customFormat="1" ht="12">
      <c r="B33" s="5" t="s">
        <v>248</v>
      </c>
      <c r="C33" s="11" t="s">
        <v>224</v>
      </c>
      <c r="D33" s="11">
        <v>451</v>
      </c>
      <c r="E33" s="11">
        <v>471</v>
      </c>
      <c r="F33" s="11">
        <v>490</v>
      </c>
      <c r="G33" s="11">
        <v>511.9</v>
      </c>
      <c r="H33" s="11">
        <v>521.8</v>
      </c>
      <c r="I33" s="11"/>
      <c r="J33" s="6">
        <v>2.6</v>
      </c>
      <c r="K33" s="6">
        <v>2.7</v>
      </c>
      <c r="L33" s="6">
        <v>2</v>
      </c>
      <c r="M33" s="6">
        <v>2.8</v>
      </c>
      <c r="N33" s="6">
        <v>2.5</v>
      </c>
      <c r="O33" s="6" t="s">
        <v>224</v>
      </c>
      <c r="P33" s="6"/>
    </row>
    <row r="34" spans="2:16" s="20" customFormat="1" ht="12">
      <c r="B34" s="5" t="s">
        <v>249</v>
      </c>
      <c r="C34" s="11">
        <v>114</v>
      </c>
      <c r="D34" s="11">
        <v>133</v>
      </c>
      <c r="E34" s="11">
        <v>148</v>
      </c>
      <c r="F34" s="11">
        <v>167</v>
      </c>
      <c r="G34" s="11">
        <v>183.2</v>
      </c>
      <c r="H34" s="11">
        <v>217.4</v>
      </c>
      <c r="I34" s="11"/>
      <c r="J34" s="6">
        <v>0.1</v>
      </c>
      <c r="K34" s="6">
        <v>0.41</v>
      </c>
      <c r="L34" s="6">
        <v>1.93</v>
      </c>
      <c r="M34" s="6">
        <v>1.66</v>
      </c>
      <c r="N34" s="6">
        <v>1.86</v>
      </c>
      <c r="O34" s="6" t="s">
        <v>224</v>
      </c>
      <c r="P34" s="6"/>
    </row>
    <row r="35" spans="2:16" s="20" customFormat="1" ht="12">
      <c r="B35" s="5" t="s">
        <v>250</v>
      </c>
      <c r="C35" s="11" t="s">
        <v>224</v>
      </c>
      <c r="D35" s="11" t="s">
        <v>224</v>
      </c>
      <c r="E35" s="11" t="s">
        <v>224</v>
      </c>
      <c r="F35" s="11" t="s">
        <v>224</v>
      </c>
      <c r="G35" s="11" t="s">
        <v>224</v>
      </c>
      <c r="H35" s="11" t="s">
        <v>224</v>
      </c>
      <c r="I35" s="11"/>
      <c r="J35" s="11" t="s">
        <v>224</v>
      </c>
      <c r="K35" s="11" t="s">
        <v>224</v>
      </c>
      <c r="L35" s="11" t="s">
        <v>224</v>
      </c>
      <c r="M35" s="11" t="s">
        <v>224</v>
      </c>
      <c r="N35" s="11" t="s">
        <v>224</v>
      </c>
      <c r="O35" s="11" t="s">
        <v>224</v>
      </c>
      <c r="P35" s="6"/>
    </row>
    <row r="36" spans="2:16" s="20" customFormat="1" ht="12">
      <c r="B36" s="5" t="s">
        <v>251</v>
      </c>
      <c r="C36" s="11" t="s">
        <v>224</v>
      </c>
      <c r="D36" s="11" t="s">
        <v>224</v>
      </c>
      <c r="E36" s="11" t="s">
        <v>224</v>
      </c>
      <c r="F36" s="11" t="s">
        <v>224</v>
      </c>
      <c r="G36" s="11" t="s">
        <v>224</v>
      </c>
      <c r="H36" s="11" t="s">
        <v>224</v>
      </c>
      <c r="I36" s="11"/>
      <c r="J36" s="11" t="s">
        <v>224</v>
      </c>
      <c r="K36" s="11" t="s">
        <v>224</v>
      </c>
      <c r="L36" s="11" t="s">
        <v>224</v>
      </c>
      <c r="M36" s="11" t="s">
        <v>224</v>
      </c>
      <c r="N36" s="11" t="s">
        <v>224</v>
      </c>
      <c r="O36" s="11" t="s">
        <v>224</v>
      </c>
      <c r="P36" s="6"/>
    </row>
    <row r="37" spans="2:16" s="20" customFormat="1" ht="12">
      <c r="B37" s="5" t="s">
        <v>252</v>
      </c>
      <c r="C37" s="11">
        <v>1118</v>
      </c>
      <c r="D37" s="11">
        <v>1106</v>
      </c>
      <c r="E37" s="11">
        <v>1083</v>
      </c>
      <c r="F37" s="11">
        <v>1197</v>
      </c>
      <c r="G37" s="11">
        <v>1269</v>
      </c>
      <c r="H37" s="11">
        <v>1355.79</v>
      </c>
      <c r="I37" s="11"/>
      <c r="J37" s="6">
        <v>1.8</v>
      </c>
      <c r="K37" s="6">
        <v>1.2</v>
      </c>
      <c r="L37" s="6">
        <v>1.4</v>
      </c>
      <c r="M37" s="6">
        <v>1.8</v>
      </c>
      <c r="N37" s="6">
        <v>1.9</v>
      </c>
      <c r="O37" s="6" t="s">
        <v>224</v>
      </c>
      <c r="P37" s="6"/>
    </row>
    <row r="38" spans="1:16" s="20" customFormat="1" ht="12">
      <c r="A38" s="27"/>
      <c r="B38" s="28" t="s">
        <v>256</v>
      </c>
      <c r="C38" s="156" t="s">
        <v>224</v>
      </c>
      <c r="D38" s="156">
        <v>189</v>
      </c>
      <c r="E38" s="156">
        <v>240</v>
      </c>
      <c r="F38" s="156">
        <v>240</v>
      </c>
      <c r="G38" s="156">
        <v>331.1</v>
      </c>
      <c r="H38" s="156">
        <v>329.99</v>
      </c>
      <c r="I38" s="156"/>
      <c r="J38" s="38" t="s">
        <v>224</v>
      </c>
      <c r="K38" s="38" t="s">
        <v>224</v>
      </c>
      <c r="L38" s="38" t="s">
        <v>224</v>
      </c>
      <c r="M38" s="38" t="s">
        <v>224</v>
      </c>
      <c r="N38" s="38" t="s">
        <v>224</v>
      </c>
      <c r="O38" s="38" t="s">
        <v>224</v>
      </c>
      <c r="P38" s="38"/>
    </row>
    <row r="39" spans="1:16" s="20" customFormat="1" ht="12">
      <c r="A39" s="27"/>
      <c r="B39" s="28" t="s">
        <v>137</v>
      </c>
      <c r="C39" s="156">
        <v>1001</v>
      </c>
      <c r="D39" s="156">
        <v>877</v>
      </c>
      <c r="E39" s="156">
        <v>727</v>
      </c>
      <c r="F39" s="156">
        <v>666</v>
      </c>
      <c r="G39" s="156">
        <v>753.2</v>
      </c>
      <c r="H39" s="156">
        <v>665.47</v>
      </c>
      <c r="I39" s="156"/>
      <c r="J39" s="38">
        <v>1.5</v>
      </c>
      <c r="K39" s="38">
        <v>1.4</v>
      </c>
      <c r="L39" s="38">
        <v>1.4</v>
      </c>
      <c r="M39" s="38">
        <v>1.3</v>
      </c>
      <c r="N39" s="38">
        <v>1.1</v>
      </c>
      <c r="O39" s="38" t="s">
        <v>224</v>
      </c>
      <c r="P39" s="38"/>
    </row>
    <row r="40" spans="1:16" ht="12">
      <c r="A40" s="20"/>
      <c r="B40" s="20"/>
      <c r="C40" s="6"/>
      <c r="D40" s="6"/>
      <c r="E40" s="6"/>
      <c r="F40" s="6"/>
      <c r="G40" s="6"/>
      <c r="H40" s="6"/>
      <c r="I40" s="6"/>
      <c r="J40" s="6"/>
      <c r="K40" s="6"/>
      <c r="L40" s="6"/>
      <c r="M40" s="6"/>
      <c r="N40" s="6"/>
      <c r="O40" s="6"/>
      <c r="P40" s="6"/>
    </row>
    <row r="41" spans="1:16" ht="12">
      <c r="A41" s="20"/>
      <c r="B41" s="16" t="s">
        <v>91</v>
      </c>
      <c r="C41" s="6"/>
      <c r="D41" s="6"/>
      <c r="E41" s="6"/>
      <c r="F41" s="6"/>
      <c r="G41" s="6"/>
      <c r="H41" s="6"/>
      <c r="I41" s="6"/>
      <c r="J41" s="6"/>
      <c r="K41" s="6"/>
      <c r="L41" s="6"/>
      <c r="M41" s="6"/>
      <c r="N41" s="6"/>
      <c r="O41" s="6"/>
      <c r="P41" s="6"/>
    </row>
    <row r="42" spans="1:16" ht="12">
      <c r="A42" s="14"/>
      <c r="B42" s="7"/>
      <c r="C42" s="8"/>
      <c r="D42" s="8"/>
      <c r="E42" s="8"/>
      <c r="F42" s="8"/>
      <c r="G42" s="8"/>
      <c r="H42" s="8"/>
      <c r="I42" s="8"/>
      <c r="J42" s="8"/>
      <c r="K42" s="8"/>
      <c r="L42" s="8"/>
      <c r="M42" s="8"/>
      <c r="N42" s="8"/>
      <c r="O42" s="8"/>
      <c r="P42" s="8"/>
    </row>
    <row r="43" spans="1:16" s="1" customFormat="1" ht="12">
      <c r="A43" s="14"/>
      <c r="B43" s="14" t="s">
        <v>70</v>
      </c>
      <c r="C43" s="8"/>
      <c r="D43" s="8"/>
      <c r="E43" s="8"/>
      <c r="F43" s="8"/>
      <c r="G43" s="8"/>
      <c r="H43" s="8"/>
      <c r="I43" s="8"/>
      <c r="J43" s="8"/>
      <c r="K43" s="8"/>
      <c r="L43" s="8"/>
      <c r="M43" s="8"/>
      <c r="N43" s="8"/>
      <c r="O43" s="8"/>
      <c r="P43" s="8"/>
    </row>
    <row r="44" spans="1:16" s="1" customFormat="1" ht="12">
      <c r="A44" s="14"/>
      <c r="B44" s="14"/>
      <c r="C44" s="8"/>
      <c r="D44" s="8"/>
      <c r="E44" s="8"/>
      <c r="F44" s="8"/>
      <c r="G44" s="8"/>
      <c r="H44" s="8"/>
      <c r="I44" s="8"/>
      <c r="J44" s="8"/>
      <c r="K44" s="8"/>
      <c r="L44" s="8"/>
      <c r="M44" s="8"/>
      <c r="N44" s="8"/>
      <c r="O44" s="8"/>
      <c r="P44" s="8"/>
    </row>
    <row r="45" spans="1:16" s="1" customFormat="1" ht="12">
      <c r="A45" s="14"/>
      <c r="C45" s="8"/>
      <c r="D45" s="8"/>
      <c r="E45" s="8"/>
      <c r="F45" s="8"/>
      <c r="G45" s="8"/>
      <c r="H45" s="8"/>
      <c r="I45" s="8"/>
      <c r="J45" s="8"/>
      <c r="K45" s="8"/>
      <c r="L45" s="8"/>
      <c r="M45" s="8"/>
      <c r="N45" s="8"/>
      <c r="O45" s="8"/>
      <c r="P45" s="8"/>
    </row>
    <row r="46" spans="1:16" s="1" customFormat="1" ht="12">
      <c r="A46" s="14"/>
      <c r="B46" s="14"/>
      <c r="C46" s="8"/>
      <c r="D46" s="8"/>
      <c r="E46" s="8"/>
      <c r="F46" s="8"/>
      <c r="G46" s="8"/>
      <c r="H46" s="8"/>
      <c r="I46" s="8"/>
      <c r="J46" s="8"/>
      <c r="K46" s="8"/>
      <c r="L46" s="8"/>
      <c r="M46" s="8"/>
      <c r="N46" s="8"/>
      <c r="O46" s="8"/>
      <c r="P46" s="8"/>
    </row>
    <row r="47" spans="1:16" s="1" customFormat="1" ht="12">
      <c r="A47" s="14"/>
      <c r="B47" s="14"/>
      <c r="C47" s="8"/>
      <c r="D47" s="8"/>
      <c r="E47" s="8"/>
      <c r="F47" s="8"/>
      <c r="G47" s="8"/>
      <c r="H47" s="8"/>
      <c r="I47" s="8"/>
      <c r="J47" s="8"/>
      <c r="K47" s="8"/>
      <c r="L47" s="8"/>
      <c r="M47" s="8"/>
      <c r="N47" s="8"/>
      <c r="O47" s="8"/>
      <c r="P47" s="8"/>
    </row>
    <row r="48" spans="1:16" s="1" customFormat="1" ht="12">
      <c r="A48" s="14"/>
      <c r="B48" s="14"/>
      <c r="C48" s="8"/>
      <c r="D48" s="8"/>
      <c r="E48" s="8"/>
      <c r="F48" s="8"/>
      <c r="G48" s="8"/>
      <c r="H48" s="8"/>
      <c r="I48" s="8"/>
      <c r="J48" s="8"/>
      <c r="K48" s="8"/>
      <c r="L48" s="8"/>
      <c r="M48" s="8"/>
      <c r="N48" s="8"/>
      <c r="O48" s="8"/>
      <c r="P48" s="8"/>
    </row>
  </sheetData>
  <mergeCells count="2">
    <mergeCell ref="J9:O9"/>
    <mergeCell ref="C9:H9"/>
  </mergeCells>
  <printOptions/>
  <pageMargins left="0.75" right="0.75" top="1" bottom="1" header="0.5" footer="0.5"/>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sheetPr codeName="Sheet68"/>
  <dimension ref="A1:C51"/>
  <sheetViews>
    <sheetView showGridLines="0" workbookViewId="0" topLeftCell="A1">
      <selection activeCell="A1" sqref="A1"/>
    </sheetView>
  </sheetViews>
  <sheetFormatPr defaultColWidth="9.140625" defaultRowHeight="12.75"/>
  <cols>
    <col min="1" max="1" width="9.140625" style="16" customWidth="1"/>
    <col min="2" max="2" width="13.421875" style="16" customWidth="1"/>
    <col min="3" max="16384" width="9.140625" style="16" customWidth="1"/>
  </cols>
  <sheetData>
    <row r="1" ht="12">
      <c r="A1" s="76"/>
    </row>
    <row r="2" ht="12">
      <c r="B2" s="16" t="s">
        <v>267</v>
      </c>
    </row>
    <row r="3" ht="12">
      <c r="B3" s="16" t="s">
        <v>266</v>
      </c>
    </row>
    <row r="4" ht="12">
      <c r="B4" s="16" t="s">
        <v>463</v>
      </c>
    </row>
    <row r="5" ht="12"/>
    <row r="6" spans="1:2" ht="12">
      <c r="A6" s="15"/>
      <c r="B6" s="16" t="s">
        <v>516</v>
      </c>
    </row>
    <row r="7" ht="12">
      <c r="B7" s="16" t="s">
        <v>222</v>
      </c>
    </row>
    <row r="8" ht="12"/>
    <row r="9" ht="12">
      <c r="C9" s="16">
        <v>2006</v>
      </c>
    </row>
    <row r="10" spans="2:3" ht="12">
      <c r="B10" s="16" t="s">
        <v>281</v>
      </c>
      <c r="C10" s="39">
        <v>40.112413</v>
      </c>
    </row>
    <row r="11" spans="2:3" ht="12">
      <c r="B11" s="16" t="s">
        <v>227</v>
      </c>
      <c r="C11" s="39">
        <v>43.234773</v>
      </c>
    </row>
    <row r="12" ht="12">
      <c r="C12" s="39"/>
    </row>
    <row r="13" spans="2:3" ht="12">
      <c r="B13" s="16" t="s">
        <v>228</v>
      </c>
      <c r="C13" s="39">
        <v>49.15</v>
      </c>
    </row>
    <row r="14" spans="2:3" ht="12">
      <c r="B14" s="16" t="s">
        <v>231</v>
      </c>
      <c r="C14" s="39">
        <v>47.41</v>
      </c>
    </row>
    <row r="15" spans="2:3" ht="12">
      <c r="B15" s="16" t="s">
        <v>251</v>
      </c>
      <c r="C15" s="39">
        <v>45.98</v>
      </c>
    </row>
    <row r="16" spans="2:3" ht="12">
      <c r="B16" s="16" t="s">
        <v>235</v>
      </c>
      <c r="C16" s="39">
        <v>44.51</v>
      </c>
    </row>
    <row r="17" spans="2:3" ht="12">
      <c r="B17" s="16" t="s">
        <v>245</v>
      </c>
      <c r="C17" s="39">
        <v>43.48</v>
      </c>
    </row>
    <row r="18" spans="2:3" ht="12">
      <c r="B18" s="16" t="s">
        <v>242</v>
      </c>
      <c r="C18" s="39">
        <v>42.92</v>
      </c>
    </row>
    <row r="19" spans="2:3" ht="12">
      <c r="B19" s="16" t="s">
        <v>246</v>
      </c>
      <c r="C19" s="39">
        <v>42.51</v>
      </c>
    </row>
    <row r="20" spans="2:3" ht="12">
      <c r="B20" s="16" t="s">
        <v>255</v>
      </c>
      <c r="C20" s="39">
        <v>42.2</v>
      </c>
    </row>
    <row r="21" spans="2:3" ht="12">
      <c r="B21" s="16" t="s">
        <v>239</v>
      </c>
      <c r="C21" s="39">
        <v>41.8</v>
      </c>
    </row>
    <row r="22" spans="2:3" ht="12">
      <c r="B22" s="16" t="s">
        <v>237</v>
      </c>
      <c r="C22" s="39">
        <v>41.54</v>
      </c>
    </row>
    <row r="23" spans="2:3" ht="12">
      <c r="B23" s="16" t="s">
        <v>244</v>
      </c>
      <c r="C23" s="39">
        <v>40.62</v>
      </c>
    </row>
    <row r="24" spans="2:3" ht="12">
      <c r="B24" s="16" t="s">
        <v>240</v>
      </c>
      <c r="C24" s="39">
        <v>40.6</v>
      </c>
    </row>
    <row r="25" spans="2:3" ht="12">
      <c r="B25" s="16" t="s">
        <v>229</v>
      </c>
      <c r="C25" s="39">
        <v>40.09</v>
      </c>
    </row>
    <row r="26" spans="2:3" ht="12">
      <c r="B26" s="16" t="s">
        <v>230</v>
      </c>
      <c r="C26" s="39">
        <v>39.29</v>
      </c>
    </row>
    <row r="27" spans="2:3" ht="12">
      <c r="B27" s="16" t="s">
        <v>250</v>
      </c>
      <c r="C27" s="39">
        <v>38.91</v>
      </c>
    </row>
    <row r="28" spans="2:3" ht="12">
      <c r="B28" s="16" t="s">
        <v>234</v>
      </c>
      <c r="C28" s="39">
        <v>35.88</v>
      </c>
    </row>
    <row r="29" spans="2:3" ht="12">
      <c r="B29" s="16" t="s">
        <v>249</v>
      </c>
      <c r="C29" s="39">
        <v>35.56</v>
      </c>
    </row>
    <row r="30" spans="2:3" ht="12">
      <c r="B30" s="16" t="s">
        <v>233</v>
      </c>
      <c r="C30" s="39">
        <v>35.37</v>
      </c>
    </row>
    <row r="31" spans="2:3" ht="12">
      <c r="B31" s="16" t="s">
        <v>247</v>
      </c>
      <c r="C31" s="39">
        <v>31.74</v>
      </c>
    </row>
    <row r="32" spans="2:3" ht="12">
      <c r="B32" s="16" t="s">
        <v>253</v>
      </c>
      <c r="C32" s="39">
        <v>31.1</v>
      </c>
    </row>
    <row r="33" spans="2:3" ht="12">
      <c r="B33" s="16" t="s">
        <v>241</v>
      </c>
      <c r="C33" s="39">
        <v>30.57</v>
      </c>
    </row>
    <row r="34" spans="2:3" ht="12">
      <c r="B34" s="16" t="s">
        <v>252</v>
      </c>
      <c r="C34" s="39">
        <v>30.38</v>
      </c>
    </row>
    <row r="35" spans="2:3" ht="12">
      <c r="B35" s="16" t="s">
        <v>243</v>
      </c>
      <c r="C35" s="39">
        <v>18.4</v>
      </c>
    </row>
    <row r="36" spans="2:3" ht="12">
      <c r="B36" s="16" t="s">
        <v>152</v>
      </c>
      <c r="C36" s="39">
        <v>16.26</v>
      </c>
    </row>
    <row r="37" spans="2:3" ht="12">
      <c r="B37" s="16" t="s">
        <v>525</v>
      </c>
      <c r="C37" s="39"/>
    </row>
    <row r="38" spans="2:3" ht="12">
      <c r="B38" s="16" t="s">
        <v>526</v>
      </c>
      <c r="C38" s="39"/>
    </row>
    <row r="39" spans="2:3" ht="12">
      <c r="B39" s="16" t="s">
        <v>527</v>
      </c>
      <c r="C39" s="39"/>
    </row>
    <row r="40" ht="12">
      <c r="C40" s="39"/>
    </row>
    <row r="41" spans="2:3" ht="12">
      <c r="B41" s="16" t="s">
        <v>256</v>
      </c>
      <c r="C41" s="39">
        <v>41.9</v>
      </c>
    </row>
    <row r="42" spans="2:3" ht="12">
      <c r="B42" s="16" t="s">
        <v>134</v>
      </c>
      <c r="C42" s="39">
        <v>34.3</v>
      </c>
    </row>
    <row r="43" spans="2:3" ht="12">
      <c r="B43" s="16" t="s">
        <v>135</v>
      </c>
      <c r="C43" s="39">
        <v>26.7</v>
      </c>
    </row>
    <row r="44" spans="2:3" ht="12">
      <c r="B44" s="16" t="s">
        <v>137</v>
      </c>
      <c r="C44" s="39">
        <v>26.7</v>
      </c>
    </row>
    <row r="45" spans="2:3" ht="12">
      <c r="B45" s="16" t="s">
        <v>133</v>
      </c>
      <c r="C45" s="39">
        <v>23.6</v>
      </c>
    </row>
    <row r="47" ht="12">
      <c r="B47" s="16" t="s">
        <v>529</v>
      </c>
    </row>
    <row r="48" ht="12">
      <c r="B48" s="16" t="s">
        <v>528</v>
      </c>
    </row>
    <row r="49" ht="12">
      <c r="B49" s="14" t="s">
        <v>71</v>
      </c>
    </row>
    <row r="51" ht="12">
      <c r="B51" s="16" t="s">
        <v>72</v>
      </c>
    </row>
  </sheetData>
  <printOptions/>
  <pageMargins left="0.75" right="0.75" top="1" bottom="1" header="0.5" footer="0.5"/>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sheetPr codeName="Sheet50"/>
  <dimension ref="A1:C49"/>
  <sheetViews>
    <sheetView showGridLines="0" workbookViewId="0" topLeftCell="A1">
      <selection activeCell="A1" sqref="A1"/>
    </sheetView>
  </sheetViews>
  <sheetFormatPr defaultColWidth="9.140625" defaultRowHeight="12.75"/>
  <cols>
    <col min="1" max="1" width="9.140625" style="16" customWidth="1"/>
    <col min="2" max="2" width="15.140625" style="16" customWidth="1"/>
    <col min="3" max="16384" width="9.140625" style="16" customWidth="1"/>
  </cols>
  <sheetData>
    <row r="1" ht="12">
      <c r="A1" s="76"/>
    </row>
    <row r="2" ht="12">
      <c r="B2" s="16" t="s">
        <v>267</v>
      </c>
    </row>
    <row r="3" ht="12">
      <c r="B3" s="16" t="s">
        <v>266</v>
      </c>
    </row>
    <row r="4" ht="12">
      <c r="B4" s="16" t="s">
        <v>463</v>
      </c>
    </row>
    <row r="5" ht="12"/>
    <row r="6" spans="1:2" ht="12">
      <c r="A6" s="15"/>
      <c r="B6" s="16" t="s">
        <v>517</v>
      </c>
    </row>
    <row r="7" ht="12">
      <c r="B7" s="16" t="s">
        <v>222</v>
      </c>
    </row>
    <row r="8" ht="12"/>
    <row r="9" ht="12">
      <c r="C9" s="16">
        <v>2006</v>
      </c>
    </row>
    <row r="10" spans="2:3" ht="12">
      <c r="B10" s="16" t="s">
        <v>281</v>
      </c>
      <c r="C10" s="57">
        <v>75.393245</v>
      </c>
    </row>
    <row r="11" spans="2:3" ht="12">
      <c r="B11" s="16" t="s">
        <v>227</v>
      </c>
      <c r="C11" s="57">
        <v>77.259128</v>
      </c>
    </row>
    <row r="12" ht="12">
      <c r="C12" s="57"/>
    </row>
    <row r="13" spans="2:3" ht="12">
      <c r="B13" s="16" t="s">
        <v>248</v>
      </c>
      <c r="C13" s="57">
        <v>94</v>
      </c>
    </row>
    <row r="14" spans="2:3" ht="12">
      <c r="B14" s="16" t="s">
        <v>230</v>
      </c>
      <c r="C14" s="57">
        <v>91</v>
      </c>
    </row>
    <row r="15" spans="2:3" ht="12">
      <c r="B15" s="16" t="s">
        <v>241</v>
      </c>
      <c r="C15" s="57">
        <v>88</v>
      </c>
    </row>
    <row r="16" spans="2:3" ht="12">
      <c r="B16" s="16" t="s">
        <v>239</v>
      </c>
      <c r="C16" s="57">
        <v>88</v>
      </c>
    </row>
    <row r="17" spans="2:3" ht="12">
      <c r="B17" s="16" t="s">
        <v>251</v>
      </c>
      <c r="C17" s="57">
        <v>87</v>
      </c>
    </row>
    <row r="18" spans="2:3" ht="12">
      <c r="B18" s="16" t="s">
        <v>244</v>
      </c>
      <c r="C18" s="57">
        <v>86</v>
      </c>
    </row>
    <row r="19" spans="2:3" ht="12">
      <c r="B19" s="16" t="s">
        <v>228</v>
      </c>
      <c r="C19" s="57">
        <v>83</v>
      </c>
    </row>
    <row r="20" spans="2:3" ht="12">
      <c r="B20" s="16" t="s">
        <v>246</v>
      </c>
      <c r="C20" s="57">
        <v>82</v>
      </c>
    </row>
    <row r="21" spans="2:3" ht="12">
      <c r="B21" s="16" t="s">
        <v>235</v>
      </c>
      <c r="C21" s="57">
        <v>81</v>
      </c>
    </row>
    <row r="22" spans="2:3" ht="12">
      <c r="B22" s="16" t="s">
        <v>247</v>
      </c>
      <c r="C22" s="57">
        <v>81</v>
      </c>
    </row>
    <row r="23" spans="2:3" ht="12">
      <c r="B23" s="16" t="s">
        <v>234</v>
      </c>
      <c r="C23" s="57">
        <v>80</v>
      </c>
    </row>
    <row r="24" spans="2:3" ht="12">
      <c r="B24" s="16" t="s">
        <v>240</v>
      </c>
      <c r="C24" s="57">
        <v>78.7</v>
      </c>
    </row>
    <row r="25" spans="2:3" ht="12">
      <c r="B25" s="16" t="s">
        <v>242</v>
      </c>
      <c r="C25" s="57">
        <v>78</v>
      </c>
    </row>
    <row r="26" spans="2:3" ht="12">
      <c r="B26" s="16" t="s">
        <v>152</v>
      </c>
      <c r="C26" s="57">
        <v>76</v>
      </c>
    </row>
    <row r="27" spans="2:3" ht="12">
      <c r="B27" s="16" t="s">
        <v>250</v>
      </c>
      <c r="C27" s="57">
        <v>76</v>
      </c>
    </row>
    <row r="28" spans="2:3" ht="12">
      <c r="B28" s="16" t="s">
        <v>231</v>
      </c>
      <c r="C28" s="57">
        <v>75</v>
      </c>
    </row>
    <row r="29" spans="2:3" ht="12">
      <c r="B29" s="16" t="s">
        <v>253</v>
      </c>
      <c r="C29" s="57">
        <v>74.3</v>
      </c>
    </row>
    <row r="30" spans="2:3" ht="12">
      <c r="B30" s="16" t="s">
        <v>237</v>
      </c>
      <c r="C30" s="57">
        <v>71</v>
      </c>
    </row>
    <row r="31" spans="2:3" ht="12">
      <c r="B31" s="16" t="s">
        <v>255</v>
      </c>
      <c r="C31" s="57">
        <v>70.5</v>
      </c>
    </row>
    <row r="32" spans="2:3" ht="12">
      <c r="B32" s="16" t="s">
        <v>252</v>
      </c>
      <c r="C32" s="57">
        <v>68</v>
      </c>
    </row>
    <row r="33" spans="2:3" ht="12">
      <c r="B33" s="16" t="s">
        <v>245</v>
      </c>
      <c r="C33" s="57">
        <v>67</v>
      </c>
    </row>
    <row r="34" spans="2:3" ht="12">
      <c r="B34" s="16" t="s">
        <v>232</v>
      </c>
      <c r="C34" s="57">
        <v>64</v>
      </c>
    </row>
    <row r="35" spans="2:3" ht="12">
      <c r="B35" s="16" t="s">
        <v>229</v>
      </c>
      <c r="C35" s="57">
        <v>63</v>
      </c>
    </row>
    <row r="36" spans="2:3" ht="12">
      <c r="B36" s="16" t="s">
        <v>40</v>
      </c>
      <c r="C36" s="57">
        <v>62</v>
      </c>
    </row>
    <row r="37" spans="2:3" ht="12">
      <c r="B37" s="16" t="s">
        <v>243</v>
      </c>
      <c r="C37" s="57">
        <v>61.69</v>
      </c>
    </row>
    <row r="38" spans="2:3" ht="12">
      <c r="B38" s="16" t="s">
        <v>233</v>
      </c>
      <c r="C38" s="57">
        <v>59</v>
      </c>
    </row>
    <row r="39" spans="2:3" ht="12">
      <c r="B39" s="16" t="s">
        <v>249</v>
      </c>
      <c r="C39" s="57">
        <v>44</v>
      </c>
    </row>
    <row r="40" ht="12">
      <c r="C40" s="57"/>
    </row>
    <row r="41" spans="2:3" ht="12">
      <c r="B41" s="16" t="s">
        <v>133</v>
      </c>
      <c r="C41" s="57">
        <v>82</v>
      </c>
    </row>
    <row r="42" spans="2:3" ht="12">
      <c r="B42" s="16" t="s">
        <v>134</v>
      </c>
      <c r="C42" s="57">
        <v>75</v>
      </c>
    </row>
    <row r="43" spans="2:3" ht="12">
      <c r="B43" s="16" t="s">
        <v>137</v>
      </c>
      <c r="C43" s="57">
        <v>70</v>
      </c>
    </row>
    <row r="44" spans="2:3" ht="12">
      <c r="B44" s="16" t="s">
        <v>136</v>
      </c>
      <c r="C44" s="57">
        <v>59</v>
      </c>
    </row>
    <row r="46" ht="12">
      <c r="B46" s="16" t="s">
        <v>529</v>
      </c>
    </row>
    <row r="47" ht="12">
      <c r="B47" s="14" t="s">
        <v>73</v>
      </c>
    </row>
    <row r="49" ht="12">
      <c r="B49" s="16" t="s">
        <v>392</v>
      </c>
    </row>
  </sheetData>
  <printOptions/>
  <pageMargins left="0.75" right="0.75" top="1" bottom="1" header="0.5" footer="0.5"/>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sheetPr codeName="Sheet71"/>
  <dimension ref="A1:C49"/>
  <sheetViews>
    <sheetView showGridLines="0" workbookViewId="0" topLeftCell="A1">
      <selection activeCell="A1" sqref="A1"/>
    </sheetView>
  </sheetViews>
  <sheetFormatPr defaultColWidth="9.140625" defaultRowHeight="12.75"/>
  <cols>
    <col min="1" max="1" width="9.140625" style="16" customWidth="1"/>
    <col min="2" max="2" width="15.421875" style="16" customWidth="1"/>
    <col min="3" max="16384" width="9.140625" style="16" customWidth="1"/>
  </cols>
  <sheetData>
    <row r="1" ht="12">
      <c r="A1" s="76"/>
    </row>
    <row r="2" ht="12">
      <c r="B2" s="16" t="s">
        <v>267</v>
      </c>
    </row>
    <row r="3" ht="12">
      <c r="B3" s="16" t="s">
        <v>266</v>
      </c>
    </row>
    <row r="4" ht="12">
      <c r="B4" s="16" t="s">
        <v>463</v>
      </c>
    </row>
    <row r="5" ht="12"/>
    <row r="6" spans="1:2" ht="12">
      <c r="A6" s="15"/>
      <c r="B6" s="16" t="s">
        <v>518</v>
      </c>
    </row>
    <row r="7" ht="12">
      <c r="B7" s="16" t="s">
        <v>222</v>
      </c>
    </row>
    <row r="8" ht="12"/>
    <row r="9" ht="12">
      <c r="C9" s="16">
        <v>2006</v>
      </c>
    </row>
    <row r="10" spans="2:3" ht="12">
      <c r="B10" s="16" t="s">
        <v>281</v>
      </c>
      <c r="C10" s="57">
        <v>47.29</v>
      </c>
    </row>
    <row r="11" spans="2:3" ht="12">
      <c r="B11" s="16" t="s">
        <v>227</v>
      </c>
      <c r="C11" s="57">
        <v>42.84</v>
      </c>
    </row>
    <row r="12" ht="12">
      <c r="C12" s="57"/>
    </row>
    <row r="13" spans="2:3" ht="12">
      <c r="B13" s="16" t="s">
        <v>230</v>
      </c>
      <c r="C13" s="57">
        <v>82</v>
      </c>
    </row>
    <row r="14" spans="2:3" ht="12">
      <c r="B14" s="16" t="s">
        <v>244</v>
      </c>
      <c r="C14" s="57">
        <v>70</v>
      </c>
    </row>
    <row r="15" spans="2:3" ht="12">
      <c r="B15" s="16" t="s">
        <v>248</v>
      </c>
      <c r="C15" s="57">
        <v>67</v>
      </c>
    </row>
    <row r="16" spans="2:3" ht="12">
      <c r="B16" s="16" t="s">
        <v>246</v>
      </c>
      <c r="C16" s="57">
        <v>66</v>
      </c>
    </row>
    <row r="17" spans="2:3" ht="12">
      <c r="B17" s="16" t="s">
        <v>250</v>
      </c>
      <c r="C17" s="57">
        <v>61</v>
      </c>
    </row>
    <row r="18" spans="2:3" ht="12">
      <c r="B18" s="16" t="s">
        <v>228</v>
      </c>
      <c r="C18" s="57">
        <v>58</v>
      </c>
    </row>
    <row r="19" spans="2:3" ht="12">
      <c r="B19" s="16" t="s">
        <v>252</v>
      </c>
      <c r="C19" s="57">
        <v>58</v>
      </c>
    </row>
    <row r="20" spans="2:3" ht="12">
      <c r="B20" s="16" t="s">
        <v>251</v>
      </c>
      <c r="C20" s="57">
        <v>55</v>
      </c>
    </row>
    <row r="21" spans="2:3" ht="12">
      <c r="B21" s="16" t="s">
        <v>152</v>
      </c>
      <c r="C21" s="57">
        <v>53</v>
      </c>
    </row>
    <row r="22" spans="2:3" ht="12">
      <c r="B22" s="16" t="s">
        <v>231</v>
      </c>
      <c r="C22" s="57">
        <v>51</v>
      </c>
    </row>
    <row r="23" spans="2:3" ht="12">
      <c r="B23" s="16" t="s">
        <v>241</v>
      </c>
      <c r="C23" s="57">
        <v>51</v>
      </c>
    </row>
    <row r="24" spans="2:3" ht="12">
      <c r="B24" s="16" t="s">
        <v>245</v>
      </c>
      <c r="C24" s="57">
        <v>37</v>
      </c>
    </row>
    <row r="25" spans="2:3" ht="12">
      <c r="B25" s="16" t="s">
        <v>235</v>
      </c>
      <c r="C25" s="57">
        <v>35</v>
      </c>
    </row>
    <row r="26" spans="2:3" ht="12">
      <c r="B26" s="16" t="s">
        <v>237</v>
      </c>
      <c r="C26" s="57">
        <v>33</v>
      </c>
    </row>
    <row r="27" spans="2:3" ht="12">
      <c r="B27" s="16" t="s">
        <v>239</v>
      </c>
      <c r="C27" s="57">
        <v>32</v>
      </c>
    </row>
    <row r="28" spans="2:3" ht="12">
      <c r="B28" s="16" t="s">
        <v>229</v>
      </c>
      <c r="C28" s="57">
        <v>31</v>
      </c>
    </row>
    <row r="29" spans="2:3" ht="12">
      <c r="B29" s="16" t="s">
        <v>242</v>
      </c>
      <c r="C29" s="57">
        <v>31</v>
      </c>
    </row>
    <row r="30" spans="2:3" ht="12">
      <c r="B30" s="16" t="s">
        <v>255</v>
      </c>
      <c r="C30" s="57">
        <v>30.3</v>
      </c>
    </row>
    <row r="31" spans="2:3" ht="12">
      <c r="B31" s="16" t="s">
        <v>240</v>
      </c>
      <c r="C31" s="57">
        <v>30</v>
      </c>
    </row>
    <row r="32" spans="2:3" ht="12">
      <c r="B32" s="16" t="s">
        <v>234</v>
      </c>
      <c r="C32" s="57">
        <v>26</v>
      </c>
    </row>
    <row r="33" spans="2:3" ht="12">
      <c r="B33" s="16" t="s">
        <v>232</v>
      </c>
      <c r="C33" s="57">
        <v>25</v>
      </c>
    </row>
    <row r="34" spans="2:3" ht="12">
      <c r="B34" s="16" t="s">
        <v>249</v>
      </c>
      <c r="C34" s="57">
        <v>24</v>
      </c>
    </row>
    <row r="35" spans="2:3" ht="12">
      <c r="B35" s="16" t="s">
        <v>247</v>
      </c>
      <c r="C35" s="57">
        <v>20</v>
      </c>
    </row>
    <row r="36" spans="2:3" ht="12">
      <c r="B36" s="16" t="s">
        <v>233</v>
      </c>
      <c r="C36" s="57">
        <v>19</v>
      </c>
    </row>
    <row r="37" spans="2:3" ht="12">
      <c r="B37" s="16" t="s">
        <v>253</v>
      </c>
      <c r="C37" s="57">
        <v>16.2</v>
      </c>
    </row>
    <row r="38" spans="2:3" ht="12">
      <c r="B38" s="16" t="s">
        <v>243</v>
      </c>
      <c r="C38" s="57">
        <v>15.54</v>
      </c>
    </row>
    <row r="39" spans="2:3" ht="12">
      <c r="B39" s="16" t="s">
        <v>40</v>
      </c>
      <c r="C39" s="57">
        <v>6</v>
      </c>
    </row>
    <row r="40" ht="12">
      <c r="C40" s="57"/>
    </row>
    <row r="41" spans="2:3" ht="12">
      <c r="B41" s="16" t="s">
        <v>133</v>
      </c>
      <c r="C41" s="57">
        <v>39</v>
      </c>
    </row>
    <row r="42" spans="2:3" ht="12">
      <c r="B42" s="16" t="s">
        <v>134</v>
      </c>
      <c r="C42" s="57">
        <v>37</v>
      </c>
    </row>
    <row r="43" spans="2:3" ht="12">
      <c r="B43" s="16" t="s">
        <v>137</v>
      </c>
      <c r="C43" s="57">
        <v>32</v>
      </c>
    </row>
    <row r="44" spans="2:3" ht="12">
      <c r="B44" s="16" t="s">
        <v>136</v>
      </c>
      <c r="C44" s="57">
        <v>20</v>
      </c>
    </row>
    <row r="46" ht="12">
      <c r="B46" s="16" t="s">
        <v>529</v>
      </c>
    </row>
    <row r="47" ht="12">
      <c r="B47" s="14" t="s">
        <v>74</v>
      </c>
    </row>
    <row r="49" ht="12">
      <c r="B49" s="16" t="s">
        <v>393</v>
      </c>
    </row>
  </sheetData>
  <printOptions/>
  <pageMargins left="0.75" right="0.75" top="1" bottom="1" header="0.5" footer="0.5"/>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Sheet72"/>
  <dimension ref="A1:E50"/>
  <sheetViews>
    <sheetView showGridLines="0" workbookViewId="0" topLeftCell="A1">
      <selection activeCell="A1" sqref="A1"/>
    </sheetView>
  </sheetViews>
  <sheetFormatPr defaultColWidth="9.140625" defaultRowHeight="12.75"/>
  <cols>
    <col min="1" max="1" width="9.140625" style="16" customWidth="1"/>
    <col min="2" max="2" width="13.57421875" style="16" customWidth="1"/>
    <col min="3" max="16384" width="9.140625" style="16" customWidth="1"/>
  </cols>
  <sheetData>
    <row r="1" ht="12">
      <c r="A1" s="76"/>
    </row>
    <row r="2" ht="12">
      <c r="B2" s="16" t="s">
        <v>267</v>
      </c>
    </row>
    <row r="3" ht="12">
      <c r="B3" s="16" t="s">
        <v>266</v>
      </c>
    </row>
    <row r="4" ht="12">
      <c r="B4" s="16" t="s">
        <v>463</v>
      </c>
    </row>
    <row r="5" ht="12"/>
    <row r="6" spans="1:2" ht="12">
      <c r="A6" s="15"/>
      <c r="B6" s="16" t="s">
        <v>519</v>
      </c>
    </row>
    <row r="7" ht="12">
      <c r="B7" s="16" t="s">
        <v>222</v>
      </c>
    </row>
    <row r="8" ht="12"/>
    <row r="9" ht="12">
      <c r="C9" s="16">
        <v>2006</v>
      </c>
    </row>
    <row r="10" spans="2:3" ht="12">
      <c r="B10" s="16" t="s">
        <v>225</v>
      </c>
      <c r="C10" s="57">
        <v>62.31</v>
      </c>
    </row>
    <row r="11" spans="2:3" ht="12">
      <c r="B11" s="16" t="s">
        <v>227</v>
      </c>
      <c r="C11" s="57">
        <v>52.96</v>
      </c>
    </row>
    <row r="12" ht="12">
      <c r="C12" s="57"/>
    </row>
    <row r="13" spans="2:3" ht="12">
      <c r="B13" s="16" t="s">
        <v>241</v>
      </c>
      <c r="C13" s="57">
        <v>110</v>
      </c>
    </row>
    <row r="14" spans="2:3" ht="12">
      <c r="B14" s="16" t="s">
        <v>239</v>
      </c>
      <c r="C14" s="57">
        <v>100</v>
      </c>
    </row>
    <row r="15" spans="2:3" ht="12">
      <c r="B15" s="16" t="s">
        <v>250</v>
      </c>
      <c r="C15" s="57">
        <v>100</v>
      </c>
    </row>
    <row r="16" spans="2:3" ht="12">
      <c r="B16" s="16" t="s">
        <v>40</v>
      </c>
      <c r="C16" s="57">
        <v>94</v>
      </c>
    </row>
    <row r="17" spans="2:3" ht="12">
      <c r="B17" s="16" t="s">
        <v>230</v>
      </c>
      <c r="C17" s="57">
        <v>93</v>
      </c>
    </row>
    <row r="18" spans="2:3" ht="12">
      <c r="B18" s="16" t="s">
        <v>251</v>
      </c>
      <c r="C18" s="57">
        <v>92</v>
      </c>
    </row>
    <row r="19" spans="2:3" ht="12">
      <c r="B19" s="16" t="s">
        <v>252</v>
      </c>
      <c r="C19" s="57">
        <v>84</v>
      </c>
    </row>
    <row r="20" spans="2:3" ht="12">
      <c r="B20" s="16" t="s">
        <v>246</v>
      </c>
      <c r="C20" s="57">
        <v>81</v>
      </c>
    </row>
    <row r="21" spans="2:3" ht="12">
      <c r="B21" s="16" t="s">
        <v>231</v>
      </c>
      <c r="C21" s="57">
        <v>78</v>
      </c>
    </row>
    <row r="22" spans="2:3" ht="12">
      <c r="B22" s="16" t="s">
        <v>248</v>
      </c>
      <c r="C22" s="57">
        <v>76</v>
      </c>
    </row>
    <row r="23" spans="2:3" ht="12">
      <c r="B23" s="16" t="s">
        <v>244</v>
      </c>
      <c r="C23" s="57">
        <v>76</v>
      </c>
    </row>
    <row r="24" spans="2:3" ht="12">
      <c r="B24" s="16" t="s">
        <v>247</v>
      </c>
      <c r="C24" s="57">
        <v>75</v>
      </c>
    </row>
    <row r="25" spans="2:3" ht="12">
      <c r="B25" s="16" t="s">
        <v>152</v>
      </c>
      <c r="C25" s="57">
        <v>74</v>
      </c>
    </row>
    <row r="26" spans="2:3" ht="12">
      <c r="B26" s="16" t="s">
        <v>242</v>
      </c>
      <c r="C26" s="57">
        <v>70</v>
      </c>
    </row>
    <row r="27" spans="2:3" ht="12">
      <c r="B27" s="16" t="s">
        <v>245</v>
      </c>
      <c r="C27" s="57">
        <v>62</v>
      </c>
    </row>
    <row r="28" spans="2:3" ht="12">
      <c r="B28" s="16" t="s">
        <v>229</v>
      </c>
      <c r="C28" s="57">
        <v>59</v>
      </c>
    </row>
    <row r="29" spans="2:3" ht="12">
      <c r="B29" s="16" t="s">
        <v>235</v>
      </c>
      <c r="C29" s="57">
        <v>55</v>
      </c>
    </row>
    <row r="30" spans="2:3" ht="12">
      <c r="B30" s="16" t="s">
        <v>240</v>
      </c>
      <c r="C30" s="57">
        <v>48</v>
      </c>
    </row>
    <row r="31" spans="2:3" ht="12">
      <c r="B31" s="16" t="s">
        <v>228</v>
      </c>
      <c r="C31" s="57">
        <v>45</v>
      </c>
    </row>
    <row r="32" spans="2:5" ht="12">
      <c r="B32" s="16" t="s">
        <v>291</v>
      </c>
      <c r="C32" s="57">
        <v>33.1</v>
      </c>
      <c r="E32" s="57"/>
    </row>
    <row r="33" spans="2:3" ht="12">
      <c r="B33" s="16" t="s">
        <v>243</v>
      </c>
      <c r="C33" s="57">
        <v>30</v>
      </c>
    </row>
    <row r="34" spans="2:3" ht="12">
      <c r="B34" s="16" t="s">
        <v>249</v>
      </c>
      <c r="C34" s="57">
        <v>27</v>
      </c>
    </row>
    <row r="35" spans="2:3" ht="12">
      <c r="B35" s="16" t="s">
        <v>232</v>
      </c>
      <c r="C35" s="57">
        <v>22</v>
      </c>
    </row>
    <row r="36" spans="2:3" ht="12">
      <c r="B36" s="16" t="s">
        <v>255</v>
      </c>
      <c r="C36" s="57">
        <v>17</v>
      </c>
    </row>
    <row r="37" spans="2:3" ht="12">
      <c r="B37" s="16" t="s">
        <v>234</v>
      </c>
      <c r="C37" s="57">
        <v>16</v>
      </c>
    </row>
    <row r="38" spans="2:3" ht="12">
      <c r="B38" s="16" t="s">
        <v>233</v>
      </c>
      <c r="C38" s="57">
        <v>16</v>
      </c>
    </row>
    <row r="39" spans="2:3" ht="12">
      <c r="B39" s="16" t="s">
        <v>237</v>
      </c>
      <c r="C39" s="57">
        <v>-12</v>
      </c>
    </row>
    <row r="40" ht="12">
      <c r="C40" s="57"/>
    </row>
    <row r="41" spans="2:3" ht="12">
      <c r="B41" s="16" t="s">
        <v>136</v>
      </c>
      <c r="C41" s="57">
        <v>94</v>
      </c>
    </row>
    <row r="42" spans="2:3" ht="12">
      <c r="B42" s="16" t="s">
        <v>134</v>
      </c>
      <c r="C42" s="57">
        <v>90</v>
      </c>
    </row>
    <row r="43" spans="2:3" ht="12">
      <c r="B43" s="16" t="s">
        <v>133</v>
      </c>
      <c r="C43" s="57">
        <v>72</v>
      </c>
    </row>
    <row r="44" spans="2:3" ht="12">
      <c r="B44" s="16" t="s">
        <v>137</v>
      </c>
      <c r="C44" s="57">
        <v>43</v>
      </c>
    </row>
    <row r="46" ht="12">
      <c r="B46" s="16" t="s">
        <v>529</v>
      </c>
    </row>
    <row r="47" ht="12">
      <c r="B47" s="16" t="s">
        <v>474</v>
      </c>
    </row>
    <row r="48" ht="12">
      <c r="B48" s="14" t="s">
        <v>75</v>
      </c>
    </row>
    <row r="50" ht="12">
      <c r="B50" s="16" t="s">
        <v>394</v>
      </c>
    </row>
  </sheetData>
  <printOptions/>
  <pageMargins left="0.75" right="0.75" top="1" bottom="1" header="0.5" footer="0.5"/>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Sheet52"/>
  <dimension ref="A1:E48"/>
  <sheetViews>
    <sheetView showGridLines="0" workbookViewId="0" topLeftCell="A1">
      <selection activeCell="A1" sqref="A1"/>
    </sheetView>
  </sheetViews>
  <sheetFormatPr defaultColWidth="9.140625" defaultRowHeight="12.75"/>
  <cols>
    <col min="1" max="1" width="9.140625" style="16" customWidth="1"/>
    <col min="2" max="2" width="15.140625" style="16" customWidth="1"/>
    <col min="3" max="16384" width="9.140625" style="16" customWidth="1"/>
  </cols>
  <sheetData>
    <row r="1" ht="12">
      <c r="A1" s="76"/>
    </row>
    <row r="2" ht="12">
      <c r="B2" s="16" t="s">
        <v>267</v>
      </c>
    </row>
    <row r="3" ht="12">
      <c r="B3" s="16" t="s">
        <v>266</v>
      </c>
    </row>
    <row r="4" ht="12">
      <c r="B4" s="16" t="s">
        <v>463</v>
      </c>
    </row>
    <row r="5" ht="12"/>
    <row r="6" ht="12">
      <c r="B6" s="16" t="s">
        <v>376</v>
      </c>
    </row>
    <row r="7" ht="12">
      <c r="B7" s="16" t="s">
        <v>215</v>
      </c>
    </row>
    <row r="8" ht="12"/>
    <row r="9" ht="12">
      <c r="C9" s="16">
        <v>2005</v>
      </c>
    </row>
    <row r="10" spans="2:3" ht="12">
      <c r="B10" s="16" t="s">
        <v>281</v>
      </c>
      <c r="C10" s="55">
        <v>20.528704</v>
      </c>
    </row>
    <row r="11" spans="2:3" ht="12">
      <c r="B11" s="16" t="s">
        <v>227</v>
      </c>
      <c r="C11" s="55">
        <v>24.707141</v>
      </c>
    </row>
    <row r="12" ht="12">
      <c r="C12" s="55"/>
    </row>
    <row r="13" spans="2:3" ht="12">
      <c r="B13" s="16" t="s">
        <v>230</v>
      </c>
      <c r="C13" s="55">
        <v>31.982877</v>
      </c>
    </row>
    <row r="14" spans="2:3" ht="12">
      <c r="B14" s="16" t="s">
        <v>251</v>
      </c>
      <c r="C14" s="55">
        <v>31.548556</v>
      </c>
    </row>
    <row r="15" spans="2:3" ht="12">
      <c r="B15" s="16" t="s">
        <v>241</v>
      </c>
      <c r="C15" s="55">
        <v>31.1</v>
      </c>
    </row>
    <row r="16" spans="2:3" ht="12">
      <c r="B16" s="16" t="s">
        <v>228</v>
      </c>
      <c r="C16" s="55">
        <v>30.73</v>
      </c>
    </row>
    <row r="17" spans="2:3" ht="12">
      <c r="B17" s="16" t="s">
        <v>235</v>
      </c>
      <c r="C17" s="55">
        <v>29.291355</v>
      </c>
    </row>
    <row r="18" spans="2:3" ht="12">
      <c r="B18" s="16" t="s">
        <v>244</v>
      </c>
      <c r="C18" s="55">
        <v>27.41</v>
      </c>
    </row>
    <row r="19" spans="2:3" ht="12">
      <c r="B19" s="16" t="s">
        <v>231</v>
      </c>
      <c r="C19" s="55">
        <v>27.2</v>
      </c>
    </row>
    <row r="20" spans="2:3" ht="12">
      <c r="B20" s="16" t="s">
        <v>250</v>
      </c>
      <c r="C20" s="55">
        <v>26.7</v>
      </c>
    </row>
    <row r="21" spans="2:5" ht="12">
      <c r="B21" s="16" t="s">
        <v>521</v>
      </c>
      <c r="C21" s="54">
        <v>25.32</v>
      </c>
      <c r="E21" s="54"/>
    </row>
    <row r="22" spans="2:3" ht="12">
      <c r="B22" s="16" t="s">
        <v>252</v>
      </c>
      <c r="C22" s="55">
        <v>24.466219</v>
      </c>
    </row>
    <row r="23" spans="2:3" ht="12">
      <c r="B23" s="16" t="s">
        <v>520</v>
      </c>
      <c r="C23" s="55">
        <v>21.39</v>
      </c>
    </row>
    <row r="24" spans="2:3" ht="12">
      <c r="B24" s="16" t="s">
        <v>234</v>
      </c>
      <c r="C24" s="55">
        <v>15.22</v>
      </c>
    </row>
    <row r="25" spans="2:3" ht="12">
      <c r="B25" s="16" t="s">
        <v>262</v>
      </c>
      <c r="C25" s="55">
        <v>13.37</v>
      </c>
    </row>
    <row r="26" spans="2:3" ht="12">
      <c r="B26" s="16" t="s">
        <v>238</v>
      </c>
      <c r="C26" s="55">
        <v>11.649879</v>
      </c>
    </row>
    <row r="27" spans="2:3" ht="12">
      <c r="B27" s="16" t="s">
        <v>248</v>
      </c>
      <c r="C27" s="55">
        <v>10.756858</v>
      </c>
    </row>
    <row r="28" spans="2:3" ht="12">
      <c r="B28" s="16" t="s">
        <v>247</v>
      </c>
      <c r="C28" s="55">
        <v>10.6</v>
      </c>
    </row>
    <row r="29" spans="2:3" ht="12">
      <c r="B29" s="16" t="s">
        <v>243</v>
      </c>
      <c r="C29" s="55">
        <v>8.350779</v>
      </c>
    </row>
    <row r="30" spans="2:3" ht="12">
      <c r="B30" s="16" t="s">
        <v>229</v>
      </c>
      <c r="C30" s="55">
        <v>6.629172</v>
      </c>
    </row>
    <row r="31" spans="2:3" ht="12">
      <c r="B31" s="16" t="s">
        <v>242</v>
      </c>
      <c r="C31" s="55">
        <v>6.143923</v>
      </c>
    </row>
    <row r="32" spans="2:3" ht="12">
      <c r="B32" s="16" t="s">
        <v>246</v>
      </c>
      <c r="C32" s="55">
        <v>5.548099</v>
      </c>
    </row>
    <row r="33" spans="2:3" ht="12">
      <c r="B33" s="16" t="s">
        <v>249</v>
      </c>
      <c r="C33" s="55">
        <v>4.802456</v>
      </c>
    </row>
    <row r="34" spans="2:3" ht="12">
      <c r="B34" s="16" t="s">
        <v>232</v>
      </c>
      <c r="C34" s="55">
        <v>4.666829</v>
      </c>
    </row>
    <row r="35" spans="2:3" ht="12">
      <c r="B35" s="16" t="s">
        <v>240</v>
      </c>
      <c r="C35" s="55">
        <v>3.556534</v>
      </c>
    </row>
    <row r="36" spans="2:3" ht="12">
      <c r="B36" s="16" t="s">
        <v>239</v>
      </c>
      <c r="C36" s="55">
        <v>2.769319</v>
      </c>
    </row>
    <row r="37" spans="2:3" ht="12">
      <c r="B37" s="16" t="s">
        <v>255</v>
      </c>
      <c r="C37" s="55">
        <v>2.330912</v>
      </c>
    </row>
    <row r="38" spans="2:3" ht="12">
      <c r="B38" s="16" t="s">
        <v>253</v>
      </c>
      <c r="C38" s="55">
        <v>1.549238</v>
      </c>
    </row>
    <row r="39" spans="2:3" ht="12">
      <c r="B39" s="16" t="s">
        <v>170</v>
      </c>
      <c r="C39" s="54" t="s">
        <v>224</v>
      </c>
    </row>
    <row r="40" ht="12">
      <c r="C40" s="55"/>
    </row>
    <row r="41" spans="2:3" ht="12">
      <c r="B41" s="16" t="s">
        <v>133</v>
      </c>
      <c r="C41" s="55">
        <v>30.82</v>
      </c>
    </row>
    <row r="42" ht="12">
      <c r="C42" s="55"/>
    </row>
    <row r="43" ht="12">
      <c r="B43" s="16" t="s">
        <v>195</v>
      </c>
    </row>
    <row r="44" ht="12">
      <c r="B44" s="16" t="s">
        <v>522</v>
      </c>
    </row>
    <row r="45" ht="12">
      <c r="B45" s="16" t="s">
        <v>171</v>
      </c>
    </row>
    <row r="46" ht="12">
      <c r="B46" s="16" t="s">
        <v>92</v>
      </c>
    </row>
    <row r="48" ht="12">
      <c r="B48" s="16" t="s">
        <v>76</v>
      </c>
    </row>
  </sheetData>
  <printOptions/>
  <pageMargins left="0.75" right="0.75" top="1" bottom="1" header="0.5" footer="0.5"/>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sheetPr codeName="Sheet51"/>
  <dimension ref="A1:N48"/>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ht="12">
      <c r="A1" s="76"/>
    </row>
    <row r="2" ht="12">
      <c r="B2" s="16" t="s">
        <v>267</v>
      </c>
    </row>
    <row r="3" spans="1:2" ht="12">
      <c r="A3" s="17"/>
      <c r="B3" s="16" t="s">
        <v>266</v>
      </c>
    </row>
    <row r="4" ht="12">
      <c r="B4" s="16" t="s">
        <v>463</v>
      </c>
    </row>
    <row r="6" ht="12">
      <c r="B6" s="16" t="s">
        <v>186</v>
      </c>
    </row>
    <row r="7" ht="12">
      <c r="B7" s="16" t="s">
        <v>215</v>
      </c>
    </row>
    <row r="9" spans="1:14" ht="12">
      <c r="A9" s="18"/>
      <c r="B9" s="18"/>
      <c r="C9" s="19">
        <v>1996</v>
      </c>
      <c r="D9" s="19">
        <v>1997</v>
      </c>
      <c r="E9" s="19">
        <v>1998</v>
      </c>
      <c r="F9" s="19">
        <v>1999</v>
      </c>
      <c r="G9" s="19">
        <v>2000</v>
      </c>
      <c r="H9" s="19">
        <v>2001</v>
      </c>
      <c r="I9" s="19">
        <v>2002</v>
      </c>
      <c r="J9" s="19">
        <v>2003</v>
      </c>
      <c r="K9" s="19">
        <v>2004</v>
      </c>
      <c r="L9" s="19">
        <v>2005</v>
      </c>
      <c r="M9" s="19">
        <v>2006</v>
      </c>
      <c r="N9" s="18"/>
    </row>
    <row r="10" spans="2:13" s="20" customFormat="1" ht="12">
      <c r="B10" s="5" t="s">
        <v>281</v>
      </c>
      <c r="C10" s="25">
        <v>16.172956</v>
      </c>
      <c r="D10" s="25">
        <v>16.99273</v>
      </c>
      <c r="E10" s="25">
        <v>17.087183</v>
      </c>
      <c r="F10" s="25">
        <v>17.803957</v>
      </c>
      <c r="G10" s="25">
        <v>18.321836</v>
      </c>
      <c r="H10" s="25">
        <v>18.761741</v>
      </c>
      <c r="I10" s="25">
        <v>19.443377</v>
      </c>
      <c r="J10" s="25">
        <v>19.655617</v>
      </c>
      <c r="K10" s="25">
        <v>20.391731</v>
      </c>
      <c r="L10" s="25">
        <v>20.528704</v>
      </c>
      <c r="M10" s="25" t="s">
        <v>224</v>
      </c>
    </row>
    <row r="11" spans="1:14" s="20" customFormat="1" ht="12">
      <c r="A11" s="21"/>
      <c r="B11" s="9" t="s">
        <v>227</v>
      </c>
      <c r="C11" s="26">
        <v>19.386946</v>
      </c>
      <c r="D11" s="26">
        <v>19.739201</v>
      </c>
      <c r="E11" s="26">
        <v>19.856678</v>
      </c>
      <c r="F11" s="26">
        <v>20.312876</v>
      </c>
      <c r="G11" s="26">
        <v>21.184251</v>
      </c>
      <c r="H11" s="26">
        <v>21.691469</v>
      </c>
      <c r="I11" s="26">
        <v>22.422502</v>
      </c>
      <c r="J11" s="26">
        <v>22.964673</v>
      </c>
      <c r="K11" s="26">
        <v>23.774323</v>
      </c>
      <c r="L11" s="26">
        <v>24.707141</v>
      </c>
      <c r="M11" s="26" t="s">
        <v>224</v>
      </c>
      <c r="N11" s="21"/>
    </row>
    <row r="12" spans="2:13" s="20" customFormat="1" ht="12">
      <c r="B12" s="23" t="s">
        <v>228</v>
      </c>
      <c r="C12" s="25" t="s">
        <v>224</v>
      </c>
      <c r="D12" s="25" t="s">
        <v>224</v>
      </c>
      <c r="E12" s="25" t="s">
        <v>224</v>
      </c>
      <c r="F12" s="25" t="s">
        <v>224</v>
      </c>
      <c r="G12" s="25">
        <v>26.61479</v>
      </c>
      <c r="H12" s="25">
        <v>27.89</v>
      </c>
      <c r="I12" s="25">
        <v>29.17</v>
      </c>
      <c r="J12" s="25">
        <v>29.58</v>
      </c>
      <c r="K12" s="25">
        <v>30.29</v>
      </c>
      <c r="L12" s="25">
        <v>30.73</v>
      </c>
      <c r="M12" s="25" t="s">
        <v>224</v>
      </c>
    </row>
    <row r="13" spans="2:13" s="20" customFormat="1" ht="12">
      <c r="B13" s="7" t="s">
        <v>253</v>
      </c>
      <c r="C13" s="25" t="s">
        <v>224</v>
      </c>
      <c r="D13" s="25" t="s">
        <v>224</v>
      </c>
      <c r="E13" s="150">
        <v>1.11</v>
      </c>
      <c r="F13" s="150">
        <v>1.22</v>
      </c>
      <c r="G13" s="25">
        <v>1.232083</v>
      </c>
      <c r="H13" s="25">
        <v>1.293508</v>
      </c>
      <c r="I13" s="25">
        <v>1.323613</v>
      </c>
      <c r="J13" s="25">
        <v>1.385326</v>
      </c>
      <c r="K13" s="25">
        <v>1.45395</v>
      </c>
      <c r="L13" s="25">
        <v>1.549238</v>
      </c>
      <c r="M13" s="25" t="s">
        <v>224</v>
      </c>
    </row>
    <row r="14" spans="2:13" s="20" customFormat="1" ht="12">
      <c r="B14" s="5" t="s">
        <v>229</v>
      </c>
      <c r="C14" s="25">
        <v>2.797964</v>
      </c>
      <c r="D14" s="25">
        <v>2.969073</v>
      </c>
      <c r="E14" s="25">
        <v>3.234617</v>
      </c>
      <c r="F14" s="25">
        <v>3.413648</v>
      </c>
      <c r="G14" s="25">
        <v>3.857358</v>
      </c>
      <c r="H14" s="25">
        <v>4.636247</v>
      </c>
      <c r="I14" s="25">
        <v>5.386383</v>
      </c>
      <c r="J14" s="25">
        <v>5.470389</v>
      </c>
      <c r="K14" s="25">
        <v>5.853689</v>
      </c>
      <c r="L14" s="25">
        <v>6.629172</v>
      </c>
      <c r="M14" s="25">
        <v>7.136053</v>
      </c>
    </row>
    <row r="15" spans="2:13" s="20" customFormat="1" ht="12">
      <c r="B15" s="7" t="s">
        <v>230</v>
      </c>
      <c r="C15" s="25" t="s">
        <v>224</v>
      </c>
      <c r="D15" s="25">
        <v>23.399134</v>
      </c>
      <c r="E15" s="25">
        <v>24.630299</v>
      </c>
      <c r="F15" s="25">
        <v>25.922867</v>
      </c>
      <c r="G15" s="25">
        <v>26.532703</v>
      </c>
      <c r="H15" s="25">
        <v>28.543746</v>
      </c>
      <c r="I15" s="25">
        <v>29.063915</v>
      </c>
      <c r="J15" s="25">
        <v>30.298627</v>
      </c>
      <c r="K15" s="25">
        <v>30.70337</v>
      </c>
      <c r="L15" s="25">
        <v>31.982877</v>
      </c>
      <c r="M15" s="25" t="s">
        <v>224</v>
      </c>
    </row>
    <row r="16" spans="2:13" s="20" customFormat="1" ht="12">
      <c r="B16" s="7" t="s">
        <v>231</v>
      </c>
      <c r="C16" s="25">
        <v>22.9</v>
      </c>
      <c r="D16" s="25">
        <v>23.3</v>
      </c>
      <c r="E16" s="25">
        <v>23.6</v>
      </c>
      <c r="F16" s="25">
        <v>24</v>
      </c>
      <c r="G16" s="25">
        <v>25</v>
      </c>
      <c r="H16" s="25">
        <v>25.6</v>
      </c>
      <c r="I16" s="25">
        <v>26.2</v>
      </c>
      <c r="J16" s="25">
        <v>26.8</v>
      </c>
      <c r="K16" s="25">
        <v>26.9</v>
      </c>
      <c r="L16" s="25">
        <v>27.2</v>
      </c>
      <c r="M16" s="25">
        <v>27.7</v>
      </c>
    </row>
    <row r="17" spans="2:13" s="20" customFormat="1" ht="12">
      <c r="B17" s="5" t="s">
        <v>232</v>
      </c>
      <c r="C17" s="25">
        <v>1.851888</v>
      </c>
      <c r="D17" s="25">
        <v>2.13363</v>
      </c>
      <c r="E17" s="25">
        <v>2.421126</v>
      </c>
      <c r="F17" s="25">
        <v>2.598009</v>
      </c>
      <c r="G17" s="25">
        <v>2.851099</v>
      </c>
      <c r="H17" s="25">
        <v>3.223064</v>
      </c>
      <c r="I17" s="25">
        <v>3.666611</v>
      </c>
      <c r="J17" s="25">
        <v>4.011095</v>
      </c>
      <c r="K17" s="25">
        <v>4.236064</v>
      </c>
      <c r="L17" s="25">
        <v>4.666829</v>
      </c>
      <c r="M17" s="25">
        <v>5.49</v>
      </c>
    </row>
    <row r="18" spans="2:13" s="20" customFormat="1" ht="12">
      <c r="B18" s="5" t="s">
        <v>236</v>
      </c>
      <c r="C18" s="25" t="s">
        <v>224</v>
      </c>
      <c r="D18" s="25" t="s">
        <v>224</v>
      </c>
      <c r="E18" s="25" t="s">
        <v>224</v>
      </c>
      <c r="F18" s="25" t="s">
        <v>224</v>
      </c>
      <c r="G18" s="25" t="s">
        <v>224</v>
      </c>
      <c r="H18" s="25" t="s">
        <v>224</v>
      </c>
      <c r="I18" s="25" t="s">
        <v>224</v>
      </c>
      <c r="J18" s="25" t="s">
        <v>224</v>
      </c>
      <c r="K18" s="25" t="s">
        <v>224</v>
      </c>
      <c r="L18" s="25" t="s">
        <v>224</v>
      </c>
      <c r="M18" s="25" t="s">
        <v>224</v>
      </c>
    </row>
    <row r="19" spans="2:13" s="20" customFormat="1" ht="12">
      <c r="B19" s="5" t="s">
        <v>233</v>
      </c>
      <c r="C19" s="25">
        <v>9.256297</v>
      </c>
      <c r="D19" s="25">
        <v>9.770178</v>
      </c>
      <c r="E19" s="25">
        <v>9.767189</v>
      </c>
      <c r="F19" s="25">
        <v>10.604637</v>
      </c>
      <c r="G19" s="25">
        <v>10.981241</v>
      </c>
      <c r="H19" s="25">
        <v>11.62</v>
      </c>
      <c r="I19" s="25">
        <v>12.46</v>
      </c>
      <c r="J19" s="25">
        <v>13.37</v>
      </c>
      <c r="K19" s="25" t="s">
        <v>224</v>
      </c>
      <c r="L19" s="25" t="s">
        <v>224</v>
      </c>
      <c r="M19" s="25" t="s">
        <v>224</v>
      </c>
    </row>
    <row r="20" spans="2:13" s="20" customFormat="1" ht="12">
      <c r="B20" s="5" t="s">
        <v>234</v>
      </c>
      <c r="C20" s="25">
        <v>14.428968</v>
      </c>
      <c r="D20" s="25">
        <v>14.192592</v>
      </c>
      <c r="E20" s="25">
        <v>14.132201</v>
      </c>
      <c r="F20" s="25">
        <v>14.22</v>
      </c>
      <c r="G20" s="25">
        <v>14.22</v>
      </c>
      <c r="H20" s="25">
        <v>13.07</v>
      </c>
      <c r="I20" s="25">
        <v>13.63</v>
      </c>
      <c r="J20" s="25">
        <v>14.21</v>
      </c>
      <c r="K20" s="150">
        <v>14.76</v>
      </c>
      <c r="L20" s="25">
        <v>15.22</v>
      </c>
      <c r="M20" s="25">
        <v>15.77</v>
      </c>
    </row>
    <row r="21" spans="2:13" s="20" customFormat="1" ht="12">
      <c r="B21" s="5" t="s">
        <v>235</v>
      </c>
      <c r="C21" s="25">
        <v>22.092523</v>
      </c>
      <c r="D21" s="25">
        <v>22.522972</v>
      </c>
      <c r="E21" s="25">
        <v>22.944318</v>
      </c>
      <c r="F21" s="25">
        <v>23.571991</v>
      </c>
      <c r="G21" s="25">
        <v>24.842182</v>
      </c>
      <c r="H21" s="25">
        <v>26.003026</v>
      </c>
      <c r="I21" s="25">
        <v>27.043956</v>
      </c>
      <c r="J21" s="25">
        <v>27.682977</v>
      </c>
      <c r="K21" s="25">
        <v>28.456917</v>
      </c>
      <c r="L21" s="25">
        <v>29.291355</v>
      </c>
      <c r="M21" s="25">
        <v>30.314548</v>
      </c>
    </row>
    <row r="22" spans="2:13" s="20" customFormat="1" ht="12">
      <c r="B22" s="5" t="s">
        <v>237</v>
      </c>
      <c r="C22" s="25">
        <v>17.59</v>
      </c>
      <c r="D22" s="25">
        <v>18.92</v>
      </c>
      <c r="E22" s="25">
        <v>18.3</v>
      </c>
      <c r="F22" s="25">
        <v>18.68</v>
      </c>
      <c r="G22" s="25">
        <v>18.99</v>
      </c>
      <c r="H22" s="25">
        <v>19.27</v>
      </c>
      <c r="I22" s="25">
        <v>19.99</v>
      </c>
      <c r="J22" s="25">
        <v>20.64</v>
      </c>
      <c r="K22" s="25">
        <v>21.39</v>
      </c>
      <c r="L22" s="25" t="s">
        <v>224</v>
      </c>
      <c r="M22" s="25" t="s">
        <v>224</v>
      </c>
    </row>
    <row r="23" spans="2:13" s="20" customFormat="1" ht="12">
      <c r="B23" s="5" t="s">
        <v>238</v>
      </c>
      <c r="C23" s="25">
        <v>7.247797</v>
      </c>
      <c r="D23" s="25">
        <v>7.826606</v>
      </c>
      <c r="E23" s="25">
        <v>8.191639</v>
      </c>
      <c r="F23" s="25">
        <v>8.413234</v>
      </c>
      <c r="G23" s="25">
        <v>9.095281</v>
      </c>
      <c r="H23" s="25">
        <v>9.428852</v>
      </c>
      <c r="I23" s="25">
        <v>9.907857</v>
      </c>
      <c r="J23" s="25">
        <v>10.683285</v>
      </c>
      <c r="K23" s="25">
        <v>11.102518</v>
      </c>
      <c r="L23" s="25">
        <v>11.649879</v>
      </c>
      <c r="M23" s="25">
        <v>11.983744</v>
      </c>
    </row>
    <row r="24" spans="2:13" s="20" customFormat="1" ht="12">
      <c r="B24" s="5" t="s">
        <v>239</v>
      </c>
      <c r="C24" s="25" t="s">
        <v>224</v>
      </c>
      <c r="D24" s="25">
        <v>1.592354</v>
      </c>
      <c r="E24" s="25">
        <v>1.711499</v>
      </c>
      <c r="F24" s="25">
        <v>1.854217</v>
      </c>
      <c r="G24" s="25">
        <v>2.217346</v>
      </c>
      <c r="H24" s="25">
        <v>2.285469</v>
      </c>
      <c r="I24" s="25">
        <v>2.392229</v>
      </c>
      <c r="J24" s="25">
        <v>2.370844</v>
      </c>
      <c r="K24" s="25">
        <v>2.515033</v>
      </c>
      <c r="L24" s="25">
        <v>2.769319</v>
      </c>
      <c r="M24" s="25">
        <v>3.40994</v>
      </c>
    </row>
    <row r="25" spans="2:13" s="20" customFormat="1" ht="12">
      <c r="B25" s="5" t="s">
        <v>240</v>
      </c>
      <c r="C25" s="25">
        <v>1.317191</v>
      </c>
      <c r="D25" s="25">
        <v>1.67763</v>
      </c>
      <c r="E25" s="25">
        <v>1.951222</v>
      </c>
      <c r="F25" s="25">
        <v>2.157573</v>
      </c>
      <c r="G25" s="25">
        <v>2.627762</v>
      </c>
      <c r="H25" s="25">
        <v>2.758012</v>
      </c>
      <c r="I25" s="25">
        <v>2.896431</v>
      </c>
      <c r="J25" s="25">
        <v>3.104817</v>
      </c>
      <c r="K25" s="25">
        <v>3.223378</v>
      </c>
      <c r="L25" s="25">
        <v>3.556534</v>
      </c>
      <c r="M25" s="25">
        <v>4.208179</v>
      </c>
    </row>
    <row r="26" spans="2:13" s="20" customFormat="1" ht="12">
      <c r="B26" s="5" t="s">
        <v>241</v>
      </c>
      <c r="C26" s="25">
        <v>21.38</v>
      </c>
      <c r="D26" s="25">
        <v>21.26</v>
      </c>
      <c r="E26" s="25">
        <v>21.56</v>
      </c>
      <c r="F26" s="25">
        <v>22.52</v>
      </c>
      <c r="G26" s="25">
        <v>24.48</v>
      </c>
      <c r="H26" s="25">
        <v>25.39</v>
      </c>
      <c r="I26" s="25">
        <v>26.21</v>
      </c>
      <c r="J26" s="25">
        <v>27.02</v>
      </c>
      <c r="K26" s="25">
        <v>29.97</v>
      </c>
      <c r="L26" s="25">
        <v>31.1</v>
      </c>
      <c r="M26" s="25">
        <v>31.98</v>
      </c>
    </row>
    <row r="27" spans="2:13" s="20" customFormat="1" ht="12">
      <c r="B27" s="5" t="s">
        <v>242</v>
      </c>
      <c r="C27" s="25">
        <v>2.859488</v>
      </c>
      <c r="D27" s="25">
        <v>3.145936</v>
      </c>
      <c r="E27" s="25">
        <v>3.017795</v>
      </c>
      <c r="F27" s="25">
        <v>3.137277</v>
      </c>
      <c r="G27" s="25">
        <v>3.630141</v>
      </c>
      <c r="H27" s="25">
        <v>4.041451</v>
      </c>
      <c r="I27" s="25">
        <v>4.910314</v>
      </c>
      <c r="J27" s="25">
        <v>5.102121</v>
      </c>
      <c r="K27" s="150">
        <v>5.543193</v>
      </c>
      <c r="L27" s="25">
        <v>6.143923</v>
      </c>
      <c r="M27" s="25">
        <v>6.338454</v>
      </c>
    </row>
    <row r="28" spans="2:13" s="20" customFormat="1" ht="12">
      <c r="B28" s="5" t="s">
        <v>243</v>
      </c>
      <c r="C28" s="25" t="s">
        <v>224</v>
      </c>
      <c r="D28" s="25" t="s">
        <v>224</v>
      </c>
      <c r="E28" s="25" t="s">
        <v>224</v>
      </c>
      <c r="F28" s="25" t="s">
        <v>224</v>
      </c>
      <c r="G28" s="25" t="s">
        <v>224</v>
      </c>
      <c r="H28" s="25" t="s">
        <v>224</v>
      </c>
      <c r="I28" s="25">
        <v>7.590669</v>
      </c>
      <c r="J28" s="25">
        <v>7.76989</v>
      </c>
      <c r="K28" s="25">
        <v>7.765063</v>
      </c>
      <c r="L28" s="25">
        <v>8.350779</v>
      </c>
      <c r="M28" s="25" t="s">
        <v>224</v>
      </c>
    </row>
    <row r="29" spans="2:13" s="20" customFormat="1" ht="12">
      <c r="B29" s="5" t="s">
        <v>244</v>
      </c>
      <c r="C29" s="25">
        <v>20.39</v>
      </c>
      <c r="D29" s="25">
        <v>19.13</v>
      </c>
      <c r="E29" s="25">
        <v>20.18</v>
      </c>
      <c r="F29" s="25">
        <v>21.14</v>
      </c>
      <c r="G29" s="25">
        <v>22.31</v>
      </c>
      <c r="H29" s="25">
        <v>23.88</v>
      </c>
      <c r="I29" s="25">
        <v>25.19</v>
      </c>
      <c r="J29" s="25">
        <v>26.45</v>
      </c>
      <c r="K29" s="25">
        <v>27.23</v>
      </c>
      <c r="L29" s="25">
        <v>27.41</v>
      </c>
      <c r="M29" s="25" t="s">
        <v>224</v>
      </c>
    </row>
    <row r="30" spans="2:13" s="20" customFormat="1" ht="12">
      <c r="B30" s="5" t="s">
        <v>245</v>
      </c>
      <c r="C30" s="25">
        <v>21.96</v>
      </c>
      <c r="D30" s="25">
        <v>21.9</v>
      </c>
      <c r="E30" s="25">
        <v>22.38</v>
      </c>
      <c r="F30" s="25">
        <v>23.21</v>
      </c>
      <c r="G30" s="25">
        <v>22.87</v>
      </c>
      <c r="H30" s="25">
        <v>23.88</v>
      </c>
      <c r="I30" s="25">
        <v>24.93</v>
      </c>
      <c r="J30" s="25" t="s">
        <v>224</v>
      </c>
      <c r="K30" s="25">
        <v>25.32</v>
      </c>
      <c r="L30" s="25" t="s">
        <v>224</v>
      </c>
      <c r="M30" s="25" t="s">
        <v>224</v>
      </c>
    </row>
    <row r="31" spans="2:13" s="20" customFormat="1" ht="12">
      <c r="B31" s="5" t="s">
        <v>246</v>
      </c>
      <c r="C31" s="25">
        <v>2.954136</v>
      </c>
      <c r="D31" s="25">
        <v>3.377787</v>
      </c>
      <c r="E31" s="25">
        <v>3.731648</v>
      </c>
      <c r="F31" s="25">
        <v>4.052935</v>
      </c>
      <c r="G31" s="25">
        <v>4.483343</v>
      </c>
      <c r="H31" s="25">
        <v>5.296639</v>
      </c>
      <c r="I31" s="25">
        <v>5.272955</v>
      </c>
      <c r="J31" s="25">
        <v>4.704973</v>
      </c>
      <c r="K31" s="25">
        <v>4.740655</v>
      </c>
      <c r="L31" s="25">
        <v>5.548099</v>
      </c>
      <c r="M31" s="25">
        <v>6.029416</v>
      </c>
    </row>
    <row r="32" spans="2:13" s="20" customFormat="1" ht="12">
      <c r="B32" s="5" t="s">
        <v>247</v>
      </c>
      <c r="C32" s="25">
        <v>7.179039</v>
      </c>
      <c r="D32" s="25">
        <v>7.399883</v>
      </c>
      <c r="E32" s="25">
        <v>7.603994</v>
      </c>
      <c r="F32" s="25">
        <v>7.99</v>
      </c>
      <c r="G32" s="25">
        <v>8.13</v>
      </c>
      <c r="H32" s="25">
        <v>8.6</v>
      </c>
      <c r="I32" s="25">
        <v>9.1</v>
      </c>
      <c r="J32" s="25">
        <v>9.6</v>
      </c>
      <c r="K32" s="25">
        <v>10.2</v>
      </c>
      <c r="L32" s="25">
        <v>10.6</v>
      </c>
      <c r="M32" s="25">
        <v>10.97</v>
      </c>
    </row>
    <row r="33" spans="2:13" s="20" customFormat="1" ht="12">
      <c r="B33" s="7" t="s">
        <v>255</v>
      </c>
      <c r="C33" s="25" t="s">
        <v>224</v>
      </c>
      <c r="D33" s="25" t="s">
        <v>224</v>
      </c>
      <c r="E33" s="25" t="s">
        <v>224</v>
      </c>
      <c r="F33" s="25" t="s">
        <v>224</v>
      </c>
      <c r="G33" s="25">
        <v>1.411268</v>
      </c>
      <c r="H33" s="25">
        <v>1.552646</v>
      </c>
      <c r="I33" s="25">
        <v>1.671586</v>
      </c>
      <c r="J33" s="25">
        <v>1.601236</v>
      </c>
      <c r="K33" s="25">
        <v>1.762429</v>
      </c>
      <c r="L33" s="25">
        <v>2.330912</v>
      </c>
      <c r="M33" s="25">
        <v>2.680243</v>
      </c>
    </row>
    <row r="34" spans="2:13" s="20" customFormat="1" ht="12">
      <c r="B34" s="5" t="s">
        <v>248</v>
      </c>
      <c r="C34" s="25">
        <v>7.352513</v>
      </c>
      <c r="D34" s="25">
        <v>7.895202</v>
      </c>
      <c r="E34" s="25">
        <v>8.512675</v>
      </c>
      <c r="F34" s="25">
        <v>8.936973</v>
      </c>
      <c r="G34" s="25">
        <v>8.978138</v>
      </c>
      <c r="H34" s="25">
        <v>9.583448</v>
      </c>
      <c r="I34" s="25">
        <v>9.695677</v>
      </c>
      <c r="J34" s="25">
        <v>10.5367</v>
      </c>
      <c r="K34" s="25">
        <v>10.406236</v>
      </c>
      <c r="L34" s="25">
        <v>10.756858</v>
      </c>
      <c r="M34" s="25" t="s">
        <v>224</v>
      </c>
    </row>
    <row r="35" spans="2:13" s="20" customFormat="1" ht="12">
      <c r="B35" s="5" t="s">
        <v>249</v>
      </c>
      <c r="C35" s="25">
        <v>2.157856</v>
      </c>
      <c r="D35" s="25">
        <v>2.609293</v>
      </c>
      <c r="E35" s="25">
        <v>2.906625</v>
      </c>
      <c r="F35" s="25">
        <v>2.760698</v>
      </c>
      <c r="G35" s="25">
        <v>3.06631</v>
      </c>
      <c r="H35" s="25">
        <v>3.258653</v>
      </c>
      <c r="I35" s="25">
        <v>3.59235</v>
      </c>
      <c r="J35" s="25">
        <v>4.01504</v>
      </c>
      <c r="K35" s="25">
        <v>4.405327</v>
      </c>
      <c r="L35" s="25">
        <v>4.802456</v>
      </c>
      <c r="M35" s="25">
        <v>5.330074</v>
      </c>
    </row>
    <row r="36" spans="1:14" s="20" customFormat="1" ht="12">
      <c r="A36" s="14"/>
      <c r="B36" s="7" t="s">
        <v>250</v>
      </c>
      <c r="C36" s="40">
        <v>20.25</v>
      </c>
      <c r="D36" s="40">
        <v>20.3</v>
      </c>
      <c r="E36" s="40">
        <v>20.4</v>
      </c>
      <c r="F36" s="40">
        <v>21.37</v>
      </c>
      <c r="G36" s="40">
        <v>22.1</v>
      </c>
      <c r="H36" s="40">
        <v>23.59</v>
      </c>
      <c r="I36" s="40">
        <v>23.82</v>
      </c>
      <c r="J36" s="40">
        <v>24.78</v>
      </c>
      <c r="K36" s="40">
        <v>25.34</v>
      </c>
      <c r="L36" s="40">
        <v>26.7</v>
      </c>
      <c r="M36" s="40">
        <v>27.39</v>
      </c>
      <c r="N36" s="14"/>
    </row>
    <row r="37" spans="1:14" s="20" customFormat="1" ht="12">
      <c r="A37" s="14"/>
      <c r="B37" s="7" t="s">
        <v>251</v>
      </c>
      <c r="C37" s="40">
        <v>23.122537</v>
      </c>
      <c r="D37" s="40">
        <v>23.787535</v>
      </c>
      <c r="E37" s="40">
        <v>23.985091</v>
      </c>
      <c r="F37" s="40">
        <v>25.432812</v>
      </c>
      <c r="G37" s="40">
        <v>28.558267</v>
      </c>
      <c r="H37" s="40">
        <v>27.412965</v>
      </c>
      <c r="I37" s="40">
        <v>28.73136</v>
      </c>
      <c r="J37" s="40">
        <v>30.430066</v>
      </c>
      <c r="K37" s="40">
        <v>31.079644</v>
      </c>
      <c r="L37" s="40">
        <v>31.548556</v>
      </c>
      <c r="M37" s="40">
        <v>32.161998</v>
      </c>
      <c r="N37" s="14"/>
    </row>
    <row r="38" spans="1:14" s="20" customFormat="1" ht="12">
      <c r="A38" s="21"/>
      <c r="B38" s="9" t="s">
        <v>252</v>
      </c>
      <c r="C38" s="26">
        <v>14.217287</v>
      </c>
      <c r="D38" s="26">
        <v>17.694538</v>
      </c>
      <c r="E38" s="26">
        <v>19.159298</v>
      </c>
      <c r="F38" s="26">
        <v>20.84298</v>
      </c>
      <c r="G38" s="26">
        <v>23.708813</v>
      </c>
      <c r="H38" s="26">
        <v>24.506573</v>
      </c>
      <c r="I38" s="26">
        <v>25.237304</v>
      </c>
      <c r="J38" s="26">
        <v>23.555253</v>
      </c>
      <c r="K38" s="26">
        <v>24.71046</v>
      </c>
      <c r="L38" s="26">
        <v>24.466219</v>
      </c>
      <c r="M38" s="26" t="s">
        <v>224</v>
      </c>
      <c r="N38" s="21"/>
    </row>
    <row r="39" spans="1:14" s="20" customFormat="1" ht="12">
      <c r="A39" s="22"/>
      <c r="B39" s="23" t="s">
        <v>133</v>
      </c>
      <c r="C39" s="214" t="s">
        <v>224</v>
      </c>
      <c r="D39" s="214" t="s">
        <v>224</v>
      </c>
      <c r="E39" s="214" t="s">
        <v>224</v>
      </c>
      <c r="F39" s="214" t="s">
        <v>224</v>
      </c>
      <c r="G39" s="214" t="s">
        <v>224</v>
      </c>
      <c r="H39" s="214" t="s">
        <v>224</v>
      </c>
      <c r="I39" s="214">
        <v>21.954534</v>
      </c>
      <c r="J39" s="214">
        <v>23.762262</v>
      </c>
      <c r="K39" s="214">
        <v>25.223778</v>
      </c>
      <c r="L39" s="214">
        <v>30.819377</v>
      </c>
      <c r="M39" s="214">
        <v>32.372378</v>
      </c>
      <c r="N39" s="22"/>
    </row>
    <row r="40" spans="1:14" s="20" customFormat="1" ht="12">
      <c r="A40" s="21"/>
      <c r="B40" s="9" t="s">
        <v>135</v>
      </c>
      <c r="C40" s="26" t="s">
        <v>224</v>
      </c>
      <c r="D40" s="26" t="s">
        <v>224</v>
      </c>
      <c r="E40" s="26" t="s">
        <v>224</v>
      </c>
      <c r="F40" s="26" t="s">
        <v>224</v>
      </c>
      <c r="G40" s="26">
        <v>30.58683</v>
      </c>
      <c r="H40" s="26" t="s">
        <v>224</v>
      </c>
      <c r="I40" s="26">
        <v>34.157446</v>
      </c>
      <c r="J40" s="26" t="s">
        <v>224</v>
      </c>
      <c r="K40" s="26">
        <v>32.821609</v>
      </c>
      <c r="L40" s="26" t="s">
        <v>224</v>
      </c>
      <c r="M40" s="26" t="s">
        <v>224</v>
      </c>
      <c r="N40" s="21"/>
    </row>
    <row r="41" spans="1:14" ht="12">
      <c r="A41" s="20"/>
      <c r="B41" s="5"/>
      <c r="C41" s="6"/>
      <c r="D41" s="6"/>
      <c r="E41" s="6"/>
      <c r="F41" s="6"/>
      <c r="G41" s="6"/>
      <c r="H41" s="6"/>
      <c r="I41" s="6"/>
      <c r="J41" s="6"/>
      <c r="K41" s="6"/>
      <c r="L41" s="6"/>
      <c r="M41" s="6"/>
      <c r="N41" s="20"/>
    </row>
    <row r="42" spans="1:14" s="1" customFormat="1" ht="12">
      <c r="A42" s="14"/>
      <c r="B42" s="14" t="s">
        <v>377</v>
      </c>
      <c r="C42" s="8"/>
      <c r="D42" s="8"/>
      <c r="E42" s="8"/>
      <c r="G42" s="8"/>
      <c r="H42" s="8"/>
      <c r="I42" s="8"/>
      <c r="J42" s="8"/>
      <c r="K42" s="8"/>
      <c r="L42" s="8"/>
      <c r="M42" s="8"/>
      <c r="N42" s="14"/>
    </row>
    <row r="43" spans="1:14" s="1" customFormat="1" ht="12">
      <c r="A43" s="14"/>
      <c r="B43" s="16" t="s">
        <v>92</v>
      </c>
      <c r="C43" s="8"/>
      <c r="D43" s="8"/>
      <c r="E43" s="8"/>
      <c r="F43" s="8"/>
      <c r="G43" s="8"/>
      <c r="H43" s="8"/>
      <c r="I43" s="8"/>
      <c r="J43" s="8"/>
      <c r="K43" s="8"/>
      <c r="L43" s="8"/>
      <c r="M43" s="8"/>
      <c r="N43" s="14"/>
    </row>
    <row r="44" spans="1:14" s="1" customFormat="1" ht="12">
      <c r="A44" s="14"/>
      <c r="B44" s="14"/>
      <c r="C44" s="8"/>
      <c r="D44" s="8"/>
      <c r="E44" s="8"/>
      <c r="F44" s="8"/>
      <c r="G44" s="8"/>
      <c r="H44" s="8"/>
      <c r="I44" s="8"/>
      <c r="J44" s="8"/>
      <c r="K44" s="8"/>
      <c r="L44" s="8"/>
      <c r="M44" s="8"/>
      <c r="N44" s="14"/>
    </row>
    <row r="45" spans="1:14" s="1" customFormat="1" ht="12">
      <c r="A45" s="14"/>
      <c r="B45" s="16"/>
      <c r="C45" s="8"/>
      <c r="D45" s="8"/>
      <c r="E45" s="8"/>
      <c r="F45" s="8"/>
      <c r="G45" s="8"/>
      <c r="H45" s="8"/>
      <c r="I45" s="8"/>
      <c r="J45" s="8"/>
      <c r="K45" s="8"/>
      <c r="L45" s="8"/>
      <c r="M45" s="8"/>
      <c r="N45" s="14"/>
    </row>
    <row r="46" spans="1:14" s="1" customFormat="1" ht="12">
      <c r="A46" s="14"/>
      <c r="C46" s="8"/>
      <c r="D46" s="8"/>
      <c r="E46" s="8"/>
      <c r="F46" s="8"/>
      <c r="G46" s="8"/>
      <c r="H46" s="8"/>
      <c r="I46" s="8"/>
      <c r="J46" s="8"/>
      <c r="K46" s="8"/>
      <c r="L46" s="8"/>
      <c r="M46" s="8"/>
      <c r="N46" s="14"/>
    </row>
    <row r="47" spans="1:14" s="1" customFormat="1" ht="12">
      <c r="A47" s="14"/>
      <c r="B47" s="14"/>
      <c r="C47" s="8"/>
      <c r="D47" s="8"/>
      <c r="E47" s="8"/>
      <c r="F47" s="8"/>
      <c r="G47" s="8"/>
      <c r="H47" s="8"/>
      <c r="I47" s="8"/>
      <c r="J47" s="8"/>
      <c r="K47" s="8"/>
      <c r="L47" s="8"/>
      <c r="M47" s="8"/>
      <c r="N47" s="14"/>
    </row>
    <row r="48" spans="1:14" s="1" customFormat="1" ht="12">
      <c r="A48" s="14"/>
      <c r="B48" s="14"/>
      <c r="C48" s="8"/>
      <c r="D48" s="8"/>
      <c r="E48" s="8"/>
      <c r="F48" s="8"/>
      <c r="G48" s="8"/>
      <c r="H48" s="8"/>
      <c r="I48" s="8"/>
      <c r="J48" s="8"/>
      <c r="K48" s="8"/>
      <c r="L48" s="8"/>
      <c r="M48" s="8"/>
      <c r="N48" s="14"/>
    </row>
    <row r="49" s="1" customFormat="1" ht="12"/>
    <row r="50" s="1" customFormat="1" ht="12"/>
  </sheetData>
  <printOptions/>
  <pageMargins left="0.75" right="0.75" top="1" bottom="1" header="0.5" footer="0.5"/>
  <pageSetup horizontalDpi="300" verticalDpi="300" orientation="portrait" paperSize="9" r:id="rId1"/>
</worksheet>
</file>

<file path=xl/worksheets/sheet47.xml><?xml version="1.0" encoding="utf-8"?>
<worksheet xmlns="http://schemas.openxmlformats.org/spreadsheetml/2006/main" xmlns:r="http://schemas.openxmlformats.org/officeDocument/2006/relationships">
  <sheetPr codeName="Sheet53"/>
  <dimension ref="A1:E46"/>
  <sheetViews>
    <sheetView showGridLines="0" workbookViewId="0" topLeftCell="A1">
      <selection activeCell="A1" sqref="A1"/>
    </sheetView>
  </sheetViews>
  <sheetFormatPr defaultColWidth="9.140625" defaultRowHeight="12.75"/>
  <cols>
    <col min="1" max="1" width="8.7109375" style="16" customWidth="1"/>
    <col min="2" max="2" width="20.140625" style="16" customWidth="1"/>
    <col min="3" max="5" width="9.57421875" style="16" bestFit="1" customWidth="1"/>
    <col min="6" max="16384" width="9.140625" style="16" customWidth="1"/>
  </cols>
  <sheetData>
    <row r="1" ht="12">
      <c r="A1" s="76"/>
    </row>
    <row r="2" ht="12">
      <c r="B2" s="16" t="s">
        <v>267</v>
      </c>
    </row>
    <row r="3" ht="12">
      <c r="B3" s="16" t="s">
        <v>266</v>
      </c>
    </row>
    <row r="4" ht="12">
      <c r="B4" s="16" t="s">
        <v>463</v>
      </c>
    </row>
    <row r="5" ht="12"/>
    <row r="6" ht="12">
      <c r="B6" s="16" t="s">
        <v>378</v>
      </c>
    </row>
    <row r="7" ht="12">
      <c r="B7" s="16" t="s">
        <v>546</v>
      </c>
    </row>
    <row r="8" ht="12"/>
    <row r="9" spans="3:5" ht="48">
      <c r="C9" s="68" t="s">
        <v>547</v>
      </c>
      <c r="D9" s="68" t="s">
        <v>548</v>
      </c>
      <c r="E9" s="68" t="s">
        <v>549</v>
      </c>
    </row>
    <row r="10" spans="2:5" ht="12">
      <c r="B10" s="16" t="s">
        <v>228</v>
      </c>
      <c r="C10" s="52">
        <v>69.17</v>
      </c>
      <c r="D10" s="52">
        <v>30.33</v>
      </c>
      <c r="E10" s="52">
        <v>0.49</v>
      </c>
    </row>
    <row r="11" spans="2:5" ht="12">
      <c r="B11" s="16" t="s">
        <v>253</v>
      </c>
      <c r="C11" s="52">
        <v>75.12</v>
      </c>
      <c r="D11" s="52">
        <v>24.03</v>
      </c>
      <c r="E11" s="52">
        <v>0.85</v>
      </c>
    </row>
    <row r="12" spans="2:5" ht="12">
      <c r="B12" s="16" t="s">
        <v>229</v>
      </c>
      <c r="C12" s="52">
        <v>72.5</v>
      </c>
      <c r="D12" s="52">
        <v>26.2</v>
      </c>
      <c r="E12" s="52">
        <v>1.3</v>
      </c>
    </row>
    <row r="13" spans="2:5" ht="12">
      <c r="B13" s="16" t="s">
        <v>230</v>
      </c>
      <c r="C13" s="52">
        <v>86.68</v>
      </c>
      <c r="D13" s="52">
        <v>10.93</v>
      </c>
      <c r="E13" s="52">
        <v>2.4</v>
      </c>
    </row>
    <row r="14" spans="2:5" ht="12">
      <c r="B14" s="16" t="s">
        <v>231</v>
      </c>
      <c r="C14" s="52">
        <v>76.5</v>
      </c>
      <c r="D14" s="52">
        <v>23.1</v>
      </c>
      <c r="E14" s="52">
        <v>0.4</v>
      </c>
    </row>
    <row r="15" spans="2:5" ht="12">
      <c r="B15" s="16" t="s">
        <v>232</v>
      </c>
      <c r="C15" s="52">
        <v>73.4</v>
      </c>
      <c r="D15" s="52">
        <v>25.28</v>
      </c>
      <c r="E15" s="52">
        <v>1.32</v>
      </c>
    </row>
    <row r="16" spans="2:5" ht="12">
      <c r="B16" s="16" t="s">
        <v>152</v>
      </c>
      <c r="C16" s="52" t="s">
        <v>224</v>
      </c>
      <c r="D16" s="52" t="s">
        <v>224</v>
      </c>
      <c r="E16" s="52" t="s">
        <v>224</v>
      </c>
    </row>
    <row r="17" spans="2:5" ht="12">
      <c r="B17" s="16" t="s">
        <v>262</v>
      </c>
      <c r="C17" s="52">
        <v>78.82</v>
      </c>
      <c r="D17" s="52">
        <v>21.71</v>
      </c>
      <c r="E17" s="52">
        <v>-0.31</v>
      </c>
    </row>
    <row r="18" spans="2:5" ht="12">
      <c r="B18" s="16" t="s">
        <v>234</v>
      </c>
      <c r="C18" s="52">
        <v>73.36</v>
      </c>
      <c r="D18" s="52">
        <v>24.93</v>
      </c>
      <c r="E18" s="52">
        <v>1.71</v>
      </c>
    </row>
    <row r="19" spans="2:5" ht="12">
      <c r="B19" s="16" t="s">
        <v>235</v>
      </c>
      <c r="C19" s="52">
        <v>67.05</v>
      </c>
      <c r="D19" s="52">
        <v>28.67</v>
      </c>
      <c r="E19" s="52">
        <v>4.28</v>
      </c>
    </row>
    <row r="20" spans="2:5" ht="12">
      <c r="B20" s="16" t="s">
        <v>43</v>
      </c>
      <c r="C20" s="52">
        <v>69</v>
      </c>
      <c r="D20" s="52">
        <v>29.51</v>
      </c>
      <c r="E20" s="52">
        <v>1.49</v>
      </c>
    </row>
    <row r="21" spans="2:5" ht="12">
      <c r="B21" s="16" t="s">
        <v>238</v>
      </c>
      <c r="C21" s="52">
        <v>84.42</v>
      </c>
      <c r="D21" s="52">
        <v>15.58</v>
      </c>
      <c r="E21" s="52">
        <v>0</v>
      </c>
    </row>
    <row r="22" spans="2:5" ht="12">
      <c r="B22" s="16" t="s">
        <v>239</v>
      </c>
      <c r="C22" s="52">
        <v>78.5</v>
      </c>
      <c r="D22" s="52">
        <v>20.7</v>
      </c>
      <c r="E22" s="52">
        <v>0.8</v>
      </c>
    </row>
    <row r="23" spans="2:5" ht="12">
      <c r="B23" s="16" t="s">
        <v>240</v>
      </c>
      <c r="C23" s="52">
        <v>71.5</v>
      </c>
      <c r="D23" s="52">
        <v>28.1</v>
      </c>
      <c r="E23" s="52">
        <v>0.3</v>
      </c>
    </row>
    <row r="24" spans="2:5" ht="12">
      <c r="B24" s="16" t="s">
        <v>241</v>
      </c>
      <c r="C24" s="52">
        <v>83.76</v>
      </c>
      <c r="D24" s="52">
        <v>15.38</v>
      </c>
      <c r="E24" s="52">
        <v>0.86</v>
      </c>
    </row>
    <row r="25" spans="2:5" ht="12">
      <c r="B25" s="16" t="s">
        <v>242</v>
      </c>
      <c r="C25" s="52">
        <v>69.9</v>
      </c>
      <c r="D25" s="52">
        <v>27.3</v>
      </c>
      <c r="E25" s="52">
        <v>2.8</v>
      </c>
    </row>
    <row r="26" spans="2:5" ht="12">
      <c r="B26" s="16" t="s">
        <v>243</v>
      </c>
      <c r="C26" s="52">
        <v>92.02</v>
      </c>
      <c r="D26" s="52">
        <v>7.98</v>
      </c>
      <c r="E26" s="52">
        <v>0</v>
      </c>
    </row>
    <row r="27" spans="2:5" ht="12">
      <c r="B27" s="16" t="s">
        <v>244</v>
      </c>
      <c r="C27" s="52">
        <v>76.9</v>
      </c>
      <c r="D27" s="52">
        <v>21</v>
      </c>
      <c r="E27" s="52">
        <v>2.1</v>
      </c>
    </row>
    <row r="28" spans="2:5" ht="12">
      <c r="B28" s="16" t="s">
        <v>428</v>
      </c>
      <c r="C28" s="52">
        <v>72.9</v>
      </c>
      <c r="D28" s="52">
        <v>24.2</v>
      </c>
      <c r="E28" s="52">
        <v>2.8</v>
      </c>
    </row>
    <row r="29" spans="2:5" ht="12">
      <c r="B29" s="16" t="s">
        <v>246</v>
      </c>
      <c r="C29" s="52">
        <v>80.16</v>
      </c>
      <c r="D29" s="52">
        <v>16.59</v>
      </c>
      <c r="E29" s="52">
        <v>3.25</v>
      </c>
    </row>
    <row r="30" spans="2:5" ht="12">
      <c r="B30" s="16" t="s">
        <v>247</v>
      </c>
      <c r="C30" s="52">
        <v>77.5</v>
      </c>
      <c r="D30" s="52">
        <v>21.2</v>
      </c>
      <c r="E30" s="52">
        <v>1.3</v>
      </c>
    </row>
    <row r="31" spans="2:5" ht="12">
      <c r="B31" s="16" t="s">
        <v>255</v>
      </c>
      <c r="C31" s="52">
        <v>73.5</v>
      </c>
      <c r="D31" s="52">
        <v>24.97</v>
      </c>
      <c r="E31" s="52">
        <v>1.53</v>
      </c>
    </row>
    <row r="32" spans="2:5" ht="12">
      <c r="B32" s="16" t="s">
        <v>248</v>
      </c>
      <c r="C32" s="52">
        <v>82.23</v>
      </c>
      <c r="D32" s="52">
        <v>13.22</v>
      </c>
      <c r="E32" s="52">
        <v>4.55</v>
      </c>
    </row>
    <row r="33" spans="2:5" ht="12">
      <c r="B33" s="16" t="s">
        <v>249</v>
      </c>
      <c r="C33" s="52">
        <v>75.34</v>
      </c>
      <c r="D33" s="52">
        <v>23.74</v>
      </c>
      <c r="E33" s="52">
        <v>0.92</v>
      </c>
    </row>
    <row r="34" spans="2:5" ht="12">
      <c r="B34" s="16" t="s">
        <v>250</v>
      </c>
      <c r="C34" s="52">
        <v>78.14</v>
      </c>
      <c r="D34" s="52">
        <v>20.64</v>
      </c>
      <c r="E34" s="52">
        <v>1.22</v>
      </c>
    </row>
    <row r="35" spans="2:5" ht="12">
      <c r="B35" s="16" t="s">
        <v>251</v>
      </c>
      <c r="C35" s="52">
        <v>66.18</v>
      </c>
      <c r="D35" s="52">
        <v>30.56</v>
      </c>
      <c r="E35" s="52">
        <v>3.26</v>
      </c>
    </row>
    <row r="36" spans="2:5" ht="12">
      <c r="B36" s="16" t="s">
        <v>252</v>
      </c>
      <c r="C36" s="52">
        <v>79.18</v>
      </c>
      <c r="D36" s="52">
        <v>18.37</v>
      </c>
      <c r="E36" s="52">
        <v>2.45</v>
      </c>
    </row>
    <row r="37" spans="3:5" ht="12">
      <c r="C37" s="52"/>
      <c r="D37" s="52"/>
      <c r="E37" s="52"/>
    </row>
    <row r="38" spans="2:5" ht="12">
      <c r="B38" s="16" t="s">
        <v>133</v>
      </c>
      <c r="C38" s="52">
        <v>84.7</v>
      </c>
      <c r="D38" s="52">
        <v>15.8</v>
      </c>
      <c r="E38" s="52">
        <v>0</v>
      </c>
    </row>
    <row r="39" spans="3:5" ht="12">
      <c r="C39" s="54"/>
      <c r="D39" s="54"/>
      <c r="E39" s="54"/>
    </row>
    <row r="40" ht="12">
      <c r="B40" s="16" t="s">
        <v>217</v>
      </c>
    </row>
    <row r="41" ht="12">
      <c r="B41" s="16" t="s">
        <v>522</v>
      </c>
    </row>
    <row r="42" ht="12">
      <c r="B42" s="16" t="s">
        <v>524</v>
      </c>
    </row>
    <row r="43" ht="12">
      <c r="B43" s="16" t="s">
        <v>523</v>
      </c>
    </row>
    <row r="44" ht="12">
      <c r="B44" s="16" t="s">
        <v>93</v>
      </c>
    </row>
    <row r="45" ht="12">
      <c r="B45" s="157"/>
    </row>
    <row r="46" ht="12">
      <c r="B46" s="16" t="s">
        <v>395</v>
      </c>
    </row>
  </sheetData>
  <printOptions/>
  <pageMargins left="0.75" right="0.75" top="1" bottom="1" header="0.5" footer="0.5"/>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codeName="Sheet54"/>
  <dimension ref="A1:M14"/>
  <sheetViews>
    <sheetView showGridLines="0" workbookViewId="0" topLeftCell="A1">
      <selection activeCell="A1" sqref="A1"/>
    </sheetView>
  </sheetViews>
  <sheetFormatPr defaultColWidth="9.140625" defaultRowHeight="12.75"/>
  <cols>
    <col min="1" max="16384" width="9.140625" style="16" customWidth="1"/>
  </cols>
  <sheetData>
    <row r="1" ht="12">
      <c r="A1" s="76"/>
    </row>
    <row r="2" ht="12">
      <c r="B2" s="16" t="s">
        <v>267</v>
      </c>
    </row>
    <row r="3" ht="12">
      <c r="B3" s="16" t="s">
        <v>266</v>
      </c>
    </row>
    <row r="4" ht="12">
      <c r="B4" s="16" t="s">
        <v>463</v>
      </c>
    </row>
    <row r="6" spans="1:2" ht="12">
      <c r="A6" s="15"/>
      <c r="B6" s="16" t="s">
        <v>379</v>
      </c>
    </row>
    <row r="7" ht="12">
      <c r="B7" s="16" t="s">
        <v>540</v>
      </c>
    </row>
    <row r="9" spans="3:13" ht="12">
      <c r="C9" s="16">
        <v>1996</v>
      </c>
      <c r="D9" s="16">
        <v>1997</v>
      </c>
      <c r="E9" s="16">
        <v>1998</v>
      </c>
      <c r="F9" s="16">
        <v>1999</v>
      </c>
      <c r="G9" s="16">
        <v>2000</v>
      </c>
      <c r="H9" s="16">
        <v>2001</v>
      </c>
      <c r="I9" s="16">
        <v>2002</v>
      </c>
      <c r="J9" s="16">
        <v>2003</v>
      </c>
      <c r="K9" s="16">
        <v>2004</v>
      </c>
      <c r="L9" s="16">
        <v>2005</v>
      </c>
      <c r="M9" s="16">
        <v>2006</v>
      </c>
    </row>
    <row r="10" spans="2:13" ht="12">
      <c r="B10" s="16" t="s">
        <v>281</v>
      </c>
      <c r="C10" s="39">
        <v>-0.7</v>
      </c>
      <c r="D10" s="39">
        <v>-0.9</v>
      </c>
      <c r="E10" s="16">
        <v>-0.4</v>
      </c>
      <c r="F10" s="16">
        <v>0.3</v>
      </c>
      <c r="G10" s="16">
        <v>0.2</v>
      </c>
      <c r="H10" s="39">
        <v>0.2</v>
      </c>
      <c r="I10" s="39">
        <v>-0.6</v>
      </c>
      <c r="J10" s="16">
        <v>-0.3</v>
      </c>
      <c r="K10" s="39">
        <v>-1</v>
      </c>
      <c r="L10" s="16">
        <v>-0.6</v>
      </c>
      <c r="M10" s="16">
        <v>-0.7</v>
      </c>
    </row>
    <row r="12" ht="12">
      <c r="B12" s="16" t="s">
        <v>77</v>
      </c>
    </row>
    <row r="14" ht="12">
      <c r="B14" s="16" t="s">
        <v>396</v>
      </c>
    </row>
  </sheetData>
  <printOptions/>
  <pageMargins left="0.75" right="0.75" top="1" bottom="1" header="0.5" footer="0.5"/>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sheetPr codeName="Sheet8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B2:M14"/>
  <sheetViews>
    <sheetView showGridLines="0" workbookViewId="0" topLeftCell="A1">
      <selection activeCell="A1" sqref="A1"/>
    </sheetView>
  </sheetViews>
  <sheetFormatPr defaultColWidth="9.140625" defaultRowHeight="12.75"/>
  <cols>
    <col min="1" max="1" width="9.140625" style="16" customWidth="1"/>
    <col min="2" max="2" width="12.140625" style="16" customWidth="1"/>
    <col min="3" max="16384" width="9.140625" style="16" customWidth="1"/>
  </cols>
  <sheetData>
    <row r="1" ht="12"/>
    <row r="2" ht="12">
      <c r="B2" s="16" t="s">
        <v>267</v>
      </c>
    </row>
    <row r="3" ht="12">
      <c r="B3" s="16" t="s">
        <v>266</v>
      </c>
    </row>
    <row r="4" ht="12">
      <c r="B4" s="16" t="s">
        <v>86</v>
      </c>
    </row>
    <row r="5" ht="12"/>
    <row r="6" ht="12">
      <c r="B6" s="16" t="s">
        <v>146</v>
      </c>
    </row>
    <row r="7" ht="12">
      <c r="B7" s="16" t="s">
        <v>539</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281</v>
      </c>
      <c r="C10" s="70">
        <v>7352.7482</v>
      </c>
      <c r="D10" s="70">
        <v>7759.404</v>
      </c>
      <c r="E10" s="70">
        <v>8130.2678</v>
      </c>
      <c r="F10" s="70">
        <v>8545.301599999999</v>
      </c>
      <c r="G10" s="70">
        <v>9159.613</v>
      </c>
      <c r="H10" s="70">
        <v>9535.688199999999</v>
      </c>
      <c r="I10" s="70">
        <v>9893.4767</v>
      </c>
      <c r="J10" s="70">
        <v>10057.392699999999</v>
      </c>
      <c r="K10" s="70">
        <v>10555.180699999999</v>
      </c>
      <c r="L10" s="70">
        <v>10990.7544</v>
      </c>
      <c r="M10" s="70">
        <v>11583.4025</v>
      </c>
    </row>
    <row r="11" spans="2:13" ht="12">
      <c r="B11" s="16" t="s">
        <v>136</v>
      </c>
      <c r="C11" s="70">
        <v>3651.8566</v>
      </c>
      <c r="D11" s="70">
        <v>3758.8439</v>
      </c>
      <c r="E11" s="70">
        <v>3448.0385</v>
      </c>
      <c r="F11" s="70">
        <v>4101.7854</v>
      </c>
      <c r="G11" s="70">
        <v>5056.6995</v>
      </c>
      <c r="H11" s="70">
        <v>4579.6807</v>
      </c>
      <c r="I11" s="70">
        <v>4161.5467</v>
      </c>
      <c r="J11" s="70">
        <v>3743.5596</v>
      </c>
      <c r="K11" s="70">
        <v>3706.6974</v>
      </c>
      <c r="L11" s="70">
        <v>3663.4432</v>
      </c>
      <c r="M11" s="70">
        <v>3476.8751</v>
      </c>
    </row>
    <row r="12" spans="2:13" ht="12">
      <c r="B12" s="16" t="s">
        <v>137</v>
      </c>
      <c r="C12" s="70">
        <v>6156.2652</v>
      </c>
      <c r="D12" s="70">
        <v>7322.7658</v>
      </c>
      <c r="E12" s="70">
        <v>7802.2161</v>
      </c>
      <c r="F12" s="70">
        <v>8696.1907</v>
      </c>
      <c r="G12" s="70">
        <v>10629.0602</v>
      </c>
      <c r="H12" s="70">
        <v>11308.6199</v>
      </c>
      <c r="I12" s="70">
        <v>11071.912</v>
      </c>
      <c r="J12" s="70">
        <v>9689.5332</v>
      </c>
      <c r="K12" s="70">
        <v>9394.5655</v>
      </c>
      <c r="L12" s="70">
        <v>9994.293099999999</v>
      </c>
      <c r="M12" s="70">
        <v>10508.6811</v>
      </c>
    </row>
    <row r="13" ht="12"/>
    <row r="14" ht="12">
      <c r="B14" s="16" t="s">
        <v>531</v>
      </c>
    </row>
    <row r="18" ht="12"/>
    <row r="19" ht="12"/>
    <row r="20" ht="12"/>
    <row r="21" ht="12"/>
    <row r="22" ht="12"/>
    <row r="23" ht="12"/>
    <row r="24" ht="12"/>
    <row r="25" ht="12"/>
    <row r="26" ht="12"/>
    <row r="27" ht="12"/>
    <row r="28" ht="12"/>
    <row r="29" ht="12"/>
    <row r="30" ht="12"/>
    <row r="31" ht="12"/>
    <row r="32" ht="12"/>
    <row r="33" ht="12"/>
  </sheetData>
  <printOptions/>
  <pageMargins left="0.75" right="0.75" top="1" bottom="1" header="0.5" footer="0.5"/>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codeName="Sheet55"/>
  <dimension ref="A1:M44"/>
  <sheetViews>
    <sheetView showGridLines="0" workbookViewId="0" topLeftCell="A1">
      <selection activeCell="A1" sqref="A1"/>
    </sheetView>
  </sheetViews>
  <sheetFormatPr defaultColWidth="9.140625" defaultRowHeight="12.75"/>
  <cols>
    <col min="1" max="1" width="9.140625" style="16" customWidth="1"/>
    <col min="2" max="2" width="68.8515625" style="16" customWidth="1"/>
    <col min="3" max="11" width="9.28125" style="16" bestFit="1" customWidth="1"/>
    <col min="12" max="13" width="9.421875" style="16" bestFit="1" customWidth="1"/>
    <col min="14" max="16384" width="9.140625" style="16" customWidth="1"/>
  </cols>
  <sheetData>
    <row r="1" ht="12">
      <c r="A1" s="76"/>
    </row>
    <row r="2" ht="12">
      <c r="B2" s="16" t="s">
        <v>267</v>
      </c>
    </row>
    <row r="3" ht="12">
      <c r="B3" s="16" t="s">
        <v>266</v>
      </c>
    </row>
    <row r="4" ht="12">
      <c r="B4" s="16" t="s">
        <v>277</v>
      </c>
    </row>
    <row r="5" ht="12"/>
    <row r="6" spans="1:2" ht="12">
      <c r="A6" s="15"/>
      <c r="B6" s="16" t="s">
        <v>380</v>
      </c>
    </row>
    <row r="7" ht="12"/>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389</v>
      </c>
      <c r="C10" s="39">
        <v>84.91</v>
      </c>
      <c r="D10" s="39">
        <v>86.38</v>
      </c>
      <c r="E10" s="39">
        <v>87.49</v>
      </c>
      <c r="F10" s="39">
        <v>88.53</v>
      </c>
      <c r="G10" s="39">
        <v>90.21</v>
      </c>
      <c r="H10" s="39">
        <v>92.19</v>
      </c>
      <c r="I10" s="39">
        <v>94.11</v>
      </c>
      <c r="J10" s="39">
        <v>95.95</v>
      </c>
      <c r="K10" s="39">
        <v>97.88</v>
      </c>
      <c r="L10" s="39">
        <v>100</v>
      </c>
      <c r="M10" s="39">
        <v>102.2</v>
      </c>
    </row>
    <row r="11" spans="2:13" ht="12">
      <c r="B11" s="16" t="s">
        <v>381</v>
      </c>
      <c r="C11" s="52"/>
      <c r="D11" s="52">
        <v>1.7</v>
      </c>
      <c r="E11" s="52">
        <v>1.3</v>
      </c>
      <c r="F11" s="52">
        <v>1.2</v>
      </c>
      <c r="G11" s="52">
        <v>1.9</v>
      </c>
      <c r="H11" s="52">
        <v>2.2</v>
      </c>
      <c r="I11" s="52">
        <v>2.1</v>
      </c>
      <c r="J11" s="52">
        <v>2</v>
      </c>
      <c r="K11" s="52">
        <v>2</v>
      </c>
      <c r="L11" s="52">
        <v>2.2</v>
      </c>
      <c r="M11" s="52">
        <v>2.2</v>
      </c>
    </row>
    <row r="12" spans="3:13" ht="12">
      <c r="C12" s="52"/>
      <c r="D12" s="52"/>
      <c r="E12" s="52"/>
      <c r="F12" s="52"/>
      <c r="G12" s="52"/>
      <c r="H12" s="52"/>
      <c r="I12" s="52"/>
      <c r="J12" s="52"/>
      <c r="K12" s="52"/>
      <c r="L12" s="52"/>
      <c r="M12" s="52"/>
    </row>
    <row r="13" spans="2:13" ht="12">
      <c r="B13" s="16" t="s">
        <v>382</v>
      </c>
      <c r="C13" s="52"/>
      <c r="D13" s="52"/>
      <c r="E13" s="52"/>
      <c r="F13" s="52"/>
      <c r="G13" s="52"/>
      <c r="H13" s="52"/>
      <c r="I13" s="52"/>
      <c r="J13" s="52"/>
      <c r="K13" s="52"/>
      <c r="L13" s="52"/>
      <c r="M13" s="52"/>
    </row>
    <row r="14" spans="2:12" ht="12">
      <c r="B14" s="16" t="s">
        <v>453</v>
      </c>
      <c r="C14" s="52"/>
      <c r="D14" s="52"/>
      <c r="E14" s="52"/>
      <c r="F14" s="52"/>
      <c r="G14" s="52"/>
      <c r="H14" s="52"/>
      <c r="I14" s="52"/>
      <c r="J14" s="52"/>
      <c r="K14" s="52"/>
      <c r="L14" s="52"/>
    </row>
    <row r="15" spans="2:12" ht="12">
      <c r="B15" s="16" t="s">
        <v>454</v>
      </c>
      <c r="C15" s="52"/>
      <c r="D15" s="52"/>
      <c r="E15" s="52"/>
      <c r="F15" s="52"/>
      <c r="G15" s="52"/>
      <c r="H15" s="52"/>
      <c r="I15" s="52"/>
      <c r="J15" s="52"/>
      <c r="K15" s="52"/>
      <c r="L15" s="52"/>
    </row>
    <row r="16" spans="2:12" ht="12">
      <c r="B16" s="16" t="s">
        <v>78</v>
      </c>
      <c r="C16" s="52"/>
      <c r="D16" s="52"/>
      <c r="E16" s="52"/>
      <c r="F16" s="52"/>
      <c r="G16" s="52"/>
      <c r="H16" s="52"/>
      <c r="I16" s="52"/>
      <c r="J16" s="52"/>
      <c r="K16" s="52"/>
      <c r="L16" s="52"/>
    </row>
    <row r="17" spans="2:12" ht="12">
      <c r="B17" s="157"/>
      <c r="C17" s="52"/>
      <c r="D17" s="52"/>
      <c r="E17" s="52"/>
      <c r="F17" s="52"/>
      <c r="G17" s="52"/>
      <c r="H17" s="52"/>
      <c r="I17" s="52"/>
      <c r="J17" s="52"/>
      <c r="K17" s="52"/>
      <c r="L17" s="52"/>
    </row>
    <row r="18" spans="2:12" ht="12">
      <c r="B18" s="16" t="s">
        <v>51</v>
      </c>
      <c r="C18" s="52"/>
      <c r="D18" s="52"/>
      <c r="E18" s="52"/>
      <c r="F18" s="52"/>
      <c r="G18" s="52"/>
      <c r="H18" s="52"/>
      <c r="I18" s="52"/>
      <c r="J18" s="52"/>
      <c r="K18" s="52"/>
      <c r="L18" s="52"/>
    </row>
    <row r="19" spans="3:12" ht="12">
      <c r="C19" s="52"/>
      <c r="D19" s="52"/>
      <c r="E19" s="52"/>
      <c r="F19" s="52"/>
      <c r="G19" s="52"/>
      <c r="H19" s="52"/>
      <c r="I19" s="52"/>
      <c r="J19" s="52"/>
      <c r="K19" s="52"/>
      <c r="L19" s="52"/>
    </row>
    <row r="20" spans="3:12" ht="12">
      <c r="C20" s="52"/>
      <c r="D20" s="52"/>
      <c r="E20" s="52"/>
      <c r="F20" s="52"/>
      <c r="G20" s="52"/>
      <c r="H20" s="52"/>
      <c r="I20" s="52"/>
      <c r="J20" s="52"/>
      <c r="K20" s="52"/>
      <c r="L20" s="52"/>
    </row>
    <row r="21" spans="3:12" ht="12">
      <c r="C21" s="52"/>
      <c r="D21" s="52"/>
      <c r="E21" s="52"/>
      <c r="F21" s="52"/>
      <c r="G21" s="52"/>
      <c r="H21" s="52"/>
      <c r="I21" s="52"/>
      <c r="J21" s="52"/>
      <c r="K21" s="52"/>
      <c r="L21" s="52"/>
    </row>
    <row r="22" spans="3:12" ht="12">
      <c r="C22" s="52"/>
      <c r="D22" s="52"/>
      <c r="E22" s="52"/>
      <c r="F22" s="52"/>
      <c r="G22" s="52"/>
      <c r="H22" s="52"/>
      <c r="I22" s="52"/>
      <c r="J22" s="52"/>
      <c r="K22" s="52"/>
      <c r="L22" s="52"/>
    </row>
    <row r="23" spans="3:12" ht="12">
      <c r="C23" s="52"/>
      <c r="D23" s="52"/>
      <c r="E23" s="52"/>
      <c r="F23" s="52"/>
      <c r="G23" s="52"/>
      <c r="H23" s="52"/>
      <c r="I23" s="52"/>
      <c r="J23" s="52"/>
      <c r="K23" s="52"/>
      <c r="L23" s="52"/>
    </row>
    <row r="24" spans="3:12" ht="12">
      <c r="C24" s="52"/>
      <c r="D24" s="52"/>
      <c r="E24" s="52"/>
      <c r="F24" s="52"/>
      <c r="G24" s="52"/>
      <c r="H24" s="52"/>
      <c r="I24" s="52"/>
      <c r="J24" s="52"/>
      <c r="K24" s="52"/>
      <c r="L24" s="52"/>
    </row>
    <row r="25" spans="3:12" ht="12">
      <c r="C25" s="52"/>
      <c r="D25" s="52"/>
      <c r="E25" s="52"/>
      <c r="F25" s="52"/>
      <c r="G25" s="52"/>
      <c r="H25" s="52"/>
      <c r="I25" s="52"/>
      <c r="J25" s="52"/>
      <c r="K25" s="52"/>
      <c r="L25" s="52"/>
    </row>
    <row r="26" spans="3:12" ht="12">
      <c r="C26" s="52"/>
      <c r="D26" s="52"/>
      <c r="E26" s="52"/>
      <c r="F26" s="52"/>
      <c r="G26" s="52"/>
      <c r="H26" s="52"/>
      <c r="I26" s="52"/>
      <c r="J26" s="52"/>
      <c r="K26" s="52"/>
      <c r="L26" s="52"/>
    </row>
    <row r="27" spans="3:12" ht="12">
      <c r="C27" s="52"/>
      <c r="D27" s="52"/>
      <c r="E27" s="52"/>
      <c r="F27" s="52"/>
      <c r="G27" s="52"/>
      <c r="H27" s="52"/>
      <c r="I27" s="52"/>
      <c r="J27" s="52"/>
      <c r="K27" s="52"/>
      <c r="L27" s="52"/>
    </row>
    <row r="28" spans="3:12" ht="12">
      <c r="C28" s="52"/>
      <c r="D28" s="52"/>
      <c r="E28" s="52"/>
      <c r="F28" s="52"/>
      <c r="G28" s="52"/>
      <c r="H28" s="52"/>
      <c r="I28" s="52"/>
      <c r="J28" s="52"/>
      <c r="K28" s="52"/>
      <c r="L28" s="52"/>
    </row>
    <row r="29" spans="3:12" ht="12">
      <c r="C29" s="52"/>
      <c r="D29" s="52"/>
      <c r="E29" s="52"/>
      <c r="F29" s="52"/>
      <c r="G29" s="52"/>
      <c r="H29" s="52"/>
      <c r="I29" s="52"/>
      <c r="J29" s="52"/>
      <c r="K29" s="52"/>
      <c r="L29" s="52"/>
    </row>
    <row r="30" ht="12"/>
    <row r="31" spans="3:12" ht="12">
      <c r="C31" s="52"/>
      <c r="D31" s="52"/>
      <c r="E31" s="52"/>
      <c r="F31" s="52"/>
      <c r="G31" s="52"/>
      <c r="H31" s="52"/>
      <c r="I31" s="52"/>
      <c r="J31" s="52"/>
      <c r="K31" s="52"/>
      <c r="L31" s="52"/>
    </row>
    <row r="32" spans="3:12" ht="12">
      <c r="C32" s="52"/>
      <c r="D32" s="52"/>
      <c r="E32" s="52"/>
      <c r="F32" s="52"/>
      <c r="G32" s="52"/>
      <c r="H32" s="52"/>
      <c r="I32" s="52"/>
      <c r="J32" s="52"/>
      <c r="K32" s="52"/>
      <c r="L32" s="52"/>
    </row>
    <row r="33" spans="3:12" ht="12">
      <c r="C33" s="52"/>
      <c r="D33" s="52"/>
      <c r="E33" s="52"/>
      <c r="F33" s="52"/>
      <c r="G33" s="52"/>
      <c r="H33" s="52"/>
      <c r="I33" s="52"/>
      <c r="J33" s="52"/>
      <c r="K33" s="52"/>
      <c r="L33" s="52"/>
    </row>
    <row r="34" spans="3:12" ht="12">
      <c r="C34" s="52"/>
      <c r="D34" s="52"/>
      <c r="E34" s="52"/>
      <c r="F34" s="52"/>
      <c r="G34" s="52"/>
      <c r="H34" s="52"/>
      <c r="I34" s="52"/>
      <c r="J34" s="52"/>
      <c r="K34" s="52"/>
      <c r="L34" s="52"/>
    </row>
    <row r="35" spans="3:12" ht="12">
      <c r="C35" s="52"/>
      <c r="D35" s="52"/>
      <c r="E35" s="52"/>
      <c r="F35" s="52"/>
      <c r="G35" s="52"/>
      <c r="H35" s="52"/>
      <c r="I35" s="52"/>
      <c r="J35" s="52"/>
      <c r="K35" s="52"/>
      <c r="L35" s="52"/>
    </row>
    <row r="36" spans="3:12" ht="12">
      <c r="C36" s="52"/>
      <c r="D36" s="52"/>
      <c r="E36" s="52"/>
      <c r="F36" s="52"/>
      <c r="G36" s="52"/>
      <c r="H36" s="52"/>
      <c r="I36" s="52"/>
      <c r="J36" s="52"/>
      <c r="K36" s="52"/>
      <c r="L36" s="52"/>
    </row>
    <row r="37" spans="3:12" ht="12">
      <c r="C37" s="52"/>
      <c r="D37" s="52"/>
      <c r="E37" s="52"/>
      <c r="F37" s="52"/>
      <c r="G37" s="52"/>
      <c r="H37" s="52"/>
      <c r="I37" s="52"/>
      <c r="J37" s="52"/>
      <c r="K37" s="52"/>
      <c r="L37" s="52"/>
    </row>
    <row r="38" spans="3:12" ht="12">
      <c r="C38" s="52"/>
      <c r="D38" s="52"/>
      <c r="E38" s="52"/>
      <c r="F38" s="52"/>
      <c r="G38" s="52"/>
      <c r="H38" s="52"/>
      <c r="I38" s="52"/>
      <c r="J38" s="52"/>
      <c r="K38" s="52"/>
      <c r="L38" s="52"/>
    </row>
    <row r="39" spans="3:12" ht="12">
      <c r="C39" s="52"/>
      <c r="D39" s="52"/>
      <c r="E39" s="52"/>
      <c r="F39" s="52"/>
      <c r="G39" s="52"/>
      <c r="H39" s="52"/>
      <c r="I39" s="52"/>
      <c r="J39" s="52"/>
      <c r="K39" s="52"/>
      <c r="L39" s="52"/>
    </row>
    <row r="40" spans="3:12" ht="12">
      <c r="C40" s="52"/>
      <c r="D40" s="52"/>
      <c r="E40" s="52"/>
      <c r="F40" s="52"/>
      <c r="G40" s="52"/>
      <c r="H40" s="52"/>
      <c r="I40" s="52"/>
      <c r="J40" s="52"/>
      <c r="K40" s="52"/>
      <c r="L40" s="52"/>
    </row>
    <row r="41" spans="3:12" ht="12">
      <c r="C41" s="52"/>
      <c r="D41" s="52"/>
      <c r="E41" s="52"/>
      <c r="F41" s="52"/>
      <c r="G41" s="52"/>
      <c r="H41" s="52"/>
      <c r="I41" s="52"/>
      <c r="J41" s="52"/>
      <c r="K41" s="52"/>
      <c r="L41" s="52"/>
    </row>
    <row r="42" spans="3:12" ht="12">
      <c r="C42" s="52"/>
      <c r="D42" s="52"/>
      <c r="E42" s="52"/>
      <c r="F42" s="52"/>
      <c r="G42" s="52"/>
      <c r="H42" s="52"/>
      <c r="I42" s="52"/>
      <c r="J42" s="52"/>
      <c r="K42" s="52"/>
      <c r="L42" s="52"/>
    </row>
    <row r="43" spans="3:12" ht="12">
      <c r="C43" s="52"/>
      <c r="D43" s="52"/>
      <c r="E43" s="52"/>
      <c r="F43" s="52"/>
      <c r="G43" s="52"/>
      <c r="H43" s="52"/>
      <c r="I43" s="52"/>
      <c r="J43" s="52"/>
      <c r="K43" s="52"/>
      <c r="L43" s="52"/>
    </row>
    <row r="44" spans="3:12" ht="12">
      <c r="C44" s="52"/>
      <c r="D44" s="52"/>
      <c r="E44" s="52"/>
      <c r="F44" s="52"/>
      <c r="G44" s="52"/>
      <c r="H44" s="52"/>
      <c r="I44" s="52"/>
      <c r="J44" s="52"/>
      <c r="K44" s="52"/>
      <c r="L44" s="52"/>
    </row>
  </sheetData>
  <printOptions/>
  <pageMargins left="0.75" right="0.75" top="1" bottom="1" header="0.5" footer="0.5"/>
  <pageSetup horizontalDpi="300" verticalDpi="300" orientation="portrait" paperSize="9" r:id="rId2"/>
  <drawing r:id="rId1"/>
</worksheet>
</file>

<file path=xl/worksheets/sheet51.xml><?xml version="1.0" encoding="utf-8"?>
<worksheet xmlns="http://schemas.openxmlformats.org/spreadsheetml/2006/main" xmlns:r="http://schemas.openxmlformats.org/officeDocument/2006/relationships">
  <sheetPr codeName="Sheet57"/>
  <dimension ref="A1:N50"/>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ht="12">
      <c r="A1" s="76"/>
    </row>
    <row r="2" ht="12">
      <c r="B2" s="16" t="s">
        <v>267</v>
      </c>
    </row>
    <row r="3" spans="1:2" ht="12">
      <c r="A3" s="17"/>
      <c r="B3" s="16" t="s">
        <v>266</v>
      </c>
    </row>
    <row r="4" ht="12">
      <c r="B4" s="16" t="s">
        <v>277</v>
      </c>
    </row>
    <row r="5" ht="12">
      <c r="B5" s="15"/>
    </row>
    <row r="6" ht="12">
      <c r="B6" s="16" t="s">
        <v>257</v>
      </c>
    </row>
    <row r="7" ht="12">
      <c r="B7" s="16" t="s">
        <v>388</v>
      </c>
    </row>
    <row r="9" spans="1:14" ht="12">
      <c r="A9" s="18"/>
      <c r="B9" s="18"/>
      <c r="C9" s="19">
        <v>1996</v>
      </c>
      <c r="D9" s="19">
        <v>1997</v>
      </c>
      <c r="E9" s="19">
        <v>1998</v>
      </c>
      <c r="F9" s="19">
        <v>1999</v>
      </c>
      <c r="G9" s="19">
        <v>2000</v>
      </c>
      <c r="H9" s="19">
        <v>2001</v>
      </c>
      <c r="I9" s="19">
        <v>2002</v>
      </c>
      <c r="J9" s="19">
        <v>2003</v>
      </c>
      <c r="K9" s="19">
        <v>2004</v>
      </c>
      <c r="L9" s="19">
        <v>2005</v>
      </c>
      <c r="M9" s="19">
        <v>2006</v>
      </c>
      <c r="N9" s="19"/>
    </row>
    <row r="10" spans="2:14" s="20" customFormat="1" ht="12">
      <c r="B10" s="5" t="s">
        <v>383</v>
      </c>
      <c r="C10" s="6" t="s">
        <v>224</v>
      </c>
      <c r="D10" s="137">
        <v>1.7</v>
      </c>
      <c r="E10" s="137">
        <v>1.3</v>
      </c>
      <c r="F10" s="137">
        <v>1.2</v>
      </c>
      <c r="G10" s="6">
        <v>1.9</v>
      </c>
      <c r="H10" s="6">
        <v>2.2</v>
      </c>
      <c r="I10" s="6">
        <v>2.1</v>
      </c>
      <c r="J10" s="6">
        <v>2</v>
      </c>
      <c r="K10" s="6">
        <v>2</v>
      </c>
      <c r="L10" s="6">
        <v>2.2</v>
      </c>
      <c r="M10" s="6">
        <v>2.2</v>
      </c>
      <c r="N10" s="6"/>
    </row>
    <row r="11" spans="1:14" s="20" customFormat="1" ht="12">
      <c r="A11" s="21"/>
      <c r="B11" s="9" t="s">
        <v>216</v>
      </c>
      <c r="C11" s="10" t="s">
        <v>224</v>
      </c>
      <c r="D11" s="138">
        <v>1.6</v>
      </c>
      <c r="E11" s="10">
        <v>1.1</v>
      </c>
      <c r="F11" s="10">
        <v>1.1</v>
      </c>
      <c r="G11" s="10">
        <v>2.1</v>
      </c>
      <c r="H11" s="10">
        <v>2.3</v>
      </c>
      <c r="I11" s="10">
        <v>2.2</v>
      </c>
      <c r="J11" s="10">
        <v>2.1</v>
      </c>
      <c r="K11" s="10">
        <v>2.1</v>
      </c>
      <c r="L11" s="10">
        <v>2.2</v>
      </c>
      <c r="M11" s="10">
        <v>2.2</v>
      </c>
      <c r="N11" s="10"/>
    </row>
    <row r="12" spans="2:14" s="20" customFormat="1" ht="12">
      <c r="B12" s="5" t="s">
        <v>228</v>
      </c>
      <c r="C12" s="6" t="s">
        <v>224</v>
      </c>
      <c r="D12" s="6">
        <v>1.5</v>
      </c>
      <c r="E12" s="6">
        <v>0.9</v>
      </c>
      <c r="F12" s="6">
        <v>1.1</v>
      </c>
      <c r="G12" s="6">
        <v>2.7</v>
      </c>
      <c r="H12" s="6">
        <v>2.4</v>
      </c>
      <c r="I12" s="6">
        <v>1.6</v>
      </c>
      <c r="J12" s="6">
        <v>1.5</v>
      </c>
      <c r="K12" s="6">
        <v>1.9</v>
      </c>
      <c r="L12" s="6">
        <v>2.5</v>
      </c>
      <c r="M12" s="6">
        <v>2.3</v>
      </c>
      <c r="N12" s="6"/>
    </row>
    <row r="13" spans="2:14" s="20" customFormat="1" ht="12">
      <c r="B13" s="5" t="s">
        <v>253</v>
      </c>
      <c r="C13" s="6" t="s">
        <v>224</v>
      </c>
      <c r="D13" s="6" t="s">
        <v>224</v>
      </c>
      <c r="E13" s="6">
        <v>18.7</v>
      </c>
      <c r="F13" s="6">
        <v>2.6</v>
      </c>
      <c r="G13" s="6">
        <v>10.3</v>
      </c>
      <c r="H13" s="6">
        <v>7.4</v>
      </c>
      <c r="I13" s="6">
        <v>5.8</v>
      </c>
      <c r="J13" s="6">
        <v>2.3</v>
      </c>
      <c r="K13" s="6">
        <v>6.1</v>
      </c>
      <c r="L13" s="6">
        <v>6</v>
      </c>
      <c r="M13" s="6">
        <v>7.4</v>
      </c>
      <c r="N13" s="6"/>
    </row>
    <row r="14" spans="2:14" s="20" customFormat="1" ht="12">
      <c r="B14" s="5" t="s">
        <v>229</v>
      </c>
      <c r="C14" s="6" t="s">
        <v>224</v>
      </c>
      <c r="D14" s="6">
        <v>8</v>
      </c>
      <c r="E14" s="6">
        <v>9.7</v>
      </c>
      <c r="F14" s="6">
        <v>1.8</v>
      </c>
      <c r="G14" s="6">
        <v>3.9</v>
      </c>
      <c r="H14" s="6">
        <v>4.5</v>
      </c>
      <c r="I14" s="6">
        <v>1.4</v>
      </c>
      <c r="J14" s="6">
        <v>-0.1</v>
      </c>
      <c r="K14" s="6">
        <v>2.6</v>
      </c>
      <c r="L14" s="6">
        <v>1.6</v>
      </c>
      <c r="M14" s="6">
        <v>2.1</v>
      </c>
      <c r="N14" s="6"/>
    </row>
    <row r="15" spans="2:14" s="20" customFormat="1" ht="12">
      <c r="B15" s="5" t="s">
        <v>230</v>
      </c>
      <c r="C15" s="6" t="s">
        <v>224</v>
      </c>
      <c r="D15" s="6">
        <v>2</v>
      </c>
      <c r="E15" s="6">
        <v>1.3</v>
      </c>
      <c r="F15" s="6">
        <v>2.1</v>
      </c>
      <c r="G15" s="6">
        <v>2.7</v>
      </c>
      <c r="H15" s="6">
        <v>2.3</v>
      </c>
      <c r="I15" s="6">
        <v>2.4</v>
      </c>
      <c r="J15" s="6">
        <v>2</v>
      </c>
      <c r="K15" s="6">
        <v>0.9</v>
      </c>
      <c r="L15" s="6">
        <v>1.7</v>
      </c>
      <c r="M15" s="6">
        <v>1.9</v>
      </c>
      <c r="N15" s="6"/>
    </row>
    <row r="16" spans="2:14" s="20" customFormat="1" ht="12">
      <c r="B16" s="5" t="s">
        <v>231</v>
      </c>
      <c r="C16" s="6" t="s">
        <v>224</v>
      </c>
      <c r="D16" s="6">
        <v>1.5</v>
      </c>
      <c r="E16" s="6">
        <v>0.6</v>
      </c>
      <c r="F16" s="6">
        <v>0.6</v>
      </c>
      <c r="G16" s="6">
        <v>1.4</v>
      </c>
      <c r="H16" s="6">
        <v>1.9</v>
      </c>
      <c r="I16" s="6">
        <v>1.4</v>
      </c>
      <c r="J16" s="6">
        <v>1</v>
      </c>
      <c r="K16" s="6">
        <v>1.8</v>
      </c>
      <c r="L16" s="6">
        <v>1.9</v>
      </c>
      <c r="M16" s="6">
        <v>1.8</v>
      </c>
      <c r="N16" s="6"/>
    </row>
    <row r="17" spans="2:14" s="20" customFormat="1" ht="12">
      <c r="B17" s="5" t="s">
        <v>232</v>
      </c>
      <c r="C17" s="6" t="s">
        <v>224</v>
      </c>
      <c r="D17" s="6">
        <v>9.3</v>
      </c>
      <c r="E17" s="6">
        <v>8.8</v>
      </c>
      <c r="F17" s="6">
        <v>3.1</v>
      </c>
      <c r="G17" s="6">
        <v>3.9</v>
      </c>
      <c r="H17" s="6">
        <v>5.6</v>
      </c>
      <c r="I17" s="6">
        <v>3.6</v>
      </c>
      <c r="J17" s="6">
        <v>1.4</v>
      </c>
      <c r="K17" s="6">
        <v>3</v>
      </c>
      <c r="L17" s="6">
        <v>4.1</v>
      </c>
      <c r="M17" s="6">
        <v>4.4</v>
      </c>
      <c r="N17" s="6"/>
    </row>
    <row r="18" spans="2:14" s="20" customFormat="1" ht="12">
      <c r="B18" s="5" t="s">
        <v>236</v>
      </c>
      <c r="C18" s="6" t="s">
        <v>224</v>
      </c>
      <c r="D18" s="137">
        <v>1.3</v>
      </c>
      <c r="E18" s="6">
        <v>2.1</v>
      </c>
      <c r="F18" s="6">
        <v>2.5</v>
      </c>
      <c r="G18" s="6">
        <v>5.3</v>
      </c>
      <c r="H18" s="6">
        <v>4</v>
      </c>
      <c r="I18" s="6">
        <v>4.7</v>
      </c>
      <c r="J18" s="6">
        <v>4</v>
      </c>
      <c r="K18" s="6">
        <v>2.3</v>
      </c>
      <c r="L18" s="6">
        <v>2.2</v>
      </c>
      <c r="M18" s="6">
        <v>2.7</v>
      </c>
      <c r="N18" s="6"/>
    </row>
    <row r="19" spans="2:14" s="20" customFormat="1" ht="12">
      <c r="B19" s="5" t="s">
        <v>233</v>
      </c>
      <c r="C19" s="6" t="s">
        <v>224</v>
      </c>
      <c r="D19" s="6">
        <v>5.4</v>
      </c>
      <c r="E19" s="6">
        <v>4.5</v>
      </c>
      <c r="F19" s="6">
        <v>2.1</v>
      </c>
      <c r="G19" s="6">
        <v>2.9</v>
      </c>
      <c r="H19" s="6">
        <v>3.7</v>
      </c>
      <c r="I19" s="6">
        <v>3.9</v>
      </c>
      <c r="J19" s="6">
        <v>3.4</v>
      </c>
      <c r="K19" s="6">
        <v>3</v>
      </c>
      <c r="L19" s="6">
        <v>3.5</v>
      </c>
      <c r="M19" s="6">
        <v>3.3</v>
      </c>
      <c r="N19" s="6"/>
    </row>
    <row r="20" spans="2:14" s="20" customFormat="1" ht="12">
      <c r="B20" s="5" t="s">
        <v>234</v>
      </c>
      <c r="C20" s="6" t="s">
        <v>224</v>
      </c>
      <c r="D20" s="6">
        <v>1.9</v>
      </c>
      <c r="E20" s="6">
        <v>1.8</v>
      </c>
      <c r="F20" s="6">
        <v>2.2</v>
      </c>
      <c r="G20" s="6">
        <v>3.5</v>
      </c>
      <c r="H20" s="6">
        <v>2.8</v>
      </c>
      <c r="I20" s="6">
        <v>3.6</v>
      </c>
      <c r="J20" s="6">
        <v>3.1</v>
      </c>
      <c r="K20" s="6">
        <v>3.1</v>
      </c>
      <c r="L20" s="6">
        <v>3.4</v>
      </c>
      <c r="M20" s="6">
        <v>3.6</v>
      </c>
      <c r="N20" s="6"/>
    </row>
    <row r="21" spans="2:14" s="20" customFormat="1" ht="12">
      <c r="B21" s="5" t="s">
        <v>235</v>
      </c>
      <c r="C21" s="6" t="s">
        <v>224</v>
      </c>
      <c r="D21" s="6">
        <v>1.3</v>
      </c>
      <c r="E21" s="6">
        <v>0.7</v>
      </c>
      <c r="F21" s="6">
        <v>0.6</v>
      </c>
      <c r="G21" s="6">
        <v>1.8</v>
      </c>
      <c r="H21" s="6">
        <v>1.8</v>
      </c>
      <c r="I21" s="6">
        <v>1.9</v>
      </c>
      <c r="J21" s="6">
        <v>2.2</v>
      </c>
      <c r="K21" s="6">
        <v>2.3</v>
      </c>
      <c r="L21" s="6">
        <v>1.9</v>
      </c>
      <c r="M21" s="6">
        <v>1.9</v>
      </c>
      <c r="N21" s="6"/>
    </row>
    <row r="22" spans="2:14" s="20" customFormat="1" ht="12">
      <c r="B22" s="5" t="s">
        <v>237</v>
      </c>
      <c r="C22" s="6" t="s">
        <v>224</v>
      </c>
      <c r="D22" s="6">
        <v>1.9</v>
      </c>
      <c r="E22" s="6">
        <v>2</v>
      </c>
      <c r="F22" s="6">
        <v>1.7</v>
      </c>
      <c r="G22" s="6">
        <v>2.6</v>
      </c>
      <c r="H22" s="6">
        <v>2.3</v>
      </c>
      <c r="I22" s="6">
        <v>2.6</v>
      </c>
      <c r="J22" s="6">
        <v>2.8</v>
      </c>
      <c r="K22" s="6">
        <v>2.3</v>
      </c>
      <c r="L22" s="6">
        <v>2.2</v>
      </c>
      <c r="M22" s="6">
        <v>2.2</v>
      </c>
      <c r="N22" s="6"/>
    </row>
    <row r="23" spans="2:14" s="20" customFormat="1" ht="12">
      <c r="B23" s="5" t="s">
        <v>238</v>
      </c>
      <c r="C23" s="6" t="s">
        <v>224</v>
      </c>
      <c r="D23" s="6">
        <v>3.3</v>
      </c>
      <c r="E23" s="6">
        <v>2.3</v>
      </c>
      <c r="F23" s="6">
        <v>1.1</v>
      </c>
      <c r="G23" s="6">
        <v>4.9</v>
      </c>
      <c r="H23" s="6">
        <v>2</v>
      </c>
      <c r="I23" s="6">
        <v>2.8</v>
      </c>
      <c r="J23" s="6">
        <v>4</v>
      </c>
      <c r="K23" s="6">
        <v>1.9</v>
      </c>
      <c r="L23" s="6">
        <v>2</v>
      </c>
      <c r="M23" s="6">
        <v>2.2</v>
      </c>
      <c r="N23" s="6"/>
    </row>
    <row r="24" spans="2:14" s="20" customFormat="1" ht="12">
      <c r="B24" s="5" t="s">
        <v>239</v>
      </c>
      <c r="C24" s="6" t="s">
        <v>224</v>
      </c>
      <c r="D24" s="6">
        <v>8.1</v>
      </c>
      <c r="E24" s="6">
        <v>4.3</v>
      </c>
      <c r="F24" s="6">
        <v>2.1</v>
      </c>
      <c r="G24" s="6">
        <v>2.6</v>
      </c>
      <c r="H24" s="6">
        <v>2.5</v>
      </c>
      <c r="I24" s="6">
        <v>2</v>
      </c>
      <c r="J24" s="6">
        <v>2.9</v>
      </c>
      <c r="K24" s="6">
        <v>6.2</v>
      </c>
      <c r="L24" s="6">
        <v>6.9</v>
      </c>
      <c r="M24" s="6">
        <v>6.6</v>
      </c>
      <c r="N24" s="6"/>
    </row>
    <row r="25" spans="2:14" s="20" customFormat="1" ht="12">
      <c r="B25" s="5" t="s">
        <v>240</v>
      </c>
      <c r="C25" s="6" t="s">
        <v>224</v>
      </c>
      <c r="D25" s="6">
        <v>10.3</v>
      </c>
      <c r="E25" s="6">
        <v>5.4</v>
      </c>
      <c r="F25" s="6">
        <v>1.5</v>
      </c>
      <c r="G25" s="6">
        <v>1.1</v>
      </c>
      <c r="H25" s="6">
        <v>1.6</v>
      </c>
      <c r="I25" s="6">
        <v>0.3</v>
      </c>
      <c r="J25" s="6">
        <v>-1.1</v>
      </c>
      <c r="K25" s="6">
        <v>1.2</v>
      </c>
      <c r="L25" s="6">
        <v>2.7</v>
      </c>
      <c r="M25" s="6">
        <v>3.8</v>
      </c>
      <c r="N25" s="6"/>
    </row>
    <row r="26" spans="2:14" s="20" customFormat="1" ht="12">
      <c r="B26" s="5" t="s">
        <v>241</v>
      </c>
      <c r="C26" s="6" t="s">
        <v>224</v>
      </c>
      <c r="D26" s="6">
        <v>1.4</v>
      </c>
      <c r="E26" s="6">
        <v>1</v>
      </c>
      <c r="F26" s="6">
        <v>1</v>
      </c>
      <c r="G26" s="6">
        <v>3.8</v>
      </c>
      <c r="H26" s="6">
        <v>2.4</v>
      </c>
      <c r="I26" s="6">
        <v>2.1</v>
      </c>
      <c r="J26" s="6">
        <v>2.5</v>
      </c>
      <c r="K26" s="6">
        <v>3.2</v>
      </c>
      <c r="L26" s="6">
        <v>3.8</v>
      </c>
      <c r="M26" s="6">
        <v>3</v>
      </c>
      <c r="N26" s="6"/>
    </row>
    <row r="27" spans="2:14" s="20" customFormat="1" ht="12">
      <c r="B27" s="5" t="s">
        <v>242</v>
      </c>
      <c r="C27" s="6" t="s">
        <v>224</v>
      </c>
      <c r="D27" s="6">
        <v>18.5</v>
      </c>
      <c r="E27" s="6">
        <v>14.2</v>
      </c>
      <c r="F27" s="6">
        <v>10</v>
      </c>
      <c r="G27" s="6">
        <v>10</v>
      </c>
      <c r="H27" s="6">
        <v>9.1</v>
      </c>
      <c r="I27" s="6">
        <v>5.2</v>
      </c>
      <c r="J27" s="6">
        <v>4.7</v>
      </c>
      <c r="K27" s="6">
        <v>6.8</v>
      </c>
      <c r="L27" s="6">
        <v>3.5</v>
      </c>
      <c r="M27" s="6">
        <v>4</v>
      </c>
      <c r="N27" s="6"/>
    </row>
    <row r="28" spans="2:14" s="20" customFormat="1" ht="12">
      <c r="B28" s="5" t="s">
        <v>243</v>
      </c>
      <c r="C28" s="6" t="s">
        <v>224</v>
      </c>
      <c r="D28" s="6">
        <v>3.9</v>
      </c>
      <c r="E28" s="6">
        <v>3.7</v>
      </c>
      <c r="F28" s="6">
        <v>2.3</v>
      </c>
      <c r="G28" s="6">
        <v>3</v>
      </c>
      <c r="H28" s="6">
        <v>2.5</v>
      </c>
      <c r="I28" s="6">
        <v>2.6</v>
      </c>
      <c r="J28" s="6">
        <v>1.9</v>
      </c>
      <c r="K28" s="6">
        <v>2.7</v>
      </c>
      <c r="L28" s="6">
        <v>2.5</v>
      </c>
      <c r="M28" s="6">
        <v>2.6</v>
      </c>
      <c r="N28" s="6"/>
    </row>
    <row r="29" spans="2:14" s="20" customFormat="1" ht="12">
      <c r="B29" s="5" t="s">
        <v>244</v>
      </c>
      <c r="C29" s="6" t="s">
        <v>224</v>
      </c>
      <c r="D29" s="6">
        <v>1.9</v>
      </c>
      <c r="E29" s="6">
        <v>1.8</v>
      </c>
      <c r="F29" s="6">
        <v>2</v>
      </c>
      <c r="G29" s="6">
        <v>2.3</v>
      </c>
      <c r="H29" s="6">
        <v>5.1</v>
      </c>
      <c r="I29" s="6">
        <v>3.9</v>
      </c>
      <c r="J29" s="6">
        <v>2.2</v>
      </c>
      <c r="K29" s="6">
        <v>1.4</v>
      </c>
      <c r="L29" s="6">
        <v>1.5</v>
      </c>
      <c r="M29" s="6">
        <v>1.7</v>
      </c>
      <c r="N29" s="6"/>
    </row>
    <row r="30" spans="2:14" s="20" customFormat="1" ht="12">
      <c r="B30" s="5" t="s">
        <v>245</v>
      </c>
      <c r="C30" s="6" t="s">
        <v>224</v>
      </c>
      <c r="D30" s="6">
        <v>1.2</v>
      </c>
      <c r="E30" s="6">
        <v>0.8</v>
      </c>
      <c r="F30" s="6">
        <v>0.5</v>
      </c>
      <c r="G30" s="6">
        <v>2</v>
      </c>
      <c r="H30" s="6">
        <v>2.3</v>
      </c>
      <c r="I30" s="6">
        <v>1.7</v>
      </c>
      <c r="J30" s="6">
        <v>1.3</v>
      </c>
      <c r="K30" s="6">
        <v>2</v>
      </c>
      <c r="L30" s="6">
        <v>2.1</v>
      </c>
      <c r="M30" s="6">
        <v>1.7</v>
      </c>
      <c r="N30" s="6"/>
    </row>
    <row r="31" spans="2:14" s="20" customFormat="1" ht="12">
      <c r="B31" s="5" t="s">
        <v>246</v>
      </c>
      <c r="C31" s="6" t="s">
        <v>224</v>
      </c>
      <c r="D31" s="137">
        <v>15</v>
      </c>
      <c r="E31" s="137">
        <v>11.8</v>
      </c>
      <c r="F31" s="137">
        <v>7.2</v>
      </c>
      <c r="G31" s="6">
        <v>10.1</v>
      </c>
      <c r="H31" s="6">
        <v>5.3</v>
      </c>
      <c r="I31" s="6">
        <v>1.9</v>
      </c>
      <c r="J31" s="6">
        <v>0.7</v>
      </c>
      <c r="K31" s="6">
        <v>3.6</v>
      </c>
      <c r="L31" s="6">
        <v>2.2</v>
      </c>
      <c r="M31" s="6">
        <v>1.3</v>
      </c>
      <c r="N31" s="6"/>
    </row>
    <row r="32" spans="2:14" s="20" customFormat="1" ht="12">
      <c r="B32" s="5" t="s">
        <v>247</v>
      </c>
      <c r="C32" s="6" t="s">
        <v>224</v>
      </c>
      <c r="D32" s="6">
        <v>1.9</v>
      </c>
      <c r="E32" s="6">
        <v>2.2</v>
      </c>
      <c r="F32" s="6">
        <v>2.2</v>
      </c>
      <c r="G32" s="6">
        <v>2.8</v>
      </c>
      <c r="H32" s="6">
        <v>4.4</v>
      </c>
      <c r="I32" s="6">
        <v>3.7</v>
      </c>
      <c r="J32" s="6">
        <v>3.3</v>
      </c>
      <c r="K32" s="6">
        <v>2.5</v>
      </c>
      <c r="L32" s="6">
        <v>2.1</v>
      </c>
      <c r="M32" s="6">
        <v>3</v>
      </c>
      <c r="N32" s="6"/>
    </row>
    <row r="33" spans="2:14" s="20" customFormat="1" ht="12">
      <c r="B33" s="5" t="s">
        <v>255</v>
      </c>
      <c r="C33" s="6" t="s">
        <v>224</v>
      </c>
      <c r="D33" s="6">
        <v>154.8</v>
      </c>
      <c r="E33" s="6">
        <v>59.1</v>
      </c>
      <c r="F33" s="6">
        <v>45.8</v>
      </c>
      <c r="G33" s="6">
        <v>45.7</v>
      </c>
      <c r="H33" s="6">
        <v>34.5</v>
      </c>
      <c r="I33" s="6">
        <v>22.5</v>
      </c>
      <c r="J33" s="6">
        <v>15.3</v>
      </c>
      <c r="K33" s="6">
        <v>11.9</v>
      </c>
      <c r="L33" s="6">
        <v>9.1</v>
      </c>
      <c r="M33" s="6">
        <v>6.6</v>
      </c>
      <c r="N33" s="6"/>
    </row>
    <row r="34" spans="2:14" s="20" customFormat="1" ht="12">
      <c r="B34" s="5" t="s">
        <v>248</v>
      </c>
      <c r="C34" s="6" t="s">
        <v>224</v>
      </c>
      <c r="D34" s="6">
        <v>8.3</v>
      </c>
      <c r="E34" s="6">
        <v>7.9</v>
      </c>
      <c r="F34" s="6">
        <v>6.1</v>
      </c>
      <c r="G34" s="6">
        <v>8.9</v>
      </c>
      <c r="H34" s="6">
        <v>8.6</v>
      </c>
      <c r="I34" s="6">
        <v>7.5</v>
      </c>
      <c r="J34" s="6">
        <v>5.7</v>
      </c>
      <c r="K34" s="6">
        <v>3.7</v>
      </c>
      <c r="L34" s="6">
        <v>2.5</v>
      </c>
      <c r="M34" s="6">
        <v>2.5</v>
      </c>
      <c r="N34" s="6"/>
    </row>
    <row r="35" spans="2:14" s="20" customFormat="1" ht="12">
      <c r="B35" s="5" t="s">
        <v>249</v>
      </c>
      <c r="C35" s="6" t="s">
        <v>224</v>
      </c>
      <c r="D35" s="6">
        <v>6</v>
      </c>
      <c r="E35" s="6">
        <v>6.7</v>
      </c>
      <c r="F35" s="6">
        <v>10.4</v>
      </c>
      <c r="G35" s="6">
        <v>12.2</v>
      </c>
      <c r="H35" s="6">
        <v>7.2</v>
      </c>
      <c r="I35" s="6">
        <v>3.5</v>
      </c>
      <c r="J35" s="6">
        <v>8.4</v>
      </c>
      <c r="K35" s="6">
        <v>7.5</v>
      </c>
      <c r="L35" s="6">
        <v>2.8</v>
      </c>
      <c r="M35" s="6">
        <v>4.3</v>
      </c>
      <c r="N35" s="6"/>
    </row>
    <row r="36" spans="1:14" s="20" customFormat="1" ht="12">
      <c r="A36" s="14"/>
      <c r="B36" s="7" t="s">
        <v>250</v>
      </c>
      <c r="C36" s="8" t="s">
        <v>224</v>
      </c>
      <c r="D36" s="8">
        <v>1.2</v>
      </c>
      <c r="E36" s="8">
        <v>1.3</v>
      </c>
      <c r="F36" s="8">
        <v>1.3</v>
      </c>
      <c r="G36" s="8">
        <v>2.9</v>
      </c>
      <c r="H36" s="8">
        <v>2.7</v>
      </c>
      <c r="I36" s="8">
        <v>2</v>
      </c>
      <c r="J36" s="8">
        <v>1.3</v>
      </c>
      <c r="K36" s="8">
        <v>0.1</v>
      </c>
      <c r="L36" s="8">
        <v>0.8</v>
      </c>
      <c r="M36" s="8">
        <v>1.3</v>
      </c>
      <c r="N36" s="8"/>
    </row>
    <row r="37" spans="1:14" s="20" customFormat="1" ht="12">
      <c r="A37" s="14"/>
      <c r="B37" s="7" t="s">
        <v>251</v>
      </c>
      <c r="C37" s="8" t="s">
        <v>224</v>
      </c>
      <c r="D37" s="8">
        <v>1.8</v>
      </c>
      <c r="E37" s="8">
        <v>1</v>
      </c>
      <c r="F37" s="8">
        <v>0.5</v>
      </c>
      <c r="G37" s="8">
        <v>1.3</v>
      </c>
      <c r="H37" s="8">
        <v>2.7</v>
      </c>
      <c r="I37" s="8">
        <v>1.9</v>
      </c>
      <c r="J37" s="8">
        <v>2.3</v>
      </c>
      <c r="K37" s="8">
        <v>1</v>
      </c>
      <c r="L37" s="8">
        <v>0.8</v>
      </c>
      <c r="M37" s="8">
        <v>1.5</v>
      </c>
      <c r="N37" s="8"/>
    </row>
    <row r="38" spans="2:14" s="20" customFormat="1" ht="12">
      <c r="B38" s="5" t="s">
        <v>252</v>
      </c>
      <c r="C38" s="6" t="s">
        <v>224</v>
      </c>
      <c r="D38" s="6">
        <v>1.8</v>
      </c>
      <c r="E38" s="6">
        <v>1.6</v>
      </c>
      <c r="F38" s="6">
        <v>1.3</v>
      </c>
      <c r="G38" s="6">
        <v>0.8</v>
      </c>
      <c r="H38" s="6">
        <v>1.2</v>
      </c>
      <c r="I38" s="6">
        <v>1.3</v>
      </c>
      <c r="J38" s="6">
        <v>1.4</v>
      </c>
      <c r="K38" s="6">
        <v>1.3</v>
      </c>
      <c r="L38" s="6">
        <v>2.1</v>
      </c>
      <c r="M38" s="6">
        <v>2.3</v>
      </c>
      <c r="N38" s="6"/>
    </row>
    <row r="39" spans="1:14" s="20" customFormat="1" ht="12">
      <c r="A39" s="27"/>
      <c r="B39" s="28" t="s">
        <v>256</v>
      </c>
      <c r="C39" s="38" t="s">
        <v>224</v>
      </c>
      <c r="D39" s="38">
        <v>85.6</v>
      </c>
      <c r="E39" s="38">
        <v>82.1</v>
      </c>
      <c r="F39" s="38">
        <v>61.4</v>
      </c>
      <c r="G39" s="38">
        <v>53.2</v>
      </c>
      <c r="H39" s="38">
        <v>56.8</v>
      </c>
      <c r="I39" s="38">
        <v>47</v>
      </c>
      <c r="J39" s="38">
        <v>25.3</v>
      </c>
      <c r="K39" s="38">
        <v>10.1</v>
      </c>
      <c r="L39" s="38">
        <v>8.1</v>
      </c>
      <c r="M39" s="38">
        <v>9.3</v>
      </c>
      <c r="N39" s="38"/>
    </row>
    <row r="40" spans="1:14" s="20" customFormat="1" ht="12">
      <c r="A40" s="22"/>
      <c r="B40" s="23" t="s">
        <v>133</v>
      </c>
      <c r="C40" s="24" t="s">
        <v>224</v>
      </c>
      <c r="D40" s="24">
        <v>1.8</v>
      </c>
      <c r="E40" s="24">
        <v>1.3</v>
      </c>
      <c r="F40" s="24">
        <v>2.1</v>
      </c>
      <c r="G40" s="24">
        <v>4.4</v>
      </c>
      <c r="H40" s="24">
        <v>6.6</v>
      </c>
      <c r="I40" s="24">
        <v>5.3</v>
      </c>
      <c r="J40" s="24">
        <v>1.4</v>
      </c>
      <c r="K40" s="24">
        <v>2.3</v>
      </c>
      <c r="L40" s="24">
        <v>1.4</v>
      </c>
      <c r="M40" s="24">
        <v>4.6</v>
      </c>
      <c r="N40" s="24"/>
    </row>
    <row r="41" spans="1:14" s="20" customFormat="1" ht="12">
      <c r="A41" s="21"/>
      <c r="B41" s="9" t="s">
        <v>134</v>
      </c>
      <c r="C41" s="10" t="s">
        <v>224</v>
      </c>
      <c r="D41" s="10">
        <v>2.6</v>
      </c>
      <c r="E41" s="10">
        <v>2</v>
      </c>
      <c r="F41" s="10">
        <v>2.1</v>
      </c>
      <c r="G41" s="10">
        <v>3</v>
      </c>
      <c r="H41" s="10">
        <v>2.7</v>
      </c>
      <c r="I41" s="10">
        <v>0.8</v>
      </c>
      <c r="J41" s="10">
        <v>2</v>
      </c>
      <c r="K41" s="10">
        <v>0.6</v>
      </c>
      <c r="L41" s="10">
        <v>1.5</v>
      </c>
      <c r="M41" s="10">
        <v>2.5</v>
      </c>
      <c r="N41" s="10"/>
    </row>
    <row r="42" spans="1:14" s="20" customFormat="1" ht="12">
      <c r="A42" s="14"/>
      <c r="B42" s="7" t="s">
        <v>384</v>
      </c>
      <c r="C42" s="6">
        <v>0.1</v>
      </c>
      <c r="D42" s="6">
        <v>1.8</v>
      </c>
      <c r="E42" s="6">
        <v>0.6</v>
      </c>
      <c r="F42" s="6">
        <v>-0.3</v>
      </c>
      <c r="G42" s="6">
        <v>-0.7</v>
      </c>
      <c r="H42" s="6">
        <v>-0.7</v>
      </c>
      <c r="I42" s="6">
        <v>-0.9</v>
      </c>
      <c r="J42" s="6">
        <v>-0.3</v>
      </c>
      <c r="K42" s="6">
        <v>0</v>
      </c>
      <c r="L42" s="6">
        <v>-0.3</v>
      </c>
      <c r="M42" s="6">
        <v>0.3</v>
      </c>
      <c r="N42" s="6"/>
    </row>
    <row r="43" spans="1:14" s="20" customFormat="1" ht="12">
      <c r="A43" s="21"/>
      <c r="B43" s="9" t="s">
        <v>385</v>
      </c>
      <c r="C43" s="10">
        <v>3</v>
      </c>
      <c r="D43" s="10">
        <v>2.3</v>
      </c>
      <c r="E43" s="10">
        <v>1.6</v>
      </c>
      <c r="F43" s="10">
        <v>2.2</v>
      </c>
      <c r="G43" s="10">
        <v>3.4</v>
      </c>
      <c r="H43" s="10">
        <v>2.8</v>
      </c>
      <c r="I43" s="10">
        <v>1.6</v>
      </c>
      <c r="J43" s="10">
        <v>2.3</v>
      </c>
      <c r="K43" s="10">
        <v>2.7</v>
      </c>
      <c r="L43" s="10">
        <v>3.4</v>
      </c>
      <c r="M43" s="10">
        <v>3.2</v>
      </c>
      <c r="N43" s="10"/>
    </row>
    <row r="44" spans="1:14" ht="12">
      <c r="A44" s="14"/>
      <c r="B44" s="7"/>
      <c r="C44" s="6"/>
      <c r="D44" s="6"/>
      <c r="E44" s="6"/>
      <c r="F44" s="6"/>
      <c r="G44" s="6"/>
      <c r="H44" s="6"/>
      <c r="I44" s="6"/>
      <c r="J44" s="6"/>
      <c r="K44" s="6"/>
      <c r="L44" s="6"/>
      <c r="M44" s="6"/>
      <c r="N44" s="6"/>
    </row>
    <row r="45" spans="1:14" ht="12">
      <c r="A45" s="14"/>
      <c r="B45" s="16" t="s">
        <v>382</v>
      </c>
      <c r="C45" s="8"/>
      <c r="D45" s="8"/>
      <c r="E45" s="8"/>
      <c r="F45" s="8"/>
      <c r="G45" s="8"/>
      <c r="H45" s="8"/>
      <c r="I45" s="8"/>
      <c r="J45" s="8"/>
      <c r="K45" s="8"/>
      <c r="L45" s="8"/>
      <c r="M45" s="8"/>
      <c r="N45" s="8"/>
    </row>
    <row r="46" spans="1:14" s="1" customFormat="1" ht="12">
      <c r="A46" s="14"/>
      <c r="B46" s="16" t="s">
        <v>404</v>
      </c>
      <c r="C46" s="8"/>
      <c r="D46" s="8"/>
      <c r="E46" s="8"/>
      <c r="F46" s="8"/>
      <c r="G46" s="8"/>
      <c r="H46" s="8"/>
      <c r="I46" s="8"/>
      <c r="J46" s="8"/>
      <c r="K46" s="8"/>
      <c r="L46" s="8"/>
      <c r="M46" s="8"/>
      <c r="N46" s="8"/>
    </row>
    <row r="47" spans="1:14" s="1" customFormat="1" ht="12">
      <c r="A47" s="14"/>
      <c r="B47" s="16" t="s">
        <v>386</v>
      </c>
      <c r="C47" s="8"/>
      <c r="D47" s="8"/>
      <c r="E47" s="8"/>
      <c r="F47" s="8"/>
      <c r="G47" s="8"/>
      <c r="H47" s="8"/>
      <c r="I47" s="8"/>
      <c r="J47" s="8"/>
      <c r="K47" s="8"/>
      <c r="L47" s="8"/>
      <c r="M47" s="8"/>
      <c r="N47" s="8"/>
    </row>
    <row r="48" s="1" customFormat="1" ht="12">
      <c r="B48" s="16" t="s">
        <v>79</v>
      </c>
    </row>
    <row r="50" ht="12">
      <c r="B50" s="56"/>
    </row>
  </sheetData>
  <printOptions/>
  <pageMargins left="0.75" right="0.75" top="1" bottom="1" header="0.5" footer="0.5"/>
  <pageSetup horizontalDpi="300" verticalDpi="300" orientation="portrait" paperSize="9" r:id="rId1"/>
</worksheet>
</file>

<file path=xl/worksheets/sheet52.xml><?xml version="1.0" encoding="utf-8"?>
<worksheet xmlns="http://schemas.openxmlformats.org/spreadsheetml/2006/main" xmlns:r="http://schemas.openxmlformats.org/officeDocument/2006/relationships">
  <sheetPr codeName="Sheet56"/>
  <dimension ref="A1:M20"/>
  <sheetViews>
    <sheetView showGridLines="0" workbookViewId="0" topLeftCell="A1">
      <selection activeCell="A1" sqref="A1"/>
    </sheetView>
  </sheetViews>
  <sheetFormatPr defaultColWidth="9.140625" defaultRowHeight="12.75"/>
  <cols>
    <col min="1" max="1" width="9.140625" style="16" customWidth="1"/>
    <col min="2" max="2" width="15.421875" style="16" customWidth="1"/>
    <col min="3" max="16384" width="9.140625" style="16" customWidth="1"/>
  </cols>
  <sheetData>
    <row r="1" ht="12">
      <c r="A1" s="76"/>
    </row>
    <row r="2" ht="12">
      <c r="B2" s="16" t="s">
        <v>267</v>
      </c>
    </row>
    <row r="3" ht="12">
      <c r="B3" s="16" t="s">
        <v>266</v>
      </c>
    </row>
    <row r="4" ht="12">
      <c r="B4" s="16" t="s">
        <v>277</v>
      </c>
    </row>
    <row r="5" ht="12"/>
    <row r="6" spans="1:2" ht="12">
      <c r="A6" s="15"/>
      <c r="B6" s="16" t="s">
        <v>257</v>
      </c>
    </row>
    <row r="7" ht="12">
      <c r="B7" s="16" t="s">
        <v>388</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383</v>
      </c>
      <c r="D10" s="39">
        <v>1.7</v>
      </c>
      <c r="E10" s="39">
        <v>1.3</v>
      </c>
      <c r="F10" s="52">
        <v>1.2</v>
      </c>
      <c r="G10" s="39">
        <v>1.9</v>
      </c>
      <c r="H10" s="39">
        <v>2.2</v>
      </c>
      <c r="I10" s="39">
        <v>2.1</v>
      </c>
      <c r="J10" s="39">
        <v>2</v>
      </c>
      <c r="K10" s="39">
        <v>2</v>
      </c>
      <c r="L10" s="39">
        <v>2.2</v>
      </c>
      <c r="M10" s="39">
        <v>2.2</v>
      </c>
    </row>
    <row r="11" spans="2:13" ht="12">
      <c r="B11" s="16" t="s">
        <v>216</v>
      </c>
      <c r="D11" s="39">
        <v>1.6</v>
      </c>
      <c r="E11" s="39">
        <v>1.1</v>
      </c>
      <c r="F11" s="39">
        <v>1.1</v>
      </c>
      <c r="G11" s="39">
        <v>2.1</v>
      </c>
      <c r="H11" s="39">
        <v>2.3</v>
      </c>
      <c r="I11" s="39">
        <v>2.2</v>
      </c>
      <c r="J11" s="39">
        <v>2.1</v>
      </c>
      <c r="K11" s="39">
        <v>2.1</v>
      </c>
      <c r="L11" s="39">
        <v>2.2</v>
      </c>
      <c r="M11" s="39">
        <v>2.2</v>
      </c>
    </row>
    <row r="12" spans="2:13" ht="12">
      <c r="B12" s="16" t="s">
        <v>384</v>
      </c>
      <c r="C12" s="39">
        <v>0.1</v>
      </c>
      <c r="D12" s="39">
        <v>1.8</v>
      </c>
      <c r="E12" s="39">
        <v>0.6</v>
      </c>
      <c r="F12" s="39">
        <v>-0.3</v>
      </c>
      <c r="G12" s="39">
        <v>-0.7</v>
      </c>
      <c r="H12" s="39">
        <v>-0.7</v>
      </c>
      <c r="I12" s="39">
        <v>-0.9</v>
      </c>
      <c r="J12" s="39">
        <v>-0.3</v>
      </c>
      <c r="K12" s="39">
        <v>0</v>
      </c>
      <c r="L12" s="39">
        <v>-0.3</v>
      </c>
      <c r="M12" s="39">
        <v>0.3</v>
      </c>
    </row>
    <row r="13" spans="2:13" ht="12">
      <c r="B13" s="16" t="s">
        <v>385</v>
      </c>
      <c r="C13" s="39">
        <v>3</v>
      </c>
      <c r="D13" s="39">
        <v>2.3</v>
      </c>
      <c r="E13" s="39">
        <v>1.6</v>
      </c>
      <c r="F13" s="39">
        <v>2.2</v>
      </c>
      <c r="G13" s="39">
        <v>3.4</v>
      </c>
      <c r="H13" s="39">
        <v>2.8</v>
      </c>
      <c r="I13" s="39">
        <v>1.6</v>
      </c>
      <c r="J13" s="39">
        <v>2.3</v>
      </c>
      <c r="K13" s="39">
        <v>2.7</v>
      </c>
      <c r="L13" s="39">
        <v>3.4</v>
      </c>
      <c r="M13" s="39">
        <v>3.2</v>
      </c>
    </row>
    <row r="14" ht="12"/>
    <row r="15" ht="12">
      <c r="B15" s="16" t="s">
        <v>455</v>
      </c>
    </row>
    <row r="16" ht="12">
      <c r="B16" s="16" t="s">
        <v>405</v>
      </c>
    </row>
    <row r="17" ht="12">
      <c r="B17" s="16" t="s">
        <v>387</v>
      </c>
    </row>
    <row r="18" ht="12">
      <c r="B18" s="16" t="s">
        <v>79</v>
      </c>
    </row>
    <row r="19" ht="12"/>
    <row r="20" ht="12">
      <c r="B20" s="56"/>
    </row>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sheetPr codeName="Sheet73"/>
  <dimension ref="A1:M29"/>
  <sheetViews>
    <sheetView showGridLines="0" workbookViewId="0" topLeftCell="A1">
      <selection activeCell="B27" sqref="B27"/>
    </sheetView>
  </sheetViews>
  <sheetFormatPr defaultColWidth="9.140625" defaultRowHeight="12.75"/>
  <cols>
    <col min="1" max="1" width="9.140625" style="16" customWidth="1"/>
    <col min="2" max="2" width="57.28125" style="16" customWidth="1"/>
    <col min="3" max="3" width="11.421875" style="16" customWidth="1"/>
    <col min="4" max="4" width="10.7109375" style="16" customWidth="1"/>
    <col min="5" max="16384" width="9.140625" style="16" customWidth="1"/>
  </cols>
  <sheetData>
    <row r="1" spans="1:2" ht="12">
      <c r="A1" s="76"/>
      <c r="B1" s="157"/>
    </row>
    <row r="2" ht="12">
      <c r="B2" s="16" t="s">
        <v>267</v>
      </c>
    </row>
    <row r="3" ht="12">
      <c r="B3" s="16" t="s">
        <v>266</v>
      </c>
    </row>
    <row r="4" ht="12">
      <c r="B4" s="16" t="s">
        <v>277</v>
      </c>
    </row>
    <row r="5" ht="12"/>
    <row r="6" ht="12">
      <c r="B6" s="16" t="s">
        <v>561</v>
      </c>
    </row>
    <row r="7" ht="12">
      <c r="B7" s="16" t="s">
        <v>222</v>
      </c>
    </row>
    <row r="8" ht="12"/>
    <row r="9" spans="3:4" ht="12">
      <c r="C9" s="68">
        <v>2006</v>
      </c>
      <c r="D9" s="68"/>
    </row>
    <row r="10" spans="2:13" ht="12">
      <c r="B10" s="16" t="s">
        <v>562</v>
      </c>
      <c r="C10" s="16">
        <v>2.2</v>
      </c>
      <c r="D10" s="70"/>
      <c r="E10" s="70"/>
      <c r="F10" s="70"/>
      <c r="G10" s="70"/>
      <c r="H10" s="70"/>
      <c r="I10" s="70"/>
      <c r="J10" s="70"/>
      <c r="K10" s="70"/>
      <c r="L10" s="70"/>
      <c r="M10" s="70"/>
    </row>
    <row r="11" spans="4:13" ht="12">
      <c r="D11" s="70"/>
      <c r="E11" s="70"/>
      <c r="F11" s="70"/>
      <c r="G11" s="70"/>
      <c r="H11" s="70"/>
      <c r="I11" s="70"/>
      <c r="J11" s="70"/>
      <c r="K11" s="70"/>
      <c r="L11" s="70"/>
      <c r="M11" s="70"/>
    </row>
    <row r="12" spans="2:13" ht="12">
      <c r="B12" s="16" t="s">
        <v>567</v>
      </c>
      <c r="C12" s="39">
        <v>5.4</v>
      </c>
      <c r="D12" s="70"/>
      <c r="E12" s="70"/>
      <c r="F12" s="70"/>
      <c r="G12" s="70"/>
      <c r="H12" s="70"/>
      <c r="I12" s="70"/>
      <c r="J12" s="70"/>
      <c r="K12" s="70"/>
      <c r="L12" s="70"/>
      <c r="M12" s="70"/>
    </row>
    <row r="13" spans="2:13" ht="12">
      <c r="B13" s="70" t="s">
        <v>287</v>
      </c>
      <c r="C13" s="39">
        <v>4</v>
      </c>
      <c r="D13" s="70"/>
      <c r="E13" s="70"/>
      <c r="F13" s="70"/>
      <c r="G13" s="70"/>
      <c r="H13" s="70"/>
      <c r="I13" s="70"/>
      <c r="J13" s="70"/>
      <c r="K13" s="70"/>
      <c r="L13" s="70"/>
      <c r="M13" s="70"/>
    </row>
    <row r="14" spans="2:13" ht="12">
      <c r="B14" s="70" t="s">
        <v>568</v>
      </c>
      <c r="C14" s="39">
        <v>3</v>
      </c>
      <c r="D14" s="70"/>
      <c r="E14" s="70"/>
      <c r="F14" s="70"/>
      <c r="G14" s="70"/>
      <c r="H14" s="70"/>
      <c r="I14" s="70"/>
      <c r="J14" s="70"/>
      <c r="K14" s="70"/>
      <c r="L14" s="70"/>
      <c r="M14" s="70"/>
    </row>
    <row r="15" spans="2:13" ht="12">
      <c r="B15" s="39" t="s">
        <v>401</v>
      </c>
      <c r="C15" s="39">
        <v>2.8</v>
      </c>
      <c r="D15" s="70"/>
      <c r="E15" s="70"/>
      <c r="F15" s="70"/>
      <c r="G15" s="70"/>
      <c r="H15" s="70"/>
      <c r="I15" s="70"/>
      <c r="J15" s="70"/>
      <c r="K15" s="70"/>
      <c r="L15" s="70"/>
      <c r="M15" s="70"/>
    </row>
    <row r="16" spans="2:13" ht="12">
      <c r="B16" s="16" t="s">
        <v>565</v>
      </c>
      <c r="C16" s="39">
        <v>2.6</v>
      </c>
      <c r="D16" s="70"/>
      <c r="E16" s="70"/>
      <c r="F16" s="70"/>
      <c r="G16" s="70"/>
      <c r="H16" s="70"/>
      <c r="I16" s="70"/>
      <c r="J16" s="39"/>
      <c r="K16" s="39"/>
      <c r="L16" s="70"/>
      <c r="M16" s="70"/>
    </row>
    <row r="17" spans="2:13" ht="12">
      <c r="B17" s="39" t="s">
        <v>402</v>
      </c>
      <c r="C17" s="39">
        <v>2.6</v>
      </c>
      <c r="D17" s="70"/>
      <c r="E17" s="70"/>
      <c r="F17" s="70"/>
      <c r="G17" s="70"/>
      <c r="H17" s="70"/>
      <c r="I17" s="70"/>
      <c r="J17" s="39"/>
      <c r="K17" s="39"/>
      <c r="L17" s="70"/>
      <c r="M17" s="70"/>
    </row>
    <row r="18" spans="2:13" ht="12">
      <c r="B18" s="16" t="s">
        <v>564</v>
      </c>
      <c r="C18" s="39">
        <v>2.3</v>
      </c>
      <c r="D18" s="70"/>
      <c r="E18" s="70"/>
      <c r="F18" s="70"/>
      <c r="G18" s="70"/>
      <c r="H18" s="70"/>
      <c r="I18" s="70"/>
      <c r="J18" s="70"/>
      <c r="K18" s="70"/>
      <c r="L18" s="70"/>
      <c r="M18" s="70"/>
    </row>
    <row r="19" spans="2:13" ht="12">
      <c r="B19" s="70" t="s">
        <v>286</v>
      </c>
      <c r="C19" s="39">
        <v>1.7</v>
      </c>
      <c r="D19" s="70"/>
      <c r="E19" s="70"/>
      <c r="F19" s="70"/>
      <c r="G19" s="70"/>
      <c r="H19" s="70"/>
      <c r="I19" s="70"/>
      <c r="J19" s="70"/>
      <c r="K19" s="70"/>
      <c r="L19" s="70"/>
      <c r="M19" s="70"/>
    </row>
    <row r="20" spans="2:13" ht="12">
      <c r="B20" s="16" t="s">
        <v>55</v>
      </c>
      <c r="C20" s="39">
        <v>0.6</v>
      </c>
      <c r="D20" s="70"/>
      <c r="E20" s="70"/>
      <c r="F20" s="70"/>
      <c r="G20" s="70"/>
      <c r="H20" s="70"/>
      <c r="I20" s="70"/>
      <c r="J20" s="70"/>
      <c r="K20" s="70"/>
      <c r="L20" s="70"/>
      <c r="M20" s="70"/>
    </row>
    <row r="21" spans="2:13" ht="12">
      <c r="B21" s="70" t="s">
        <v>400</v>
      </c>
      <c r="C21" s="39">
        <v>-0.3</v>
      </c>
      <c r="D21" s="70"/>
      <c r="E21" s="70"/>
      <c r="F21" s="70"/>
      <c r="G21" s="70"/>
      <c r="H21" s="70"/>
      <c r="I21" s="70"/>
      <c r="J21" s="70"/>
      <c r="K21" s="70"/>
      <c r="L21" s="70"/>
      <c r="M21" s="70"/>
    </row>
    <row r="22" spans="2:13" ht="12">
      <c r="B22" s="16" t="s">
        <v>566</v>
      </c>
      <c r="C22" s="39">
        <v>-0.6</v>
      </c>
      <c r="D22" s="70"/>
      <c r="E22" s="70"/>
      <c r="F22" s="70"/>
      <c r="G22" s="70"/>
      <c r="H22" s="70"/>
      <c r="I22" s="70"/>
      <c r="L22" s="70"/>
      <c r="M22" s="70"/>
    </row>
    <row r="23" spans="2:13" ht="12">
      <c r="B23" s="70" t="s">
        <v>399</v>
      </c>
      <c r="C23" s="39">
        <v>-2.5</v>
      </c>
      <c r="D23" s="70"/>
      <c r="E23" s="70"/>
      <c r="F23" s="70"/>
      <c r="G23" s="70"/>
      <c r="H23" s="70"/>
      <c r="I23" s="70"/>
      <c r="L23" s="70"/>
      <c r="M23" s="70"/>
    </row>
    <row r="24" spans="3:13" ht="12">
      <c r="C24" s="70"/>
      <c r="D24" s="70"/>
      <c r="E24" s="70"/>
      <c r="F24" s="70"/>
      <c r="G24" s="70"/>
      <c r="H24" s="70"/>
      <c r="I24" s="70"/>
      <c r="L24" s="70"/>
      <c r="M24" s="70"/>
    </row>
    <row r="25" spans="2:12" ht="12">
      <c r="B25" s="16" t="s">
        <v>382</v>
      </c>
      <c r="C25" s="39"/>
      <c r="D25" s="39"/>
      <c r="E25" s="39"/>
      <c r="F25" s="39"/>
      <c r="G25" s="39"/>
      <c r="H25" s="39"/>
      <c r="I25" s="39"/>
      <c r="L25" s="39"/>
    </row>
    <row r="26" spans="2:12" ht="12">
      <c r="B26" s="16" t="s">
        <v>563</v>
      </c>
      <c r="C26" s="39"/>
      <c r="D26" s="39"/>
      <c r="E26" s="39"/>
      <c r="F26" s="39"/>
      <c r="G26" s="39"/>
      <c r="H26" s="39"/>
      <c r="I26" s="39"/>
      <c r="L26" s="39"/>
    </row>
    <row r="27" spans="2:12" ht="12">
      <c r="B27" s="16" t="s">
        <v>80</v>
      </c>
      <c r="C27" s="39"/>
      <c r="D27" s="39"/>
      <c r="E27" s="39"/>
      <c r="F27" s="39"/>
      <c r="G27" s="39"/>
      <c r="H27" s="39"/>
      <c r="I27" s="39"/>
      <c r="J27" s="39"/>
      <c r="K27" s="39"/>
      <c r="L27" s="39"/>
    </row>
    <row r="28" ht="12"/>
    <row r="29" ht="12">
      <c r="B29" s="56"/>
    </row>
    <row r="32" ht="12"/>
    <row r="33" ht="12"/>
    <row r="34" ht="12"/>
    <row r="35" ht="12"/>
    <row r="36" ht="12"/>
    <row r="37" ht="12"/>
    <row r="38" ht="12"/>
    <row r="39" ht="12"/>
    <row r="40" ht="12"/>
    <row r="41" ht="12"/>
    <row r="42" ht="12"/>
    <row r="43" ht="12"/>
    <row r="44" ht="12"/>
    <row r="45" ht="12"/>
    <row r="46" ht="12"/>
    <row r="47" ht="12"/>
  </sheetData>
  <printOptions/>
  <pageMargins left="0.75" right="0.75" top="1" bottom="1" header="0.5" footer="0.5"/>
  <pageSetup horizontalDpi="600" verticalDpi="600" orientation="portrait" paperSize="9" r:id="rId2"/>
  <drawing r:id="rId1"/>
</worksheet>
</file>

<file path=xl/worksheets/sheet54.xml><?xml version="1.0" encoding="utf-8"?>
<worksheet xmlns="http://schemas.openxmlformats.org/spreadsheetml/2006/main" xmlns:r="http://schemas.openxmlformats.org/officeDocument/2006/relationships">
  <sheetPr codeName="Sheet82">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codeName="Sheet74"/>
  <dimension ref="A1:N48"/>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ht="12">
      <c r="A1" s="76"/>
    </row>
    <row r="2" ht="12">
      <c r="B2" s="16" t="s">
        <v>267</v>
      </c>
    </row>
    <row r="3" spans="1:2" ht="12">
      <c r="A3" s="17"/>
      <c r="B3" s="16" t="s">
        <v>266</v>
      </c>
    </row>
    <row r="4" ht="12">
      <c r="B4" s="16" t="s">
        <v>278</v>
      </c>
    </row>
    <row r="6" ht="12">
      <c r="B6" s="16" t="s">
        <v>461</v>
      </c>
    </row>
    <row r="7" ht="12">
      <c r="B7" s="16" t="s">
        <v>462</v>
      </c>
    </row>
    <row r="9" spans="1:14" ht="12">
      <c r="A9" s="18"/>
      <c r="B9" s="18"/>
      <c r="C9" s="19">
        <v>1996</v>
      </c>
      <c r="D9" s="19">
        <v>1997</v>
      </c>
      <c r="E9" s="19">
        <v>1998</v>
      </c>
      <c r="F9" s="19">
        <v>1999</v>
      </c>
      <c r="G9" s="19">
        <v>2000</v>
      </c>
      <c r="H9" s="19">
        <v>2001</v>
      </c>
      <c r="I9" s="19">
        <v>2002</v>
      </c>
      <c r="J9" s="19">
        <v>2003</v>
      </c>
      <c r="K9" s="19">
        <v>2004</v>
      </c>
      <c r="L9" s="19">
        <v>2005</v>
      </c>
      <c r="M9" s="19">
        <v>2006</v>
      </c>
      <c r="N9" s="19"/>
    </row>
    <row r="10" spans="2:14" s="20" customFormat="1" ht="12">
      <c r="B10" s="5" t="s">
        <v>281</v>
      </c>
      <c r="C10" s="6">
        <v>100</v>
      </c>
      <c r="D10" s="6">
        <v>100</v>
      </c>
      <c r="E10" s="6">
        <v>100</v>
      </c>
      <c r="F10" s="6">
        <v>100</v>
      </c>
      <c r="G10" s="6">
        <v>100</v>
      </c>
      <c r="H10" s="6">
        <v>100</v>
      </c>
      <c r="I10" s="6">
        <v>100</v>
      </c>
      <c r="J10" s="6">
        <v>100</v>
      </c>
      <c r="K10" s="6">
        <v>100</v>
      </c>
      <c r="L10" s="6">
        <v>100</v>
      </c>
      <c r="M10" s="6">
        <v>100</v>
      </c>
      <c r="N10" s="6"/>
    </row>
    <row r="11" spans="1:14" s="20" customFormat="1" ht="12">
      <c r="A11" s="21"/>
      <c r="B11" s="9" t="s">
        <v>227</v>
      </c>
      <c r="C11" s="10">
        <v>107.2</v>
      </c>
      <c r="D11" s="10">
        <v>104</v>
      </c>
      <c r="E11" s="10">
        <v>102.8</v>
      </c>
      <c r="F11" s="10">
        <v>102.2</v>
      </c>
      <c r="G11" s="10">
        <v>100.5</v>
      </c>
      <c r="H11" s="10">
        <v>101</v>
      </c>
      <c r="I11" s="10">
        <v>101.1</v>
      </c>
      <c r="J11" s="10">
        <v>103.5</v>
      </c>
      <c r="K11" s="10">
        <v>103.7</v>
      </c>
      <c r="L11" s="10">
        <v>102.7</v>
      </c>
      <c r="M11" s="10">
        <v>102.6</v>
      </c>
      <c r="N11" s="10"/>
    </row>
    <row r="12" spans="2:14" s="20" customFormat="1" ht="12">
      <c r="B12" s="5" t="s">
        <v>228</v>
      </c>
      <c r="C12" s="6">
        <v>109.9</v>
      </c>
      <c r="D12" s="6">
        <v>105.8</v>
      </c>
      <c r="E12" s="6">
        <v>107.5</v>
      </c>
      <c r="F12" s="6">
        <v>106.8</v>
      </c>
      <c r="G12" s="6">
        <v>102</v>
      </c>
      <c r="H12" s="6">
        <v>103.2</v>
      </c>
      <c r="I12" s="6">
        <v>101.5</v>
      </c>
      <c r="J12" s="6">
        <v>106.5</v>
      </c>
      <c r="K12" s="6">
        <v>105.7</v>
      </c>
      <c r="L12" s="6">
        <v>105.1</v>
      </c>
      <c r="M12" s="6">
        <v>105.2</v>
      </c>
      <c r="N12" s="6"/>
    </row>
    <row r="13" spans="2:14" s="20" customFormat="1" ht="12">
      <c r="B13" s="5" t="s">
        <v>253</v>
      </c>
      <c r="C13" s="6">
        <v>27.3</v>
      </c>
      <c r="D13" s="6">
        <v>34</v>
      </c>
      <c r="E13" s="6">
        <v>37.5</v>
      </c>
      <c r="F13" s="6">
        <v>37.9</v>
      </c>
      <c r="G13" s="6">
        <v>38.7</v>
      </c>
      <c r="H13" s="6">
        <v>41</v>
      </c>
      <c r="I13" s="6">
        <v>40.8</v>
      </c>
      <c r="J13" s="6">
        <v>40.7</v>
      </c>
      <c r="K13" s="6">
        <v>41.7</v>
      </c>
      <c r="L13" s="6">
        <v>42.4</v>
      </c>
      <c r="M13" s="6">
        <v>44.1</v>
      </c>
      <c r="N13" s="6"/>
    </row>
    <row r="14" spans="2:14" s="20" customFormat="1" ht="12">
      <c r="B14" s="5" t="s">
        <v>229</v>
      </c>
      <c r="C14" s="6">
        <v>43.8</v>
      </c>
      <c r="D14" s="6">
        <v>44.4</v>
      </c>
      <c r="E14" s="6">
        <v>47.4</v>
      </c>
      <c r="F14" s="6">
        <v>46.4</v>
      </c>
      <c r="G14" s="6">
        <v>48.1</v>
      </c>
      <c r="H14" s="6">
        <v>50</v>
      </c>
      <c r="I14" s="6">
        <v>57.1</v>
      </c>
      <c r="J14" s="6">
        <v>54.5</v>
      </c>
      <c r="K14" s="6">
        <v>54.9</v>
      </c>
      <c r="L14" s="6">
        <v>58.1</v>
      </c>
      <c r="M14" s="6">
        <v>60.7</v>
      </c>
      <c r="N14" s="6"/>
    </row>
    <row r="15" spans="2:14" s="20" customFormat="1" ht="12">
      <c r="B15" s="5" t="s">
        <v>230</v>
      </c>
      <c r="C15" s="6">
        <v>135.8</v>
      </c>
      <c r="D15" s="6">
        <v>131.6</v>
      </c>
      <c r="E15" s="6">
        <v>129.4</v>
      </c>
      <c r="F15" s="6">
        <v>131.5</v>
      </c>
      <c r="G15" s="6">
        <v>130.3</v>
      </c>
      <c r="H15" s="6">
        <v>135.2</v>
      </c>
      <c r="I15" s="6">
        <v>133.8</v>
      </c>
      <c r="J15" s="6">
        <v>141.1</v>
      </c>
      <c r="K15" s="6">
        <v>139.6</v>
      </c>
      <c r="L15" s="6">
        <v>140.1</v>
      </c>
      <c r="M15" s="6">
        <v>139.4</v>
      </c>
      <c r="N15" s="6"/>
    </row>
    <row r="16" spans="2:14" s="20" customFormat="1" ht="12">
      <c r="B16" s="5" t="s">
        <v>231</v>
      </c>
      <c r="C16" s="6">
        <v>114</v>
      </c>
      <c r="D16" s="6">
        <v>109.6</v>
      </c>
      <c r="E16" s="6">
        <v>108.7</v>
      </c>
      <c r="F16" s="6">
        <v>107.3</v>
      </c>
      <c r="G16" s="6">
        <v>106.6</v>
      </c>
      <c r="H16" s="6">
        <v>107</v>
      </c>
      <c r="I16" s="6">
        <v>106.6</v>
      </c>
      <c r="J16" s="6">
        <v>106.1</v>
      </c>
      <c r="K16" s="6">
        <v>104.7</v>
      </c>
      <c r="L16" s="6">
        <v>103.8</v>
      </c>
      <c r="M16" s="6">
        <v>103.3</v>
      </c>
      <c r="N16" s="6"/>
    </row>
    <row r="17" spans="2:14" s="20" customFormat="1" ht="12">
      <c r="B17" s="5" t="s">
        <v>232</v>
      </c>
      <c r="C17" s="6">
        <v>49.6</v>
      </c>
      <c r="D17" s="6">
        <v>50.8</v>
      </c>
      <c r="E17" s="6">
        <v>54.1</v>
      </c>
      <c r="F17" s="6">
        <v>56.9</v>
      </c>
      <c r="G17" s="6">
        <v>57.3</v>
      </c>
      <c r="H17" s="6">
        <v>61.1</v>
      </c>
      <c r="I17" s="6">
        <v>60.8</v>
      </c>
      <c r="J17" s="6">
        <v>62</v>
      </c>
      <c r="K17" s="6">
        <v>62.8</v>
      </c>
      <c r="L17" s="6">
        <v>64.3</v>
      </c>
      <c r="M17" s="6">
        <v>67</v>
      </c>
      <c r="N17" s="6"/>
    </row>
    <row r="18" spans="2:14" s="20" customFormat="1" ht="12">
      <c r="B18" s="5" t="s">
        <v>236</v>
      </c>
      <c r="C18" s="6">
        <v>103.3</v>
      </c>
      <c r="D18" s="6">
        <v>113</v>
      </c>
      <c r="E18" s="6">
        <v>108.1</v>
      </c>
      <c r="F18" s="6">
        <v>111.6</v>
      </c>
      <c r="G18" s="6">
        <v>114.9</v>
      </c>
      <c r="H18" s="6">
        <v>119.3</v>
      </c>
      <c r="I18" s="6">
        <v>125.2</v>
      </c>
      <c r="J18" s="6">
        <v>126.4</v>
      </c>
      <c r="K18" s="6">
        <v>125.6</v>
      </c>
      <c r="L18" s="6">
        <v>124.9</v>
      </c>
      <c r="M18" s="6">
        <v>125.4</v>
      </c>
      <c r="N18" s="6"/>
    </row>
    <row r="19" spans="2:14" s="20" customFormat="1" ht="12">
      <c r="B19" s="5" t="s">
        <v>233</v>
      </c>
      <c r="C19" s="6">
        <v>85.8</v>
      </c>
      <c r="D19" s="6">
        <v>87.6</v>
      </c>
      <c r="E19" s="6">
        <v>85.7</v>
      </c>
      <c r="F19" s="6">
        <v>88.3</v>
      </c>
      <c r="G19" s="6">
        <v>84.8</v>
      </c>
      <c r="H19" s="6">
        <v>82.3</v>
      </c>
      <c r="I19" s="6">
        <v>80.2</v>
      </c>
      <c r="J19" s="6">
        <v>85.9</v>
      </c>
      <c r="K19" s="6">
        <v>87.3</v>
      </c>
      <c r="L19" s="6">
        <v>88.3</v>
      </c>
      <c r="M19" s="6">
        <v>89.2</v>
      </c>
      <c r="N19" s="6"/>
    </row>
    <row r="20" spans="2:14" s="20" customFormat="1" ht="12">
      <c r="B20" s="5" t="s">
        <v>234</v>
      </c>
      <c r="C20" s="6">
        <v>90.7</v>
      </c>
      <c r="D20" s="6">
        <v>86.9</v>
      </c>
      <c r="E20" s="6">
        <v>85.5</v>
      </c>
      <c r="F20" s="6">
        <v>86</v>
      </c>
      <c r="G20" s="6">
        <v>85</v>
      </c>
      <c r="H20" s="6">
        <v>85.4</v>
      </c>
      <c r="I20" s="6">
        <v>84.6</v>
      </c>
      <c r="J20" s="6">
        <v>88.3</v>
      </c>
      <c r="K20" s="6">
        <v>90.9</v>
      </c>
      <c r="L20" s="6">
        <v>92</v>
      </c>
      <c r="M20" s="6">
        <v>93.2</v>
      </c>
      <c r="N20" s="6"/>
    </row>
    <row r="21" spans="2:14" s="20" customFormat="1" ht="12">
      <c r="B21" s="5" t="s">
        <v>235</v>
      </c>
      <c r="C21" s="6">
        <v>117.1</v>
      </c>
      <c r="D21" s="6">
        <v>112</v>
      </c>
      <c r="E21" s="6">
        <v>110.7</v>
      </c>
      <c r="F21" s="6">
        <v>109.3</v>
      </c>
      <c r="G21" s="6">
        <v>105.9</v>
      </c>
      <c r="H21" s="6">
        <v>104.1</v>
      </c>
      <c r="I21" s="6">
        <v>103.5</v>
      </c>
      <c r="J21" s="6">
        <v>110</v>
      </c>
      <c r="K21" s="6">
        <v>110.5</v>
      </c>
      <c r="L21" s="6">
        <v>107.6</v>
      </c>
      <c r="M21" s="6">
        <v>107.1</v>
      </c>
      <c r="N21" s="6"/>
    </row>
    <row r="22" spans="2:14" s="20" customFormat="1" ht="12">
      <c r="B22" s="5" t="s">
        <v>237</v>
      </c>
      <c r="C22" s="6">
        <v>99.2</v>
      </c>
      <c r="D22" s="6">
        <v>99.7</v>
      </c>
      <c r="E22" s="6">
        <v>97.9</v>
      </c>
      <c r="F22" s="6">
        <v>98.2</v>
      </c>
      <c r="G22" s="6">
        <v>97.5</v>
      </c>
      <c r="H22" s="6">
        <v>99.7</v>
      </c>
      <c r="I22" s="6">
        <v>102.7</v>
      </c>
      <c r="J22" s="6">
        <v>103.6</v>
      </c>
      <c r="K22" s="6">
        <v>105.2</v>
      </c>
      <c r="L22" s="6">
        <v>104.4</v>
      </c>
      <c r="M22" s="6">
        <v>104.4</v>
      </c>
      <c r="N22" s="6"/>
    </row>
    <row r="23" spans="2:14" s="20" customFormat="1" ht="12">
      <c r="B23" s="5" t="s">
        <v>238</v>
      </c>
      <c r="C23" s="6">
        <v>86.2</v>
      </c>
      <c r="D23" s="6">
        <v>86.6</v>
      </c>
      <c r="E23" s="6">
        <v>87.1</v>
      </c>
      <c r="F23" s="6">
        <v>87.4</v>
      </c>
      <c r="G23" s="6">
        <v>88.1</v>
      </c>
      <c r="H23" s="6">
        <v>88.9</v>
      </c>
      <c r="I23" s="6">
        <v>89.1</v>
      </c>
      <c r="J23" s="6">
        <v>90.9</v>
      </c>
      <c r="K23" s="6">
        <v>90.6</v>
      </c>
      <c r="L23" s="6">
        <v>89.1</v>
      </c>
      <c r="M23" s="6">
        <v>89.5</v>
      </c>
      <c r="N23" s="6"/>
    </row>
    <row r="24" spans="2:14" s="20" customFormat="1" ht="12">
      <c r="B24" s="5" t="s">
        <v>239</v>
      </c>
      <c r="C24" s="6">
        <v>42.8</v>
      </c>
      <c r="D24" s="6">
        <v>47.8</v>
      </c>
      <c r="E24" s="6">
        <v>49.2</v>
      </c>
      <c r="F24" s="6">
        <v>52.3</v>
      </c>
      <c r="G24" s="6">
        <v>58.8</v>
      </c>
      <c r="H24" s="6">
        <v>59</v>
      </c>
      <c r="I24" s="6">
        <v>57</v>
      </c>
      <c r="J24" s="6">
        <v>54.4</v>
      </c>
      <c r="K24" s="6">
        <v>55.5</v>
      </c>
      <c r="L24" s="6">
        <v>56.3</v>
      </c>
      <c r="M24" s="6">
        <v>58.8</v>
      </c>
      <c r="N24" s="6"/>
    </row>
    <row r="25" spans="2:14" s="20" customFormat="1" ht="12">
      <c r="B25" s="5" t="s">
        <v>240</v>
      </c>
      <c r="C25" s="6">
        <v>36.4</v>
      </c>
      <c r="D25" s="6">
        <v>43.2</v>
      </c>
      <c r="E25" s="6">
        <v>45.6</v>
      </c>
      <c r="F25" s="6">
        <v>46.8</v>
      </c>
      <c r="G25" s="6">
        <v>52.7</v>
      </c>
      <c r="H25" s="6">
        <v>54.1</v>
      </c>
      <c r="I25" s="6">
        <v>54.2</v>
      </c>
      <c r="J25" s="6">
        <v>52.3</v>
      </c>
      <c r="K25" s="6">
        <v>53.1</v>
      </c>
      <c r="L25" s="6">
        <v>54.6</v>
      </c>
      <c r="M25" s="6">
        <v>56.4</v>
      </c>
      <c r="N25" s="6"/>
    </row>
    <row r="26" spans="2:14" s="20" customFormat="1" ht="12">
      <c r="B26" s="5" t="s">
        <v>241</v>
      </c>
      <c r="C26" s="6">
        <v>108.9</v>
      </c>
      <c r="D26" s="6">
        <v>106.6</v>
      </c>
      <c r="E26" s="6">
        <v>104.2</v>
      </c>
      <c r="F26" s="6">
        <v>102.9</v>
      </c>
      <c r="G26" s="6">
        <v>101.5</v>
      </c>
      <c r="H26" s="6">
        <v>103.5</v>
      </c>
      <c r="I26" s="6">
        <v>102.1</v>
      </c>
      <c r="J26" s="6">
        <v>103.2</v>
      </c>
      <c r="K26" s="6">
        <v>105.1</v>
      </c>
      <c r="L26" s="6">
        <v>104.6</v>
      </c>
      <c r="M26" s="6">
        <v>105.1</v>
      </c>
      <c r="N26" s="6"/>
    </row>
    <row r="27" spans="2:14" s="20" customFormat="1" ht="12">
      <c r="B27" s="5" t="s">
        <v>242</v>
      </c>
      <c r="C27" s="6">
        <v>44.3</v>
      </c>
      <c r="D27" s="6">
        <v>46.4</v>
      </c>
      <c r="E27" s="6">
        <v>45.7</v>
      </c>
      <c r="F27" s="6">
        <v>47.1</v>
      </c>
      <c r="G27" s="6">
        <v>49.2</v>
      </c>
      <c r="H27" s="6">
        <v>52.9</v>
      </c>
      <c r="I27" s="6">
        <v>57.4</v>
      </c>
      <c r="J27" s="6">
        <v>58.2</v>
      </c>
      <c r="K27" s="6">
        <v>61.6</v>
      </c>
      <c r="L27" s="6">
        <v>63.2</v>
      </c>
      <c r="M27" s="6">
        <v>60</v>
      </c>
      <c r="N27" s="6"/>
    </row>
    <row r="28" spans="2:14" s="20" customFormat="1" ht="12">
      <c r="B28" s="5" t="s">
        <v>243</v>
      </c>
      <c r="C28" s="6">
        <v>67</v>
      </c>
      <c r="D28" s="6">
        <v>68.7</v>
      </c>
      <c r="E28" s="6">
        <v>69.4</v>
      </c>
      <c r="F28" s="6">
        <v>70.5</v>
      </c>
      <c r="G28" s="6">
        <v>73.3</v>
      </c>
      <c r="H28" s="6">
        <v>74.8</v>
      </c>
      <c r="I28" s="6">
        <v>74.6</v>
      </c>
      <c r="J28" s="6">
        <v>72</v>
      </c>
      <c r="K28" s="6">
        <v>72.8</v>
      </c>
      <c r="L28" s="6">
        <v>72.8</v>
      </c>
      <c r="M28" s="6">
        <v>73.5</v>
      </c>
      <c r="N28" s="6"/>
    </row>
    <row r="29" spans="2:14" s="20" customFormat="1" ht="12">
      <c r="B29" s="5" t="s">
        <v>244</v>
      </c>
      <c r="C29" s="6">
        <v>107.3</v>
      </c>
      <c r="D29" s="6">
        <v>103.4</v>
      </c>
      <c r="E29" s="6">
        <v>102.1</v>
      </c>
      <c r="F29" s="6">
        <v>102.7</v>
      </c>
      <c r="G29" s="6">
        <v>100</v>
      </c>
      <c r="H29" s="6">
        <v>103</v>
      </c>
      <c r="I29" s="6">
        <v>102.9</v>
      </c>
      <c r="J29" s="6">
        <v>107.8</v>
      </c>
      <c r="K29" s="6">
        <v>106</v>
      </c>
      <c r="L29" s="6">
        <v>104.6</v>
      </c>
      <c r="M29" s="6">
        <v>104.2</v>
      </c>
      <c r="N29" s="6"/>
    </row>
    <row r="30" spans="2:14" s="20" customFormat="1" ht="12">
      <c r="B30" s="5" t="s">
        <v>245</v>
      </c>
      <c r="C30" s="6">
        <v>111.7</v>
      </c>
      <c r="D30" s="6">
        <v>107.1</v>
      </c>
      <c r="E30" s="6">
        <v>105.3</v>
      </c>
      <c r="F30" s="6">
        <v>104.9</v>
      </c>
      <c r="G30" s="6">
        <v>101.9</v>
      </c>
      <c r="H30" s="6">
        <v>104.8</v>
      </c>
      <c r="I30" s="6">
        <v>103.4</v>
      </c>
      <c r="J30" s="6">
        <v>103.3</v>
      </c>
      <c r="K30" s="6">
        <v>103.1</v>
      </c>
      <c r="L30" s="6">
        <v>101.9</v>
      </c>
      <c r="M30" s="6">
        <v>101.3</v>
      </c>
      <c r="N30" s="6"/>
    </row>
    <row r="31" spans="2:14" s="20" customFormat="1" ht="12">
      <c r="B31" s="5" t="s">
        <v>246</v>
      </c>
      <c r="C31" s="6">
        <v>50.6</v>
      </c>
      <c r="D31" s="6">
        <v>51.8</v>
      </c>
      <c r="E31" s="6">
        <v>53.5</v>
      </c>
      <c r="F31" s="6">
        <v>51.9</v>
      </c>
      <c r="G31" s="6">
        <v>57.9</v>
      </c>
      <c r="H31" s="6">
        <v>64.8</v>
      </c>
      <c r="I31" s="6">
        <v>61.2</v>
      </c>
      <c r="J31" s="6">
        <v>54.4</v>
      </c>
      <c r="K31" s="6">
        <v>53.2</v>
      </c>
      <c r="L31" s="6">
        <v>61.7</v>
      </c>
      <c r="M31" s="6">
        <v>62.9</v>
      </c>
      <c r="N31" s="6"/>
    </row>
    <row r="32" spans="2:14" s="20" customFormat="1" ht="12">
      <c r="B32" s="5" t="s">
        <v>247</v>
      </c>
      <c r="C32" s="6">
        <v>83</v>
      </c>
      <c r="D32" s="6">
        <v>82.5</v>
      </c>
      <c r="E32" s="6">
        <v>84</v>
      </c>
      <c r="F32" s="6">
        <v>83.4</v>
      </c>
      <c r="G32" s="6">
        <v>83</v>
      </c>
      <c r="H32" s="6">
        <v>84.4</v>
      </c>
      <c r="I32" s="6">
        <v>86.3</v>
      </c>
      <c r="J32" s="6">
        <v>86</v>
      </c>
      <c r="K32" s="6">
        <v>86.7</v>
      </c>
      <c r="L32" s="6">
        <v>85</v>
      </c>
      <c r="M32" s="6">
        <v>85.5</v>
      </c>
      <c r="N32" s="6"/>
    </row>
    <row r="33" spans="2:14" s="20" customFormat="1" ht="12">
      <c r="B33" s="5" t="s">
        <v>255</v>
      </c>
      <c r="C33" s="6">
        <v>30</v>
      </c>
      <c r="D33" s="6">
        <v>34.7</v>
      </c>
      <c r="E33" s="6">
        <v>43.2</v>
      </c>
      <c r="F33" s="6">
        <v>37.9</v>
      </c>
      <c r="G33" s="6">
        <v>42.5</v>
      </c>
      <c r="H33" s="6">
        <v>41.7</v>
      </c>
      <c r="I33" s="6">
        <v>43</v>
      </c>
      <c r="J33" s="6">
        <v>43.4</v>
      </c>
      <c r="K33" s="6">
        <v>44.3</v>
      </c>
      <c r="L33" s="6">
        <v>55.5</v>
      </c>
      <c r="M33" s="6">
        <v>58.5</v>
      </c>
      <c r="N33" s="6"/>
    </row>
    <row r="34" spans="2:14" s="20" customFormat="1" ht="12">
      <c r="B34" s="5" t="s">
        <v>248</v>
      </c>
      <c r="C34" s="6">
        <v>72.5</v>
      </c>
      <c r="D34" s="6">
        <v>72.4</v>
      </c>
      <c r="E34" s="6">
        <v>74.1</v>
      </c>
      <c r="F34" s="6">
        <v>74.1</v>
      </c>
      <c r="G34" s="6">
        <v>72.9</v>
      </c>
      <c r="H34" s="6">
        <v>73.9</v>
      </c>
      <c r="I34" s="6">
        <v>74.4</v>
      </c>
      <c r="J34" s="6">
        <v>76.2</v>
      </c>
      <c r="K34" s="6">
        <v>75.4</v>
      </c>
      <c r="L34" s="6">
        <v>75.6</v>
      </c>
      <c r="M34" s="6">
        <v>75.8</v>
      </c>
      <c r="N34" s="6"/>
    </row>
    <row r="35" spans="2:14" s="20" customFormat="1" ht="12">
      <c r="B35" s="5" t="s">
        <v>249</v>
      </c>
      <c r="C35" s="6">
        <v>40.3</v>
      </c>
      <c r="D35" s="6">
        <v>41.6</v>
      </c>
      <c r="E35" s="6">
        <v>41.9</v>
      </c>
      <c r="F35" s="6">
        <v>40.5</v>
      </c>
      <c r="G35" s="6">
        <v>44.4</v>
      </c>
      <c r="H35" s="6">
        <v>43.4</v>
      </c>
      <c r="I35" s="6">
        <v>44.8</v>
      </c>
      <c r="J35" s="6">
        <v>50.7</v>
      </c>
      <c r="K35" s="6">
        <v>54.9</v>
      </c>
      <c r="L35" s="6">
        <v>55.8</v>
      </c>
      <c r="M35" s="6">
        <v>58.2</v>
      </c>
      <c r="N35" s="6"/>
    </row>
    <row r="36" spans="1:14" s="20" customFormat="1" ht="12">
      <c r="A36" s="14"/>
      <c r="B36" s="7" t="s">
        <v>250</v>
      </c>
      <c r="C36" s="8">
        <v>127.9</v>
      </c>
      <c r="D36" s="8">
        <v>125</v>
      </c>
      <c r="E36" s="8">
        <v>123</v>
      </c>
      <c r="F36" s="8">
        <v>122.3</v>
      </c>
      <c r="G36" s="8">
        <v>120.9</v>
      </c>
      <c r="H36" s="8">
        <v>124.8</v>
      </c>
      <c r="I36" s="8">
        <v>123.9</v>
      </c>
      <c r="J36" s="8">
        <v>126.6</v>
      </c>
      <c r="K36" s="8">
        <v>123.8</v>
      </c>
      <c r="L36" s="8">
        <v>123.5</v>
      </c>
      <c r="M36" s="8">
        <v>122.5</v>
      </c>
      <c r="N36" s="8"/>
    </row>
    <row r="37" spans="1:14" s="20" customFormat="1" ht="12">
      <c r="A37" s="14"/>
      <c r="B37" s="7" t="s">
        <v>251</v>
      </c>
      <c r="C37" s="8">
        <v>134.7</v>
      </c>
      <c r="D37" s="8">
        <v>131.6</v>
      </c>
      <c r="E37" s="8">
        <v>127</v>
      </c>
      <c r="F37" s="8">
        <v>126.4</v>
      </c>
      <c r="G37" s="8">
        <v>127.6</v>
      </c>
      <c r="H37" s="8">
        <v>119.9</v>
      </c>
      <c r="I37" s="8">
        <v>121.7</v>
      </c>
      <c r="J37" s="8">
        <v>123.5</v>
      </c>
      <c r="K37" s="8">
        <v>121.8</v>
      </c>
      <c r="L37" s="8">
        <v>118.5</v>
      </c>
      <c r="M37" s="8">
        <v>117.9</v>
      </c>
      <c r="N37" s="8"/>
    </row>
    <row r="38" spans="2:14" s="20" customFormat="1" ht="12">
      <c r="B38" s="5" t="s">
        <v>252</v>
      </c>
      <c r="C38" s="6">
        <v>92.6</v>
      </c>
      <c r="D38" s="6">
        <v>107.6</v>
      </c>
      <c r="E38" s="6">
        <v>112.2</v>
      </c>
      <c r="F38" s="6">
        <v>115.6</v>
      </c>
      <c r="G38" s="6">
        <v>120</v>
      </c>
      <c r="H38" s="6">
        <v>116.8</v>
      </c>
      <c r="I38" s="6">
        <v>117.1</v>
      </c>
      <c r="J38" s="6">
        <v>107.8</v>
      </c>
      <c r="K38" s="6">
        <v>107.9</v>
      </c>
      <c r="L38" s="6">
        <v>109.2</v>
      </c>
      <c r="M38" s="6">
        <v>110.2</v>
      </c>
      <c r="N38" s="6"/>
    </row>
    <row r="39" spans="1:14" s="20" customFormat="1" ht="12">
      <c r="A39" s="22"/>
      <c r="B39" s="23" t="s">
        <v>254</v>
      </c>
      <c r="C39" s="24" t="s">
        <v>224</v>
      </c>
      <c r="D39" s="24" t="s">
        <v>224</v>
      </c>
      <c r="E39" s="24" t="s">
        <v>224</v>
      </c>
      <c r="F39" s="24" t="s">
        <v>224</v>
      </c>
      <c r="G39" s="24" t="s">
        <v>224</v>
      </c>
      <c r="H39" s="24" t="s">
        <v>224</v>
      </c>
      <c r="I39" s="24" t="s">
        <v>224</v>
      </c>
      <c r="J39" s="24">
        <v>64.8</v>
      </c>
      <c r="K39" s="24">
        <v>65.9</v>
      </c>
      <c r="L39" s="24">
        <v>68.3</v>
      </c>
      <c r="M39" s="24">
        <v>71.4</v>
      </c>
      <c r="N39" s="24"/>
    </row>
    <row r="40" spans="1:14" s="20" customFormat="1" ht="12">
      <c r="A40" s="14"/>
      <c r="B40" s="7" t="s">
        <v>196</v>
      </c>
      <c r="C40" s="8" t="s">
        <v>224</v>
      </c>
      <c r="D40" s="8" t="s">
        <v>224</v>
      </c>
      <c r="E40" s="8" t="s">
        <v>224</v>
      </c>
      <c r="F40" s="8" t="s">
        <v>224</v>
      </c>
      <c r="G40" s="8" t="s">
        <v>224</v>
      </c>
      <c r="H40" s="8" t="s">
        <v>224</v>
      </c>
      <c r="I40" s="8" t="s">
        <v>224</v>
      </c>
      <c r="J40" s="8">
        <v>43.9</v>
      </c>
      <c r="K40" s="8">
        <v>44.1</v>
      </c>
      <c r="L40" s="8">
        <v>43.9</v>
      </c>
      <c r="M40" s="8">
        <v>43.9</v>
      </c>
      <c r="N40" s="8"/>
    </row>
    <row r="41" spans="1:14" ht="12">
      <c r="A41" s="21"/>
      <c r="B41" s="9" t="s">
        <v>256</v>
      </c>
      <c r="C41" s="10" t="s">
        <v>224</v>
      </c>
      <c r="D41" s="10" t="s">
        <v>224</v>
      </c>
      <c r="E41" s="10" t="s">
        <v>224</v>
      </c>
      <c r="F41" s="10">
        <v>56</v>
      </c>
      <c r="G41" s="10">
        <v>62.5</v>
      </c>
      <c r="H41" s="10">
        <v>47.7</v>
      </c>
      <c r="I41" s="10">
        <v>51.6</v>
      </c>
      <c r="J41" s="10">
        <v>57.2</v>
      </c>
      <c r="K41" s="10">
        <v>59</v>
      </c>
      <c r="L41" s="10">
        <v>68.1</v>
      </c>
      <c r="M41" s="10">
        <v>68</v>
      </c>
      <c r="N41" s="10"/>
    </row>
    <row r="42" spans="1:14" ht="12">
      <c r="A42" s="14"/>
      <c r="B42" s="7" t="s">
        <v>133</v>
      </c>
      <c r="C42" s="6">
        <v>117.9</v>
      </c>
      <c r="D42" s="6">
        <v>120.8</v>
      </c>
      <c r="E42" s="6">
        <v>124.7</v>
      </c>
      <c r="F42" s="6">
        <v>126.7</v>
      </c>
      <c r="G42" s="6">
        <v>144</v>
      </c>
      <c r="H42" s="6">
        <v>127.9</v>
      </c>
      <c r="I42" s="6">
        <v>134.6</v>
      </c>
      <c r="J42" s="6">
        <v>138.4</v>
      </c>
      <c r="K42" s="6">
        <v>138</v>
      </c>
      <c r="L42" s="6">
        <v>153.4</v>
      </c>
      <c r="M42" s="6">
        <v>141.8</v>
      </c>
      <c r="N42" s="6"/>
    </row>
    <row r="43" spans="1:14" s="1" customFormat="1" ht="12">
      <c r="A43" s="14"/>
      <c r="B43" s="7" t="s">
        <v>134</v>
      </c>
      <c r="C43" s="8">
        <v>133</v>
      </c>
      <c r="D43" s="8">
        <v>136.6</v>
      </c>
      <c r="E43" s="8">
        <v>131</v>
      </c>
      <c r="F43" s="8">
        <v>134.3</v>
      </c>
      <c r="G43" s="8">
        <v>137.7</v>
      </c>
      <c r="H43" s="8">
        <v>141.8</v>
      </c>
      <c r="I43" s="8">
        <v>151.2</v>
      </c>
      <c r="J43" s="8">
        <v>142.1</v>
      </c>
      <c r="K43" s="8">
        <v>134.9</v>
      </c>
      <c r="L43" s="8">
        <v>140.8</v>
      </c>
      <c r="M43" s="8">
        <v>140.5</v>
      </c>
      <c r="N43" s="8"/>
    </row>
    <row r="44" spans="1:14" s="1" customFormat="1" ht="12">
      <c r="A44" s="21"/>
      <c r="B44" s="9" t="s">
        <v>135</v>
      </c>
      <c r="C44" s="10">
        <v>146.5</v>
      </c>
      <c r="D44" s="10">
        <v>135.8</v>
      </c>
      <c r="E44" s="10">
        <v>136.4</v>
      </c>
      <c r="F44" s="10">
        <v>139.7</v>
      </c>
      <c r="G44" s="10">
        <v>142.6</v>
      </c>
      <c r="H44" s="10">
        <v>146.3</v>
      </c>
      <c r="I44" s="10">
        <v>146.7</v>
      </c>
      <c r="J44" s="10">
        <v>143.8</v>
      </c>
      <c r="K44" s="10">
        <v>139.9</v>
      </c>
      <c r="L44" s="10">
        <v>137</v>
      </c>
      <c r="M44" s="10">
        <v>133.3</v>
      </c>
      <c r="N44" s="10"/>
    </row>
    <row r="45" s="1" customFormat="1" ht="12">
      <c r="B45" s="16"/>
    </row>
    <row r="46" ht="12">
      <c r="B46" s="16" t="s">
        <v>81</v>
      </c>
    </row>
    <row r="47" ht="12">
      <c r="B47" s="67"/>
    </row>
    <row r="48" ht="12">
      <c r="B48" s="16" t="s">
        <v>53</v>
      </c>
    </row>
  </sheetData>
  <printOptions/>
  <pageMargins left="0.75" right="0.75" top="1" bottom="1" header="0.5" footer="0.5"/>
  <pageSetup horizontalDpi="300" verticalDpi="300" orientation="portrait" paperSize="9" r:id="rId1"/>
</worksheet>
</file>

<file path=xl/worksheets/sheet56.xml><?xml version="1.0" encoding="utf-8"?>
<worksheet xmlns="http://schemas.openxmlformats.org/spreadsheetml/2006/main" xmlns:r="http://schemas.openxmlformats.org/officeDocument/2006/relationships">
  <sheetPr codeName="Sheet59"/>
  <dimension ref="A1:M44"/>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16384" width="9.140625" style="16" customWidth="1"/>
  </cols>
  <sheetData>
    <row r="1" ht="12">
      <c r="A1" s="76"/>
    </row>
    <row r="2" ht="12">
      <c r="B2" s="16" t="s">
        <v>267</v>
      </c>
    </row>
    <row r="3" ht="12">
      <c r="B3" s="16" t="s">
        <v>266</v>
      </c>
    </row>
    <row r="4" ht="12">
      <c r="B4" s="16" t="s">
        <v>278</v>
      </c>
    </row>
    <row r="5" ht="12"/>
    <row r="6" spans="1:2" ht="12">
      <c r="A6" s="15"/>
      <c r="B6" s="16" t="s">
        <v>172</v>
      </c>
    </row>
    <row r="7" ht="12">
      <c r="B7" s="16" t="s">
        <v>173</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281</v>
      </c>
      <c r="C10" s="52">
        <v>40.9</v>
      </c>
      <c r="D10" s="52">
        <v>37.8</v>
      </c>
      <c r="E10" s="52">
        <v>35.4</v>
      </c>
      <c r="F10" s="52">
        <v>35.6</v>
      </c>
      <c r="G10" s="52">
        <v>33.4</v>
      </c>
      <c r="H10" s="52">
        <v>32.4</v>
      </c>
      <c r="I10" s="52">
        <v>32</v>
      </c>
      <c r="J10" s="52">
        <v>32.9</v>
      </c>
      <c r="K10" s="52">
        <v>31.8</v>
      </c>
      <c r="L10" s="52">
        <v>29.6</v>
      </c>
      <c r="M10" s="16">
        <v>28.5</v>
      </c>
    </row>
    <row r="11" spans="2:13" ht="12">
      <c r="B11" s="16" t="s">
        <v>227</v>
      </c>
      <c r="C11" s="52">
        <v>14.6</v>
      </c>
      <c r="D11" s="52">
        <v>13.9</v>
      </c>
      <c r="E11" s="52">
        <v>13.1</v>
      </c>
      <c r="F11" s="52">
        <v>12.8</v>
      </c>
      <c r="G11" s="52">
        <v>13.2</v>
      </c>
      <c r="H11" s="52">
        <v>14.1</v>
      </c>
      <c r="I11" s="52">
        <v>14.6</v>
      </c>
      <c r="J11" s="52">
        <v>14.1</v>
      </c>
      <c r="K11" s="52">
        <v>13.4</v>
      </c>
      <c r="L11" s="52">
        <v>13.1</v>
      </c>
      <c r="M11" s="16">
        <v>12.9</v>
      </c>
    </row>
    <row r="12" spans="3:8" ht="12">
      <c r="C12" s="52"/>
      <c r="D12" s="52"/>
      <c r="E12" s="52"/>
      <c r="F12" s="52"/>
      <c r="G12" s="52"/>
      <c r="H12" s="52"/>
    </row>
    <row r="13" spans="2:3" ht="12">
      <c r="B13" s="16" t="s">
        <v>82</v>
      </c>
      <c r="C13" s="52"/>
    </row>
    <row r="14" ht="12">
      <c r="C14" s="52"/>
    </row>
    <row r="15" spans="2:3" ht="12">
      <c r="B15" s="16" t="s">
        <v>52</v>
      </c>
      <c r="C15" s="52"/>
    </row>
    <row r="16" ht="12">
      <c r="C16" s="52"/>
    </row>
    <row r="17" ht="12">
      <c r="C17" s="52"/>
    </row>
    <row r="18" ht="12">
      <c r="C18" s="52"/>
    </row>
    <row r="19" ht="12">
      <c r="C19" s="52"/>
    </row>
    <row r="20" ht="12">
      <c r="C20" s="52"/>
    </row>
    <row r="21" ht="12">
      <c r="C21" s="52"/>
    </row>
    <row r="22" ht="12">
      <c r="C22" s="52"/>
    </row>
    <row r="23" ht="12">
      <c r="C23" s="52"/>
    </row>
    <row r="24" ht="12">
      <c r="C24" s="52"/>
    </row>
    <row r="25" ht="12">
      <c r="C25" s="52"/>
    </row>
    <row r="26" ht="12">
      <c r="C26" s="52"/>
    </row>
    <row r="27" ht="12">
      <c r="C27" s="52"/>
    </row>
    <row r="28" ht="12">
      <c r="C28" s="52"/>
    </row>
    <row r="29" ht="12">
      <c r="C29" s="52"/>
    </row>
    <row r="30" ht="12">
      <c r="C30" s="52"/>
    </row>
    <row r="31" ht="12">
      <c r="C31" s="52"/>
    </row>
    <row r="32" ht="12">
      <c r="C32" s="52"/>
    </row>
    <row r="33" ht="12">
      <c r="C33" s="52"/>
    </row>
    <row r="34" ht="12">
      <c r="C34" s="52"/>
    </row>
    <row r="35" ht="12">
      <c r="C35" s="52"/>
    </row>
    <row r="36" ht="12">
      <c r="C36" s="52"/>
    </row>
    <row r="37" ht="12">
      <c r="C37" s="52"/>
    </row>
    <row r="38" ht="12">
      <c r="C38" s="52"/>
    </row>
    <row r="39" ht="12">
      <c r="C39" s="52"/>
    </row>
    <row r="40" ht="12">
      <c r="C40" s="52"/>
    </row>
    <row r="41" ht="12">
      <c r="C41" s="52"/>
    </row>
    <row r="42" ht="12">
      <c r="C42" s="52"/>
    </row>
    <row r="43" ht="12">
      <c r="C43" s="52"/>
    </row>
    <row r="44" ht="12">
      <c r="C44" s="52"/>
    </row>
  </sheetData>
  <printOptions/>
  <pageMargins left="0.75" right="0.75" top="1" bottom="1" header="0.5" footer="0.5"/>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sheetPr codeName="Sheet75"/>
  <dimension ref="A1:N47"/>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2" ht="12">
      <c r="A1" s="76"/>
      <c r="B1" s="157"/>
    </row>
    <row r="2" ht="12">
      <c r="B2" s="16" t="s">
        <v>267</v>
      </c>
    </row>
    <row r="3" spans="1:2" ht="12">
      <c r="A3" s="17"/>
      <c r="B3" s="16" t="s">
        <v>266</v>
      </c>
    </row>
    <row r="4" ht="12">
      <c r="B4" s="16" t="s">
        <v>278</v>
      </c>
    </row>
    <row r="6" ht="12">
      <c r="B6" s="16" t="s">
        <v>279</v>
      </c>
    </row>
    <row r="7" ht="12">
      <c r="B7" s="16" t="s">
        <v>56</v>
      </c>
    </row>
    <row r="9" spans="1:14" ht="12">
      <c r="A9" s="18"/>
      <c r="B9" s="18"/>
      <c r="C9" s="19">
        <v>1996</v>
      </c>
      <c r="D9" s="19">
        <v>1997</v>
      </c>
      <c r="E9" s="19">
        <v>1998</v>
      </c>
      <c r="F9" s="19">
        <v>1999</v>
      </c>
      <c r="G9" s="19">
        <v>2000</v>
      </c>
      <c r="H9" s="19">
        <v>2001</v>
      </c>
      <c r="I9" s="19">
        <v>2002</v>
      </c>
      <c r="J9" s="19">
        <v>2003</v>
      </c>
      <c r="K9" s="19">
        <v>2004</v>
      </c>
      <c r="L9" s="19">
        <v>2005</v>
      </c>
      <c r="M9" s="19">
        <v>2006</v>
      </c>
      <c r="N9" s="19"/>
    </row>
    <row r="10" spans="1:14" s="20" customFormat="1" ht="12">
      <c r="A10" s="22"/>
      <c r="B10" s="23" t="s">
        <v>281</v>
      </c>
      <c r="C10" s="24">
        <v>112.7</v>
      </c>
      <c r="D10" s="24">
        <v>106.9</v>
      </c>
      <c r="E10" s="24">
        <v>108.02</v>
      </c>
      <c r="F10" s="24">
        <v>100</v>
      </c>
      <c r="G10" s="24">
        <v>89.25</v>
      </c>
      <c r="H10" s="24">
        <v>91.38</v>
      </c>
      <c r="I10" s="24">
        <v>97.08</v>
      </c>
      <c r="J10" s="24">
        <v>109.11</v>
      </c>
      <c r="K10" s="24">
        <v>115.72</v>
      </c>
      <c r="L10" s="24">
        <v>114.07</v>
      </c>
      <c r="M10" s="24">
        <v>114.84</v>
      </c>
      <c r="N10" s="24"/>
    </row>
    <row r="11" spans="1:14" s="20" customFormat="1" ht="12">
      <c r="A11" s="21"/>
      <c r="B11" s="9" t="s">
        <v>227</v>
      </c>
      <c r="C11" s="10">
        <v>119.52</v>
      </c>
      <c r="D11" s="10">
        <v>107.69</v>
      </c>
      <c r="E11" s="10">
        <v>104.96</v>
      </c>
      <c r="F11" s="10">
        <v>100</v>
      </c>
      <c r="G11" s="10">
        <v>89.27</v>
      </c>
      <c r="H11" s="10">
        <v>90.15</v>
      </c>
      <c r="I11" s="10">
        <v>93.62</v>
      </c>
      <c r="J11" s="10">
        <v>103.83</v>
      </c>
      <c r="K11" s="10">
        <v>106.69</v>
      </c>
      <c r="L11" s="10">
        <v>104.21</v>
      </c>
      <c r="M11" s="10">
        <v>103.33</v>
      </c>
      <c r="N11" s="10"/>
    </row>
    <row r="12" spans="2:14" s="20" customFormat="1" ht="12">
      <c r="B12" s="5" t="s">
        <v>206</v>
      </c>
      <c r="C12" s="6">
        <v>106.99</v>
      </c>
      <c r="D12" s="6">
        <v>101.33</v>
      </c>
      <c r="E12" s="6">
        <v>101.37</v>
      </c>
      <c r="F12" s="6">
        <v>100</v>
      </c>
      <c r="G12" s="6">
        <v>94.99</v>
      </c>
      <c r="H12" s="6">
        <v>97.27</v>
      </c>
      <c r="I12" s="6">
        <v>98.39</v>
      </c>
      <c r="J12" s="6">
        <v>101.31</v>
      </c>
      <c r="K12" s="6">
        <v>101.12</v>
      </c>
      <c r="L12" s="6">
        <v>101.85</v>
      </c>
      <c r="M12" s="6">
        <v>101.5</v>
      </c>
      <c r="N12" s="6"/>
    </row>
    <row r="13" spans="2:14" s="20" customFormat="1" ht="12">
      <c r="B13" s="5" t="s">
        <v>253</v>
      </c>
      <c r="C13" s="6">
        <v>66.53</v>
      </c>
      <c r="D13" s="6">
        <v>73.18</v>
      </c>
      <c r="E13" s="6">
        <v>102.41</v>
      </c>
      <c r="F13" s="6">
        <v>100</v>
      </c>
      <c r="G13" s="6">
        <v>85.78</v>
      </c>
      <c r="H13" s="6">
        <v>94.12</v>
      </c>
      <c r="I13" s="6">
        <v>93.51</v>
      </c>
      <c r="J13" s="6">
        <v>97.16</v>
      </c>
      <c r="K13" s="6">
        <v>97.18</v>
      </c>
      <c r="L13" s="6">
        <v>96.22</v>
      </c>
      <c r="M13" s="6">
        <v>98.84</v>
      </c>
      <c r="N13" s="6"/>
    </row>
    <row r="14" spans="2:14" s="20" customFormat="1" ht="12">
      <c r="B14" s="5" t="s">
        <v>229</v>
      </c>
      <c r="C14" s="6">
        <v>91.8</v>
      </c>
      <c r="D14" s="6">
        <v>95.08</v>
      </c>
      <c r="E14" s="6">
        <v>100.53</v>
      </c>
      <c r="F14" s="6">
        <v>100</v>
      </c>
      <c r="G14" s="6">
        <v>101.64</v>
      </c>
      <c r="H14" s="6">
        <v>109.99</v>
      </c>
      <c r="I14" s="6">
        <v>127.74</v>
      </c>
      <c r="J14" s="6">
        <v>129.69</v>
      </c>
      <c r="K14" s="6">
        <v>131.42</v>
      </c>
      <c r="L14" s="6">
        <v>137.89</v>
      </c>
      <c r="M14" s="6">
        <v>143.61</v>
      </c>
      <c r="N14" s="6"/>
    </row>
    <row r="15" spans="2:14" s="20" customFormat="1" ht="12">
      <c r="B15" s="5" t="s">
        <v>230</v>
      </c>
      <c r="C15" s="6">
        <v>101.3</v>
      </c>
      <c r="D15" s="6">
        <v>98.15</v>
      </c>
      <c r="E15" s="6">
        <v>100.57</v>
      </c>
      <c r="F15" s="6">
        <v>100</v>
      </c>
      <c r="G15" s="6">
        <v>94.03</v>
      </c>
      <c r="H15" s="6">
        <v>97.02</v>
      </c>
      <c r="I15" s="6">
        <v>99.81</v>
      </c>
      <c r="J15" s="6">
        <v>105.06</v>
      </c>
      <c r="K15" s="6">
        <v>106.27</v>
      </c>
      <c r="L15" s="6">
        <v>105.37</v>
      </c>
      <c r="M15" s="6">
        <v>106.99</v>
      </c>
      <c r="N15" s="6"/>
    </row>
    <row r="16" spans="2:14" s="20" customFormat="1" ht="12">
      <c r="B16" s="5" t="s">
        <v>231</v>
      </c>
      <c r="C16" s="6">
        <v>112.66</v>
      </c>
      <c r="D16" s="6">
        <v>104.11</v>
      </c>
      <c r="E16" s="6">
        <v>102.87</v>
      </c>
      <c r="F16" s="6">
        <v>100</v>
      </c>
      <c r="G16" s="6">
        <v>93.65</v>
      </c>
      <c r="H16" s="6">
        <v>92.21</v>
      </c>
      <c r="I16" s="6">
        <v>92.45</v>
      </c>
      <c r="J16" s="6">
        <v>96.74</v>
      </c>
      <c r="K16" s="6">
        <v>97.11</v>
      </c>
      <c r="L16" s="6">
        <v>93.78</v>
      </c>
      <c r="M16" s="6">
        <v>91.39</v>
      </c>
      <c r="N16" s="6"/>
    </row>
    <row r="17" spans="2:14" s="20" customFormat="1" ht="12">
      <c r="B17" s="5" t="s">
        <v>232</v>
      </c>
      <c r="C17" s="6">
        <v>86.31</v>
      </c>
      <c r="D17" s="6">
        <v>87.8</v>
      </c>
      <c r="E17" s="6">
        <v>93.75</v>
      </c>
      <c r="F17" s="6">
        <v>100</v>
      </c>
      <c r="G17" s="6">
        <v>93.76</v>
      </c>
      <c r="H17" s="6">
        <v>94.64</v>
      </c>
      <c r="I17" s="6">
        <v>96.06</v>
      </c>
      <c r="J17" s="6">
        <v>103.99</v>
      </c>
      <c r="K17" s="6">
        <v>108.47</v>
      </c>
      <c r="L17" s="6">
        <v>109.03</v>
      </c>
      <c r="M17" s="6">
        <v>114.01</v>
      </c>
      <c r="N17" s="6"/>
    </row>
    <row r="18" spans="2:14" s="20" customFormat="1" ht="12">
      <c r="B18" s="5" t="s">
        <v>236</v>
      </c>
      <c r="C18" s="6">
        <v>109.4</v>
      </c>
      <c r="D18" s="6">
        <v>108.27</v>
      </c>
      <c r="E18" s="6">
        <v>105.11</v>
      </c>
      <c r="F18" s="6">
        <v>100</v>
      </c>
      <c r="G18" s="6">
        <v>94.78</v>
      </c>
      <c r="H18" s="6">
        <v>97.48</v>
      </c>
      <c r="I18" s="6">
        <v>98.98</v>
      </c>
      <c r="J18" s="6">
        <v>106.85</v>
      </c>
      <c r="K18" s="6">
        <v>114.17</v>
      </c>
      <c r="L18" s="6">
        <v>116.86</v>
      </c>
      <c r="M18" s="6">
        <v>119.41</v>
      </c>
      <c r="N18" s="6"/>
    </row>
    <row r="19" spans="2:14" s="20" customFormat="1" ht="12">
      <c r="B19" s="5" t="s">
        <v>233</v>
      </c>
      <c r="C19" s="6">
        <v>97.48</v>
      </c>
      <c r="D19" s="6">
        <v>101.65</v>
      </c>
      <c r="E19" s="6">
        <v>98.92</v>
      </c>
      <c r="F19" s="6">
        <v>100</v>
      </c>
      <c r="G19" s="6">
        <v>92.97</v>
      </c>
      <c r="H19" s="6">
        <v>90.62</v>
      </c>
      <c r="I19" s="6">
        <v>95.52</v>
      </c>
      <c r="J19" s="6">
        <v>98.29</v>
      </c>
      <c r="K19" s="6">
        <v>102.12</v>
      </c>
      <c r="L19" s="6">
        <v>103.46</v>
      </c>
      <c r="M19" s="6">
        <v>104.98</v>
      </c>
      <c r="N19" s="6"/>
    </row>
    <row r="20" spans="2:14" s="20" customFormat="1" ht="12">
      <c r="B20" s="5" t="s">
        <v>234</v>
      </c>
      <c r="C20" s="6">
        <v>105.51</v>
      </c>
      <c r="D20" s="6">
        <v>101.03</v>
      </c>
      <c r="E20" s="6">
        <v>101.18</v>
      </c>
      <c r="F20" s="6">
        <v>100</v>
      </c>
      <c r="G20" s="6">
        <v>97.35</v>
      </c>
      <c r="H20" s="6">
        <v>98.38</v>
      </c>
      <c r="I20" s="6">
        <v>100.24</v>
      </c>
      <c r="J20" s="6">
        <v>105.23</v>
      </c>
      <c r="K20" s="6">
        <v>107.81</v>
      </c>
      <c r="L20" s="6">
        <v>107.98</v>
      </c>
      <c r="M20" s="6">
        <v>109.59</v>
      </c>
      <c r="N20" s="6"/>
    </row>
    <row r="21" spans="2:14" s="20" customFormat="1" ht="12">
      <c r="B21" s="5" t="s">
        <v>235</v>
      </c>
      <c r="C21" s="6">
        <v>109.16</v>
      </c>
      <c r="D21" s="6">
        <v>103.41</v>
      </c>
      <c r="E21" s="6">
        <v>102.43</v>
      </c>
      <c r="F21" s="6">
        <v>100</v>
      </c>
      <c r="G21" s="6">
        <v>94.58</v>
      </c>
      <c r="H21" s="6">
        <v>94.85</v>
      </c>
      <c r="I21" s="6">
        <v>97.29</v>
      </c>
      <c r="J21" s="6">
        <v>101.9</v>
      </c>
      <c r="K21" s="6">
        <v>103.34</v>
      </c>
      <c r="L21" s="6">
        <v>103.34</v>
      </c>
      <c r="M21" s="6">
        <v>104.78</v>
      </c>
      <c r="N21" s="6"/>
    </row>
    <row r="22" spans="2:14" s="20" customFormat="1" ht="12">
      <c r="B22" s="5" t="s">
        <v>237</v>
      </c>
      <c r="C22" s="6">
        <v>105.62</v>
      </c>
      <c r="D22" s="6">
        <v>106.92</v>
      </c>
      <c r="E22" s="6">
        <v>102.42</v>
      </c>
      <c r="F22" s="6">
        <v>100</v>
      </c>
      <c r="G22" s="6">
        <v>94.11</v>
      </c>
      <c r="H22" s="6">
        <v>95.33</v>
      </c>
      <c r="I22" s="6">
        <v>98.72</v>
      </c>
      <c r="J22" s="6">
        <v>106.68</v>
      </c>
      <c r="K22" s="6">
        <v>110.02</v>
      </c>
      <c r="L22" s="6">
        <v>110.7</v>
      </c>
      <c r="M22" s="6">
        <v>112.04</v>
      </c>
      <c r="N22" s="6"/>
    </row>
    <row r="23" spans="2:14" s="20" customFormat="1" ht="12">
      <c r="B23" s="5" t="s">
        <v>238</v>
      </c>
      <c r="C23" s="6">
        <v>106.72</v>
      </c>
      <c r="D23" s="6">
        <v>106.25</v>
      </c>
      <c r="E23" s="6">
        <v>102.54</v>
      </c>
      <c r="F23" s="6">
        <v>100</v>
      </c>
      <c r="G23" s="6">
        <v>97.34</v>
      </c>
      <c r="H23" s="6">
        <v>97.68</v>
      </c>
      <c r="I23" s="6">
        <v>101.82</v>
      </c>
      <c r="J23" s="6">
        <v>113.59</v>
      </c>
      <c r="K23" s="6">
        <v>114.49</v>
      </c>
      <c r="L23" s="6">
        <v>114.26</v>
      </c>
      <c r="M23" s="6">
        <v>115.01</v>
      </c>
      <c r="N23" s="6"/>
    </row>
    <row r="24" spans="2:14" s="20" customFormat="1" ht="12">
      <c r="B24" s="5" t="s">
        <v>239</v>
      </c>
      <c r="C24" s="6">
        <v>87.24</v>
      </c>
      <c r="D24" s="6">
        <v>96.76</v>
      </c>
      <c r="E24" s="6">
        <v>95.68</v>
      </c>
      <c r="F24" s="6">
        <v>100</v>
      </c>
      <c r="G24" s="6">
        <v>102.46</v>
      </c>
      <c r="H24" s="6">
        <v>98.19</v>
      </c>
      <c r="I24" s="6">
        <v>92.7</v>
      </c>
      <c r="J24" s="6">
        <v>90.34</v>
      </c>
      <c r="K24" s="6">
        <v>92.25</v>
      </c>
      <c r="L24" s="6">
        <v>99.69</v>
      </c>
      <c r="M24" s="6">
        <v>111.62</v>
      </c>
      <c r="N24" s="6"/>
    </row>
    <row r="25" spans="2:14" s="20" customFormat="1" ht="12">
      <c r="B25" s="5" t="s">
        <v>240</v>
      </c>
      <c r="C25" s="6">
        <v>73.34</v>
      </c>
      <c r="D25" s="6">
        <v>90.86</v>
      </c>
      <c r="E25" s="6">
        <v>96.62</v>
      </c>
      <c r="F25" s="6">
        <v>100</v>
      </c>
      <c r="G25" s="6">
        <v>100.61</v>
      </c>
      <c r="H25" s="6">
        <v>98.07</v>
      </c>
      <c r="I25" s="6">
        <v>102.83</v>
      </c>
      <c r="J25" s="6">
        <v>106.26</v>
      </c>
      <c r="K25" s="6">
        <v>109.88</v>
      </c>
      <c r="L25" s="6">
        <v>110.52</v>
      </c>
      <c r="M25" s="6">
        <v>116.07</v>
      </c>
      <c r="N25" s="6"/>
    </row>
    <row r="26" spans="2:14" s="20" customFormat="1" ht="12">
      <c r="B26" s="5" t="s">
        <v>189</v>
      </c>
      <c r="C26" s="6" t="s">
        <v>224</v>
      </c>
      <c r="D26" s="6" t="s">
        <v>224</v>
      </c>
      <c r="E26" s="6" t="s">
        <v>224</v>
      </c>
      <c r="F26" s="6" t="s">
        <v>224</v>
      </c>
      <c r="G26" s="6" t="s">
        <v>224</v>
      </c>
      <c r="H26" s="6" t="s">
        <v>224</v>
      </c>
      <c r="I26" s="6" t="s">
        <v>224</v>
      </c>
      <c r="J26" s="6" t="s">
        <v>224</v>
      </c>
      <c r="K26" s="6" t="s">
        <v>224</v>
      </c>
      <c r="L26" s="6" t="s">
        <v>224</v>
      </c>
      <c r="M26" s="6" t="s">
        <v>224</v>
      </c>
      <c r="N26" s="6"/>
    </row>
    <row r="27" spans="2:14" s="20" customFormat="1" ht="12">
      <c r="B27" s="5" t="s">
        <v>242</v>
      </c>
      <c r="C27" s="6">
        <v>103.1</v>
      </c>
      <c r="D27" s="6">
        <v>107.81</v>
      </c>
      <c r="E27" s="6">
        <v>103.47</v>
      </c>
      <c r="F27" s="6">
        <v>100</v>
      </c>
      <c r="G27" s="6">
        <v>103.4</v>
      </c>
      <c r="H27" s="6">
        <v>114.94</v>
      </c>
      <c r="I27" s="6">
        <v>129.87</v>
      </c>
      <c r="J27" s="6">
        <v>133.86</v>
      </c>
      <c r="K27" s="6">
        <v>142.49</v>
      </c>
      <c r="L27" s="6">
        <v>144.95</v>
      </c>
      <c r="M27" s="6">
        <v>136.57</v>
      </c>
      <c r="N27" s="6"/>
    </row>
    <row r="28" spans="2:14" s="20" customFormat="1" ht="12">
      <c r="B28" s="5" t="s">
        <v>243</v>
      </c>
      <c r="C28" s="6">
        <v>100.96</v>
      </c>
      <c r="D28" s="6">
        <v>100.09</v>
      </c>
      <c r="E28" s="6">
        <v>102.2</v>
      </c>
      <c r="F28" s="6">
        <v>100</v>
      </c>
      <c r="G28" s="6">
        <v>95.13</v>
      </c>
      <c r="H28" s="6">
        <v>102.24</v>
      </c>
      <c r="I28" s="6">
        <v>103.15</v>
      </c>
      <c r="J28" s="6">
        <v>112.24</v>
      </c>
      <c r="K28" s="6">
        <v>114.99</v>
      </c>
      <c r="L28" s="6">
        <v>112.76</v>
      </c>
      <c r="M28" s="6">
        <v>111.41</v>
      </c>
      <c r="N28" s="6"/>
    </row>
    <row r="29" spans="2:14" s="20" customFormat="1" ht="12">
      <c r="B29" s="5" t="s">
        <v>244</v>
      </c>
      <c r="C29" s="6">
        <v>103.41</v>
      </c>
      <c r="D29" s="6">
        <v>99.36</v>
      </c>
      <c r="E29" s="6">
        <v>100.86</v>
      </c>
      <c r="F29" s="6">
        <v>100</v>
      </c>
      <c r="G29" s="6">
        <v>98.04</v>
      </c>
      <c r="H29" s="6">
        <v>101.2</v>
      </c>
      <c r="I29" s="6">
        <v>105.19</v>
      </c>
      <c r="J29" s="6">
        <v>110.2</v>
      </c>
      <c r="K29" s="6">
        <v>110.54</v>
      </c>
      <c r="L29" s="6">
        <v>108.35</v>
      </c>
      <c r="M29" s="6">
        <v>106.48</v>
      </c>
      <c r="N29" s="6"/>
    </row>
    <row r="30" spans="2:14" s="20" customFormat="1" ht="12">
      <c r="B30" s="5" t="s">
        <v>245</v>
      </c>
      <c r="C30" s="6">
        <v>106.95</v>
      </c>
      <c r="D30" s="6">
        <v>102.39</v>
      </c>
      <c r="E30" s="6">
        <v>101.79</v>
      </c>
      <c r="F30" s="6">
        <v>100</v>
      </c>
      <c r="G30" s="6">
        <v>95.16</v>
      </c>
      <c r="H30" s="6">
        <v>93.85</v>
      </c>
      <c r="I30" s="6">
        <v>93.64</v>
      </c>
      <c r="J30" s="6">
        <v>96.09</v>
      </c>
      <c r="K30" s="6">
        <v>95.81</v>
      </c>
      <c r="L30" s="6">
        <v>94.92</v>
      </c>
      <c r="M30" s="6">
        <v>94.58</v>
      </c>
      <c r="N30" s="6"/>
    </row>
    <row r="31" spans="2:14" s="20" customFormat="1" ht="12">
      <c r="B31" s="5" t="s">
        <v>246</v>
      </c>
      <c r="C31" s="6">
        <v>99.01</v>
      </c>
      <c r="D31" s="6">
        <v>102.61</v>
      </c>
      <c r="E31" s="6">
        <v>106.58</v>
      </c>
      <c r="F31" s="6">
        <v>100</v>
      </c>
      <c r="G31" s="6">
        <v>106.05</v>
      </c>
      <c r="H31" s="6">
        <v>121.03</v>
      </c>
      <c r="I31" s="6">
        <v>110.73</v>
      </c>
      <c r="J31" s="6">
        <v>94.31</v>
      </c>
      <c r="K31" s="6">
        <v>89.38</v>
      </c>
      <c r="L31" s="6">
        <v>99.86</v>
      </c>
      <c r="M31" s="6">
        <v>104.8</v>
      </c>
      <c r="N31" s="6"/>
    </row>
    <row r="32" spans="2:14" s="20" customFormat="1" ht="12">
      <c r="B32" s="5" t="s">
        <v>247</v>
      </c>
      <c r="C32" s="6">
        <v>100.05</v>
      </c>
      <c r="D32" s="6">
        <v>99.73</v>
      </c>
      <c r="E32" s="6">
        <v>100.3</v>
      </c>
      <c r="F32" s="6">
        <v>100</v>
      </c>
      <c r="G32" s="6">
        <v>99.99</v>
      </c>
      <c r="H32" s="6">
        <v>102.92</v>
      </c>
      <c r="I32" s="6">
        <v>105.42</v>
      </c>
      <c r="J32" s="6">
        <v>110.19</v>
      </c>
      <c r="K32" s="6">
        <v>110.42</v>
      </c>
      <c r="L32" s="6">
        <v>110.31</v>
      </c>
      <c r="M32" s="6">
        <v>109.86</v>
      </c>
      <c r="N32" s="6"/>
    </row>
    <row r="33" spans="2:14" s="20" customFormat="1" ht="12">
      <c r="B33" s="5" t="s">
        <v>255</v>
      </c>
      <c r="C33" s="6">
        <v>79.13</v>
      </c>
      <c r="D33" s="6">
        <v>78.51</v>
      </c>
      <c r="E33" s="6">
        <v>124.19</v>
      </c>
      <c r="F33" s="6">
        <v>100</v>
      </c>
      <c r="G33" s="6">
        <v>137.88</v>
      </c>
      <c r="H33" s="6">
        <v>141.4</v>
      </c>
      <c r="I33" s="6">
        <v>135.17</v>
      </c>
      <c r="J33" s="6">
        <v>131.7</v>
      </c>
      <c r="K33" s="6">
        <v>132.04</v>
      </c>
      <c r="L33" s="6">
        <v>165.61</v>
      </c>
      <c r="M33" s="6">
        <v>186.64</v>
      </c>
      <c r="N33" s="6"/>
    </row>
    <row r="34" spans="2:14" s="20" customFormat="1" ht="12">
      <c r="B34" s="5" t="s">
        <v>248</v>
      </c>
      <c r="C34" s="6">
        <v>103.46148518430225</v>
      </c>
      <c r="D34" s="6">
        <v>102.1253027206649</v>
      </c>
      <c r="E34" s="6">
        <v>103.2581595694982</v>
      </c>
      <c r="F34" s="6">
        <v>100</v>
      </c>
      <c r="G34" s="6">
        <v>98.83454023159499</v>
      </c>
      <c r="H34" s="6">
        <v>99.86177117395036</v>
      </c>
      <c r="I34" s="6">
        <v>101.09806857278511</v>
      </c>
      <c r="J34" s="6">
        <v>101.75315293818896</v>
      </c>
      <c r="K34" s="6">
        <v>102.9907777190455</v>
      </c>
      <c r="L34" s="6">
        <v>102.15769462839373</v>
      </c>
      <c r="M34" s="6">
        <v>101.97036498982767</v>
      </c>
      <c r="N34" s="6"/>
    </row>
    <row r="35" spans="2:14" s="20" customFormat="1" ht="12">
      <c r="B35" s="5" t="s">
        <v>249</v>
      </c>
      <c r="C35" s="6">
        <v>98.19</v>
      </c>
      <c r="D35" s="6">
        <v>106.26</v>
      </c>
      <c r="E35" s="6">
        <v>109.57</v>
      </c>
      <c r="F35" s="6">
        <v>100</v>
      </c>
      <c r="G35" s="6">
        <v>108.76</v>
      </c>
      <c r="H35" s="6">
        <v>107.01</v>
      </c>
      <c r="I35" s="6">
        <v>110.77</v>
      </c>
      <c r="J35" s="6">
        <v>121.29</v>
      </c>
      <c r="K35" s="6">
        <v>130</v>
      </c>
      <c r="L35" s="6">
        <v>132.79</v>
      </c>
      <c r="M35" s="6">
        <v>138.76</v>
      </c>
      <c r="N35" s="6"/>
    </row>
    <row r="36" spans="1:14" s="20" customFormat="1" ht="12">
      <c r="A36" s="14"/>
      <c r="B36" s="7" t="s">
        <v>250</v>
      </c>
      <c r="C36" s="8">
        <v>110.55</v>
      </c>
      <c r="D36" s="8">
        <v>104.03</v>
      </c>
      <c r="E36" s="8">
        <v>102.67</v>
      </c>
      <c r="F36" s="8">
        <v>100</v>
      </c>
      <c r="G36" s="8">
        <v>94.32</v>
      </c>
      <c r="H36" s="8">
        <v>96.33</v>
      </c>
      <c r="I36" s="8">
        <v>97.2</v>
      </c>
      <c r="J36" s="8">
        <v>101.65</v>
      </c>
      <c r="K36" s="8">
        <v>102.72</v>
      </c>
      <c r="L36" s="8">
        <v>103.15</v>
      </c>
      <c r="M36" s="8">
        <v>101.58</v>
      </c>
      <c r="N36" s="8"/>
    </row>
    <row r="37" spans="1:14" s="20" customFormat="1" ht="12">
      <c r="A37" s="14"/>
      <c r="B37" s="7" t="s">
        <v>251</v>
      </c>
      <c r="C37" s="8">
        <v>112.95</v>
      </c>
      <c r="D37" s="8">
        <v>108.05</v>
      </c>
      <c r="E37" s="8">
        <v>104.44</v>
      </c>
      <c r="F37" s="8">
        <v>100</v>
      </c>
      <c r="G37" s="8">
        <v>103.04</v>
      </c>
      <c r="H37" s="8">
        <v>97.04</v>
      </c>
      <c r="I37" s="8">
        <v>98.55</v>
      </c>
      <c r="J37" s="8">
        <v>103.87</v>
      </c>
      <c r="K37" s="8">
        <v>104.05</v>
      </c>
      <c r="L37" s="8">
        <v>100.68</v>
      </c>
      <c r="M37" s="8">
        <v>99.12</v>
      </c>
      <c r="N37" s="8"/>
    </row>
    <row r="38" spans="2:14" s="20" customFormat="1" ht="12">
      <c r="B38" s="5" t="s">
        <v>252</v>
      </c>
      <c r="C38" s="6">
        <v>79.05</v>
      </c>
      <c r="D38" s="6">
        <v>93.1</v>
      </c>
      <c r="E38" s="6">
        <v>98.92</v>
      </c>
      <c r="F38" s="6">
        <v>100</v>
      </c>
      <c r="G38" s="6">
        <v>103.8</v>
      </c>
      <c r="H38" s="6">
        <v>103.33</v>
      </c>
      <c r="I38" s="6">
        <v>104.34</v>
      </c>
      <c r="J38" s="6">
        <v>101.4</v>
      </c>
      <c r="K38" s="6">
        <v>107.08</v>
      </c>
      <c r="L38" s="6">
        <v>108.07</v>
      </c>
      <c r="M38" s="6">
        <v>109.82</v>
      </c>
      <c r="N38" s="6"/>
    </row>
    <row r="39" spans="1:14" s="20" customFormat="1" ht="12">
      <c r="A39" s="27"/>
      <c r="B39" s="28" t="s">
        <v>256</v>
      </c>
      <c r="C39" s="38">
        <v>72.62</v>
      </c>
      <c r="D39" s="38">
        <v>77.85</v>
      </c>
      <c r="E39" s="38">
        <v>79.31</v>
      </c>
      <c r="F39" s="38">
        <v>100</v>
      </c>
      <c r="G39" s="38">
        <v>96.01</v>
      </c>
      <c r="H39" s="38">
        <v>77.98</v>
      </c>
      <c r="I39" s="38">
        <v>73.9</v>
      </c>
      <c r="J39" s="38">
        <v>76.22</v>
      </c>
      <c r="K39" s="38">
        <v>80.49</v>
      </c>
      <c r="L39" s="38">
        <v>88.32</v>
      </c>
      <c r="M39" s="38">
        <v>90.3</v>
      </c>
      <c r="N39" s="38"/>
    </row>
    <row r="40" spans="1:14" s="20" customFormat="1" ht="12">
      <c r="A40" s="14"/>
      <c r="B40" s="7" t="s">
        <v>134</v>
      </c>
      <c r="C40" s="8">
        <v>97.7</v>
      </c>
      <c r="D40" s="8">
        <v>97.65</v>
      </c>
      <c r="E40" s="8">
        <v>97.86</v>
      </c>
      <c r="F40" s="8">
        <v>100</v>
      </c>
      <c r="G40" s="8">
        <v>97.2</v>
      </c>
      <c r="H40" s="8">
        <v>100.18</v>
      </c>
      <c r="I40" s="8">
        <v>110.39</v>
      </c>
      <c r="J40" s="8">
        <v>108.75</v>
      </c>
      <c r="K40" s="8">
        <v>105.01</v>
      </c>
      <c r="L40" s="8">
        <v>110.6</v>
      </c>
      <c r="M40" s="8">
        <v>113.76</v>
      </c>
      <c r="N40" s="8"/>
    </row>
    <row r="41" spans="1:14" ht="12">
      <c r="A41" s="21"/>
      <c r="B41" s="9" t="s">
        <v>135</v>
      </c>
      <c r="C41" s="10">
        <v>111.29</v>
      </c>
      <c r="D41" s="10">
        <v>102.19</v>
      </c>
      <c r="E41" s="10">
        <v>101.91</v>
      </c>
      <c r="F41" s="10">
        <v>100</v>
      </c>
      <c r="G41" s="10">
        <v>96.89</v>
      </c>
      <c r="H41" s="10">
        <v>103.03</v>
      </c>
      <c r="I41" s="10">
        <v>109</v>
      </c>
      <c r="J41" s="10">
        <v>109.35</v>
      </c>
      <c r="K41" s="10">
        <v>107.13</v>
      </c>
      <c r="L41" s="10">
        <v>106.41</v>
      </c>
      <c r="M41" s="10">
        <v>104.45</v>
      </c>
      <c r="N41" s="10"/>
    </row>
    <row r="42" spans="1:14" ht="12">
      <c r="A42" s="14"/>
      <c r="C42" s="8"/>
      <c r="D42" s="8"/>
      <c r="E42" s="8"/>
      <c r="F42" s="8"/>
      <c r="G42" s="8"/>
      <c r="H42" s="8"/>
      <c r="I42" s="8"/>
      <c r="J42" s="8"/>
      <c r="K42" s="8"/>
      <c r="L42" s="8"/>
      <c r="M42" s="8"/>
      <c r="N42" s="8"/>
    </row>
    <row r="43" spans="1:14" s="1" customFormat="1" ht="12">
      <c r="A43" s="14"/>
      <c r="B43" s="16" t="s">
        <v>68</v>
      </c>
      <c r="C43" s="8"/>
      <c r="D43" s="8"/>
      <c r="E43" s="8"/>
      <c r="F43" s="8"/>
      <c r="G43" s="8"/>
      <c r="H43" s="8"/>
      <c r="I43" s="8"/>
      <c r="J43" s="8"/>
      <c r="K43" s="8"/>
      <c r="L43" s="8"/>
      <c r="M43" s="8"/>
      <c r="N43" s="8"/>
    </row>
    <row r="44" spans="1:14" s="1" customFormat="1" ht="12">
      <c r="A44" s="14"/>
      <c r="B44" s="16" t="s">
        <v>69</v>
      </c>
      <c r="C44" s="8"/>
      <c r="D44" s="8"/>
      <c r="E44" s="8"/>
      <c r="F44" s="8"/>
      <c r="G44" s="8"/>
      <c r="H44" s="8"/>
      <c r="I44" s="8"/>
      <c r="J44" s="8"/>
      <c r="K44" s="8"/>
      <c r="L44" s="8"/>
      <c r="M44" s="8"/>
      <c r="N44" s="8"/>
    </row>
    <row r="45" s="1" customFormat="1" ht="12">
      <c r="B45" s="16" t="s">
        <v>114</v>
      </c>
    </row>
    <row r="47" ht="12">
      <c r="B47" s="67"/>
    </row>
  </sheetData>
  <printOptions/>
  <pageMargins left="0.75" right="0.75" top="1" bottom="1" header="0.5" footer="0.5"/>
  <pageSetup horizontalDpi="300" verticalDpi="300" orientation="portrait" paperSize="9" r:id="rId1"/>
</worksheet>
</file>

<file path=xl/worksheets/sheet58.xml><?xml version="1.0" encoding="utf-8"?>
<worksheet xmlns="http://schemas.openxmlformats.org/spreadsheetml/2006/main" xmlns:r="http://schemas.openxmlformats.org/officeDocument/2006/relationships">
  <sheetPr codeName="Sheet67">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sheetPr codeName="Sheet29"/>
  <dimension ref="A1:N46"/>
  <sheetViews>
    <sheetView showGridLines="0" workbookViewId="0" topLeftCell="A1">
      <selection activeCell="A1" sqref="A1"/>
    </sheetView>
  </sheetViews>
  <sheetFormatPr defaultColWidth="9.140625" defaultRowHeight="12.75"/>
  <cols>
    <col min="1" max="1" width="9.140625" style="16" customWidth="1"/>
    <col min="2" max="2" width="26.57421875" style="16" customWidth="1"/>
    <col min="3" max="3" width="9.140625" style="53" customWidth="1"/>
    <col min="4" max="16384" width="9.140625" style="16" customWidth="1"/>
  </cols>
  <sheetData>
    <row r="1" ht="12">
      <c r="A1" s="76"/>
    </row>
    <row r="2" ht="12">
      <c r="B2" s="16" t="s">
        <v>267</v>
      </c>
    </row>
    <row r="3" ht="12">
      <c r="B3" s="16" t="s">
        <v>266</v>
      </c>
    </row>
    <row r="4" ht="12">
      <c r="B4" s="16" t="s">
        <v>84</v>
      </c>
    </row>
    <row r="5" ht="12"/>
    <row r="6" ht="12">
      <c r="B6" s="16" t="s">
        <v>406</v>
      </c>
    </row>
    <row r="7" ht="12">
      <c r="B7" s="16" t="s">
        <v>539</v>
      </c>
    </row>
    <row r="8" ht="12"/>
    <row r="9" spans="3:8" ht="12">
      <c r="C9" s="16">
        <v>2001</v>
      </c>
      <c r="D9" s="16">
        <v>2002</v>
      </c>
      <c r="E9" s="16">
        <v>2003</v>
      </c>
      <c r="F9" s="16">
        <v>2004</v>
      </c>
      <c r="G9" s="16">
        <v>2005</v>
      </c>
      <c r="H9" s="16">
        <v>2006</v>
      </c>
    </row>
    <row r="10" spans="2:14" ht="12">
      <c r="B10" s="16" t="s">
        <v>327</v>
      </c>
      <c r="C10" s="155">
        <v>1567.273</v>
      </c>
      <c r="D10" s="155">
        <v>1559.456</v>
      </c>
      <c r="E10" s="155">
        <v>1529.842</v>
      </c>
      <c r="F10" s="155">
        <v>1669.673</v>
      </c>
      <c r="G10" s="155">
        <v>1905.348</v>
      </c>
      <c r="H10" s="155">
        <v>2180.889</v>
      </c>
      <c r="I10" s="52"/>
      <c r="J10" s="52"/>
      <c r="K10" s="52"/>
      <c r="L10" s="52"/>
      <c r="M10" s="52"/>
      <c r="N10" s="52"/>
    </row>
    <row r="11" spans="2:14" ht="12">
      <c r="B11" s="16" t="s">
        <v>328</v>
      </c>
      <c r="C11" s="155">
        <v>1641.113</v>
      </c>
      <c r="D11" s="155">
        <v>1556.581</v>
      </c>
      <c r="E11" s="155">
        <v>1528.834</v>
      </c>
      <c r="F11" s="155">
        <v>1659.356</v>
      </c>
      <c r="G11" s="155">
        <v>1932.904</v>
      </c>
      <c r="H11" s="155">
        <v>2277.139</v>
      </c>
      <c r="I11" s="52"/>
      <c r="J11" s="52"/>
      <c r="K11" s="52"/>
      <c r="L11" s="52"/>
      <c r="M11" s="52"/>
      <c r="N11" s="52"/>
    </row>
    <row r="12" spans="2:14" ht="12">
      <c r="B12" s="16" t="s">
        <v>132</v>
      </c>
      <c r="C12" s="155">
        <v>-73.84</v>
      </c>
      <c r="D12" s="155">
        <v>2.875</v>
      </c>
      <c r="E12" s="155">
        <v>1.008</v>
      </c>
      <c r="F12" s="155">
        <v>24.186</v>
      </c>
      <c r="G12" s="155">
        <v>-16.943</v>
      </c>
      <c r="H12" s="155">
        <v>-76.171</v>
      </c>
      <c r="I12" s="52"/>
      <c r="J12" s="52"/>
      <c r="K12" s="52"/>
      <c r="L12" s="52"/>
      <c r="M12" s="52"/>
      <c r="N12" s="52"/>
    </row>
    <row r="13" spans="3:13" ht="12">
      <c r="C13" s="52"/>
      <c r="D13" s="52"/>
      <c r="M13" s="39"/>
    </row>
    <row r="14" spans="2:4" ht="12">
      <c r="B14" s="16" t="s">
        <v>411</v>
      </c>
      <c r="C14" s="52"/>
      <c r="D14" s="52"/>
    </row>
    <row r="15" spans="2:4" ht="12">
      <c r="B15" s="16" t="s">
        <v>94</v>
      </c>
      <c r="C15" s="52"/>
      <c r="D15" s="52"/>
    </row>
    <row r="16" spans="3:4" ht="12">
      <c r="C16" s="52"/>
      <c r="D16" s="52"/>
    </row>
    <row r="17" spans="2:4" ht="12">
      <c r="B17" s="16" t="s">
        <v>108</v>
      </c>
      <c r="C17" s="52"/>
      <c r="D17" s="52"/>
    </row>
    <row r="18" spans="3:4" ht="12">
      <c r="C18" s="52"/>
      <c r="D18" s="52"/>
    </row>
    <row r="19" spans="3:4" ht="12">
      <c r="C19" s="52"/>
      <c r="D19" s="52"/>
    </row>
    <row r="20" spans="3:4" ht="12">
      <c r="C20" s="52"/>
      <c r="D20" s="52"/>
    </row>
    <row r="21" spans="3:4" ht="12">
      <c r="C21" s="52"/>
      <c r="D21" s="52"/>
    </row>
    <row r="22" spans="3:4" ht="12">
      <c r="C22" s="52"/>
      <c r="D22" s="52"/>
    </row>
    <row r="23" spans="3:4" ht="12">
      <c r="C23" s="52"/>
      <c r="D23" s="52"/>
    </row>
    <row r="24" spans="3:4" ht="12">
      <c r="C24" s="52"/>
      <c r="D24" s="52"/>
    </row>
    <row r="25" spans="3:4" ht="12">
      <c r="C25" s="52"/>
      <c r="D25" s="52"/>
    </row>
    <row r="26" spans="3:4" ht="12">
      <c r="C26" s="52"/>
      <c r="D26" s="52"/>
    </row>
    <row r="27" spans="3:4" ht="12">
      <c r="C27" s="52"/>
      <c r="D27" s="52"/>
    </row>
    <row r="28" spans="3:4" ht="12">
      <c r="C28" s="52"/>
      <c r="D28" s="52"/>
    </row>
    <row r="29" spans="3:4" ht="12">
      <c r="C29" s="52"/>
      <c r="D29" s="52"/>
    </row>
    <row r="30" spans="3:4" ht="12">
      <c r="C30" s="52"/>
      <c r="D30" s="52"/>
    </row>
    <row r="31" spans="3:4" ht="12">
      <c r="C31" s="52"/>
      <c r="D31" s="52"/>
    </row>
    <row r="32" spans="3:4" ht="12">
      <c r="C32" s="52"/>
      <c r="D32" s="52"/>
    </row>
    <row r="33" spans="3:4" ht="12">
      <c r="C33" s="52"/>
      <c r="D33" s="52"/>
    </row>
    <row r="34" spans="3:4" ht="12">
      <c r="C34" s="52"/>
      <c r="D34" s="52"/>
    </row>
    <row r="35" spans="3:4" ht="12">
      <c r="C35" s="52"/>
      <c r="D35" s="52"/>
    </row>
    <row r="36" spans="3:4" ht="12">
      <c r="C36" s="52"/>
      <c r="D36" s="52"/>
    </row>
    <row r="37" spans="3:4" ht="12">
      <c r="C37" s="52"/>
      <c r="D37" s="52"/>
    </row>
    <row r="38" spans="3:4" ht="12">
      <c r="C38" s="52"/>
      <c r="D38" s="52"/>
    </row>
    <row r="39" spans="3:4" ht="12">
      <c r="C39" s="52"/>
      <c r="D39" s="52"/>
    </row>
    <row r="40" spans="3:4" ht="12">
      <c r="C40" s="52"/>
      <c r="D40" s="52"/>
    </row>
    <row r="41" spans="3:4" ht="12">
      <c r="C41" s="52"/>
      <c r="D41" s="52"/>
    </row>
    <row r="42" spans="3:4" ht="12">
      <c r="C42" s="52"/>
      <c r="D42" s="52"/>
    </row>
    <row r="43" spans="3:4" ht="12">
      <c r="C43" s="52"/>
      <c r="D43" s="52"/>
    </row>
    <row r="44" spans="3:4" ht="12">
      <c r="C44" s="52"/>
      <c r="D44" s="52"/>
    </row>
    <row r="45" spans="3:4" ht="12">
      <c r="C45" s="52"/>
      <c r="D45" s="52"/>
    </row>
    <row r="46" spans="3:4" ht="12">
      <c r="C46" s="52"/>
      <c r="D46" s="52"/>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dimension ref="B2:M20"/>
  <sheetViews>
    <sheetView workbookViewId="0" topLeftCell="A1">
      <selection activeCell="A1" sqref="A1"/>
    </sheetView>
  </sheetViews>
  <sheetFormatPr defaultColWidth="9.140625" defaultRowHeight="12.75"/>
  <cols>
    <col min="1" max="1" width="9.140625" style="119" customWidth="1"/>
    <col min="2" max="2" width="29.140625" style="119" customWidth="1"/>
    <col min="3" max="16384" width="9.140625" style="119" customWidth="1"/>
  </cols>
  <sheetData>
    <row r="1" ht="12.75"/>
    <row r="2" ht="12.75">
      <c r="B2" s="73" t="s">
        <v>267</v>
      </c>
    </row>
    <row r="3" ht="12.75">
      <c r="B3" s="73" t="s">
        <v>266</v>
      </c>
    </row>
    <row r="4" ht="12.75">
      <c r="B4" s="16" t="s">
        <v>86</v>
      </c>
    </row>
    <row r="5" ht="12.75">
      <c r="B5" s="73"/>
    </row>
    <row r="6" ht="12.75">
      <c r="B6" s="73" t="s">
        <v>268</v>
      </c>
    </row>
    <row r="7" ht="12.75">
      <c r="B7" s="73" t="s">
        <v>269</v>
      </c>
    </row>
    <row r="8" ht="12.75"/>
    <row r="9" spans="3:13" ht="12.75">
      <c r="C9" s="104">
        <v>1997</v>
      </c>
      <c r="D9" s="104">
        <v>1998</v>
      </c>
      <c r="E9" s="104">
        <v>1999</v>
      </c>
      <c r="F9" s="104">
        <v>2000</v>
      </c>
      <c r="G9" s="104">
        <v>2001</v>
      </c>
      <c r="H9" s="104">
        <v>2002</v>
      </c>
      <c r="I9" s="104">
        <v>2003</v>
      </c>
      <c r="J9" s="104">
        <v>2004</v>
      </c>
      <c r="K9" s="104">
        <v>2005</v>
      </c>
      <c r="L9" s="104">
        <v>2006</v>
      </c>
      <c r="M9" s="122"/>
    </row>
    <row r="10" spans="2:13" ht="12.75">
      <c r="B10" s="73" t="s">
        <v>297</v>
      </c>
      <c r="C10" s="120">
        <v>2.7</v>
      </c>
      <c r="D10" s="120">
        <v>2.9</v>
      </c>
      <c r="E10" s="120">
        <v>3</v>
      </c>
      <c r="F10" s="120">
        <v>3.9</v>
      </c>
      <c r="G10" s="120">
        <v>2</v>
      </c>
      <c r="H10" s="120">
        <v>1.2</v>
      </c>
      <c r="I10" s="120">
        <v>1.3</v>
      </c>
      <c r="J10" s="120">
        <v>2.5</v>
      </c>
      <c r="K10" s="120">
        <v>1.8</v>
      </c>
      <c r="L10" s="120">
        <v>3</v>
      </c>
      <c r="M10" s="121"/>
    </row>
    <row r="11" spans="2:13" ht="12.75">
      <c r="B11" s="73" t="s">
        <v>296</v>
      </c>
      <c r="C11" s="120">
        <v>2.7</v>
      </c>
      <c r="D11" s="120">
        <v>2.63</v>
      </c>
      <c r="E11" s="120">
        <v>3.21</v>
      </c>
      <c r="F11" s="120">
        <v>3.11</v>
      </c>
      <c r="G11" s="120">
        <v>1.81</v>
      </c>
      <c r="H11" s="120">
        <v>1.18</v>
      </c>
      <c r="I11" s="120">
        <v>0.58</v>
      </c>
      <c r="J11" s="120">
        <v>2.33</v>
      </c>
      <c r="K11" s="120">
        <v>1.14</v>
      </c>
      <c r="L11" s="120">
        <v>2.81</v>
      </c>
      <c r="M11" s="121"/>
    </row>
    <row r="12" ht="12.75"/>
    <row r="13" ht="12.75">
      <c r="B13" s="16" t="s">
        <v>111</v>
      </c>
    </row>
    <row r="14" ht="12.75"/>
    <row r="15" ht="12.75">
      <c r="B15" s="73" t="s">
        <v>110</v>
      </c>
    </row>
    <row r="16" ht="12.75">
      <c r="B16" s="73"/>
    </row>
    <row r="17" ht="12.75">
      <c r="B17" s="73"/>
    </row>
    <row r="18" ht="12.75">
      <c r="B18" s="73"/>
    </row>
    <row r="19" ht="12.75">
      <c r="B19" s="73"/>
    </row>
    <row r="20" ht="12.75">
      <c r="B20" s="73"/>
    </row>
    <row r="23" ht="12.75"/>
    <row r="24" ht="12.75"/>
    <row r="25" ht="12.75"/>
    <row r="26" ht="12.75"/>
    <row r="27" ht="12.75"/>
    <row r="28" ht="12.75"/>
    <row r="29" ht="12.75"/>
    <row r="30" ht="12.75"/>
    <row r="31" ht="12.75"/>
    <row r="32" ht="12.75"/>
    <row r="33" ht="12.75"/>
    <row r="34" ht="12.75"/>
    <row r="35" ht="12.75"/>
    <row r="36" ht="12.75"/>
    <row r="37" ht="12.75"/>
  </sheetData>
  <printOptions/>
  <pageMargins left="0.75" right="0.75" top="1" bottom="1" header="0.5" footer="0.5"/>
  <pageSetup horizontalDpi="1200" verticalDpi="1200" orientation="portrait" paperSize="9" r:id="rId2"/>
  <drawing r:id="rId1"/>
</worksheet>
</file>

<file path=xl/worksheets/sheet60.xml><?xml version="1.0" encoding="utf-8"?>
<worksheet xmlns="http://schemas.openxmlformats.org/spreadsheetml/2006/main" xmlns:r="http://schemas.openxmlformats.org/officeDocument/2006/relationships">
  <sheetPr codeName="Sheet58"/>
  <dimension ref="A1:I45"/>
  <sheetViews>
    <sheetView showGridLines="0" workbookViewId="0" topLeftCell="A1">
      <selection activeCell="B40" sqref="B40"/>
    </sheetView>
  </sheetViews>
  <sheetFormatPr defaultColWidth="9.140625" defaultRowHeight="12.75"/>
  <cols>
    <col min="1" max="1" width="1.7109375" style="16" customWidth="1"/>
    <col min="2" max="2" width="17.00390625" style="16" customWidth="1"/>
    <col min="3" max="7" width="15.28125" style="16" customWidth="1"/>
    <col min="8" max="8" width="1.7109375" style="16" customWidth="1"/>
    <col min="9" max="16384" width="9.140625" style="16" customWidth="1"/>
  </cols>
  <sheetData>
    <row r="1" spans="1:8" ht="12">
      <c r="A1" s="183"/>
      <c r="B1" s="183"/>
      <c r="C1" s="183"/>
      <c r="D1" s="183"/>
      <c r="E1" s="183"/>
      <c r="F1" s="183"/>
      <c r="G1" s="183"/>
      <c r="H1" s="183"/>
    </row>
    <row r="2" ht="12">
      <c r="B2" s="16" t="s">
        <v>267</v>
      </c>
    </row>
    <row r="3" spans="1:8" ht="12">
      <c r="A3" s="17"/>
      <c r="B3" s="16" t="s">
        <v>266</v>
      </c>
      <c r="H3" s="17"/>
    </row>
    <row r="4" ht="12">
      <c r="B4" s="16" t="s">
        <v>84</v>
      </c>
    </row>
    <row r="6" ht="12">
      <c r="B6" s="16" t="s">
        <v>115</v>
      </c>
    </row>
    <row r="7" ht="12.75" customHeight="1">
      <c r="B7" s="16" t="s">
        <v>542</v>
      </c>
    </row>
    <row r="9" spans="1:8" s="56" customFormat="1" ht="27.75" customHeight="1">
      <c r="A9" s="2"/>
      <c r="B9" s="2"/>
      <c r="C9" s="50">
        <v>2002</v>
      </c>
      <c r="D9" s="50">
        <v>2003</v>
      </c>
      <c r="E9" s="50">
        <v>2004</v>
      </c>
      <c r="F9" s="50">
        <v>2005</v>
      </c>
      <c r="G9" s="50">
        <v>2006</v>
      </c>
      <c r="H9" s="2"/>
    </row>
    <row r="10" spans="1:9" ht="12">
      <c r="A10" s="20"/>
      <c r="B10" s="5" t="s">
        <v>39</v>
      </c>
      <c r="C10" s="11">
        <v>2875</v>
      </c>
      <c r="D10" s="11">
        <v>1008</v>
      </c>
      <c r="E10" s="11">
        <v>24186</v>
      </c>
      <c r="F10" s="11">
        <v>-16943</v>
      </c>
      <c r="G10" s="11">
        <v>-76171</v>
      </c>
      <c r="H10" s="20"/>
      <c r="I10" s="53"/>
    </row>
    <row r="11" spans="1:9" ht="12">
      <c r="A11" s="21"/>
      <c r="B11" s="9" t="s">
        <v>216</v>
      </c>
      <c r="C11" s="35">
        <v>56854</v>
      </c>
      <c r="D11" s="35">
        <v>33592</v>
      </c>
      <c r="E11" s="35">
        <v>63790</v>
      </c>
      <c r="F11" s="35">
        <v>10091</v>
      </c>
      <c r="G11" s="35">
        <v>-10760</v>
      </c>
      <c r="H11" s="21"/>
      <c r="I11" s="53"/>
    </row>
    <row r="12" spans="1:9" ht="12">
      <c r="A12" s="20"/>
      <c r="B12" s="5" t="s">
        <v>228</v>
      </c>
      <c r="C12" s="11">
        <v>7688</v>
      </c>
      <c r="D12" s="11">
        <v>5617</v>
      </c>
      <c r="E12" s="11">
        <v>10168</v>
      </c>
      <c r="F12" s="11">
        <v>7854</v>
      </c>
      <c r="G12" s="11">
        <v>8552</v>
      </c>
      <c r="H12" s="20"/>
      <c r="I12" s="53"/>
    </row>
    <row r="13" spans="1:9" ht="12">
      <c r="A13" s="20"/>
      <c r="B13" s="5" t="s">
        <v>253</v>
      </c>
      <c r="C13" s="11">
        <v>-928</v>
      </c>
      <c r="D13" s="11">
        <v>-1504</v>
      </c>
      <c r="E13" s="11">
        <v>-1310</v>
      </c>
      <c r="F13" s="11">
        <v>-2621</v>
      </c>
      <c r="G13" s="11">
        <v>-3935</v>
      </c>
      <c r="H13" s="20"/>
      <c r="I13" s="53"/>
    </row>
    <row r="14" spans="1:9" ht="12">
      <c r="A14" s="20"/>
      <c r="B14" s="5" t="s">
        <v>229</v>
      </c>
      <c r="C14" s="11">
        <v>-4442</v>
      </c>
      <c r="D14" s="11">
        <v>-5028</v>
      </c>
      <c r="E14" s="11">
        <v>-4744</v>
      </c>
      <c r="F14" s="11">
        <v>-1801</v>
      </c>
      <c r="G14" s="11">
        <v>-3749</v>
      </c>
      <c r="H14" s="20"/>
      <c r="I14" s="53"/>
    </row>
    <row r="15" spans="1:9" ht="12">
      <c r="A15" s="20"/>
      <c r="B15" s="5" t="s">
        <v>230</v>
      </c>
      <c r="C15" s="11">
        <v>4590</v>
      </c>
      <c r="D15" s="11">
        <v>6500</v>
      </c>
      <c r="E15" s="11">
        <v>5939</v>
      </c>
      <c r="F15" s="11">
        <v>9149</v>
      </c>
      <c r="G15" s="11">
        <v>5822</v>
      </c>
      <c r="H15" s="20"/>
      <c r="I15" s="53"/>
    </row>
    <row r="16" spans="1:9" ht="12">
      <c r="A16" s="20"/>
      <c r="B16" s="5" t="s">
        <v>231</v>
      </c>
      <c r="C16" s="11">
        <v>42976</v>
      </c>
      <c r="D16" s="11">
        <v>40931</v>
      </c>
      <c r="E16" s="11">
        <v>94899</v>
      </c>
      <c r="F16" s="11">
        <v>103053</v>
      </c>
      <c r="G16" s="11">
        <v>117178</v>
      </c>
      <c r="H16" s="20"/>
      <c r="I16" s="53"/>
    </row>
    <row r="17" spans="1:9" ht="12">
      <c r="A17" s="20"/>
      <c r="B17" s="5" t="s">
        <v>232</v>
      </c>
      <c r="C17" s="11">
        <v>-760</v>
      </c>
      <c r="D17" s="11">
        <v>-986</v>
      </c>
      <c r="E17" s="11">
        <v>-1176</v>
      </c>
      <c r="F17" s="11">
        <v>-1117</v>
      </c>
      <c r="G17" s="11">
        <v>-2052</v>
      </c>
      <c r="H17" s="20"/>
      <c r="I17" s="53"/>
    </row>
    <row r="18" spans="1:9" ht="12">
      <c r="A18" s="20"/>
      <c r="B18" s="5" t="s">
        <v>236</v>
      </c>
      <c r="C18" s="11">
        <v>-1616</v>
      </c>
      <c r="D18" s="11">
        <v>-2</v>
      </c>
      <c r="E18" s="11">
        <v>-867</v>
      </c>
      <c r="F18" s="11">
        <v>-5690</v>
      </c>
      <c r="G18" s="11">
        <v>-7276</v>
      </c>
      <c r="H18" s="20"/>
      <c r="I18" s="53"/>
    </row>
    <row r="19" spans="1:9" ht="12">
      <c r="A19" s="20"/>
      <c r="B19" s="5" t="s">
        <v>233</v>
      </c>
      <c r="C19" s="11">
        <v>-10300</v>
      </c>
      <c r="D19" s="11">
        <v>-11040</v>
      </c>
      <c r="E19" s="11">
        <v>-10456</v>
      </c>
      <c r="F19" s="11">
        <v>-14029</v>
      </c>
      <c r="G19" s="11" t="s">
        <v>224</v>
      </c>
      <c r="H19" s="20"/>
      <c r="I19" s="53"/>
    </row>
    <row r="20" spans="1:9" ht="12">
      <c r="A20" s="20"/>
      <c r="B20" s="5" t="s">
        <v>234</v>
      </c>
      <c r="C20" s="11">
        <v>-23764</v>
      </c>
      <c r="D20" s="11">
        <v>-27477</v>
      </c>
      <c r="E20" s="11">
        <v>-44164</v>
      </c>
      <c r="F20" s="11">
        <v>-66859</v>
      </c>
      <c r="G20" s="11">
        <v>-84736</v>
      </c>
      <c r="H20" s="20"/>
      <c r="I20" s="53"/>
    </row>
    <row r="21" spans="1:9" ht="12">
      <c r="A21" s="20"/>
      <c r="B21" s="5" t="s">
        <v>235</v>
      </c>
      <c r="C21" s="11">
        <v>15353</v>
      </c>
      <c r="D21" s="11">
        <v>7013</v>
      </c>
      <c r="E21" s="11">
        <v>8470</v>
      </c>
      <c r="F21" s="11">
        <v>-15702</v>
      </c>
      <c r="G21" s="11">
        <v>-22454</v>
      </c>
      <c r="H21" s="20"/>
      <c r="I21" s="53"/>
    </row>
    <row r="22" spans="1:9" ht="12">
      <c r="A22" s="20"/>
      <c r="B22" s="5" t="s">
        <v>237</v>
      </c>
      <c r="C22" s="11">
        <v>-10041</v>
      </c>
      <c r="D22" s="11">
        <v>-17337</v>
      </c>
      <c r="E22" s="11">
        <v>-13036</v>
      </c>
      <c r="F22" s="11">
        <v>-23401</v>
      </c>
      <c r="G22" s="11">
        <v>-37882</v>
      </c>
      <c r="H22" s="20"/>
      <c r="I22" s="53"/>
    </row>
    <row r="23" spans="1:9" ht="12">
      <c r="A23" s="20"/>
      <c r="B23" s="5" t="s">
        <v>238</v>
      </c>
      <c r="C23" s="11">
        <v>-418</v>
      </c>
      <c r="D23" s="11">
        <v>-266</v>
      </c>
      <c r="E23" s="11">
        <v>-635</v>
      </c>
      <c r="F23" s="11">
        <v>-765</v>
      </c>
      <c r="G23" s="11">
        <v>-860</v>
      </c>
      <c r="H23" s="20"/>
      <c r="I23" s="53"/>
    </row>
    <row r="24" spans="1:9" ht="12">
      <c r="A24" s="20"/>
      <c r="B24" s="5" t="s">
        <v>239</v>
      </c>
      <c r="C24" s="11">
        <v>-653</v>
      </c>
      <c r="D24" s="11">
        <v>-814</v>
      </c>
      <c r="E24" s="11">
        <v>-1439</v>
      </c>
      <c r="F24" s="11">
        <v>-1626</v>
      </c>
      <c r="G24" s="11">
        <v>-3603</v>
      </c>
      <c r="H24" s="20"/>
      <c r="I24" s="53"/>
    </row>
    <row r="25" spans="1:9" ht="12">
      <c r="A25" s="20"/>
      <c r="B25" s="5" t="s">
        <v>240</v>
      </c>
      <c r="C25" s="11">
        <v>-772</v>
      </c>
      <c r="D25" s="11">
        <v>-1116</v>
      </c>
      <c r="E25" s="11">
        <v>-1393</v>
      </c>
      <c r="F25" s="11">
        <v>-1482</v>
      </c>
      <c r="G25" s="11">
        <v>-2551</v>
      </c>
      <c r="H25" s="20"/>
      <c r="I25" s="53"/>
    </row>
    <row r="26" spans="1:9" ht="12">
      <c r="A26" s="20"/>
      <c r="B26" s="5" t="s">
        <v>241</v>
      </c>
      <c r="C26" s="11">
        <v>2806</v>
      </c>
      <c r="D26" s="11">
        <v>2046</v>
      </c>
      <c r="E26" s="11">
        <v>3178</v>
      </c>
      <c r="F26" s="11">
        <v>3274</v>
      </c>
      <c r="G26" s="11">
        <v>3495</v>
      </c>
      <c r="H26" s="20"/>
      <c r="I26" s="53"/>
    </row>
    <row r="27" spans="1:9" ht="12">
      <c r="A27" s="20"/>
      <c r="B27" s="5" t="s">
        <v>242</v>
      </c>
      <c r="C27" s="11">
        <v>-4923</v>
      </c>
      <c r="D27" s="11">
        <v>-5936</v>
      </c>
      <c r="E27" s="11">
        <v>-6911</v>
      </c>
      <c r="F27" s="11">
        <v>-6010</v>
      </c>
      <c r="G27" s="11">
        <v>-5915</v>
      </c>
      <c r="H27" s="20"/>
      <c r="I27" s="53"/>
    </row>
    <row r="28" spans="1:9" ht="12">
      <c r="A28" s="20"/>
      <c r="B28" s="5" t="s">
        <v>243</v>
      </c>
      <c r="C28" s="11">
        <v>108</v>
      </c>
      <c r="D28" s="11">
        <v>-138</v>
      </c>
      <c r="E28" s="11">
        <v>-270</v>
      </c>
      <c r="F28" s="11">
        <v>-415</v>
      </c>
      <c r="G28" s="11">
        <v>-338</v>
      </c>
      <c r="H28" s="20"/>
      <c r="I28" s="53"/>
    </row>
    <row r="29" spans="1:9" ht="12">
      <c r="A29" s="20"/>
      <c r="B29" s="5" t="s">
        <v>244</v>
      </c>
      <c r="C29" s="11">
        <v>11582</v>
      </c>
      <c r="D29" s="11">
        <v>26151</v>
      </c>
      <c r="E29" s="11">
        <v>36917</v>
      </c>
      <c r="F29" s="11">
        <v>36566</v>
      </c>
      <c r="G29" s="11">
        <v>44496</v>
      </c>
      <c r="H29" s="20"/>
      <c r="I29" s="53"/>
    </row>
    <row r="30" spans="1:9" ht="12">
      <c r="A30" s="20"/>
      <c r="B30" s="5" t="s">
        <v>245</v>
      </c>
      <c r="C30" s="11">
        <v>747</v>
      </c>
      <c r="D30" s="11">
        <v>-478</v>
      </c>
      <c r="E30" s="11">
        <v>1076</v>
      </c>
      <c r="F30" s="11">
        <v>2816</v>
      </c>
      <c r="G30" s="11">
        <v>7109</v>
      </c>
      <c r="H30" s="20"/>
      <c r="I30" s="53"/>
    </row>
    <row r="31" spans="1:9" ht="12">
      <c r="A31" s="20"/>
      <c r="B31" s="5" t="s">
        <v>246</v>
      </c>
      <c r="C31" s="11">
        <v>-5396</v>
      </c>
      <c r="D31" s="11">
        <v>-4112</v>
      </c>
      <c r="E31" s="11">
        <v>-8677</v>
      </c>
      <c r="F31" s="11">
        <v>-3869</v>
      </c>
      <c r="G31" s="11">
        <v>-8792</v>
      </c>
      <c r="H31" s="20"/>
      <c r="I31" s="53"/>
    </row>
    <row r="32" spans="1:9" ht="12">
      <c r="A32" s="20"/>
      <c r="B32" s="5" t="s">
        <v>247</v>
      </c>
      <c r="C32" s="11">
        <v>-10961</v>
      </c>
      <c r="D32" s="11">
        <v>-8457</v>
      </c>
      <c r="E32" s="11">
        <v>-11114</v>
      </c>
      <c r="F32" s="11">
        <v>-14484</v>
      </c>
      <c r="G32" s="11">
        <v>-14600</v>
      </c>
      <c r="H32" s="20"/>
      <c r="I32" s="53"/>
    </row>
    <row r="33" spans="1:9" ht="12">
      <c r="A33" s="20"/>
      <c r="B33" s="5" t="s">
        <v>255</v>
      </c>
      <c r="C33" s="11">
        <v>-1618</v>
      </c>
      <c r="D33" s="11">
        <v>-2877</v>
      </c>
      <c r="E33" s="11">
        <v>-5102</v>
      </c>
      <c r="F33" s="11">
        <v>-6876</v>
      </c>
      <c r="G33" s="11">
        <v>-10091</v>
      </c>
      <c r="H33" s="20"/>
      <c r="I33" s="53"/>
    </row>
    <row r="34" spans="1:9" ht="12">
      <c r="A34" s="20"/>
      <c r="B34" s="5" t="s">
        <v>248</v>
      </c>
      <c r="C34" s="11">
        <v>250</v>
      </c>
      <c r="D34" s="11">
        <v>-195</v>
      </c>
      <c r="E34" s="11">
        <v>-717</v>
      </c>
      <c r="F34" s="11">
        <v>-560</v>
      </c>
      <c r="G34" s="11">
        <v>-858</v>
      </c>
      <c r="H34" s="20"/>
      <c r="I34" s="53"/>
    </row>
    <row r="35" spans="1:9" ht="12">
      <c r="A35" s="14"/>
      <c r="B35" s="7" t="s">
        <v>249</v>
      </c>
      <c r="C35" s="13">
        <v>-2052</v>
      </c>
      <c r="D35" s="13">
        <v>-249</v>
      </c>
      <c r="E35" s="13">
        <v>-1156</v>
      </c>
      <c r="F35" s="13">
        <v>-3242</v>
      </c>
      <c r="G35" s="13">
        <v>-3636</v>
      </c>
      <c r="H35" s="14"/>
      <c r="I35" s="53"/>
    </row>
    <row r="36" spans="1:9" ht="12">
      <c r="A36" s="14"/>
      <c r="B36" s="7" t="s">
        <v>250</v>
      </c>
      <c r="C36" s="13">
        <v>14598</v>
      </c>
      <c r="D36" s="13">
        <v>9408</v>
      </c>
      <c r="E36" s="13">
        <v>11803</v>
      </c>
      <c r="F36" s="13">
        <v>7693</v>
      </c>
      <c r="G36" s="13">
        <v>8649</v>
      </c>
      <c r="H36" s="14"/>
      <c r="I36" s="53"/>
    </row>
    <row r="37" spans="1:9" ht="12">
      <c r="A37" s="14"/>
      <c r="B37" s="7" t="s">
        <v>251</v>
      </c>
      <c r="C37" s="13">
        <v>13140</v>
      </c>
      <c r="D37" s="13">
        <v>19801</v>
      </c>
      <c r="E37" s="13">
        <v>19240</v>
      </c>
      <c r="F37" s="13">
        <v>20260</v>
      </c>
      <c r="G37" s="13">
        <v>22651</v>
      </c>
      <c r="H37" s="14"/>
      <c r="I37" s="53"/>
    </row>
    <row r="38" spans="1:9" ht="12">
      <c r="A38" s="21"/>
      <c r="B38" s="9" t="s">
        <v>252</v>
      </c>
      <c r="C38" s="35">
        <v>-26275</v>
      </c>
      <c r="D38" s="35">
        <v>-21289</v>
      </c>
      <c r="E38" s="35">
        <v>-28707</v>
      </c>
      <c r="F38" s="35">
        <v>-44510</v>
      </c>
      <c r="G38" s="35">
        <v>-61614</v>
      </c>
      <c r="H38" s="21"/>
      <c r="I38" s="53"/>
    </row>
    <row r="39" spans="1:9" s="1" customFormat="1" ht="12">
      <c r="A39" s="14"/>
      <c r="B39" s="14"/>
      <c r="C39" s="8"/>
      <c r="D39" s="8"/>
      <c r="E39" s="8"/>
      <c r="F39" s="8"/>
      <c r="G39" s="8"/>
      <c r="H39" s="14"/>
      <c r="I39" s="66"/>
    </row>
    <row r="40" spans="1:8" s="1" customFormat="1" ht="12">
      <c r="A40" s="14"/>
      <c r="B40" s="16" t="s">
        <v>116</v>
      </c>
      <c r="C40" s="8"/>
      <c r="D40" s="8"/>
      <c r="E40" s="8"/>
      <c r="F40" s="8"/>
      <c r="G40" s="8"/>
      <c r="H40" s="14"/>
    </row>
    <row r="41" spans="1:8" s="1" customFormat="1" ht="12">
      <c r="A41" s="14"/>
      <c r="B41" s="16" t="s">
        <v>117</v>
      </c>
      <c r="C41" s="8"/>
      <c r="D41" s="8"/>
      <c r="E41" s="8"/>
      <c r="F41" s="8"/>
      <c r="G41" s="8"/>
      <c r="H41" s="14"/>
    </row>
    <row r="42" spans="1:9" s="1" customFormat="1" ht="12">
      <c r="A42" s="14"/>
      <c r="B42" s="16" t="s">
        <v>94</v>
      </c>
      <c r="C42" s="8"/>
      <c r="D42" s="8"/>
      <c r="E42" s="8"/>
      <c r="F42" s="8"/>
      <c r="G42" s="16"/>
      <c r="H42" s="14"/>
      <c r="I42" s="16"/>
    </row>
    <row r="43" ht="12">
      <c r="G43" s="39"/>
    </row>
    <row r="45" ht="12">
      <c r="G45" s="39"/>
    </row>
  </sheetData>
  <printOptions/>
  <pageMargins left="0.75" right="0.75" top="1" bottom="1" header="0.5" footer="0.5"/>
  <pageSetup horizontalDpi="300" verticalDpi="300" orientation="portrait" paperSize="9" r:id="rId1"/>
</worksheet>
</file>

<file path=xl/worksheets/sheet61.xml><?xml version="1.0" encoding="utf-8"?>
<worksheet xmlns="http://schemas.openxmlformats.org/spreadsheetml/2006/main" xmlns:r="http://schemas.openxmlformats.org/officeDocument/2006/relationships">
  <sheetPr codeName="Sheet28"/>
  <dimension ref="A1:I45"/>
  <sheetViews>
    <sheetView showGridLines="0" workbookViewId="0" topLeftCell="A1">
      <selection activeCell="A1" sqref="A1"/>
    </sheetView>
  </sheetViews>
  <sheetFormatPr defaultColWidth="9.140625" defaultRowHeight="12.75"/>
  <cols>
    <col min="1" max="1" width="1.7109375" style="16" customWidth="1"/>
    <col min="2" max="2" width="16.7109375" style="16" customWidth="1"/>
    <col min="3" max="3" width="15.140625" style="16" customWidth="1"/>
    <col min="4" max="6" width="15.57421875" style="16" customWidth="1"/>
    <col min="7" max="7" width="14.8515625" style="16" customWidth="1"/>
    <col min="8" max="8" width="1.7109375" style="16" customWidth="1"/>
    <col min="9" max="16384" width="9.140625" style="16" customWidth="1"/>
  </cols>
  <sheetData>
    <row r="1" spans="1:8" ht="12">
      <c r="A1" s="183"/>
      <c r="B1" s="183"/>
      <c r="C1" s="183"/>
      <c r="D1" s="183"/>
      <c r="E1" s="183"/>
      <c r="F1" s="183"/>
      <c r="G1" s="183"/>
      <c r="H1" s="183"/>
    </row>
    <row r="2" spans="2:9" ht="12">
      <c r="B2" s="16" t="s">
        <v>267</v>
      </c>
      <c r="I2" s="62"/>
    </row>
    <row r="3" spans="1:8" ht="12">
      <c r="A3" s="17"/>
      <c r="B3" s="16" t="s">
        <v>266</v>
      </c>
      <c r="H3" s="17"/>
    </row>
    <row r="4" ht="12">
      <c r="B4" s="16" t="s">
        <v>84</v>
      </c>
    </row>
    <row r="6" ht="12">
      <c r="B6" s="16" t="s">
        <v>445</v>
      </c>
    </row>
    <row r="7" ht="12.75" customHeight="1">
      <c r="B7" s="16" t="s">
        <v>192</v>
      </c>
    </row>
    <row r="9" spans="1:8" s="56" customFormat="1" ht="27.75" customHeight="1">
      <c r="A9" s="2"/>
      <c r="B9" s="2"/>
      <c r="C9" s="4" t="s">
        <v>107</v>
      </c>
      <c r="D9" s="3" t="s">
        <v>129</v>
      </c>
      <c r="E9" s="3" t="s">
        <v>130</v>
      </c>
      <c r="F9" s="3" t="s">
        <v>131</v>
      </c>
      <c r="G9" s="4" t="s">
        <v>407</v>
      </c>
      <c r="H9" s="2"/>
    </row>
    <row r="10" spans="1:9" ht="12">
      <c r="A10" s="20"/>
      <c r="B10" s="5" t="s">
        <v>281</v>
      </c>
      <c r="C10" s="6">
        <v>-0.8309302542612047</v>
      </c>
      <c r="D10" s="6">
        <v>-1.4541581606027176</v>
      </c>
      <c r="E10" s="6">
        <v>0.5618469805462177</v>
      </c>
      <c r="F10" s="6">
        <v>0.5270471898456783</v>
      </c>
      <c r="G10" s="6">
        <v>-0.46566626405038314</v>
      </c>
      <c r="H10" s="20"/>
      <c r="I10" s="53"/>
    </row>
    <row r="11" spans="1:9" ht="12">
      <c r="A11" s="21"/>
      <c r="B11" s="9" t="s">
        <v>219</v>
      </c>
      <c r="C11" s="10">
        <v>-0.1280528891754608</v>
      </c>
      <c r="D11" s="10">
        <v>0.294700157495533</v>
      </c>
      <c r="E11" s="10">
        <v>0.4162075922986422</v>
      </c>
      <c r="F11" s="10">
        <v>0.07848594833756169</v>
      </c>
      <c r="G11" s="10">
        <v>-0.9174465873071977</v>
      </c>
      <c r="H11" s="21"/>
      <c r="I11" s="53"/>
    </row>
    <row r="12" spans="1:9" ht="12">
      <c r="A12" s="20"/>
      <c r="B12" s="5" t="s">
        <v>228</v>
      </c>
      <c r="C12" s="6">
        <v>2.7228384763311726</v>
      </c>
      <c r="D12" s="6">
        <v>0.8239833929776748</v>
      </c>
      <c r="E12" s="6">
        <v>1.6282268437742768</v>
      </c>
      <c r="F12" s="6">
        <v>1.941837215521962</v>
      </c>
      <c r="G12" s="6">
        <v>-1.6712089759427413</v>
      </c>
      <c r="H12" s="20"/>
      <c r="I12" s="53"/>
    </row>
    <row r="13" spans="1:9" ht="12">
      <c r="A13" s="20"/>
      <c r="B13" s="5" t="s">
        <v>253</v>
      </c>
      <c r="C13" s="6">
        <v>-15.677290836653388</v>
      </c>
      <c r="D13" s="6">
        <v>-22.159362549800797</v>
      </c>
      <c r="E13" s="6">
        <v>3.8685258964143423</v>
      </c>
      <c r="F13" s="6">
        <v>-0.02390438247011952</v>
      </c>
      <c r="G13" s="6">
        <v>2.637450199203187</v>
      </c>
      <c r="H13" s="20"/>
      <c r="I13" s="53"/>
    </row>
    <row r="14" spans="1:9" ht="12">
      <c r="A14" s="20"/>
      <c r="B14" s="5" t="s">
        <v>229</v>
      </c>
      <c r="C14" s="6">
        <v>-3.287990808710676</v>
      </c>
      <c r="D14" s="6">
        <v>1.940870541391498</v>
      </c>
      <c r="E14" s="6">
        <v>1.0682242744757546</v>
      </c>
      <c r="F14" s="6">
        <v>-5.686671753448926</v>
      </c>
      <c r="G14" s="6">
        <v>-0.6130449654011103</v>
      </c>
      <c r="H14" s="20"/>
      <c r="I14" s="53"/>
    </row>
    <row r="15" spans="1:9" ht="12">
      <c r="A15" s="20"/>
      <c r="B15" s="5" t="s">
        <v>230</v>
      </c>
      <c r="C15" s="6">
        <v>2.644404373123549</v>
      </c>
      <c r="D15" s="6">
        <v>0.9770034020248635</v>
      </c>
      <c r="E15" s="6">
        <v>2.3609780026616645</v>
      </c>
      <c r="F15" s="6">
        <v>0.9456629860603281</v>
      </c>
      <c r="G15" s="6">
        <v>-1.6396942265503287</v>
      </c>
      <c r="H15" s="20"/>
      <c r="I15" s="53"/>
    </row>
    <row r="16" spans="1:9" ht="12">
      <c r="A16" s="20"/>
      <c r="B16" s="5" t="s">
        <v>231</v>
      </c>
      <c r="C16" s="6">
        <v>5.045990870726036</v>
      </c>
      <c r="D16" s="6">
        <v>6.755275170097322</v>
      </c>
      <c r="E16" s="6">
        <v>-1.5446559297218154</v>
      </c>
      <c r="F16" s="6">
        <v>0.9892343467401601</v>
      </c>
      <c r="G16" s="6">
        <v>-1.1538196537765912</v>
      </c>
      <c r="H16" s="20"/>
      <c r="I16" s="53"/>
    </row>
    <row r="17" spans="1:9" ht="12">
      <c r="A17" s="20"/>
      <c r="B17" s="5" t="s">
        <v>232</v>
      </c>
      <c r="C17" s="6">
        <v>-15.505516094907057</v>
      </c>
      <c r="D17" s="6">
        <v>-17.734622940909777</v>
      </c>
      <c r="E17" s="6">
        <v>6.135711047302403</v>
      </c>
      <c r="F17" s="6">
        <v>-4.548889224724196</v>
      </c>
      <c r="G17" s="6">
        <v>0.6573976122109718</v>
      </c>
      <c r="H17" s="20"/>
      <c r="I17" s="53"/>
    </row>
    <row r="18" spans="1:9" ht="12">
      <c r="A18" s="20"/>
      <c r="B18" s="5" t="s">
        <v>236</v>
      </c>
      <c r="C18" s="6">
        <v>-4.164711000194613</v>
      </c>
      <c r="D18" s="6">
        <v>14.53241445628656</v>
      </c>
      <c r="E18" s="6">
        <v>-4.246562796927409</v>
      </c>
      <c r="F18" s="6">
        <v>-14.183828832438497</v>
      </c>
      <c r="G18" s="6">
        <v>-0.2661614369283253</v>
      </c>
      <c r="H18" s="20"/>
      <c r="I18" s="53"/>
    </row>
    <row r="19" spans="1:9" ht="12">
      <c r="A19" s="20"/>
      <c r="B19" s="5" t="s">
        <v>233</v>
      </c>
      <c r="C19" s="6" t="s">
        <v>224</v>
      </c>
      <c r="D19" s="6" t="s">
        <v>224</v>
      </c>
      <c r="E19" s="6" t="s">
        <v>224</v>
      </c>
      <c r="F19" s="6" t="s">
        <v>224</v>
      </c>
      <c r="G19" s="6" t="s">
        <v>224</v>
      </c>
      <c r="H19" s="20"/>
      <c r="I19" s="53"/>
    </row>
    <row r="20" spans="1:9" ht="12">
      <c r="A20" s="20"/>
      <c r="B20" s="5" t="s">
        <v>234</v>
      </c>
      <c r="C20" s="6">
        <v>-8.638121665236087</v>
      </c>
      <c r="D20" s="6">
        <v>-8.169903991420597</v>
      </c>
      <c r="E20" s="6">
        <v>2.2572923908766365</v>
      </c>
      <c r="F20" s="6">
        <v>-2.1391421004450772</v>
      </c>
      <c r="G20" s="6">
        <v>-0.5865718474056887</v>
      </c>
      <c r="H20" s="20"/>
      <c r="I20" s="53"/>
    </row>
    <row r="21" spans="1:9" ht="12">
      <c r="A21" s="20"/>
      <c r="B21" s="5" t="s">
        <v>235</v>
      </c>
      <c r="C21" s="6">
        <v>-1.2530462573516157</v>
      </c>
      <c r="D21" s="6">
        <v>-1.675713592934636</v>
      </c>
      <c r="E21" s="6">
        <v>0.4614518349532605</v>
      </c>
      <c r="F21" s="6">
        <v>1.1741937428046383</v>
      </c>
      <c r="G21" s="6">
        <v>-1.2128666321047483</v>
      </c>
      <c r="H21" s="20"/>
      <c r="I21" s="53"/>
    </row>
    <row r="22" spans="1:9" ht="12">
      <c r="A22" s="20"/>
      <c r="B22" s="5" t="s">
        <v>237</v>
      </c>
      <c r="C22" s="6">
        <v>-2.567573154688115</v>
      </c>
      <c r="D22" s="6">
        <v>-0.6460616469691969</v>
      </c>
      <c r="E22" s="6">
        <v>-0.10085393733635804</v>
      </c>
      <c r="F22" s="6">
        <v>-0.9223255237050809</v>
      </c>
      <c r="G22" s="6">
        <v>-0.8983320466774796</v>
      </c>
      <c r="H22" s="20"/>
      <c r="I22" s="53"/>
    </row>
    <row r="23" spans="1:9" ht="12">
      <c r="A23" s="20"/>
      <c r="B23" s="5" t="s">
        <v>238</v>
      </c>
      <c r="C23" s="6">
        <v>-5.922049304503512</v>
      </c>
      <c r="D23" s="6">
        <v>-27.530643162098883</v>
      </c>
      <c r="E23" s="6">
        <v>23.37832254510398</v>
      </c>
      <c r="F23" s="6">
        <v>-2.843960886930175</v>
      </c>
      <c r="G23" s="6">
        <v>1.0673460955791212</v>
      </c>
      <c r="H23" s="20"/>
      <c r="I23" s="53"/>
    </row>
    <row r="24" spans="1:9" ht="12">
      <c r="A24" s="20"/>
      <c r="B24" s="5" t="s">
        <v>239</v>
      </c>
      <c r="C24" s="6">
        <v>-22.26823238566131</v>
      </c>
      <c r="D24" s="6">
        <v>-25.358467243510507</v>
      </c>
      <c r="E24" s="6">
        <v>3.3003708281829423</v>
      </c>
      <c r="F24" s="6">
        <v>-2.6328800988875156</v>
      </c>
      <c r="G24" s="6">
        <v>2.4165636588380717</v>
      </c>
      <c r="H24" s="20"/>
      <c r="I24" s="53"/>
    </row>
    <row r="25" spans="1:9" ht="12">
      <c r="A25" s="20"/>
      <c r="B25" s="5" t="s">
        <v>240</v>
      </c>
      <c r="C25" s="6">
        <v>-10.754184056321403</v>
      </c>
      <c r="D25" s="6">
        <v>-14.071919396315502</v>
      </c>
      <c r="E25" s="6">
        <v>3.6254795329033347</v>
      </c>
      <c r="F25" s="6">
        <v>-2.7528350406812527</v>
      </c>
      <c r="G25" s="6">
        <v>2.4366595000210785</v>
      </c>
      <c r="H25" s="20"/>
      <c r="I25" s="53"/>
    </row>
    <row r="26" spans="1:9" ht="12">
      <c r="A26" s="20"/>
      <c r="B26" s="5" t="s">
        <v>241</v>
      </c>
      <c r="C26" s="6">
        <v>10.32435306628855</v>
      </c>
      <c r="D26" s="6">
        <v>-10.386387805742645</v>
      </c>
      <c r="E26" s="6">
        <v>48.9395013588562</v>
      </c>
      <c r="F26" s="6">
        <v>-24.397376816731654</v>
      </c>
      <c r="G26" s="6">
        <v>-3.8343377053054475</v>
      </c>
      <c r="H26" s="20"/>
      <c r="I26" s="53"/>
    </row>
    <row r="27" spans="1:9" ht="12">
      <c r="A27" s="20"/>
      <c r="B27" s="5" t="s">
        <v>242</v>
      </c>
      <c r="C27" s="6">
        <v>-6.579459627812817</v>
      </c>
      <c r="D27" s="6">
        <v>-1.0277972436346647</v>
      </c>
      <c r="E27" s="6">
        <v>1.4160020466958099</v>
      </c>
      <c r="F27" s="6">
        <v>-7.371441919444723</v>
      </c>
      <c r="G27" s="6">
        <v>0.40600215792927774</v>
      </c>
      <c r="H27" s="20"/>
      <c r="I27" s="53"/>
    </row>
    <row r="28" spans="1:9" ht="12">
      <c r="A28" s="20"/>
      <c r="B28" s="5" t="s">
        <v>243</v>
      </c>
      <c r="C28" s="6">
        <v>-6.72636815920398</v>
      </c>
      <c r="D28" s="6">
        <v>-18.90547263681592</v>
      </c>
      <c r="E28" s="6">
        <v>15.044776119402986</v>
      </c>
      <c r="F28" s="6">
        <v>-2.72636815920398</v>
      </c>
      <c r="G28" s="6">
        <v>-0.11940298507462686</v>
      </c>
      <c r="H28" s="20"/>
      <c r="I28" s="53"/>
    </row>
    <row r="29" spans="1:9" ht="12">
      <c r="A29" s="20"/>
      <c r="B29" s="5" t="s">
        <v>244</v>
      </c>
      <c r="C29" s="6">
        <v>8.327531610034361</v>
      </c>
      <c r="D29" s="6">
        <v>6.745719825424275</v>
      </c>
      <c r="E29" s="6">
        <v>0.41360672550737004</v>
      </c>
      <c r="F29" s="6">
        <v>3.028873866792433</v>
      </c>
      <c r="G29" s="6">
        <v>-1.8608559600541994</v>
      </c>
      <c r="H29" s="20"/>
      <c r="I29" s="53"/>
    </row>
    <row r="30" spans="1:9" ht="12">
      <c r="A30" s="20"/>
      <c r="B30" s="5" t="s">
        <v>245</v>
      </c>
      <c r="C30" s="6">
        <v>2.7565268304788346</v>
      </c>
      <c r="D30" s="6">
        <v>0.08608087724944455</v>
      </c>
      <c r="E30" s="6">
        <v>4.2885337944993545</v>
      </c>
      <c r="F30" s="6">
        <v>-1.1760509040430869</v>
      </c>
      <c r="G30" s="6">
        <v>-0.4420369372268774</v>
      </c>
      <c r="H30" s="20"/>
      <c r="I30" s="53"/>
    </row>
    <row r="31" spans="1:9" ht="12">
      <c r="A31" s="20"/>
      <c r="B31" s="5" t="s">
        <v>246</v>
      </c>
      <c r="C31" s="6">
        <v>-3.2379479247228664</v>
      </c>
      <c r="D31" s="6">
        <v>-2.0388170736198576</v>
      </c>
      <c r="E31" s="6">
        <v>0.6452325709866313</v>
      </c>
      <c r="F31" s="6">
        <v>-4.2304717710750195</v>
      </c>
      <c r="G31" s="6">
        <v>2.3872131992781647</v>
      </c>
      <c r="H31" s="20"/>
      <c r="I31" s="53"/>
    </row>
    <row r="32" spans="1:9" ht="12">
      <c r="A32" s="20"/>
      <c r="B32" s="5" t="s">
        <v>247</v>
      </c>
      <c r="C32" s="6">
        <v>-9.411400687161175</v>
      </c>
      <c r="D32" s="6">
        <v>-10.719327536082409</v>
      </c>
      <c r="E32" s="6">
        <v>3.154108463169837</v>
      </c>
      <c r="F32" s="6">
        <v>-3.459012060774442</v>
      </c>
      <c r="G32" s="6">
        <v>1.6134750630112615</v>
      </c>
      <c r="H32" s="20"/>
      <c r="I32" s="53"/>
    </row>
    <row r="33" spans="1:9" ht="12">
      <c r="A33" s="20"/>
      <c r="B33" s="5" t="s">
        <v>255</v>
      </c>
      <c r="C33" s="6">
        <v>-10.39045285117074</v>
      </c>
      <c r="D33" s="6">
        <v>-12.16252393994934</v>
      </c>
      <c r="E33" s="6">
        <v>0.006178051442575012</v>
      </c>
      <c r="F33" s="6">
        <v>-3.1652216890792646</v>
      </c>
      <c r="G33" s="6">
        <v>4.93008505117486</v>
      </c>
      <c r="H33" s="20"/>
      <c r="I33" s="53"/>
    </row>
    <row r="34" spans="1:9" ht="12">
      <c r="A34" s="20"/>
      <c r="B34" s="5" t="s">
        <v>248</v>
      </c>
      <c r="C34" s="6">
        <v>-2.8173638930846523</v>
      </c>
      <c r="D34" s="6">
        <v>-3.786037958888816</v>
      </c>
      <c r="E34" s="6">
        <v>2.8436330202929008</v>
      </c>
      <c r="F34" s="6">
        <v>-1.3101727195113944</v>
      </c>
      <c r="G34" s="6">
        <v>-0.568069875878374</v>
      </c>
      <c r="H34" s="20"/>
      <c r="I34" s="53"/>
    </row>
    <row r="35" spans="1:9" ht="12">
      <c r="A35" s="14"/>
      <c r="B35" s="7" t="s">
        <v>249</v>
      </c>
      <c r="C35" s="8">
        <v>-8.273978837182842</v>
      </c>
      <c r="D35" s="8">
        <v>-5.613835476163386</v>
      </c>
      <c r="E35" s="8">
        <v>1.2106041642962795</v>
      </c>
      <c r="F35" s="8">
        <v>-3.7706223688701788</v>
      </c>
      <c r="G35" s="8">
        <v>-0.10240072818295597</v>
      </c>
      <c r="H35" s="14"/>
      <c r="I35" s="53"/>
    </row>
    <row r="36" spans="1:9" ht="12">
      <c r="A36" s="14"/>
      <c r="B36" s="7" t="s">
        <v>250</v>
      </c>
      <c r="C36" s="8">
        <v>5.177119871664412</v>
      </c>
      <c r="D36" s="8">
        <v>5.310004668925309</v>
      </c>
      <c r="E36" s="8">
        <v>0.24422070847948665</v>
      </c>
      <c r="F36" s="8">
        <v>0.4202032778249991</v>
      </c>
      <c r="G36" s="8">
        <v>-0.7961116232296992</v>
      </c>
      <c r="H36" s="14"/>
      <c r="I36" s="53"/>
    </row>
    <row r="37" spans="1:9" ht="12">
      <c r="A37" s="14"/>
      <c r="B37" s="7" t="s">
        <v>251</v>
      </c>
      <c r="C37" s="8">
        <v>7.402553686570432</v>
      </c>
      <c r="D37" s="8">
        <v>5.588109376480854</v>
      </c>
      <c r="E37" s="8">
        <v>2.7500988597629323</v>
      </c>
      <c r="F37" s="8">
        <v>0.2820362823500191</v>
      </c>
      <c r="G37" s="8">
        <v>-1.2173640228897118</v>
      </c>
      <c r="H37" s="14"/>
      <c r="I37" s="53"/>
    </row>
    <row r="38" spans="1:9" ht="12">
      <c r="A38" s="21"/>
      <c r="B38" s="9" t="s">
        <v>252</v>
      </c>
      <c r="C38" s="10">
        <v>-3.2263351557635906</v>
      </c>
      <c r="D38" s="10">
        <v>-5.9594569049615105</v>
      </c>
      <c r="E38" s="10">
        <v>2.243626163193472</v>
      </c>
      <c r="F38" s="10">
        <v>1.4070641732483438</v>
      </c>
      <c r="G38" s="10">
        <v>-0.9175162235740195</v>
      </c>
      <c r="H38" s="21"/>
      <c r="I38" s="53"/>
    </row>
    <row r="39" spans="1:9" s="1" customFormat="1" ht="12">
      <c r="A39" s="14"/>
      <c r="B39" s="14"/>
      <c r="C39" s="8"/>
      <c r="D39" s="8"/>
      <c r="E39" s="8"/>
      <c r="F39" s="8"/>
      <c r="G39" s="8"/>
      <c r="H39" s="14"/>
      <c r="I39" s="66"/>
    </row>
    <row r="40" spans="1:8" s="1" customFormat="1" ht="12">
      <c r="A40" s="14"/>
      <c r="B40" s="16" t="s">
        <v>456</v>
      </c>
      <c r="C40" s="8"/>
      <c r="D40" s="8"/>
      <c r="E40" s="8"/>
      <c r="F40" s="8"/>
      <c r="G40" s="8"/>
      <c r="H40" s="14"/>
    </row>
    <row r="41" spans="1:8" s="1" customFormat="1" ht="12">
      <c r="A41" s="14"/>
      <c r="B41" s="16" t="s">
        <v>95</v>
      </c>
      <c r="C41" s="8"/>
      <c r="D41" s="8"/>
      <c r="E41" s="8"/>
      <c r="F41" s="8"/>
      <c r="G41" s="8"/>
      <c r="H41" s="14"/>
    </row>
    <row r="42" spans="1:9" s="1" customFormat="1" ht="12">
      <c r="A42" s="14"/>
      <c r="B42" s="14"/>
      <c r="C42" s="8"/>
      <c r="D42" s="16"/>
      <c r="E42" s="16"/>
      <c r="F42" s="16"/>
      <c r="G42" s="16"/>
      <c r="H42" s="14"/>
      <c r="I42" s="16"/>
    </row>
    <row r="43" spans="4:7" ht="12">
      <c r="D43" s="39"/>
      <c r="E43" s="39"/>
      <c r="F43" s="39"/>
      <c r="G43" s="39"/>
    </row>
    <row r="45" ht="12">
      <c r="D45" s="39"/>
    </row>
  </sheetData>
  <printOptions/>
  <pageMargins left="0.75" right="0.75" top="1" bottom="1" header="0.5" footer="0.5"/>
  <pageSetup horizontalDpi="300" verticalDpi="300" orientation="portrait" paperSize="9" r:id="rId1"/>
</worksheet>
</file>

<file path=xl/worksheets/sheet62.xml><?xml version="1.0" encoding="utf-8"?>
<worksheet xmlns="http://schemas.openxmlformats.org/spreadsheetml/2006/main" xmlns:r="http://schemas.openxmlformats.org/officeDocument/2006/relationships">
  <sheetPr codeName="Sheet31"/>
  <dimension ref="A1:N46"/>
  <sheetViews>
    <sheetView showGridLines="0" workbookViewId="0" topLeftCell="A1">
      <selection activeCell="A1" sqref="A1"/>
    </sheetView>
  </sheetViews>
  <sheetFormatPr defaultColWidth="9.140625" defaultRowHeight="12.75"/>
  <cols>
    <col min="1" max="1" width="9.140625" style="16" customWidth="1"/>
    <col min="2" max="2" width="26.00390625" style="16" customWidth="1"/>
    <col min="3" max="3" width="9.140625" style="53" customWidth="1"/>
    <col min="4" max="16384" width="9.140625" style="16" customWidth="1"/>
  </cols>
  <sheetData>
    <row r="1" ht="12">
      <c r="A1" s="76"/>
    </row>
    <row r="2" ht="12">
      <c r="B2" s="16" t="s">
        <v>267</v>
      </c>
    </row>
    <row r="3" ht="12">
      <c r="B3" s="16" t="s">
        <v>266</v>
      </c>
    </row>
    <row r="4" ht="12">
      <c r="B4" s="16" t="s">
        <v>84</v>
      </c>
    </row>
    <row r="5" ht="12"/>
    <row r="6" ht="12">
      <c r="B6" s="16" t="s">
        <v>408</v>
      </c>
    </row>
    <row r="7" ht="12">
      <c r="B7" s="16" t="s">
        <v>539</v>
      </c>
    </row>
    <row r="8" ht="12"/>
    <row r="9" spans="3:8" ht="12">
      <c r="C9" s="16">
        <v>2001</v>
      </c>
      <c r="D9" s="16">
        <v>2002</v>
      </c>
      <c r="E9" s="16">
        <v>2003</v>
      </c>
      <c r="F9" s="16">
        <v>2004</v>
      </c>
      <c r="G9" s="16">
        <v>2005</v>
      </c>
      <c r="H9" s="16">
        <v>2006</v>
      </c>
    </row>
    <row r="10" spans="2:14" ht="12">
      <c r="B10" s="16" t="s">
        <v>327</v>
      </c>
      <c r="C10" s="52">
        <v>331.157</v>
      </c>
      <c r="D10" s="52">
        <v>341.681</v>
      </c>
      <c r="E10" s="52">
        <v>344.077</v>
      </c>
      <c r="F10" s="52">
        <v>368.282</v>
      </c>
      <c r="G10" s="52">
        <v>402.988</v>
      </c>
      <c r="H10" s="52">
        <v>441.811</v>
      </c>
      <c r="I10" s="52"/>
      <c r="J10" s="52"/>
      <c r="K10" s="52"/>
      <c r="L10" s="52"/>
      <c r="M10" s="52"/>
      <c r="N10" s="52"/>
    </row>
    <row r="11" spans="2:14" ht="12">
      <c r="B11" s="16" t="s">
        <v>328</v>
      </c>
      <c r="C11" s="52">
        <v>313.332</v>
      </c>
      <c r="D11" s="52">
        <v>310.023</v>
      </c>
      <c r="E11" s="52">
        <v>305.535</v>
      </c>
      <c r="F11" s="52">
        <v>324.336</v>
      </c>
      <c r="G11" s="52">
        <v>352.969</v>
      </c>
      <c r="H11" s="52">
        <v>376.73</v>
      </c>
      <c r="I11" s="52"/>
      <c r="J11" s="52"/>
      <c r="K11" s="52"/>
      <c r="L11" s="52"/>
      <c r="M11" s="52"/>
      <c r="N11" s="52"/>
    </row>
    <row r="12" spans="2:14" ht="12">
      <c r="B12" s="16" t="s">
        <v>132</v>
      </c>
      <c r="C12" s="52">
        <v>17.825</v>
      </c>
      <c r="D12" s="52">
        <v>31.658</v>
      </c>
      <c r="E12" s="52">
        <v>38.542</v>
      </c>
      <c r="F12" s="52">
        <v>44.489</v>
      </c>
      <c r="G12" s="52">
        <v>49.869</v>
      </c>
      <c r="H12" s="52">
        <v>65.754</v>
      </c>
      <c r="I12" s="52"/>
      <c r="J12" s="52"/>
      <c r="K12" s="52"/>
      <c r="L12" s="52"/>
      <c r="M12" s="52"/>
      <c r="N12" s="52"/>
    </row>
    <row r="13" spans="3:4" ht="12">
      <c r="C13" s="52"/>
      <c r="D13" s="52"/>
    </row>
    <row r="14" spans="2:4" ht="12">
      <c r="B14" s="16" t="s">
        <v>411</v>
      </c>
      <c r="C14" s="52"/>
      <c r="D14" s="52"/>
    </row>
    <row r="15" spans="2:4" ht="12">
      <c r="B15" s="16" t="s">
        <v>96</v>
      </c>
      <c r="C15" s="52"/>
      <c r="D15" s="52"/>
    </row>
    <row r="16" spans="3:4" ht="12">
      <c r="C16" s="52"/>
      <c r="D16" s="52"/>
    </row>
    <row r="17" spans="3:4" ht="12">
      <c r="C17" s="52"/>
      <c r="D17" s="52"/>
    </row>
    <row r="18" spans="3:4" ht="12">
      <c r="C18" s="52"/>
      <c r="D18" s="52"/>
    </row>
    <row r="19" spans="3:4" ht="12">
      <c r="C19" s="52"/>
      <c r="D19" s="52"/>
    </row>
    <row r="20" spans="3:4" ht="12">
      <c r="C20" s="52"/>
      <c r="D20" s="52"/>
    </row>
    <row r="21" spans="3:4" ht="12">
      <c r="C21" s="52"/>
      <c r="D21" s="52"/>
    </row>
    <row r="22" spans="3:4" ht="12">
      <c r="C22" s="52"/>
      <c r="D22" s="52"/>
    </row>
    <row r="23" spans="3:4" ht="12">
      <c r="C23" s="52"/>
      <c r="D23" s="52"/>
    </row>
    <row r="24" spans="3:4" ht="12">
      <c r="C24" s="52"/>
      <c r="D24" s="52"/>
    </row>
    <row r="25" spans="3:4" ht="12">
      <c r="C25" s="52"/>
      <c r="D25" s="52"/>
    </row>
    <row r="26" spans="3:4" ht="12">
      <c r="C26" s="52"/>
      <c r="D26" s="52"/>
    </row>
    <row r="27" spans="3:4" ht="12">
      <c r="C27" s="52"/>
      <c r="D27" s="52"/>
    </row>
    <row r="28" spans="3:4" ht="12">
      <c r="C28" s="52"/>
      <c r="D28" s="52"/>
    </row>
    <row r="29" spans="3:4" ht="12">
      <c r="C29" s="52"/>
      <c r="D29" s="52"/>
    </row>
    <row r="30" spans="3:4" ht="12">
      <c r="C30" s="52"/>
      <c r="D30" s="52"/>
    </row>
    <row r="31" spans="3:4" ht="12">
      <c r="C31" s="52"/>
      <c r="D31" s="52"/>
    </row>
    <row r="32" spans="3:4" ht="12">
      <c r="C32" s="52"/>
      <c r="D32" s="52"/>
    </row>
    <row r="33" spans="3:4" ht="12">
      <c r="C33" s="52"/>
      <c r="D33" s="52"/>
    </row>
    <row r="34" spans="3:4" ht="12">
      <c r="C34" s="52"/>
      <c r="D34" s="52"/>
    </row>
    <row r="35" spans="3:4" ht="12">
      <c r="C35" s="52"/>
      <c r="D35" s="52"/>
    </row>
    <row r="36" spans="3:4" ht="12">
      <c r="C36" s="52"/>
      <c r="D36" s="52"/>
    </row>
    <row r="37" spans="3:4" ht="12">
      <c r="C37" s="52"/>
      <c r="D37" s="52"/>
    </row>
    <row r="38" spans="3:4" ht="12">
      <c r="C38" s="52"/>
      <c r="D38" s="52"/>
    </row>
    <row r="39" spans="3:4" ht="12">
      <c r="C39" s="52"/>
      <c r="D39" s="52"/>
    </row>
    <row r="40" spans="3:4" ht="12">
      <c r="C40" s="52"/>
      <c r="D40" s="52"/>
    </row>
    <row r="41" spans="3:4" ht="12">
      <c r="C41" s="52"/>
      <c r="D41" s="52"/>
    </row>
    <row r="42" spans="3:4" ht="12">
      <c r="C42" s="52"/>
      <c r="D42" s="52"/>
    </row>
    <row r="43" spans="3:4" ht="12">
      <c r="C43" s="52"/>
      <c r="D43" s="52"/>
    </row>
    <row r="44" spans="3:4" ht="12">
      <c r="C44" s="52"/>
      <c r="D44" s="52"/>
    </row>
    <row r="45" spans="3:4" ht="12">
      <c r="C45" s="52"/>
      <c r="D45" s="52"/>
    </row>
    <row r="46" spans="3:4" ht="12">
      <c r="C46" s="52"/>
      <c r="D46" s="52"/>
    </row>
  </sheetData>
  <printOptions/>
  <pageMargins left="0.75" right="0.75" top="1" bottom="1" header="0.5" footer="0.5"/>
  <pageSetup horizontalDpi="600" verticalDpi="600" orientation="portrait" paperSize="9" r:id="rId2"/>
  <drawing r:id="rId1"/>
</worksheet>
</file>

<file path=xl/worksheets/sheet63.xml><?xml version="1.0" encoding="utf-8"?>
<worksheet xmlns="http://schemas.openxmlformats.org/spreadsheetml/2006/main" xmlns:r="http://schemas.openxmlformats.org/officeDocument/2006/relationships">
  <sheetPr codeName="Sheet32"/>
  <dimension ref="A1:N46"/>
  <sheetViews>
    <sheetView showGridLines="0" workbookViewId="0" topLeftCell="A1">
      <selection activeCell="A1" sqref="A1"/>
    </sheetView>
  </sheetViews>
  <sheetFormatPr defaultColWidth="9.140625" defaultRowHeight="12.75"/>
  <cols>
    <col min="1" max="1" width="9.140625" style="16" customWidth="1"/>
    <col min="2" max="2" width="26.57421875" style="16" customWidth="1"/>
    <col min="3" max="3" width="9.140625" style="53" customWidth="1"/>
    <col min="4" max="16384" width="9.140625" style="16" customWidth="1"/>
  </cols>
  <sheetData>
    <row r="1" ht="12">
      <c r="A1" s="76"/>
    </row>
    <row r="2" ht="12">
      <c r="B2" s="16" t="s">
        <v>267</v>
      </c>
    </row>
    <row r="3" spans="2:5" ht="12">
      <c r="B3" s="16" t="s">
        <v>266</v>
      </c>
      <c r="C3" s="16"/>
      <c r="D3" s="52"/>
      <c r="E3" s="52"/>
    </row>
    <row r="4" spans="2:5" ht="12">
      <c r="B4" s="16" t="s">
        <v>84</v>
      </c>
      <c r="C4" s="16"/>
      <c r="D4" s="52"/>
      <c r="E4" s="52"/>
    </row>
    <row r="5" spans="3:5" ht="12">
      <c r="C5" s="16"/>
      <c r="D5" s="52"/>
      <c r="E5" s="52"/>
    </row>
    <row r="6" ht="12">
      <c r="B6" s="16" t="s">
        <v>409</v>
      </c>
    </row>
    <row r="7" ht="12">
      <c r="B7" s="16" t="s">
        <v>539</v>
      </c>
    </row>
    <row r="8" ht="12"/>
    <row r="9" spans="3:8" ht="12">
      <c r="C9" s="16">
        <v>2001</v>
      </c>
      <c r="D9" s="16">
        <v>2002</v>
      </c>
      <c r="E9" s="16">
        <v>2003</v>
      </c>
      <c r="F9" s="16">
        <v>2004</v>
      </c>
      <c r="G9" s="16">
        <v>2005</v>
      </c>
      <c r="H9" s="16">
        <v>2006</v>
      </c>
    </row>
    <row r="10" spans="2:14" ht="12">
      <c r="B10" s="16" t="s">
        <v>327</v>
      </c>
      <c r="C10" s="52">
        <v>318.346</v>
      </c>
      <c r="D10" s="52">
        <v>287.27</v>
      </c>
      <c r="E10" s="52">
        <v>275.042</v>
      </c>
      <c r="F10" s="52">
        <v>329.331</v>
      </c>
      <c r="G10" s="52">
        <v>427.847</v>
      </c>
      <c r="H10" s="52">
        <v>534.702</v>
      </c>
      <c r="I10" s="52"/>
      <c r="J10" s="52"/>
      <c r="K10" s="52"/>
      <c r="L10" s="52"/>
      <c r="M10" s="52"/>
      <c r="N10" s="52"/>
    </row>
    <row r="11" spans="2:14" ht="12">
      <c r="B11" s="16" t="s">
        <v>328</v>
      </c>
      <c r="C11" s="52">
        <v>335.602</v>
      </c>
      <c r="D11" s="52">
        <v>281.726</v>
      </c>
      <c r="E11" s="52">
        <v>265.11</v>
      </c>
      <c r="F11" s="52">
        <v>274.239</v>
      </c>
      <c r="G11" s="52">
        <v>355.391</v>
      </c>
      <c r="H11" s="52">
        <v>473.652</v>
      </c>
      <c r="I11" s="52"/>
      <c r="J11" s="52"/>
      <c r="K11" s="52"/>
      <c r="L11" s="52"/>
      <c r="M11" s="52"/>
      <c r="N11" s="52"/>
    </row>
    <row r="12" spans="2:14" ht="12">
      <c r="B12" s="16" t="s">
        <v>132</v>
      </c>
      <c r="C12" s="52">
        <v>-17.256</v>
      </c>
      <c r="D12" s="52">
        <v>5.544</v>
      </c>
      <c r="E12" s="52">
        <v>9.932</v>
      </c>
      <c r="F12" s="52">
        <v>58.144</v>
      </c>
      <c r="G12" s="52">
        <v>68.693</v>
      </c>
      <c r="H12" s="52">
        <v>58.308</v>
      </c>
      <c r="I12" s="52"/>
      <c r="J12" s="52"/>
      <c r="K12" s="52"/>
      <c r="L12" s="52"/>
      <c r="M12" s="52"/>
      <c r="N12" s="52"/>
    </row>
    <row r="13" spans="3:13" ht="12">
      <c r="C13" s="52"/>
      <c r="D13" s="52"/>
      <c r="M13" s="39"/>
    </row>
    <row r="14" spans="2:4" ht="12">
      <c r="B14" s="16" t="s">
        <v>411</v>
      </c>
      <c r="C14" s="52"/>
      <c r="D14" s="52"/>
    </row>
    <row r="15" spans="2:4" ht="12">
      <c r="B15" s="16" t="s">
        <v>97</v>
      </c>
      <c r="C15" s="52"/>
      <c r="D15" s="52"/>
    </row>
    <row r="16" spans="3:4" ht="12">
      <c r="C16" s="52"/>
      <c r="D16" s="52"/>
    </row>
    <row r="17" spans="3:4" ht="12">
      <c r="C17" s="52"/>
      <c r="D17" s="52"/>
    </row>
    <row r="18" spans="3:4" ht="12">
      <c r="C18" s="52"/>
      <c r="D18" s="52"/>
    </row>
    <row r="19" spans="3:4" ht="12">
      <c r="C19" s="52"/>
      <c r="D19" s="52"/>
    </row>
    <row r="20" spans="3:4" ht="12">
      <c r="C20" s="52"/>
      <c r="D20" s="52"/>
    </row>
    <row r="21" spans="3:4" ht="12">
      <c r="C21" s="52"/>
      <c r="D21" s="52"/>
    </row>
    <row r="22" spans="3:4" ht="12">
      <c r="C22" s="52"/>
      <c r="D22" s="52"/>
    </row>
    <row r="23" spans="3:4" ht="12">
      <c r="C23" s="52"/>
      <c r="D23" s="52"/>
    </row>
    <row r="24" spans="3:4" ht="12">
      <c r="C24" s="52"/>
      <c r="D24" s="52"/>
    </row>
    <row r="25" spans="3:4" ht="12">
      <c r="C25" s="52"/>
      <c r="D25" s="52"/>
    </row>
    <row r="26" spans="3:4" ht="12">
      <c r="C26" s="52"/>
      <c r="D26" s="52"/>
    </row>
    <row r="27" spans="3:4" ht="12">
      <c r="C27" s="52"/>
      <c r="D27" s="52"/>
    </row>
    <row r="28" spans="3:4" ht="12">
      <c r="C28" s="52"/>
      <c r="D28" s="52"/>
    </row>
    <row r="29" spans="3:4" ht="12">
      <c r="C29" s="52"/>
      <c r="D29" s="52"/>
    </row>
    <row r="30" spans="3:4" ht="12">
      <c r="C30" s="52"/>
      <c r="D30" s="52"/>
    </row>
    <row r="31" spans="3:4" ht="12">
      <c r="C31" s="52"/>
      <c r="D31" s="52"/>
    </row>
    <row r="32" spans="3:4" ht="12">
      <c r="C32" s="52"/>
      <c r="D32" s="52"/>
    </row>
    <row r="33" spans="3:4" ht="12">
      <c r="C33" s="52"/>
      <c r="D33" s="52"/>
    </row>
    <row r="34" spans="3:4" ht="12">
      <c r="C34" s="52"/>
      <c r="D34" s="52"/>
    </row>
    <row r="35" spans="3:4" ht="12">
      <c r="C35" s="52"/>
      <c r="D35" s="52"/>
    </row>
    <row r="36" spans="3:4" ht="12">
      <c r="C36" s="52"/>
      <c r="D36" s="52"/>
    </row>
    <row r="37" spans="3:4" ht="12">
      <c r="C37" s="52"/>
      <c r="D37" s="52"/>
    </row>
    <row r="38" spans="3:4" ht="12">
      <c r="C38" s="52"/>
      <c r="D38" s="52"/>
    </row>
    <row r="39" spans="3:4" ht="12">
      <c r="C39" s="52"/>
      <c r="D39" s="52"/>
    </row>
    <row r="40" spans="3:4" ht="12">
      <c r="C40" s="52"/>
      <c r="D40" s="52"/>
    </row>
    <row r="41" spans="3:4" ht="12">
      <c r="C41" s="52"/>
      <c r="D41" s="52"/>
    </row>
    <row r="42" spans="3:4" ht="12">
      <c r="C42" s="52"/>
      <c r="D42" s="52"/>
    </row>
    <row r="43" spans="3:4" ht="12">
      <c r="C43" s="52"/>
      <c r="D43" s="52"/>
    </row>
    <row r="44" spans="3:4" ht="12">
      <c r="C44" s="52"/>
      <c r="D44" s="52"/>
    </row>
    <row r="45" spans="3:4" ht="12">
      <c r="C45" s="52"/>
      <c r="D45" s="52"/>
    </row>
    <row r="46" spans="3:4" ht="12">
      <c r="C46" s="52"/>
      <c r="D46" s="52"/>
    </row>
  </sheetData>
  <printOptions/>
  <pageMargins left="0.75" right="0.75" top="1" bottom="1" header="0.5" footer="0.5"/>
  <pageSetup horizontalDpi="600" verticalDpi="600" orientation="portrait" paperSize="9" r:id="rId2"/>
  <drawing r:id="rId1"/>
</worksheet>
</file>

<file path=xl/worksheets/sheet64.xml><?xml version="1.0" encoding="utf-8"?>
<worksheet xmlns="http://schemas.openxmlformats.org/spreadsheetml/2006/main" xmlns:r="http://schemas.openxmlformats.org/officeDocument/2006/relationships">
  <sheetPr codeName="Sheet33"/>
  <dimension ref="A1:N46"/>
  <sheetViews>
    <sheetView showGridLines="0" workbookViewId="0" topLeftCell="A1">
      <selection activeCell="A1" sqref="A1"/>
    </sheetView>
  </sheetViews>
  <sheetFormatPr defaultColWidth="9.140625" defaultRowHeight="12.75"/>
  <cols>
    <col min="1" max="1" width="9.140625" style="16" customWidth="1"/>
    <col min="2" max="2" width="26.421875" style="16" customWidth="1"/>
    <col min="3" max="3" width="9.140625" style="53" customWidth="1"/>
    <col min="4" max="16384" width="9.140625" style="16" customWidth="1"/>
  </cols>
  <sheetData>
    <row r="1" ht="12">
      <c r="A1" s="76"/>
    </row>
    <row r="2" ht="12">
      <c r="B2" s="16" t="s">
        <v>267</v>
      </c>
    </row>
    <row r="3" ht="12">
      <c r="B3" s="16" t="s">
        <v>266</v>
      </c>
    </row>
    <row r="4" ht="12">
      <c r="B4" s="16" t="s">
        <v>84</v>
      </c>
    </row>
    <row r="5" ht="12"/>
    <row r="6" ht="12">
      <c r="B6" s="16" t="s">
        <v>410</v>
      </c>
    </row>
    <row r="7" ht="12">
      <c r="B7" s="16" t="s">
        <v>539</v>
      </c>
    </row>
    <row r="8" ht="12"/>
    <row r="9" spans="3:8" ht="12">
      <c r="C9" s="16">
        <v>2001</v>
      </c>
      <c r="D9" s="16">
        <v>2002</v>
      </c>
      <c r="E9" s="16">
        <v>2003</v>
      </c>
      <c r="F9" s="16">
        <v>2004</v>
      </c>
      <c r="G9" s="16">
        <v>2005</v>
      </c>
      <c r="H9" s="16">
        <v>2006</v>
      </c>
    </row>
    <row r="10" spans="2:14" ht="12">
      <c r="B10" s="16" t="s">
        <v>325</v>
      </c>
      <c r="C10" s="52">
        <v>40.208</v>
      </c>
      <c r="D10" s="52">
        <v>39.285</v>
      </c>
      <c r="E10" s="52">
        <v>34.235</v>
      </c>
      <c r="F10" s="52">
        <v>34.236</v>
      </c>
      <c r="G10" s="52">
        <v>39.484</v>
      </c>
      <c r="H10" s="52">
        <v>39.02</v>
      </c>
      <c r="I10" s="52"/>
      <c r="J10" s="52"/>
      <c r="K10" s="52"/>
      <c r="L10" s="52"/>
      <c r="M10" s="52"/>
      <c r="N10" s="52"/>
    </row>
    <row r="11" spans="2:14" ht="12">
      <c r="B11" s="16" t="s">
        <v>326</v>
      </c>
      <c r="C11" s="52">
        <v>74.975</v>
      </c>
      <c r="D11" s="52">
        <v>77.336</v>
      </c>
      <c r="E11" s="52">
        <v>73.156</v>
      </c>
      <c r="F11" s="52">
        <v>79.852</v>
      </c>
      <c r="G11" s="52">
        <v>88.027</v>
      </c>
      <c r="H11" s="52">
        <v>92.96</v>
      </c>
      <c r="I11" s="52"/>
      <c r="J11" s="52"/>
      <c r="K11" s="52"/>
      <c r="L11" s="52"/>
      <c r="M11" s="52"/>
      <c r="N11" s="52"/>
    </row>
    <row r="12" spans="2:14" ht="12">
      <c r="B12" s="16" t="s">
        <v>329</v>
      </c>
      <c r="C12" s="52">
        <v>-34.768</v>
      </c>
      <c r="D12" s="52">
        <v>-38.051</v>
      </c>
      <c r="E12" s="52">
        <v>-38.921</v>
      </c>
      <c r="F12" s="52">
        <v>-47.863</v>
      </c>
      <c r="G12" s="52">
        <v>-51.202</v>
      </c>
      <c r="H12" s="52">
        <v>-56.816</v>
      </c>
      <c r="I12" s="52"/>
      <c r="J12" s="52"/>
      <c r="K12" s="52"/>
      <c r="L12" s="52"/>
      <c r="M12" s="52"/>
      <c r="N12" s="52"/>
    </row>
    <row r="13" spans="3:4" ht="12">
      <c r="C13" s="52"/>
      <c r="D13" s="52"/>
    </row>
    <row r="14" spans="2:4" ht="12">
      <c r="B14" s="16" t="s">
        <v>411</v>
      </c>
      <c r="C14" s="52"/>
      <c r="D14" s="52"/>
    </row>
    <row r="15" spans="2:4" ht="12">
      <c r="B15" s="16" t="s">
        <v>98</v>
      </c>
      <c r="C15" s="52"/>
      <c r="D15" s="52"/>
    </row>
    <row r="16" spans="3:4" ht="12">
      <c r="C16" s="52"/>
      <c r="D16" s="52"/>
    </row>
    <row r="17" spans="3:4" ht="12">
      <c r="C17" s="52"/>
      <c r="D17" s="52"/>
    </row>
    <row r="18" spans="3:4" ht="12">
      <c r="C18" s="52"/>
      <c r="D18" s="52"/>
    </row>
    <row r="19" spans="3:4" ht="12">
      <c r="C19" s="52"/>
      <c r="D19" s="52"/>
    </row>
    <row r="20" spans="3:4" ht="12">
      <c r="C20" s="52"/>
      <c r="D20" s="52"/>
    </row>
    <row r="21" spans="3:4" ht="12">
      <c r="C21" s="52"/>
      <c r="D21" s="52"/>
    </row>
    <row r="22" spans="3:4" ht="12">
      <c r="C22" s="52"/>
      <c r="D22" s="52"/>
    </row>
    <row r="23" spans="3:4" ht="12">
      <c r="C23" s="52"/>
      <c r="D23" s="52"/>
    </row>
    <row r="24" spans="3:4" ht="12">
      <c r="C24" s="52"/>
      <c r="D24" s="52"/>
    </row>
    <row r="25" spans="3:4" ht="12">
      <c r="C25" s="52"/>
      <c r="D25" s="52"/>
    </row>
    <row r="26" spans="3:4" ht="12">
      <c r="C26" s="52"/>
      <c r="D26" s="52"/>
    </row>
    <row r="27" spans="3:4" ht="12">
      <c r="C27" s="52"/>
      <c r="D27" s="52"/>
    </row>
    <row r="28" spans="3:4" ht="12">
      <c r="C28" s="52"/>
      <c r="D28" s="52"/>
    </row>
    <row r="29" spans="3:4" ht="12">
      <c r="C29" s="52"/>
      <c r="D29" s="52"/>
    </row>
    <row r="30" spans="3:4" ht="12">
      <c r="C30" s="52"/>
      <c r="D30" s="52"/>
    </row>
    <row r="31" spans="3:4" ht="12">
      <c r="C31" s="52"/>
      <c r="D31" s="52"/>
    </row>
    <row r="32" spans="3:4" ht="12">
      <c r="C32" s="52"/>
      <c r="D32" s="52"/>
    </row>
    <row r="33" spans="3:4" ht="12">
      <c r="C33" s="52"/>
      <c r="D33" s="52"/>
    </row>
    <row r="34" spans="3:4" ht="12">
      <c r="C34" s="52"/>
      <c r="D34" s="52"/>
    </row>
    <row r="35" spans="3:4" ht="12">
      <c r="C35" s="52"/>
      <c r="D35" s="52"/>
    </row>
    <row r="36" spans="3:4" ht="12">
      <c r="C36" s="52"/>
      <c r="D36" s="52"/>
    </row>
    <row r="37" spans="3:4" ht="12">
      <c r="C37" s="52"/>
      <c r="D37" s="52"/>
    </row>
    <row r="38" spans="3:4" ht="12">
      <c r="C38" s="52"/>
      <c r="D38" s="52"/>
    </row>
    <row r="39" spans="3:4" ht="12">
      <c r="C39" s="52"/>
      <c r="D39" s="52"/>
    </row>
    <row r="40" spans="3:4" ht="12">
      <c r="C40" s="52"/>
      <c r="D40" s="52"/>
    </row>
    <row r="41" spans="3:4" ht="12">
      <c r="C41" s="52"/>
      <c r="D41" s="52"/>
    </row>
    <row r="42" spans="3:4" ht="12">
      <c r="C42" s="52"/>
      <c r="D42" s="52"/>
    </row>
    <row r="43" spans="3:4" ht="12">
      <c r="C43" s="52"/>
      <c r="D43" s="52"/>
    </row>
    <row r="44" spans="3:4" ht="12">
      <c r="C44" s="52"/>
      <c r="D44" s="52"/>
    </row>
    <row r="45" spans="3:4" ht="12">
      <c r="C45" s="52"/>
      <c r="D45" s="52"/>
    </row>
    <row r="46" spans="3:4" ht="12">
      <c r="C46" s="52"/>
      <c r="D46" s="52"/>
    </row>
  </sheetData>
  <printOptions/>
  <pageMargins left="0.75" right="0.75" top="1" bottom="1" header="0.5" footer="0.5"/>
  <pageSetup horizontalDpi="600" verticalDpi="600" orientation="portrait" paperSize="9" r:id="rId2"/>
  <drawing r:id="rId1"/>
</worksheet>
</file>

<file path=xl/worksheets/sheet65.xml><?xml version="1.0" encoding="utf-8"?>
<worksheet xmlns="http://schemas.openxmlformats.org/spreadsheetml/2006/main" xmlns:r="http://schemas.openxmlformats.org/officeDocument/2006/relationships">
  <sheetPr codeName="Sheet39"/>
  <dimension ref="A1:F20"/>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3" width="11.00390625" style="16" bestFit="1" customWidth="1"/>
    <col min="4" max="16384" width="9.140625" style="16" customWidth="1"/>
  </cols>
  <sheetData>
    <row r="1" ht="12">
      <c r="A1" s="73"/>
    </row>
    <row r="2" ht="12">
      <c r="B2" s="16" t="s">
        <v>267</v>
      </c>
    </row>
    <row r="3" ht="12">
      <c r="B3" s="16" t="s">
        <v>266</v>
      </c>
    </row>
    <row r="4" ht="12">
      <c r="B4" s="16" t="s">
        <v>84</v>
      </c>
    </row>
    <row r="5" ht="12"/>
    <row r="6" ht="12">
      <c r="B6" s="16" t="s">
        <v>443</v>
      </c>
    </row>
    <row r="7" ht="12">
      <c r="B7" s="16" t="s">
        <v>444</v>
      </c>
    </row>
    <row r="8" ht="12">
      <c r="C8" s="16">
        <v>2006</v>
      </c>
    </row>
    <row r="9" spans="2:3" ht="12">
      <c r="B9" s="16" t="s">
        <v>137</v>
      </c>
      <c r="C9" s="191">
        <v>613532</v>
      </c>
    </row>
    <row r="10" spans="2:3" ht="12">
      <c r="B10" s="16" t="s">
        <v>135</v>
      </c>
      <c r="C10" s="191">
        <v>192138</v>
      </c>
    </row>
    <row r="11" spans="2:3" ht="12">
      <c r="B11" s="16" t="s">
        <v>434</v>
      </c>
      <c r="C11" s="191">
        <v>103082</v>
      </c>
    </row>
    <row r="12" spans="2:3" ht="12">
      <c r="B12" s="16" t="s">
        <v>136</v>
      </c>
      <c r="C12" s="191">
        <v>87487</v>
      </c>
    </row>
    <row r="13" spans="2:3" ht="12">
      <c r="B13" s="16" t="s">
        <v>437</v>
      </c>
      <c r="C13" s="191">
        <v>80871</v>
      </c>
    </row>
    <row r="14" spans="2:3" ht="12">
      <c r="B14" s="60" t="s">
        <v>435</v>
      </c>
      <c r="C14" s="191">
        <v>51337</v>
      </c>
    </row>
    <row r="15" spans="2:3" ht="12">
      <c r="B15" s="16" t="s">
        <v>438</v>
      </c>
      <c r="C15" s="191">
        <v>42842</v>
      </c>
    </row>
    <row r="16" spans="2:3" ht="12">
      <c r="B16" s="16" t="s">
        <v>439</v>
      </c>
      <c r="C16" s="191">
        <v>34856</v>
      </c>
    </row>
    <row r="17" spans="2:3" ht="12">
      <c r="B17" s="16" t="s">
        <v>436</v>
      </c>
      <c r="C17" s="191">
        <v>32603</v>
      </c>
    </row>
    <row r="18" spans="2:6" ht="12">
      <c r="B18" s="16" t="s">
        <v>440</v>
      </c>
      <c r="C18" s="191">
        <v>942141</v>
      </c>
      <c r="F18" s="60"/>
    </row>
    <row r="19" ht="12"/>
    <row r="20" ht="12">
      <c r="B20" s="16" t="s">
        <v>99</v>
      </c>
    </row>
    <row r="22" ht="12"/>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66.xml><?xml version="1.0" encoding="utf-8"?>
<worksheet xmlns="http://schemas.openxmlformats.org/spreadsheetml/2006/main" xmlns:r="http://schemas.openxmlformats.org/officeDocument/2006/relationships">
  <sheetPr codeName="Sheet30"/>
  <dimension ref="A1:J20"/>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16384" width="9.140625" style="16" customWidth="1"/>
  </cols>
  <sheetData>
    <row r="1" ht="12">
      <c r="A1" s="73"/>
    </row>
    <row r="2" spans="2:10" ht="12">
      <c r="B2" s="16" t="s">
        <v>267</v>
      </c>
      <c r="E2" s="60"/>
      <c r="J2" s="60"/>
    </row>
    <row r="3" ht="12">
      <c r="B3" s="16" t="s">
        <v>266</v>
      </c>
    </row>
    <row r="4" ht="12">
      <c r="B4" s="16" t="s">
        <v>84</v>
      </c>
    </row>
    <row r="5" ht="12"/>
    <row r="6" ht="12">
      <c r="B6" s="16" t="s">
        <v>447</v>
      </c>
    </row>
    <row r="7" ht="12">
      <c r="B7" s="16" t="s">
        <v>448</v>
      </c>
    </row>
    <row r="8" ht="12">
      <c r="C8" s="16">
        <v>2006</v>
      </c>
    </row>
    <row r="9" spans="2:3" ht="12">
      <c r="B9" s="16" t="s">
        <v>137</v>
      </c>
      <c r="C9" s="70">
        <v>512959</v>
      </c>
    </row>
    <row r="10" spans="2:3" ht="12">
      <c r="B10" s="16" t="s">
        <v>437</v>
      </c>
      <c r="C10" s="70">
        <v>198615</v>
      </c>
    </row>
    <row r="11" spans="2:3" ht="12">
      <c r="B11" s="16" t="s">
        <v>135</v>
      </c>
      <c r="C11" s="70">
        <v>185543</v>
      </c>
    </row>
    <row r="12" spans="2:5" ht="12">
      <c r="B12" s="16" t="s">
        <v>434</v>
      </c>
      <c r="C12" s="70">
        <v>153269</v>
      </c>
      <c r="E12" s="60"/>
    </row>
    <row r="13" spans="2:3" ht="12">
      <c r="B13" s="16" t="s">
        <v>136</v>
      </c>
      <c r="C13" s="70">
        <v>112869</v>
      </c>
    </row>
    <row r="14" spans="2:3" ht="12">
      <c r="B14" s="16" t="s">
        <v>435</v>
      </c>
      <c r="C14" s="70">
        <v>37897</v>
      </c>
    </row>
    <row r="15" spans="2:3" ht="12">
      <c r="B15" s="16" t="s">
        <v>438</v>
      </c>
      <c r="C15" s="70">
        <v>35463</v>
      </c>
    </row>
    <row r="16" spans="2:3" ht="12">
      <c r="B16" s="16" t="s">
        <v>436</v>
      </c>
      <c r="C16" s="70">
        <v>32208</v>
      </c>
    </row>
    <row r="17" spans="2:3" ht="12">
      <c r="B17" s="16" t="s">
        <v>439</v>
      </c>
      <c r="C17" s="70">
        <v>32167</v>
      </c>
    </row>
    <row r="18" spans="2:3" ht="12">
      <c r="B18" s="60" t="s">
        <v>440</v>
      </c>
      <c r="C18" s="70">
        <v>976149</v>
      </c>
    </row>
    <row r="19" ht="12"/>
    <row r="20" ht="12">
      <c r="B20" s="16" t="s">
        <v>99</v>
      </c>
    </row>
    <row r="23" ht="12"/>
    <row r="24" ht="12"/>
    <row r="25" ht="12"/>
    <row r="26" ht="12"/>
    <row r="27" ht="12"/>
    <row r="28" ht="12"/>
    <row r="29" ht="12"/>
    <row r="30" ht="12"/>
    <row r="31" ht="12"/>
    <row r="32" ht="12"/>
    <row r="33" ht="12"/>
    <row r="34" ht="12"/>
    <row r="35" ht="12"/>
    <row r="36" ht="12"/>
    <row r="37" ht="12"/>
    <row r="38" ht="12"/>
    <row r="39" ht="12"/>
  </sheetData>
  <printOptions/>
  <pageMargins left="0.75" right="0.75" top="1" bottom="1" header="0.5" footer="0.5"/>
  <pageSetup horizontalDpi="600" verticalDpi="600" orientation="portrait" paperSize="9" r:id="rId2"/>
  <drawing r:id="rId1"/>
</worksheet>
</file>

<file path=xl/worksheets/sheet67.xml><?xml version="1.0" encoding="utf-8"?>
<worksheet xmlns="http://schemas.openxmlformats.org/spreadsheetml/2006/main" xmlns:r="http://schemas.openxmlformats.org/officeDocument/2006/relationships">
  <sheetPr codeName="Sheet34"/>
  <dimension ref="A1:N46"/>
  <sheetViews>
    <sheetView showGridLines="0" workbookViewId="0" topLeftCell="A1">
      <selection activeCell="A1" sqref="A1"/>
    </sheetView>
  </sheetViews>
  <sheetFormatPr defaultColWidth="9.140625" defaultRowHeight="12.75"/>
  <cols>
    <col min="1" max="1" width="9.140625" style="16" customWidth="1"/>
    <col min="2" max="2" width="26.421875" style="16" customWidth="1"/>
    <col min="3" max="3" width="9.140625" style="53" customWidth="1"/>
    <col min="4" max="16384" width="9.140625" style="16" customWidth="1"/>
  </cols>
  <sheetData>
    <row r="1" ht="12">
      <c r="A1" s="76"/>
    </row>
    <row r="2" ht="12">
      <c r="B2" s="16" t="s">
        <v>267</v>
      </c>
    </row>
    <row r="3" ht="12">
      <c r="B3" s="16" t="s">
        <v>266</v>
      </c>
    </row>
    <row r="4" ht="12">
      <c r="B4" s="16" t="s">
        <v>84</v>
      </c>
    </row>
    <row r="5" ht="12"/>
    <row r="6" ht="12">
      <c r="B6" s="16" t="s">
        <v>446</v>
      </c>
    </row>
    <row r="7" ht="12">
      <c r="B7" s="16" t="s">
        <v>539</v>
      </c>
    </row>
    <row r="8" ht="12"/>
    <row r="9" ht="12">
      <c r="C9" s="16">
        <v>2006</v>
      </c>
    </row>
    <row r="10" spans="2:14" ht="24">
      <c r="B10" s="189" t="s">
        <v>441</v>
      </c>
      <c r="C10" s="139">
        <v>-96.25</v>
      </c>
      <c r="D10" s="52"/>
      <c r="E10" s="52"/>
      <c r="F10" s="52"/>
      <c r="G10" s="52"/>
      <c r="H10" s="52"/>
      <c r="I10" s="52"/>
      <c r="J10" s="52"/>
      <c r="K10" s="52"/>
      <c r="L10" s="52"/>
      <c r="M10" s="52"/>
      <c r="N10" s="52"/>
    </row>
    <row r="11" spans="2:14" ht="12">
      <c r="B11" s="60" t="s">
        <v>137</v>
      </c>
      <c r="C11" s="139">
        <v>100.572</v>
      </c>
      <c r="D11" s="52"/>
      <c r="E11" s="52"/>
      <c r="F11" s="52"/>
      <c r="G11" s="52"/>
      <c r="H11" s="52"/>
      <c r="I11" s="52"/>
      <c r="J11" s="52"/>
      <c r="K11" s="52"/>
      <c r="L11" s="52"/>
      <c r="M11" s="52"/>
      <c r="N11" s="52"/>
    </row>
    <row r="12" spans="2:14" ht="12">
      <c r="B12" s="60" t="s">
        <v>435</v>
      </c>
      <c r="C12" s="139">
        <v>13.44</v>
      </c>
      <c r="D12" s="52"/>
      <c r="E12" s="52"/>
      <c r="F12" s="52"/>
      <c r="G12" s="52"/>
      <c r="H12" s="52"/>
      <c r="I12" s="52"/>
      <c r="J12" s="52"/>
      <c r="K12" s="52"/>
      <c r="L12" s="52"/>
      <c r="M12" s="52"/>
      <c r="N12" s="52"/>
    </row>
    <row r="13" spans="2:4" ht="24">
      <c r="B13" s="190" t="s">
        <v>442</v>
      </c>
      <c r="C13" s="139">
        <v>7.379</v>
      </c>
      <c r="D13" s="52"/>
    </row>
    <row r="14" spans="2:4" ht="12">
      <c r="B14" s="187" t="s">
        <v>135</v>
      </c>
      <c r="C14" s="139">
        <v>6.595</v>
      </c>
      <c r="D14" s="52"/>
    </row>
    <row r="15" spans="2:4" ht="12">
      <c r="B15" s="60" t="s">
        <v>439</v>
      </c>
      <c r="C15" s="139">
        <v>2.69</v>
      </c>
      <c r="D15" s="52"/>
    </row>
    <row r="16" spans="2:4" ht="12">
      <c r="B16" s="60" t="s">
        <v>436</v>
      </c>
      <c r="C16" s="139">
        <v>0.396</v>
      </c>
      <c r="D16" s="52"/>
    </row>
    <row r="17" spans="2:4" ht="12">
      <c r="B17" s="60" t="s">
        <v>136</v>
      </c>
      <c r="C17" s="139">
        <v>-25.382</v>
      </c>
      <c r="D17" s="52"/>
    </row>
    <row r="18" spans="2:4" ht="12">
      <c r="B18" s="60" t="s">
        <v>434</v>
      </c>
      <c r="C18" s="139">
        <v>-50.188</v>
      </c>
      <c r="D18" s="52"/>
    </row>
    <row r="19" spans="2:4" ht="12">
      <c r="B19" s="60" t="s">
        <v>437</v>
      </c>
      <c r="C19" s="139">
        <v>-117.744</v>
      </c>
      <c r="D19" s="52"/>
    </row>
    <row r="20" spans="2:4" ht="12">
      <c r="B20" s="60" t="s">
        <v>440</v>
      </c>
      <c r="C20" s="139">
        <v>-34.008</v>
      </c>
      <c r="D20" s="52"/>
    </row>
    <row r="21" spans="3:4" ht="12">
      <c r="C21" s="188"/>
      <c r="D21" s="52"/>
    </row>
    <row r="22" spans="2:4" ht="12">
      <c r="B22" s="16" t="s">
        <v>99</v>
      </c>
      <c r="C22" s="52"/>
      <c r="D22" s="52"/>
    </row>
    <row r="23" spans="3:4" ht="12">
      <c r="C23" s="52"/>
      <c r="D23" s="52"/>
    </row>
    <row r="24" spans="3:4" ht="12">
      <c r="C24" s="52"/>
      <c r="D24" s="52"/>
    </row>
    <row r="25" spans="3:4" ht="12">
      <c r="C25" s="52"/>
      <c r="D25" s="52"/>
    </row>
    <row r="26" spans="3:4" ht="12">
      <c r="C26" s="52"/>
      <c r="D26" s="52"/>
    </row>
    <row r="27" spans="3:4" ht="12">
      <c r="C27" s="52"/>
      <c r="D27" s="52"/>
    </row>
    <row r="28" spans="3:4" ht="12">
      <c r="C28" s="52"/>
      <c r="D28" s="52"/>
    </row>
    <row r="29" spans="3:4" ht="12">
      <c r="C29" s="52"/>
      <c r="D29" s="52"/>
    </row>
    <row r="30" spans="3:4" ht="12">
      <c r="C30" s="52"/>
      <c r="D30" s="52"/>
    </row>
    <row r="31" spans="3:4" ht="12">
      <c r="C31" s="52"/>
      <c r="D31" s="52"/>
    </row>
    <row r="32" spans="3:4" ht="12">
      <c r="C32" s="52"/>
      <c r="D32" s="52"/>
    </row>
    <row r="33" spans="3:4" ht="12">
      <c r="C33" s="52"/>
      <c r="D33" s="52"/>
    </row>
    <row r="34" spans="3:4" ht="12">
      <c r="C34" s="52"/>
      <c r="D34" s="52"/>
    </row>
    <row r="35" spans="3:4" ht="12">
      <c r="C35" s="52"/>
      <c r="D35" s="52"/>
    </row>
    <row r="36" spans="3:4" ht="12">
      <c r="C36" s="52"/>
      <c r="D36" s="52"/>
    </row>
    <row r="37" spans="3:4" ht="12">
      <c r="C37" s="52"/>
      <c r="D37" s="52"/>
    </row>
    <row r="38" spans="3:4" ht="12">
      <c r="C38" s="52"/>
      <c r="D38" s="52"/>
    </row>
    <row r="39" spans="3:4" ht="12">
      <c r="C39" s="52"/>
      <c r="D39" s="52"/>
    </row>
    <row r="40" spans="3:4" ht="12">
      <c r="C40" s="52"/>
      <c r="D40" s="52"/>
    </row>
    <row r="41" spans="3:4" ht="12">
      <c r="C41" s="52"/>
      <c r="D41" s="52"/>
    </row>
    <row r="42" spans="3:4" ht="12">
      <c r="C42" s="52"/>
      <c r="D42" s="52"/>
    </row>
    <row r="43" spans="3:4" ht="12">
      <c r="C43" s="52"/>
      <c r="D43" s="52"/>
    </row>
    <row r="44" spans="3:4" ht="12">
      <c r="C44" s="52"/>
      <c r="D44" s="52"/>
    </row>
    <row r="45" spans="3:4" ht="12">
      <c r="C45" s="52"/>
      <c r="D45" s="52"/>
    </row>
    <row r="46" spans="3:4" ht="12">
      <c r="C46" s="52"/>
      <c r="D46" s="52"/>
    </row>
  </sheetData>
  <printOptions/>
  <pageMargins left="0.75" right="0.75" top="1" bottom="1" header="0.5" footer="0.5"/>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sheetPr codeName="Sheet69">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sheetPr codeName="Sheet37"/>
  <dimension ref="A1:M54"/>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3" width="9.140625" style="53" customWidth="1"/>
    <col min="4" max="4" width="12.00390625" style="16" customWidth="1"/>
    <col min="5" max="16384" width="9.140625" style="16" customWidth="1"/>
  </cols>
  <sheetData>
    <row r="1" spans="1:3" ht="12">
      <c r="A1" s="76"/>
      <c r="C1" s="16"/>
    </row>
    <row r="2" ht="12">
      <c r="B2" s="16" t="s">
        <v>267</v>
      </c>
    </row>
    <row r="3" ht="12">
      <c r="B3" s="16" t="s">
        <v>266</v>
      </c>
    </row>
    <row r="4" ht="12">
      <c r="B4" s="16" t="s">
        <v>85</v>
      </c>
    </row>
    <row r="5" ht="12"/>
    <row r="6" spans="1:2" ht="12">
      <c r="A6" s="15"/>
      <c r="B6" s="16" t="s">
        <v>198</v>
      </c>
    </row>
    <row r="7" ht="12">
      <c r="B7" s="16" t="s">
        <v>199</v>
      </c>
    </row>
    <row r="8" ht="12"/>
    <row r="9" spans="3:4" ht="12">
      <c r="C9" s="53" t="s">
        <v>330</v>
      </c>
      <c r="D9" s="53" t="s">
        <v>331</v>
      </c>
    </row>
    <row r="10" spans="2:4" ht="12">
      <c r="B10" s="16" t="s">
        <v>188</v>
      </c>
      <c r="C10" s="52" t="s">
        <v>224</v>
      </c>
      <c r="D10" s="52">
        <v>1.42</v>
      </c>
    </row>
    <row r="11" spans="2:4" ht="12">
      <c r="B11" s="16" t="s">
        <v>216</v>
      </c>
      <c r="C11" s="52">
        <v>2.98</v>
      </c>
      <c r="D11" s="52">
        <v>2.48</v>
      </c>
    </row>
    <row r="12" spans="3:4" ht="12">
      <c r="C12" s="52"/>
      <c r="D12" s="52"/>
    </row>
    <row r="13" spans="2:4" ht="12">
      <c r="B13" s="16" t="s">
        <v>314</v>
      </c>
      <c r="C13" s="52" t="s">
        <v>224</v>
      </c>
      <c r="D13" s="52">
        <v>15</v>
      </c>
    </row>
    <row r="14" spans="2:13" ht="12">
      <c r="B14" s="16" t="s">
        <v>206</v>
      </c>
      <c r="C14" s="52" t="s">
        <v>224</v>
      </c>
      <c r="D14" s="52">
        <v>9.2</v>
      </c>
      <c r="E14" s="52"/>
      <c r="F14" s="52"/>
      <c r="G14" s="52"/>
      <c r="H14" s="52"/>
      <c r="I14" s="52"/>
      <c r="J14" s="52"/>
      <c r="K14" s="52"/>
      <c r="L14" s="52"/>
      <c r="M14" s="52"/>
    </row>
    <row r="15" spans="2:13" ht="12">
      <c r="B15" s="16" t="s">
        <v>412</v>
      </c>
      <c r="C15" s="52">
        <v>10.1</v>
      </c>
      <c r="D15" s="52">
        <v>8.48</v>
      </c>
      <c r="E15" s="52"/>
      <c r="F15" s="52"/>
      <c r="G15" s="52"/>
      <c r="H15" s="52"/>
      <c r="I15" s="52"/>
      <c r="J15" s="52"/>
      <c r="K15" s="52"/>
      <c r="L15" s="52"/>
      <c r="M15" s="52"/>
    </row>
    <row r="16" spans="2:13" ht="12">
      <c r="B16" s="16" t="s">
        <v>232</v>
      </c>
      <c r="C16" s="52">
        <v>4.2</v>
      </c>
      <c r="D16" s="52">
        <v>6.52</v>
      </c>
      <c r="E16" s="52"/>
      <c r="F16" s="52"/>
      <c r="G16" s="52"/>
      <c r="H16" s="52"/>
      <c r="I16" s="52"/>
      <c r="J16" s="52"/>
      <c r="K16" s="52"/>
      <c r="L16" s="52"/>
      <c r="M16" s="52"/>
    </row>
    <row r="17" spans="2:13" ht="12">
      <c r="B17" s="16" t="s">
        <v>238</v>
      </c>
      <c r="C17" s="52">
        <v>4</v>
      </c>
      <c r="D17" s="52">
        <v>5.98</v>
      </c>
      <c r="E17" s="52"/>
      <c r="F17" s="52"/>
      <c r="G17" s="52"/>
      <c r="H17" s="52"/>
      <c r="I17" s="52"/>
      <c r="J17" s="52"/>
      <c r="K17" s="52"/>
      <c r="L17" s="52"/>
      <c r="M17" s="52"/>
    </row>
    <row r="18" spans="2:4" ht="12">
      <c r="B18" s="16" t="s">
        <v>236</v>
      </c>
      <c r="C18" s="52">
        <v>9.575</v>
      </c>
      <c r="D18" s="52">
        <v>5.7</v>
      </c>
    </row>
    <row r="19" spans="2:4" ht="12">
      <c r="B19" s="16" t="s">
        <v>243</v>
      </c>
      <c r="C19" s="52">
        <v>6.1</v>
      </c>
      <c r="D19" s="52">
        <v>4.66</v>
      </c>
    </row>
    <row r="20" spans="2:4" ht="12">
      <c r="B20" s="16" t="s">
        <v>321</v>
      </c>
      <c r="C20" s="52" t="s">
        <v>224</v>
      </c>
      <c r="D20" s="52">
        <v>4.48</v>
      </c>
    </row>
    <row r="21" spans="2:4" ht="12">
      <c r="B21" s="16" t="s">
        <v>234</v>
      </c>
      <c r="C21" s="52">
        <v>3.76</v>
      </c>
      <c r="D21" s="52">
        <v>4.02</v>
      </c>
    </row>
    <row r="22" spans="2:4" ht="12">
      <c r="B22" s="16" t="s">
        <v>229</v>
      </c>
      <c r="C22" s="52">
        <v>3.55</v>
      </c>
      <c r="D22" s="52">
        <v>3.88</v>
      </c>
    </row>
    <row r="23" spans="2:4" ht="12">
      <c r="B23" s="16" t="s">
        <v>252</v>
      </c>
      <c r="C23" s="52">
        <v>6.96</v>
      </c>
      <c r="D23" s="39">
        <v>3.62</v>
      </c>
    </row>
    <row r="24" spans="2:4" ht="12">
      <c r="B24" s="16" t="s">
        <v>235</v>
      </c>
      <c r="C24" s="52">
        <v>4.18</v>
      </c>
      <c r="D24" s="52">
        <v>3.58</v>
      </c>
    </row>
    <row r="25" spans="2:4" ht="12">
      <c r="B25" s="16" t="s">
        <v>249</v>
      </c>
      <c r="C25" s="52">
        <v>1.825</v>
      </c>
      <c r="D25" s="52">
        <v>3.2</v>
      </c>
    </row>
    <row r="26" spans="2:4" ht="12">
      <c r="B26" s="16" t="s">
        <v>247</v>
      </c>
      <c r="C26" s="52">
        <v>2.86</v>
      </c>
      <c r="D26" s="52">
        <v>3.1</v>
      </c>
    </row>
    <row r="27" spans="2:4" ht="12">
      <c r="B27" s="16" t="s">
        <v>242</v>
      </c>
      <c r="C27" s="52">
        <v>2.55</v>
      </c>
      <c r="D27" s="52">
        <v>3.08</v>
      </c>
    </row>
    <row r="28" spans="2:4" ht="12">
      <c r="B28" s="16" t="s">
        <v>250</v>
      </c>
      <c r="C28" s="52">
        <v>6.88</v>
      </c>
      <c r="D28" s="52">
        <v>2.68</v>
      </c>
    </row>
    <row r="29" spans="2:4" ht="12">
      <c r="B29" s="16" t="s">
        <v>245</v>
      </c>
      <c r="C29" s="52">
        <v>1.88</v>
      </c>
      <c r="D29" s="52">
        <v>2.36</v>
      </c>
    </row>
    <row r="30" spans="2:4" ht="12">
      <c r="B30" s="16" t="s">
        <v>151</v>
      </c>
      <c r="C30" s="52" t="s">
        <v>224</v>
      </c>
      <c r="D30" s="52">
        <v>2.12</v>
      </c>
    </row>
    <row r="31" spans="2:4" ht="12">
      <c r="B31" s="16" t="s">
        <v>239</v>
      </c>
      <c r="C31" s="52">
        <v>3.125</v>
      </c>
      <c r="D31" s="52">
        <v>1.86</v>
      </c>
    </row>
    <row r="32" spans="2:4" ht="12">
      <c r="B32" s="16" t="s">
        <v>240</v>
      </c>
      <c r="C32" s="52">
        <v>2.525</v>
      </c>
      <c r="D32" s="52">
        <v>1.74</v>
      </c>
    </row>
    <row r="33" spans="2:4" ht="12">
      <c r="B33" s="16" t="s">
        <v>246</v>
      </c>
      <c r="C33" s="52">
        <v>2.1</v>
      </c>
      <c r="D33" s="52">
        <v>1.7</v>
      </c>
    </row>
    <row r="34" spans="2:4" ht="12">
      <c r="B34" s="16" t="s">
        <v>237</v>
      </c>
      <c r="C34" s="52">
        <v>0.68</v>
      </c>
      <c r="D34" s="52">
        <v>1.28</v>
      </c>
    </row>
    <row r="35" spans="2:4" ht="12">
      <c r="B35" s="16" t="s">
        <v>231</v>
      </c>
      <c r="C35" s="52">
        <v>4.06</v>
      </c>
      <c r="D35" s="52">
        <v>1.08</v>
      </c>
    </row>
    <row r="36" spans="2:7" ht="12">
      <c r="B36" s="16" t="s">
        <v>417</v>
      </c>
      <c r="C36" s="52">
        <v>6.68</v>
      </c>
      <c r="D36" s="52" t="s">
        <v>224</v>
      </c>
      <c r="F36" s="52"/>
      <c r="G36" s="52"/>
    </row>
    <row r="37" spans="2:7" ht="12">
      <c r="B37" s="16" t="s">
        <v>418</v>
      </c>
      <c r="C37" s="52" t="s">
        <v>224</v>
      </c>
      <c r="D37" s="52" t="s">
        <v>224</v>
      </c>
      <c r="F37" s="52"/>
      <c r="G37" s="52"/>
    </row>
    <row r="38" spans="2:7" ht="12">
      <c r="B38" s="16" t="s">
        <v>419</v>
      </c>
      <c r="C38" s="52" t="s">
        <v>224</v>
      </c>
      <c r="D38" s="52" t="s">
        <v>224</v>
      </c>
      <c r="F38" s="52"/>
      <c r="G38" s="52"/>
    </row>
    <row r="39" spans="2:7" ht="12">
      <c r="B39" s="16" t="s">
        <v>420</v>
      </c>
      <c r="C39" s="52" t="s">
        <v>224</v>
      </c>
      <c r="D39" s="52" t="s">
        <v>224</v>
      </c>
      <c r="F39" s="52"/>
      <c r="G39" s="52"/>
    </row>
    <row r="40" spans="3:4" ht="12">
      <c r="C40" s="52"/>
      <c r="D40" s="39"/>
    </row>
    <row r="41" spans="2:7" ht="12">
      <c r="B41" s="16" t="s">
        <v>137</v>
      </c>
      <c r="C41" s="52">
        <v>1.8</v>
      </c>
      <c r="D41" s="52">
        <v>1</v>
      </c>
      <c r="F41" s="52"/>
      <c r="G41" s="52"/>
    </row>
    <row r="42" spans="2:4" ht="12">
      <c r="B42" s="16" t="s">
        <v>256</v>
      </c>
      <c r="C42" s="52">
        <v>0.425</v>
      </c>
      <c r="D42" s="52">
        <v>0.84</v>
      </c>
    </row>
    <row r="43" spans="2:4" ht="12">
      <c r="B43" s="16" t="s">
        <v>136</v>
      </c>
      <c r="C43" s="52">
        <v>0.36</v>
      </c>
      <c r="D43" s="52">
        <v>0.46</v>
      </c>
    </row>
    <row r="44" spans="2:4" ht="12">
      <c r="B44" s="16" t="s">
        <v>301</v>
      </c>
      <c r="C44" s="52">
        <v>1.725</v>
      </c>
      <c r="D44" s="52" t="s">
        <v>224</v>
      </c>
    </row>
    <row r="45" spans="3:4" ht="12">
      <c r="C45" s="52"/>
      <c r="D45" s="52"/>
    </row>
    <row r="46" spans="2:4" ht="12">
      <c r="B46" s="16" t="s">
        <v>332</v>
      </c>
      <c r="C46" s="52"/>
      <c r="D46" s="52"/>
    </row>
    <row r="47" spans="2:4" ht="12">
      <c r="B47" s="184" t="s">
        <v>458</v>
      </c>
      <c r="C47" s="52"/>
      <c r="D47" s="52"/>
    </row>
    <row r="48" ht="12">
      <c r="B48" s="16" t="s">
        <v>414</v>
      </c>
    </row>
    <row r="49" ht="12">
      <c r="B49" s="184" t="s">
        <v>413</v>
      </c>
    </row>
    <row r="50" ht="12">
      <c r="B50" s="16" t="s">
        <v>415</v>
      </c>
    </row>
    <row r="51" ht="12">
      <c r="B51" s="16" t="s">
        <v>416</v>
      </c>
    </row>
    <row r="52" ht="12">
      <c r="B52" s="16" t="s">
        <v>109</v>
      </c>
    </row>
    <row r="54" ht="12">
      <c r="B54" s="16" t="s">
        <v>54</v>
      </c>
    </row>
  </sheetData>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Q50"/>
  <sheetViews>
    <sheetView showGridLines="0" workbookViewId="0" topLeftCell="A1">
      <selection activeCell="A1" sqref="A1"/>
    </sheetView>
  </sheetViews>
  <sheetFormatPr defaultColWidth="9.140625" defaultRowHeight="12.75"/>
  <cols>
    <col min="1" max="1" width="1.7109375" style="16" customWidth="1"/>
    <col min="2" max="2" width="15.00390625" style="16" customWidth="1"/>
    <col min="3" max="8" width="6.140625" style="16" customWidth="1"/>
    <col min="9" max="9" width="4.7109375" style="16" customWidth="1"/>
    <col min="10" max="15" width="6.140625" style="16" customWidth="1"/>
    <col min="16" max="16" width="1.7109375" style="16" customWidth="1"/>
    <col min="17" max="16384" width="9.140625" style="16" customWidth="1"/>
  </cols>
  <sheetData>
    <row r="1" spans="1:17" ht="12">
      <c r="A1" s="73"/>
      <c r="Q1" s="60"/>
    </row>
    <row r="2" ht="12">
      <c r="B2" s="16" t="s">
        <v>267</v>
      </c>
    </row>
    <row r="3" spans="1:16" ht="12">
      <c r="A3" s="17"/>
      <c r="B3" s="16" t="s">
        <v>266</v>
      </c>
      <c r="P3" s="17"/>
    </row>
    <row r="4" ht="12">
      <c r="B4" s="16" t="s">
        <v>86</v>
      </c>
    </row>
    <row r="5" ht="12">
      <c r="B5" s="15"/>
    </row>
    <row r="6" ht="12">
      <c r="B6" s="16" t="s">
        <v>138</v>
      </c>
    </row>
    <row r="9" spans="1:16" ht="27.75" customHeight="1">
      <c r="A9" s="1"/>
      <c r="B9" s="1"/>
      <c r="C9" s="216" t="s">
        <v>483</v>
      </c>
      <c r="D9" s="216"/>
      <c r="E9" s="216"/>
      <c r="F9" s="216"/>
      <c r="G9" s="216"/>
      <c r="H9" s="216"/>
      <c r="I9" s="30"/>
      <c r="J9" s="216" t="s">
        <v>58</v>
      </c>
      <c r="K9" s="216"/>
      <c r="L9" s="216"/>
      <c r="M9" s="216"/>
      <c r="N9" s="216"/>
      <c r="O9" s="216"/>
      <c r="P9" s="1"/>
    </row>
    <row r="10" spans="1:16" s="56" customFormat="1" ht="18.75" customHeight="1">
      <c r="A10" s="32"/>
      <c r="B10" s="2"/>
      <c r="C10" s="126">
        <v>2001</v>
      </c>
      <c r="D10" s="126">
        <v>2002</v>
      </c>
      <c r="E10" s="126">
        <v>2003</v>
      </c>
      <c r="F10" s="126">
        <v>2004</v>
      </c>
      <c r="G10" s="126">
        <v>2005</v>
      </c>
      <c r="H10" s="126">
        <v>2006</v>
      </c>
      <c r="I10" s="50"/>
      <c r="J10" s="126">
        <v>2000</v>
      </c>
      <c r="K10" s="126">
        <v>2001</v>
      </c>
      <c r="L10" s="126">
        <v>2002</v>
      </c>
      <c r="M10" s="126">
        <v>2003</v>
      </c>
      <c r="N10" s="126">
        <v>2004</v>
      </c>
      <c r="O10" s="126">
        <v>2005</v>
      </c>
      <c r="P10" s="32"/>
    </row>
    <row r="11" spans="1:16" ht="12">
      <c r="A11" s="20"/>
      <c r="B11" s="5" t="s">
        <v>281</v>
      </c>
      <c r="C11" s="127">
        <v>100</v>
      </c>
      <c r="D11" s="127">
        <v>100</v>
      </c>
      <c r="E11" s="127">
        <v>100</v>
      </c>
      <c r="F11" s="127">
        <v>100</v>
      </c>
      <c r="G11" s="127">
        <v>100</v>
      </c>
      <c r="H11" s="127">
        <v>100</v>
      </c>
      <c r="I11" s="123"/>
      <c r="J11" s="127" t="s">
        <v>224</v>
      </c>
      <c r="K11" s="127" t="s">
        <v>224</v>
      </c>
      <c r="L11" s="127" t="s">
        <v>224</v>
      </c>
      <c r="M11" s="127" t="s">
        <v>224</v>
      </c>
      <c r="N11" s="127" t="s">
        <v>224</v>
      </c>
      <c r="O11" s="127" t="s">
        <v>224</v>
      </c>
      <c r="P11" s="5"/>
    </row>
    <row r="12" spans="1:16" ht="12">
      <c r="A12" s="21"/>
      <c r="B12" s="9" t="s">
        <v>227</v>
      </c>
      <c r="C12" s="128">
        <v>113.8</v>
      </c>
      <c r="D12" s="128">
        <v>112.1</v>
      </c>
      <c r="E12" s="128">
        <v>111.5</v>
      </c>
      <c r="F12" s="128">
        <v>110.6</v>
      </c>
      <c r="G12" s="128">
        <v>110.8</v>
      </c>
      <c r="H12" s="128">
        <v>110.3</v>
      </c>
      <c r="I12" s="124"/>
      <c r="J12" s="128">
        <v>104.3</v>
      </c>
      <c r="K12" s="128">
        <v>102.9</v>
      </c>
      <c r="L12" s="128">
        <v>102.6</v>
      </c>
      <c r="M12" s="128">
        <v>102.2</v>
      </c>
      <c r="N12" s="128">
        <v>101.8</v>
      </c>
      <c r="O12" s="128">
        <v>102.3</v>
      </c>
      <c r="P12" s="9"/>
    </row>
    <row r="13" spans="1:17" ht="12">
      <c r="A13" s="20"/>
      <c r="B13" s="5" t="s">
        <v>228</v>
      </c>
      <c r="C13" s="130">
        <v>134.5</v>
      </c>
      <c r="D13" s="130">
        <v>136.2</v>
      </c>
      <c r="E13" s="130">
        <v>134.4</v>
      </c>
      <c r="F13" s="130">
        <v>135.6</v>
      </c>
      <c r="G13" s="130">
        <v>135.2</v>
      </c>
      <c r="H13" s="130">
        <v>134.9</v>
      </c>
      <c r="I13" s="123"/>
      <c r="J13" s="131">
        <v>130.7</v>
      </c>
      <c r="K13" s="131">
        <v>125.6</v>
      </c>
      <c r="L13" s="131">
        <v>127.4</v>
      </c>
      <c r="M13" s="131">
        <v>126</v>
      </c>
      <c r="N13" s="131">
        <v>130</v>
      </c>
      <c r="O13" s="131">
        <v>128.2</v>
      </c>
      <c r="P13" s="5"/>
      <c r="Q13" s="39"/>
    </row>
    <row r="14" spans="1:16" ht="12">
      <c r="A14" s="20"/>
      <c r="B14" s="5" t="s">
        <v>253</v>
      </c>
      <c r="C14" s="130">
        <v>31.6</v>
      </c>
      <c r="D14" s="130">
        <v>33</v>
      </c>
      <c r="E14" s="130">
        <v>33.4</v>
      </c>
      <c r="F14" s="130">
        <v>33.5</v>
      </c>
      <c r="G14" s="130">
        <v>34.1</v>
      </c>
      <c r="H14" s="130">
        <v>35.3</v>
      </c>
      <c r="I14" s="123"/>
      <c r="J14" s="130">
        <v>27.3</v>
      </c>
      <c r="K14" s="130">
        <v>28.1</v>
      </c>
      <c r="L14" s="130">
        <v>29.5</v>
      </c>
      <c r="M14" s="130">
        <v>30</v>
      </c>
      <c r="N14" s="130">
        <v>29.8</v>
      </c>
      <c r="O14" s="130">
        <v>30.4</v>
      </c>
      <c r="P14" s="5"/>
    </row>
    <row r="15" spans="1:17" ht="12">
      <c r="A15" s="20"/>
      <c r="B15" s="5" t="s">
        <v>229</v>
      </c>
      <c r="C15" s="130">
        <v>63.6</v>
      </c>
      <c r="D15" s="130">
        <v>62.9</v>
      </c>
      <c r="E15" s="130">
        <v>66.5</v>
      </c>
      <c r="F15" s="130">
        <v>68.6</v>
      </c>
      <c r="G15" s="130">
        <v>69.3</v>
      </c>
      <c r="H15" s="130">
        <v>71.2</v>
      </c>
      <c r="I15" s="123"/>
      <c r="J15" s="130">
        <v>44.3</v>
      </c>
      <c r="K15" s="130">
        <v>47.7</v>
      </c>
      <c r="L15" s="130">
        <v>47.8</v>
      </c>
      <c r="M15" s="130">
        <v>50.4</v>
      </c>
      <c r="N15" s="130">
        <v>52.1</v>
      </c>
      <c r="O15" s="130">
        <v>52.2</v>
      </c>
      <c r="P15" s="5"/>
      <c r="Q15" s="39"/>
    </row>
    <row r="16" spans="1:17" ht="12">
      <c r="A16" s="20"/>
      <c r="B16" s="5" t="s">
        <v>230</v>
      </c>
      <c r="C16" s="130">
        <v>108.1</v>
      </c>
      <c r="D16" s="130">
        <v>108.4</v>
      </c>
      <c r="E16" s="130">
        <v>106.4</v>
      </c>
      <c r="F16" s="130">
        <v>106.8</v>
      </c>
      <c r="G16" s="130">
        <v>108.5</v>
      </c>
      <c r="H16" s="130">
        <v>108.4</v>
      </c>
      <c r="I16" s="123"/>
      <c r="J16" s="130">
        <v>104.7</v>
      </c>
      <c r="K16" s="130">
        <v>102</v>
      </c>
      <c r="L16" s="130">
        <v>102.9</v>
      </c>
      <c r="M16" s="130">
        <v>101.2</v>
      </c>
      <c r="N16" s="130">
        <v>101.7</v>
      </c>
      <c r="O16" s="130">
        <v>102</v>
      </c>
      <c r="P16" s="5"/>
      <c r="Q16" s="39"/>
    </row>
    <row r="17" spans="1:17" ht="12">
      <c r="A17" s="20"/>
      <c r="B17" s="5" t="s">
        <v>231</v>
      </c>
      <c r="C17" s="130">
        <v>107.4</v>
      </c>
      <c r="D17" s="130">
        <v>106.2</v>
      </c>
      <c r="E17" s="130">
        <v>108.5</v>
      </c>
      <c r="F17" s="130">
        <v>107.5</v>
      </c>
      <c r="G17" s="130">
        <v>106.7</v>
      </c>
      <c r="H17" s="130">
        <v>106.4</v>
      </c>
      <c r="I17" s="123"/>
      <c r="J17" s="130">
        <v>108.1</v>
      </c>
      <c r="K17" s="130">
        <v>108.4</v>
      </c>
      <c r="L17" s="130">
        <v>108.5</v>
      </c>
      <c r="M17" s="130">
        <v>111.3</v>
      </c>
      <c r="N17" s="130">
        <v>110.6</v>
      </c>
      <c r="O17" s="130">
        <v>110</v>
      </c>
      <c r="P17" s="5"/>
      <c r="Q17" s="39"/>
    </row>
    <row r="18" spans="1:17" ht="12">
      <c r="A18" s="20"/>
      <c r="B18" s="5" t="s">
        <v>232</v>
      </c>
      <c r="C18" s="130">
        <v>48</v>
      </c>
      <c r="D18" s="130">
        <v>50.8</v>
      </c>
      <c r="E18" s="130">
        <v>54.4</v>
      </c>
      <c r="F18" s="130">
        <v>56.9</v>
      </c>
      <c r="G18" s="130">
        <v>61.5</v>
      </c>
      <c r="H18" s="130">
        <v>63.7</v>
      </c>
      <c r="I18" s="123"/>
      <c r="J18" s="130">
        <v>34.5</v>
      </c>
      <c r="K18" s="130">
        <v>35.7</v>
      </c>
      <c r="L18" s="130">
        <v>37.8</v>
      </c>
      <c r="M18" s="130">
        <v>40.4</v>
      </c>
      <c r="N18" s="130">
        <v>42.3</v>
      </c>
      <c r="O18" s="130">
        <v>45.2</v>
      </c>
      <c r="P18" s="5"/>
      <c r="Q18" s="39"/>
    </row>
    <row r="19" spans="1:17" ht="12">
      <c r="A19" s="20"/>
      <c r="B19" s="5" t="s">
        <v>236</v>
      </c>
      <c r="C19" s="130">
        <v>128.7</v>
      </c>
      <c r="D19" s="130">
        <v>133.1</v>
      </c>
      <c r="E19" s="130">
        <v>135.1</v>
      </c>
      <c r="F19" s="130">
        <v>134.9</v>
      </c>
      <c r="G19" s="130">
        <v>133.8</v>
      </c>
      <c r="H19" s="130">
        <v>132.1</v>
      </c>
      <c r="I19" s="123"/>
      <c r="J19" s="130">
        <v>97</v>
      </c>
      <c r="K19" s="130">
        <v>98.5</v>
      </c>
      <c r="L19" s="130">
        <v>103.2</v>
      </c>
      <c r="M19" s="130">
        <v>105.5</v>
      </c>
      <c r="N19" s="130">
        <v>106.2</v>
      </c>
      <c r="O19" s="130">
        <v>105.1</v>
      </c>
      <c r="P19" s="5"/>
      <c r="Q19" s="39"/>
    </row>
    <row r="20" spans="1:16" ht="12">
      <c r="A20" s="20"/>
      <c r="B20" s="5" t="s">
        <v>233</v>
      </c>
      <c r="C20" s="131">
        <v>110.4</v>
      </c>
      <c r="D20" s="131">
        <v>114.5</v>
      </c>
      <c r="E20" s="131">
        <v>114.6</v>
      </c>
      <c r="F20" s="131">
        <v>112.8</v>
      </c>
      <c r="G20" s="131">
        <v>114.9</v>
      </c>
      <c r="H20" s="131">
        <v>116.9</v>
      </c>
      <c r="I20" s="123"/>
      <c r="J20" s="130">
        <v>71.8</v>
      </c>
      <c r="K20" s="130">
        <v>75.6</v>
      </c>
      <c r="L20" s="130">
        <v>78.5</v>
      </c>
      <c r="M20" s="130">
        <v>78.8</v>
      </c>
      <c r="N20" s="130">
        <v>79.3</v>
      </c>
      <c r="O20" s="130" t="s">
        <v>224</v>
      </c>
      <c r="P20" s="5"/>
    </row>
    <row r="21" spans="1:17" ht="12">
      <c r="A21" s="20"/>
      <c r="B21" s="5" t="s">
        <v>234</v>
      </c>
      <c r="C21" s="130">
        <v>103.8</v>
      </c>
      <c r="D21" s="130">
        <v>104.7</v>
      </c>
      <c r="E21" s="130">
        <v>103.7</v>
      </c>
      <c r="F21" s="130">
        <v>101.5</v>
      </c>
      <c r="G21" s="130">
        <v>101.3</v>
      </c>
      <c r="H21" s="130">
        <v>100.3</v>
      </c>
      <c r="I21" s="123"/>
      <c r="J21" s="130">
        <v>88.4</v>
      </c>
      <c r="K21" s="130">
        <v>88.5</v>
      </c>
      <c r="L21" s="130">
        <v>89.8</v>
      </c>
      <c r="M21" s="130">
        <v>89.7</v>
      </c>
      <c r="N21" s="130">
        <v>89.2</v>
      </c>
      <c r="O21" s="130">
        <v>89.9</v>
      </c>
      <c r="P21" s="5"/>
      <c r="Q21" s="39"/>
    </row>
    <row r="22" spans="1:17" ht="12">
      <c r="A22" s="20"/>
      <c r="B22" s="5" t="s">
        <v>235</v>
      </c>
      <c r="C22" s="130">
        <v>125.7</v>
      </c>
      <c r="D22" s="130">
        <v>125.3</v>
      </c>
      <c r="E22" s="130">
        <v>121.5</v>
      </c>
      <c r="F22" s="130">
        <v>122.2</v>
      </c>
      <c r="G22" s="130">
        <v>125.4</v>
      </c>
      <c r="H22" s="130">
        <v>125.3</v>
      </c>
      <c r="I22" s="123"/>
      <c r="J22" s="130">
        <v>115.9</v>
      </c>
      <c r="K22" s="130">
        <v>117.3</v>
      </c>
      <c r="L22" s="130">
        <v>120.5</v>
      </c>
      <c r="M22" s="130">
        <v>117.1</v>
      </c>
      <c r="N22" s="130">
        <v>116.5</v>
      </c>
      <c r="O22" s="130">
        <v>119.7</v>
      </c>
      <c r="P22" s="5"/>
      <c r="Q22" s="39"/>
    </row>
    <row r="23" spans="1:17" ht="12">
      <c r="A23" s="20"/>
      <c r="B23" s="5" t="s">
        <v>237</v>
      </c>
      <c r="C23" s="130">
        <v>126.2</v>
      </c>
      <c r="D23" s="130">
        <v>117.5</v>
      </c>
      <c r="E23" s="130">
        <v>115.4</v>
      </c>
      <c r="F23" s="130">
        <v>112.6</v>
      </c>
      <c r="G23" s="130">
        <v>111.4</v>
      </c>
      <c r="H23" s="130">
        <v>109.5</v>
      </c>
      <c r="I23" s="123"/>
      <c r="J23" s="130">
        <v>99.8</v>
      </c>
      <c r="K23" s="130">
        <v>100.8</v>
      </c>
      <c r="L23" s="130">
        <v>94.8</v>
      </c>
      <c r="M23" s="130">
        <v>93.3</v>
      </c>
      <c r="N23" s="130">
        <v>91.5</v>
      </c>
      <c r="O23" s="130">
        <v>90.8</v>
      </c>
      <c r="P23" s="5"/>
      <c r="Q23" s="39"/>
    </row>
    <row r="24" spans="1:17" ht="12">
      <c r="A24" s="20"/>
      <c r="B24" s="5" t="s">
        <v>238</v>
      </c>
      <c r="C24" s="130">
        <v>87.2</v>
      </c>
      <c r="D24" s="130">
        <v>84.4</v>
      </c>
      <c r="E24" s="130">
        <v>82.4</v>
      </c>
      <c r="F24" s="130">
        <v>83.6</v>
      </c>
      <c r="G24" s="130">
        <v>85.1</v>
      </c>
      <c r="H24" s="130">
        <v>85.8</v>
      </c>
      <c r="I24" s="123"/>
      <c r="J24" s="130">
        <v>71.2</v>
      </c>
      <c r="K24" s="130">
        <v>68.1</v>
      </c>
      <c r="L24" s="130">
        <v>67</v>
      </c>
      <c r="M24" s="130">
        <v>66.1</v>
      </c>
      <c r="N24" s="130">
        <v>67.9</v>
      </c>
      <c r="O24" s="130">
        <v>69.7</v>
      </c>
      <c r="P24" s="5"/>
      <c r="Q24" s="39"/>
    </row>
    <row r="25" spans="1:16" ht="12">
      <c r="A25" s="20"/>
      <c r="B25" s="5" t="s">
        <v>239</v>
      </c>
      <c r="C25" s="130">
        <v>41.6</v>
      </c>
      <c r="D25" s="130">
        <v>43</v>
      </c>
      <c r="E25" s="130">
        <v>44.2</v>
      </c>
      <c r="F25" s="130">
        <v>45.5</v>
      </c>
      <c r="G25" s="130">
        <v>49.4</v>
      </c>
      <c r="H25" s="130">
        <v>52.9</v>
      </c>
      <c r="I25" s="123"/>
      <c r="J25" s="130">
        <v>30.4</v>
      </c>
      <c r="K25" s="130">
        <v>31.6</v>
      </c>
      <c r="L25" s="130">
        <v>32.9</v>
      </c>
      <c r="M25" s="130">
        <v>33.5</v>
      </c>
      <c r="N25" s="130">
        <v>35.7</v>
      </c>
      <c r="O25" s="130" t="s">
        <v>224</v>
      </c>
      <c r="P25" s="5"/>
    </row>
    <row r="26" spans="1:17" ht="12">
      <c r="A26" s="20"/>
      <c r="B26" s="5" t="s">
        <v>240</v>
      </c>
      <c r="C26" s="130">
        <v>47.1</v>
      </c>
      <c r="D26" s="130">
        <v>47.9</v>
      </c>
      <c r="E26" s="130">
        <v>51.8</v>
      </c>
      <c r="F26" s="130">
        <v>53.7</v>
      </c>
      <c r="G26" s="130">
        <v>55.2</v>
      </c>
      <c r="H26" s="130">
        <v>58.6</v>
      </c>
      <c r="I26" s="123"/>
      <c r="J26" s="130">
        <v>34.1</v>
      </c>
      <c r="K26" s="130">
        <v>37.9</v>
      </c>
      <c r="L26" s="130">
        <v>39.2</v>
      </c>
      <c r="M26" s="130">
        <v>42.8</v>
      </c>
      <c r="N26" s="130">
        <v>44.1</v>
      </c>
      <c r="O26" s="130">
        <v>43.6</v>
      </c>
      <c r="P26" s="5"/>
      <c r="Q26" s="39"/>
    </row>
    <row r="27" spans="1:17" ht="12">
      <c r="A27" s="20"/>
      <c r="B27" s="5" t="s">
        <v>241</v>
      </c>
      <c r="C27" s="130">
        <v>163.2</v>
      </c>
      <c r="D27" s="130">
        <v>163</v>
      </c>
      <c r="E27" s="130">
        <v>166.4</v>
      </c>
      <c r="F27" s="130">
        <v>168.9</v>
      </c>
      <c r="G27" s="130">
        <v>174.4</v>
      </c>
      <c r="H27" s="130">
        <v>183.3</v>
      </c>
      <c r="I27" s="123"/>
      <c r="J27" s="131">
        <v>158.3</v>
      </c>
      <c r="K27" s="131">
        <v>146</v>
      </c>
      <c r="L27" s="131">
        <v>147.8</v>
      </c>
      <c r="M27" s="131">
        <v>152.5</v>
      </c>
      <c r="N27" s="131">
        <v>158.4</v>
      </c>
      <c r="O27" s="131">
        <v>164.6</v>
      </c>
      <c r="P27" s="5"/>
      <c r="Q27" s="39"/>
    </row>
    <row r="28" spans="1:17" ht="12">
      <c r="A28" s="20"/>
      <c r="B28" s="5" t="s">
        <v>242</v>
      </c>
      <c r="C28" s="130">
        <v>68.4</v>
      </c>
      <c r="D28" s="130">
        <v>70.8</v>
      </c>
      <c r="E28" s="130">
        <v>71.7</v>
      </c>
      <c r="F28" s="130">
        <v>72.7</v>
      </c>
      <c r="G28" s="130">
        <v>73.9</v>
      </c>
      <c r="H28" s="130">
        <v>74.8</v>
      </c>
      <c r="I28" s="123"/>
      <c r="J28" s="130">
        <v>46.3</v>
      </c>
      <c r="K28" s="130">
        <v>49.9</v>
      </c>
      <c r="L28" s="130">
        <v>51.6</v>
      </c>
      <c r="M28" s="130">
        <v>53</v>
      </c>
      <c r="N28" s="130">
        <v>54</v>
      </c>
      <c r="O28" s="130">
        <v>54.9</v>
      </c>
      <c r="P28" s="5"/>
      <c r="Q28" s="39"/>
    </row>
    <row r="29" spans="1:16" ht="12">
      <c r="A29" s="20"/>
      <c r="B29" s="5" t="s">
        <v>243</v>
      </c>
      <c r="C29" s="130">
        <v>90.4</v>
      </c>
      <c r="D29" s="130">
        <v>91.9</v>
      </c>
      <c r="E29" s="130">
        <v>90.2</v>
      </c>
      <c r="F29" s="130">
        <v>88.4</v>
      </c>
      <c r="G29" s="130">
        <v>87.9</v>
      </c>
      <c r="H29" s="130">
        <v>88.2</v>
      </c>
      <c r="I29" s="123"/>
      <c r="J29" s="130">
        <v>78.5</v>
      </c>
      <c r="K29" s="130">
        <v>75.8</v>
      </c>
      <c r="L29" s="130">
        <v>76.7</v>
      </c>
      <c r="M29" s="130">
        <v>75.9</v>
      </c>
      <c r="N29" s="130">
        <v>73.4</v>
      </c>
      <c r="O29" s="130" t="s">
        <v>224</v>
      </c>
      <c r="P29" s="5"/>
    </row>
    <row r="30" spans="1:16" ht="12">
      <c r="A30" s="20"/>
      <c r="B30" s="5" t="s">
        <v>244</v>
      </c>
      <c r="C30" s="130">
        <v>113.9</v>
      </c>
      <c r="D30" s="130">
        <v>113.1</v>
      </c>
      <c r="E30" s="130">
        <v>110.7</v>
      </c>
      <c r="F30" s="130">
        <v>112.7</v>
      </c>
      <c r="G30" s="130">
        <v>114.7</v>
      </c>
      <c r="H30" s="130">
        <v>114.4</v>
      </c>
      <c r="I30" s="123"/>
      <c r="J30" s="131">
        <v>119.8</v>
      </c>
      <c r="K30" s="130">
        <v>117.8</v>
      </c>
      <c r="L30" s="130">
        <v>118.6</v>
      </c>
      <c r="M30" s="130">
        <v>116.1</v>
      </c>
      <c r="N30" s="130">
        <v>119.7</v>
      </c>
      <c r="O30" s="130" t="s">
        <v>224</v>
      </c>
      <c r="P30" s="5"/>
    </row>
    <row r="31" spans="1:17" ht="12">
      <c r="A31" s="20"/>
      <c r="B31" s="5" t="s">
        <v>245</v>
      </c>
      <c r="C31" s="130">
        <v>118.6</v>
      </c>
      <c r="D31" s="130">
        <v>118.8</v>
      </c>
      <c r="E31" s="130">
        <v>120</v>
      </c>
      <c r="F31" s="130">
        <v>120.2</v>
      </c>
      <c r="G31" s="130">
        <v>119.9</v>
      </c>
      <c r="H31" s="130">
        <v>121.1</v>
      </c>
      <c r="I31" s="123"/>
      <c r="J31" s="130">
        <v>101.6</v>
      </c>
      <c r="K31" s="130">
        <v>97.9</v>
      </c>
      <c r="L31" s="130">
        <v>98.3</v>
      </c>
      <c r="M31" s="130">
        <v>99</v>
      </c>
      <c r="N31" s="130">
        <v>99.5</v>
      </c>
      <c r="O31" s="130">
        <v>99.2</v>
      </c>
      <c r="P31" s="5"/>
      <c r="Q31" s="39"/>
    </row>
    <row r="32" spans="1:17" ht="12">
      <c r="A32" s="20"/>
      <c r="B32" s="5" t="s">
        <v>246</v>
      </c>
      <c r="C32" s="131">
        <v>56.3</v>
      </c>
      <c r="D32" s="131">
        <v>58.5</v>
      </c>
      <c r="E32" s="131">
        <v>59.9</v>
      </c>
      <c r="F32" s="131">
        <v>61.4</v>
      </c>
      <c r="G32" s="131">
        <v>60.4</v>
      </c>
      <c r="H32" s="131">
        <v>61.5</v>
      </c>
      <c r="I32" s="123"/>
      <c r="J32" s="131">
        <v>40.9</v>
      </c>
      <c r="K32" s="131">
        <v>42</v>
      </c>
      <c r="L32" s="131">
        <v>43.7</v>
      </c>
      <c r="M32" s="131">
        <v>44.6</v>
      </c>
      <c r="N32" s="131">
        <v>45.9</v>
      </c>
      <c r="O32" s="131">
        <v>44.8</v>
      </c>
      <c r="P32" s="5"/>
      <c r="Q32" s="39"/>
    </row>
    <row r="33" spans="1:17" ht="12">
      <c r="A33" s="20"/>
      <c r="B33" s="5" t="s">
        <v>247</v>
      </c>
      <c r="C33" s="130">
        <v>69.9</v>
      </c>
      <c r="D33" s="130">
        <v>69.4</v>
      </c>
      <c r="E33" s="131">
        <v>69.8</v>
      </c>
      <c r="F33" s="131">
        <v>67.3</v>
      </c>
      <c r="G33" s="131">
        <v>68.1</v>
      </c>
      <c r="H33" s="131">
        <v>67.9</v>
      </c>
      <c r="I33" s="123"/>
      <c r="J33" s="131">
        <v>61.4</v>
      </c>
      <c r="K33" s="131">
        <v>58.2</v>
      </c>
      <c r="L33" s="131">
        <v>58</v>
      </c>
      <c r="M33" s="131">
        <v>59.2</v>
      </c>
      <c r="N33" s="131">
        <v>56.6</v>
      </c>
      <c r="O33" s="131">
        <v>57.5</v>
      </c>
      <c r="P33" s="5"/>
      <c r="Q33" s="39"/>
    </row>
    <row r="34" spans="1:16" ht="12">
      <c r="A34" s="20"/>
      <c r="B34" s="5" t="s">
        <v>255</v>
      </c>
      <c r="C34" s="130">
        <v>25</v>
      </c>
      <c r="D34" s="130">
        <v>29.9</v>
      </c>
      <c r="E34" s="130">
        <v>32.1</v>
      </c>
      <c r="F34" s="130">
        <v>34.7</v>
      </c>
      <c r="G34" s="130">
        <v>35.6</v>
      </c>
      <c r="H34" s="130">
        <v>38.3</v>
      </c>
      <c r="I34" s="123"/>
      <c r="J34" s="130" t="s">
        <v>224</v>
      </c>
      <c r="K34" s="130" t="s">
        <v>224</v>
      </c>
      <c r="L34" s="130" t="s">
        <v>224</v>
      </c>
      <c r="M34" s="130" t="s">
        <v>224</v>
      </c>
      <c r="N34" s="130" t="s">
        <v>224</v>
      </c>
      <c r="O34" s="130" t="s">
        <v>224</v>
      </c>
      <c r="P34" s="5"/>
    </row>
    <row r="35" spans="1:17" ht="12">
      <c r="A35" s="20"/>
      <c r="B35" s="5" t="s">
        <v>248</v>
      </c>
      <c r="C35" s="130">
        <v>75.8</v>
      </c>
      <c r="D35" s="130">
        <v>76.5</v>
      </c>
      <c r="E35" s="130">
        <v>77.9</v>
      </c>
      <c r="F35" s="130">
        <v>80.3</v>
      </c>
      <c r="G35" s="130">
        <v>82.3</v>
      </c>
      <c r="H35" s="130">
        <v>84.7</v>
      </c>
      <c r="I35" s="123"/>
      <c r="J35" s="130">
        <v>62.4</v>
      </c>
      <c r="K35" s="130">
        <v>62.7</v>
      </c>
      <c r="L35" s="130">
        <v>64.2</v>
      </c>
      <c r="M35" s="130">
        <v>65</v>
      </c>
      <c r="N35" s="130">
        <v>69</v>
      </c>
      <c r="O35" s="130" t="s">
        <v>224</v>
      </c>
      <c r="P35" s="5"/>
      <c r="Q35" s="39"/>
    </row>
    <row r="36" spans="1:17" ht="12">
      <c r="A36" s="20"/>
      <c r="B36" s="5" t="s">
        <v>249</v>
      </c>
      <c r="C36" s="130">
        <v>60.7</v>
      </c>
      <c r="D36" s="130">
        <v>62.4</v>
      </c>
      <c r="E36" s="130">
        <v>63.2</v>
      </c>
      <c r="F36" s="130">
        <v>65.1</v>
      </c>
      <c r="G36" s="130">
        <v>68.5</v>
      </c>
      <c r="H36" s="130">
        <v>71.4</v>
      </c>
      <c r="I36" s="123"/>
      <c r="J36" s="130">
        <v>47.2</v>
      </c>
      <c r="K36" s="130">
        <v>50</v>
      </c>
      <c r="L36" s="130">
        <v>53.1</v>
      </c>
      <c r="M36" s="130">
        <v>55.7</v>
      </c>
      <c r="N36" s="130">
        <v>56</v>
      </c>
      <c r="O36" s="130">
        <v>57.5</v>
      </c>
      <c r="P36" s="5"/>
      <c r="Q36" s="39"/>
    </row>
    <row r="37" spans="1:17" ht="12">
      <c r="A37" s="20"/>
      <c r="B37" s="5" t="s">
        <v>250</v>
      </c>
      <c r="C37" s="130">
        <v>113.3</v>
      </c>
      <c r="D37" s="130">
        <v>111.3</v>
      </c>
      <c r="E37" s="130">
        <v>109.3</v>
      </c>
      <c r="F37" s="130">
        <v>111.8</v>
      </c>
      <c r="G37" s="130">
        <v>109.8</v>
      </c>
      <c r="H37" s="130">
        <v>111.5</v>
      </c>
      <c r="I37" s="123"/>
      <c r="J37" s="130">
        <v>96.7</v>
      </c>
      <c r="K37" s="130">
        <v>96.2</v>
      </c>
      <c r="L37" s="130">
        <v>95.1</v>
      </c>
      <c r="M37" s="130">
        <v>93.8</v>
      </c>
      <c r="N37" s="130">
        <v>96.2</v>
      </c>
      <c r="O37" s="130">
        <v>94.6</v>
      </c>
      <c r="P37" s="5"/>
      <c r="Q37" s="39"/>
    </row>
    <row r="38" spans="1:17" ht="12">
      <c r="A38" s="14"/>
      <c r="B38" s="7" t="s">
        <v>251</v>
      </c>
      <c r="C38" s="130">
        <v>107.5</v>
      </c>
      <c r="D38" s="130">
        <v>106.4</v>
      </c>
      <c r="E38" s="130">
        <v>108.3</v>
      </c>
      <c r="F38" s="130">
        <v>109.6</v>
      </c>
      <c r="G38" s="130">
        <v>109</v>
      </c>
      <c r="H38" s="130">
        <v>110.1</v>
      </c>
      <c r="I38" s="125"/>
      <c r="J38" s="130">
        <v>102.4</v>
      </c>
      <c r="K38" s="130">
        <v>98.8</v>
      </c>
      <c r="L38" s="130">
        <v>99.4</v>
      </c>
      <c r="M38" s="130">
        <v>102.3</v>
      </c>
      <c r="N38" s="130">
        <v>102.6</v>
      </c>
      <c r="O38" s="130">
        <v>101.5</v>
      </c>
      <c r="P38" s="7"/>
      <c r="Q38" s="39"/>
    </row>
    <row r="39" spans="1:17" ht="12">
      <c r="A39" s="21"/>
      <c r="B39" s="9" t="s">
        <v>252</v>
      </c>
      <c r="C39" s="128">
        <v>110.3</v>
      </c>
      <c r="D39" s="128">
        <v>110</v>
      </c>
      <c r="E39" s="128">
        <v>110.3</v>
      </c>
      <c r="F39" s="128">
        <v>111.7</v>
      </c>
      <c r="G39" s="128">
        <v>109.8</v>
      </c>
      <c r="H39" s="128">
        <v>110.3</v>
      </c>
      <c r="I39" s="124"/>
      <c r="J39" s="128">
        <v>87</v>
      </c>
      <c r="K39" s="128">
        <v>87.9</v>
      </c>
      <c r="L39" s="128">
        <v>89</v>
      </c>
      <c r="M39" s="128">
        <v>90.2</v>
      </c>
      <c r="N39" s="128">
        <v>92.1</v>
      </c>
      <c r="O39" s="128">
        <v>89.8</v>
      </c>
      <c r="P39" s="9"/>
      <c r="Q39" s="39"/>
    </row>
    <row r="40" spans="1:16" ht="12">
      <c r="A40" s="20"/>
      <c r="B40" s="5" t="s">
        <v>254</v>
      </c>
      <c r="C40" s="131">
        <v>58.1</v>
      </c>
      <c r="D40" s="131">
        <v>57.9</v>
      </c>
      <c r="E40" s="131">
        <v>60</v>
      </c>
      <c r="F40" s="131">
        <v>60.8</v>
      </c>
      <c r="G40" s="131">
        <v>61.8</v>
      </c>
      <c r="H40" s="131">
        <v>62.2</v>
      </c>
      <c r="I40" s="123"/>
      <c r="J40" s="130" t="s">
        <v>224</v>
      </c>
      <c r="K40" s="130" t="s">
        <v>224</v>
      </c>
      <c r="L40" s="130" t="s">
        <v>224</v>
      </c>
      <c r="M40" s="130" t="s">
        <v>224</v>
      </c>
      <c r="N40" s="130" t="s">
        <v>224</v>
      </c>
      <c r="O40" s="130" t="s">
        <v>224</v>
      </c>
      <c r="P40" s="5"/>
    </row>
    <row r="41" spans="1:16" ht="12">
      <c r="A41" s="21"/>
      <c r="B41" s="9" t="s">
        <v>256</v>
      </c>
      <c r="C41" s="129">
        <v>36.6</v>
      </c>
      <c r="D41" s="129">
        <v>38.7</v>
      </c>
      <c r="E41" s="129">
        <v>39.2</v>
      </c>
      <c r="F41" s="129">
        <v>40.1</v>
      </c>
      <c r="G41" s="129">
        <v>40.8</v>
      </c>
      <c r="H41" s="129">
        <v>42.6</v>
      </c>
      <c r="I41" s="124"/>
      <c r="J41" s="128" t="s">
        <v>224</v>
      </c>
      <c r="K41" s="128" t="s">
        <v>224</v>
      </c>
      <c r="L41" s="128" t="s">
        <v>224</v>
      </c>
      <c r="M41" s="128" t="s">
        <v>224</v>
      </c>
      <c r="N41" s="128" t="s">
        <v>224</v>
      </c>
      <c r="O41" s="128" t="s">
        <v>224</v>
      </c>
      <c r="P41" s="9"/>
    </row>
    <row r="42" spans="1:16" ht="12">
      <c r="A42" s="14"/>
      <c r="B42" s="7" t="s">
        <v>133</v>
      </c>
      <c r="C42" s="130">
        <v>104.2</v>
      </c>
      <c r="D42" s="130">
        <v>104.1</v>
      </c>
      <c r="E42" s="130">
        <v>101.2</v>
      </c>
      <c r="F42" s="130">
        <v>106.9</v>
      </c>
      <c r="G42" s="130">
        <v>109</v>
      </c>
      <c r="H42" s="130">
        <v>108.3</v>
      </c>
      <c r="I42" s="125"/>
      <c r="J42" s="130">
        <v>80.4</v>
      </c>
      <c r="K42" s="130">
        <v>83.1</v>
      </c>
      <c r="L42" s="130">
        <v>84.8</v>
      </c>
      <c r="M42" s="130">
        <v>82.6</v>
      </c>
      <c r="N42" s="130">
        <v>87.7</v>
      </c>
      <c r="O42" s="130">
        <v>89.9</v>
      </c>
      <c r="P42" s="7"/>
    </row>
    <row r="43" spans="1:16" ht="12">
      <c r="A43" s="14"/>
      <c r="B43" s="7" t="s">
        <v>134</v>
      </c>
      <c r="C43" s="130">
        <v>137.3</v>
      </c>
      <c r="D43" s="130">
        <v>131.4</v>
      </c>
      <c r="E43" s="130">
        <v>134.8</v>
      </c>
      <c r="F43" s="130">
        <v>141.8</v>
      </c>
      <c r="G43" s="130">
        <v>154.2</v>
      </c>
      <c r="H43" s="130">
        <v>160</v>
      </c>
      <c r="I43" s="125"/>
      <c r="J43" s="130">
        <v>140.5</v>
      </c>
      <c r="K43" s="130">
        <v>141.5</v>
      </c>
      <c r="L43" s="130">
        <v>137.2</v>
      </c>
      <c r="M43" s="130">
        <v>142.2</v>
      </c>
      <c r="N43" s="130">
        <v>148.5</v>
      </c>
      <c r="O43" s="130">
        <v>160.5</v>
      </c>
      <c r="P43" s="7"/>
    </row>
    <row r="44" spans="1:16" ht="12">
      <c r="A44" s="14"/>
      <c r="B44" s="7" t="s">
        <v>135</v>
      </c>
      <c r="C44" s="130">
        <v>107.5</v>
      </c>
      <c r="D44" s="130">
        <v>107.2</v>
      </c>
      <c r="E44" s="130">
        <v>105.4</v>
      </c>
      <c r="F44" s="130">
        <v>105.7</v>
      </c>
      <c r="G44" s="130">
        <v>105.8</v>
      </c>
      <c r="H44" s="130">
        <v>106.2</v>
      </c>
      <c r="I44" s="125"/>
      <c r="J44" s="130">
        <v>101.7</v>
      </c>
      <c r="K44" s="130">
        <v>100.6</v>
      </c>
      <c r="L44" s="130">
        <v>101.8</v>
      </c>
      <c r="M44" s="130">
        <v>100</v>
      </c>
      <c r="N44" s="130" t="s">
        <v>224</v>
      </c>
      <c r="O44" s="130" t="s">
        <v>224</v>
      </c>
      <c r="P44" s="7"/>
    </row>
    <row r="45" spans="1:17" ht="12">
      <c r="A45" s="27"/>
      <c r="B45" s="28" t="s">
        <v>137</v>
      </c>
      <c r="C45" s="132">
        <v>139.5</v>
      </c>
      <c r="D45" s="132">
        <v>137.3</v>
      </c>
      <c r="E45" s="132">
        <v>137.8</v>
      </c>
      <c r="F45" s="132">
        <v>139.1</v>
      </c>
      <c r="G45" s="132">
        <v>140.5</v>
      </c>
      <c r="H45" s="132">
        <v>140.3</v>
      </c>
      <c r="I45" s="133"/>
      <c r="J45" s="132">
        <v>111.3</v>
      </c>
      <c r="K45" s="132">
        <v>112.2</v>
      </c>
      <c r="L45" s="132">
        <v>111.9</v>
      </c>
      <c r="M45" s="132">
        <v>113.8</v>
      </c>
      <c r="N45" s="132">
        <v>115.5</v>
      </c>
      <c r="O45" s="132">
        <v>116.7</v>
      </c>
      <c r="P45" s="28"/>
      <c r="Q45" s="1"/>
    </row>
    <row r="46" spans="1:17" ht="12">
      <c r="A46" s="1"/>
      <c r="C46" s="1"/>
      <c r="D46" s="1"/>
      <c r="E46" s="1"/>
      <c r="F46" s="1"/>
      <c r="G46" s="1"/>
      <c r="H46" s="1"/>
      <c r="I46" s="1"/>
      <c r="J46" s="1"/>
      <c r="K46" s="1"/>
      <c r="L46" s="1"/>
      <c r="M46" s="1"/>
      <c r="N46" s="1"/>
      <c r="O46" s="1"/>
      <c r="P46" s="1"/>
      <c r="Q46" s="1"/>
    </row>
    <row r="47" ht="12">
      <c r="B47" s="16" t="s">
        <v>557</v>
      </c>
    </row>
    <row r="49" ht="12">
      <c r="B49" s="16" t="s">
        <v>113</v>
      </c>
    </row>
    <row r="50" ht="12">
      <c r="B50" s="16" t="s">
        <v>112</v>
      </c>
    </row>
  </sheetData>
  <mergeCells count="2">
    <mergeCell ref="C9:H9"/>
    <mergeCell ref="J9:O9"/>
  </mergeCells>
  <printOptions/>
  <pageMargins left="0.75" right="0.75" top="1" bottom="1" header="0.5" footer="0.5"/>
  <pageSetup horizontalDpi="300" verticalDpi="300" orientation="portrait" paperSize="9" r:id="rId1"/>
</worksheet>
</file>

<file path=xl/worksheets/sheet70.xml><?xml version="1.0" encoding="utf-8"?>
<worksheet xmlns="http://schemas.openxmlformats.org/spreadsheetml/2006/main" xmlns:r="http://schemas.openxmlformats.org/officeDocument/2006/relationships">
  <sheetPr codeName="Sheet38"/>
  <dimension ref="A1:R57"/>
  <sheetViews>
    <sheetView showGridLines="0" workbookViewId="0" topLeftCell="A1">
      <selection activeCell="A1" sqref="A1"/>
    </sheetView>
  </sheetViews>
  <sheetFormatPr defaultColWidth="9.140625" defaultRowHeight="12.75"/>
  <cols>
    <col min="1" max="1" width="1.7109375" style="16" customWidth="1"/>
    <col min="2" max="2" width="15.421875" style="16" customWidth="1"/>
    <col min="3" max="5" width="8.140625" style="16" customWidth="1"/>
    <col min="6" max="6" width="1.8515625" style="16" customWidth="1"/>
    <col min="7" max="9" width="8.140625" style="16" customWidth="1"/>
    <col min="10" max="10" width="2.8515625" style="16" customWidth="1"/>
    <col min="11" max="13" width="8.140625" style="16" customWidth="1"/>
    <col min="14" max="14" width="1.7109375" style="16" customWidth="1"/>
    <col min="15" max="16384" width="9.140625" style="16" customWidth="1"/>
  </cols>
  <sheetData>
    <row r="1" spans="1:2" ht="12">
      <c r="A1" s="76"/>
      <c r="B1" s="157"/>
    </row>
    <row r="2" ht="12">
      <c r="B2" s="16" t="s">
        <v>267</v>
      </c>
    </row>
    <row r="3" spans="1:2" ht="12">
      <c r="A3" s="17"/>
      <c r="B3" s="16" t="s">
        <v>266</v>
      </c>
    </row>
    <row r="4" ht="12">
      <c r="B4" s="16" t="s">
        <v>85</v>
      </c>
    </row>
    <row r="5" ht="12">
      <c r="B5" s="15"/>
    </row>
    <row r="6" ht="12">
      <c r="B6" s="16" t="s">
        <v>163</v>
      </c>
    </row>
    <row r="7" ht="12.75" customHeight="1"/>
    <row r="8" ht="12.75" customHeight="1"/>
    <row r="9" spans="1:14" ht="28.5" customHeight="1">
      <c r="A9" s="1"/>
      <c r="B9" s="1"/>
      <c r="C9" s="216" t="s">
        <v>336</v>
      </c>
      <c r="D9" s="219"/>
      <c r="E9" s="219"/>
      <c r="F9" s="36"/>
      <c r="G9" s="216" t="s">
        <v>337</v>
      </c>
      <c r="H9" s="219"/>
      <c r="I9" s="219"/>
      <c r="J9" s="36"/>
      <c r="K9" s="216" t="s">
        <v>338</v>
      </c>
      <c r="L9" s="219"/>
      <c r="M9" s="219"/>
      <c r="N9" s="31"/>
    </row>
    <row r="10" spans="1:18" ht="28.5" customHeight="1">
      <c r="A10" s="14"/>
      <c r="B10" s="7"/>
      <c r="C10" s="37" t="s">
        <v>200</v>
      </c>
      <c r="D10" s="37" t="s">
        <v>201</v>
      </c>
      <c r="E10" s="37" t="s">
        <v>202</v>
      </c>
      <c r="F10" s="37"/>
      <c r="G10" s="37" t="s">
        <v>200</v>
      </c>
      <c r="H10" s="37" t="s">
        <v>201</v>
      </c>
      <c r="I10" s="37" t="s">
        <v>202</v>
      </c>
      <c r="J10" s="37"/>
      <c r="K10" s="37" t="s">
        <v>200</v>
      </c>
      <c r="L10" s="37" t="s">
        <v>201</v>
      </c>
      <c r="M10" s="37" t="s">
        <v>203</v>
      </c>
      <c r="N10" s="8"/>
      <c r="O10" s="61"/>
      <c r="P10" s="61"/>
      <c r="Q10" s="61"/>
      <c r="R10" s="61"/>
    </row>
    <row r="11" spans="1:18" s="20" customFormat="1" ht="12">
      <c r="A11" s="22"/>
      <c r="B11" s="23" t="s">
        <v>225</v>
      </c>
      <c r="C11" s="115">
        <v>145022</v>
      </c>
      <c r="D11" s="115">
        <v>202223</v>
      </c>
      <c r="E11" s="115">
        <f>+D11-C11</f>
        <v>57201</v>
      </c>
      <c r="F11" s="12"/>
      <c r="G11" s="172">
        <v>1.3</v>
      </c>
      <c r="H11" s="172">
        <v>1.8</v>
      </c>
      <c r="I11" s="172">
        <f>+H11-G11</f>
        <v>0.5</v>
      </c>
      <c r="J11" s="24"/>
      <c r="K11" s="24">
        <v>16.1</v>
      </c>
      <c r="L11" s="24">
        <v>21.9</v>
      </c>
      <c r="M11" s="24">
        <f>+K11-L11</f>
        <v>-5.799999999999997</v>
      </c>
      <c r="N11" s="24"/>
      <c r="O11" s="16"/>
      <c r="P11" s="16"/>
      <c r="Q11" s="16"/>
      <c r="R11" s="16"/>
    </row>
    <row r="12" spans="1:18" s="20" customFormat="1" ht="12">
      <c r="A12" s="21"/>
      <c r="B12" s="9" t="s">
        <v>421</v>
      </c>
      <c r="C12" s="35">
        <v>91712</v>
      </c>
      <c r="D12" s="35">
        <v>294007</v>
      </c>
      <c r="E12" s="35">
        <v>202295</v>
      </c>
      <c r="F12" s="35"/>
      <c r="G12" s="173">
        <v>1.1</v>
      </c>
      <c r="H12" s="173">
        <v>3.7</v>
      </c>
      <c r="I12" s="173">
        <f aca="true" t="shared" si="0" ref="I12:I44">+H12-G12</f>
        <v>2.6</v>
      </c>
      <c r="J12" s="10"/>
      <c r="K12" s="10">
        <v>29.8</v>
      </c>
      <c r="L12" s="10">
        <v>33.9</v>
      </c>
      <c r="M12" s="10">
        <f aca="true" t="shared" si="1" ref="M12:M44">+K12-L12</f>
        <v>-4.099999999999998</v>
      </c>
      <c r="N12" s="10"/>
      <c r="O12" s="16"/>
      <c r="P12" s="16"/>
      <c r="Q12" s="16"/>
      <c r="R12" s="16"/>
    </row>
    <row r="13" spans="2:18" s="20" customFormat="1" ht="12">
      <c r="B13" s="5" t="s">
        <v>228</v>
      </c>
      <c r="C13" s="112">
        <v>56975</v>
      </c>
      <c r="D13" s="112">
        <v>49860</v>
      </c>
      <c r="E13" s="112">
        <f>+D13-C13</f>
        <v>-7115</v>
      </c>
      <c r="F13" s="11"/>
      <c r="G13" s="6">
        <v>18.1</v>
      </c>
      <c r="H13" s="6">
        <v>15.9</v>
      </c>
      <c r="I13" s="6">
        <f t="shared" si="0"/>
        <v>-2.200000000000001</v>
      </c>
      <c r="J13" s="6"/>
      <c r="K13" s="6" t="s">
        <v>224</v>
      </c>
      <c r="L13" s="6" t="s">
        <v>224</v>
      </c>
      <c r="M13" s="6" t="s">
        <v>224</v>
      </c>
      <c r="N13" s="6"/>
      <c r="O13" s="16"/>
      <c r="P13" s="16"/>
      <c r="Q13" s="16"/>
      <c r="R13" s="16"/>
    </row>
    <row r="14" spans="2:18" s="20" customFormat="1" ht="12">
      <c r="B14" s="5" t="s">
        <v>253</v>
      </c>
      <c r="C14" s="112">
        <v>4105</v>
      </c>
      <c r="D14" s="112">
        <v>122</v>
      </c>
      <c r="E14" s="112">
        <f>+D14-C14</f>
        <v>-3983</v>
      </c>
      <c r="F14" s="11"/>
      <c r="G14" s="6">
        <v>16.4</v>
      </c>
      <c r="H14" s="6">
        <v>0.5</v>
      </c>
      <c r="I14" s="6">
        <f t="shared" si="0"/>
        <v>-15.899999999999999</v>
      </c>
      <c r="J14" s="6"/>
      <c r="K14" s="6">
        <v>88.4</v>
      </c>
      <c r="L14" s="6">
        <v>1.4</v>
      </c>
      <c r="M14" s="6">
        <f t="shared" si="1"/>
        <v>87</v>
      </c>
      <c r="N14" s="6"/>
      <c r="O14" s="16"/>
      <c r="P14" s="16"/>
      <c r="Q14" s="16"/>
      <c r="R14" s="16"/>
    </row>
    <row r="15" spans="2:18" s="20" customFormat="1" ht="12">
      <c r="B15" s="5" t="s">
        <v>229</v>
      </c>
      <c r="C15" s="112">
        <v>4760</v>
      </c>
      <c r="D15" s="112">
        <v>1073</v>
      </c>
      <c r="E15" s="112">
        <f aca="true" t="shared" si="2" ref="E15:E38">+D15-C15</f>
        <v>-3687</v>
      </c>
      <c r="F15" s="11"/>
      <c r="G15" s="6">
        <v>9.4</v>
      </c>
      <c r="H15" s="6">
        <v>0</v>
      </c>
      <c r="I15" s="6">
        <f t="shared" si="0"/>
        <v>-9.4</v>
      </c>
      <c r="J15" s="6"/>
      <c r="K15" s="6">
        <v>52.9</v>
      </c>
      <c r="L15" s="6">
        <v>3.1</v>
      </c>
      <c r="M15" s="6">
        <f t="shared" si="1"/>
        <v>49.8</v>
      </c>
      <c r="N15" s="6"/>
      <c r="O15" s="16"/>
      <c r="P15" s="16"/>
      <c r="Q15" s="16"/>
      <c r="R15" s="16"/>
    </row>
    <row r="16" spans="2:18" s="20" customFormat="1" ht="12">
      <c r="B16" s="5" t="s">
        <v>230</v>
      </c>
      <c r="C16" s="112">
        <v>5602</v>
      </c>
      <c r="D16" s="112">
        <v>6513</v>
      </c>
      <c r="E16" s="112">
        <f t="shared" si="2"/>
        <v>911</v>
      </c>
      <c r="F16" s="11"/>
      <c r="G16" s="6">
        <v>2.6</v>
      </c>
      <c r="H16" s="6">
        <v>3</v>
      </c>
      <c r="I16" s="6">
        <f t="shared" si="0"/>
        <v>0.3999999999999999</v>
      </c>
      <c r="J16" s="6"/>
      <c r="K16" s="6">
        <v>46.9</v>
      </c>
      <c r="L16" s="6">
        <v>51.5</v>
      </c>
      <c r="M16" s="6">
        <f t="shared" si="1"/>
        <v>-4.600000000000001</v>
      </c>
      <c r="N16" s="6"/>
      <c r="O16" s="16"/>
      <c r="P16" s="16"/>
      <c r="Q16" s="16"/>
      <c r="R16" s="16"/>
    </row>
    <row r="17" spans="2:18" s="20" customFormat="1" ht="12">
      <c r="B17" s="5" t="s">
        <v>231</v>
      </c>
      <c r="C17" s="112">
        <v>34173</v>
      </c>
      <c r="D17" s="112">
        <v>63311</v>
      </c>
      <c r="E17" s="112">
        <f t="shared" si="2"/>
        <v>29138</v>
      </c>
      <c r="F17" s="11"/>
      <c r="G17" s="6">
        <v>1.5</v>
      </c>
      <c r="H17" s="6">
        <v>2.7</v>
      </c>
      <c r="I17" s="6">
        <f t="shared" si="0"/>
        <v>1.2000000000000002</v>
      </c>
      <c r="J17" s="6"/>
      <c r="K17" s="6">
        <v>25</v>
      </c>
      <c r="L17" s="6">
        <v>30.3</v>
      </c>
      <c r="M17" s="6">
        <f t="shared" si="1"/>
        <v>-5.300000000000001</v>
      </c>
      <c r="N17" s="6"/>
      <c r="O17" s="16"/>
      <c r="P17" s="16"/>
      <c r="Q17" s="16"/>
      <c r="R17" s="16"/>
    </row>
    <row r="18" spans="2:18" s="20" customFormat="1" ht="12">
      <c r="B18" s="5" t="s">
        <v>232</v>
      </c>
      <c r="C18" s="112">
        <v>1282</v>
      </c>
      <c r="D18" s="112">
        <v>823</v>
      </c>
      <c r="E18" s="112">
        <f t="shared" si="2"/>
        <v>-459</v>
      </c>
      <c r="F18" s="11"/>
      <c r="G18" s="6">
        <v>9.8</v>
      </c>
      <c r="H18" s="6">
        <v>6.3</v>
      </c>
      <c r="I18" s="6">
        <f t="shared" si="0"/>
        <v>-3.500000000000001</v>
      </c>
      <c r="J18" s="6"/>
      <c r="K18" s="6">
        <v>97.2</v>
      </c>
      <c r="L18" s="6">
        <v>15.1</v>
      </c>
      <c r="M18" s="6">
        <f t="shared" si="1"/>
        <v>82.10000000000001</v>
      </c>
      <c r="N18" s="6"/>
      <c r="O18" s="16"/>
      <c r="P18" s="16"/>
      <c r="Q18" s="16"/>
      <c r="R18" s="16"/>
    </row>
    <row r="19" spans="2:18" s="20" customFormat="1" ht="12">
      <c r="B19" s="5" t="s">
        <v>236</v>
      </c>
      <c r="C19" s="112">
        <v>10212</v>
      </c>
      <c r="D19" s="112">
        <v>17618</v>
      </c>
      <c r="E19" s="112">
        <f t="shared" si="2"/>
        <v>7406</v>
      </c>
      <c r="F19" s="11"/>
      <c r="G19" s="6">
        <v>-15.5</v>
      </c>
      <c r="H19" s="6">
        <v>6.8</v>
      </c>
      <c r="I19" s="6">
        <f t="shared" si="0"/>
        <v>22.3</v>
      </c>
      <c r="J19" s="6"/>
      <c r="K19" s="6">
        <v>87.4</v>
      </c>
      <c r="L19" s="6">
        <v>54.1</v>
      </c>
      <c r="M19" s="6">
        <f t="shared" si="1"/>
        <v>33.300000000000004</v>
      </c>
      <c r="N19" s="6"/>
      <c r="O19" s="16"/>
      <c r="P19" s="16"/>
      <c r="Q19" s="16"/>
      <c r="R19" s="16"/>
    </row>
    <row r="20" spans="2:18" s="20" customFormat="1" ht="12">
      <c r="B20" s="5" t="s">
        <v>233</v>
      </c>
      <c r="C20" s="112" t="s">
        <v>224</v>
      </c>
      <c r="D20" s="11" t="s">
        <v>224</v>
      </c>
      <c r="E20" s="11" t="s">
        <v>224</v>
      </c>
      <c r="F20" s="11"/>
      <c r="G20" s="6" t="s">
        <v>224</v>
      </c>
      <c r="H20" s="6" t="s">
        <v>224</v>
      </c>
      <c r="I20" s="6" t="s">
        <v>224</v>
      </c>
      <c r="J20" s="6"/>
      <c r="K20" s="6">
        <v>11.4</v>
      </c>
      <c r="L20" s="6">
        <v>6.3</v>
      </c>
      <c r="M20" s="6">
        <f t="shared" si="1"/>
        <v>5.1000000000000005</v>
      </c>
      <c r="N20" s="6"/>
      <c r="O20" s="16"/>
      <c r="P20" s="16"/>
      <c r="Q20" s="16"/>
      <c r="R20" s="16"/>
    </row>
    <row r="21" spans="2:18" s="20" customFormat="1" ht="12">
      <c r="B21" s="5" t="s">
        <v>234</v>
      </c>
      <c r="C21" s="112">
        <v>15954</v>
      </c>
      <c r="D21" s="112">
        <v>71486</v>
      </c>
      <c r="E21" s="112">
        <f t="shared" si="2"/>
        <v>55532</v>
      </c>
      <c r="F21" s="11"/>
      <c r="G21" s="6">
        <v>1.6</v>
      </c>
      <c r="H21" s="6">
        <v>7.3</v>
      </c>
      <c r="I21" s="6">
        <f t="shared" si="0"/>
        <v>5.699999999999999</v>
      </c>
      <c r="J21" s="6"/>
      <c r="K21" s="6">
        <v>34.4</v>
      </c>
      <c r="L21" s="6">
        <v>34.9</v>
      </c>
      <c r="M21" s="6">
        <f t="shared" si="1"/>
        <v>-0.5</v>
      </c>
      <c r="N21" s="6"/>
      <c r="O21" s="16"/>
      <c r="P21" s="16"/>
      <c r="Q21" s="16"/>
      <c r="R21" s="16"/>
    </row>
    <row r="22" spans="2:18" s="20" customFormat="1" ht="12">
      <c r="B22" s="5" t="s">
        <v>235</v>
      </c>
      <c r="C22" s="112">
        <v>57972</v>
      </c>
      <c r="D22" s="112">
        <v>86664</v>
      </c>
      <c r="E22" s="112">
        <f t="shared" si="2"/>
        <v>28692</v>
      </c>
      <c r="F22" s="11"/>
      <c r="G22" s="6">
        <v>3</v>
      </c>
      <c r="H22" s="6">
        <v>5.4</v>
      </c>
      <c r="I22" s="6">
        <f t="shared" si="0"/>
        <v>2.4000000000000004</v>
      </c>
      <c r="J22" s="6"/>
      <c r="K22" s="6">
        <v>31.1</v>
      </c>
      <c r="L22" s="6">
        <v>44.2</v>
      </c>
      <c r="M22" s="6">
        <f t="shared" si="1"/>
        <v>-13.100000000000001</v>
      </c>
      <c r="N22" s="6"/>
      <c r="O22" s="16"/>
      <c r="P22" s="16"/>
      <c r="Q22" s="16"/>
      <c r="R22" s="16"/>
    </row>
    <row r="23" spans="2:18" s="20" customFormat="1" ht="12">
      <c r="B23" s="5" t="s">
        <v>237</v>
      </c>
      <c r="C23" s="112">
        <v>29934</v>
      </c>
      <c r="D23" s="112">
        <v>32967</v>
      </c>
      <c r="E23" s="112">
        <f t="shared" si="2"/>
        <v>3033</v>
      </c>
      <c r="F23" s="11"/>
      <c r="G23" s="6">
        <v>2</v>
      </c>
      <c r="H23" s="6">
        <v>2.2</v>
      </c>
      <c r="I23" s="6">
        <f t="shared" si="0"/>
        <v>0.20000000000000018</v>
      </c>
      <c r="J23" s="6"/>
      <c r="K23" s="6">
        <v>13.1</v>
      </c>
      <c r="L23" s="6">
        <v>17.5</v>
      </c>
      <c r="M23" s="6">
        <f t="shared" si="1"/>
        <v>-4.4</v>
      </c>
      <c r="N23" s="6"/>
      <c r="O23" s="16"/>
      <c r="P23" s="16"/>
      <c r="Q23" s="16"/>
      <c r="R23" s="16"/>
    </row>
    <row r="24" spans="2:18" s="20" customFormat="1" ht="12">
      <c r="B24" s="5" t="s">
        <v>238</v>
      </c>
      <c r="C24" s="112">
        <v>1189</v>
      </c>
      <c r="D24" s="112">
        <v>583</v>
      </c>
      <c r="E24" s="112">
        <f t="shared" si="2"/>
        <v>-606</v>
      </c>
      <c r="F24" s="11"/>
      <c r="G24" s="6">
        <v>8.2</v>
      </c>
      <c r="H24" s="6">
        <v>4</v>
      </c>
      <c r="I24" s="6">
        <f t="shared" si="0"/>
        <v>-4.199999999999999</v>
      </c>
      <c r="J24" s="6"/>
      <c r="K24" s="6">
        <v>53.9</v>
      </c>
      <c r="L24" s="6">
        <v>20.2</v>
      </c>
      <c r="M24" s="6">
        <f t="shared" si="1"/>
        <v>33.7</v>
      </c>
      <c r="N24" s="6"/>
      <c r="O24" s="16"/>
      <c r="P24" s="16"/>
      <c r="Q24" s="16"/>
      <c r="R24" s="16"/>
    </row>
    <row r="25" spans="2:18" s="20" customFormat="1" ht="12">
      <c r="B25" s="5" t="s">
        <v>239</v>
      </c>
      <c r="C25" s="112">
        <v>1316</v>
      </c>
      <c r="D25" s="112">
        <v>116</v>
      </c>
      <c r="E25" s="112">
        <f t="shared" si="2"/>
        <v>-1200</v>
      </c>
      <c r="F25" s="11"/>
      <c r="G25" s="6">
        <v>8.1</v>
      </c>
      <c r="H25" s="6">
        <v>0.7</v>
      </c>
      <c r="I25" s="6">
        <f t="shared" si="0"/>
        <v>-7.3999999999999995</v>
      </c>
      <c r="J25" s="6"/>
      <c r="K25" s="6">
        <v>32.7</v>
      </c>
      <c r="L25" s="6">
        <v>1.9</v>
      </c>
      <c r="M25" s="6">
        <f t="shared" si="1"/>
        <v>30.800000000000004</v>
      </c>
      <c r="N25" s="6"/>
      <c r="O25" s="16"/>
      <c r="P25" s="16"/>
      <c r="Q25" s="16"/>
      <c r="R25" s="16"/>
    </row>
    <row r="26" spans="2:18" s="20" customFormat="1" ht="12">
      <c r="B26" s="5" t="s">
        <v>240</v>
      </c>
      <c r="C26" s="112">
        <v>1426</v>
      </c>
      <c r="D26" s="112">
        <v>221</v>
      </c>
      <c r="E26" s="112">
        <f t="shared" si="2"/>
        <v>-1205</v>
      </c>
      <c r="F26" s="11"/>
      <c r="G26" s="6">
        <v>6</v>
      </c>
      <c r="H26" s="6">
        <v>0.9</v>
      </c>
      <c r="I26" s="6">
        <f t="shared" si="0"/>
        <v>-5.1</v>
      </c>
      <c r="J26" s="6"/>
      <c r="K26" s="6">
        <v>33.6</v>
      </c>
      <c r="L26" s="6">
        <v>2.9</v>
      </c>
      <c r="M26" s="6">
        <f t="shared" si="1"/>
        <v>30.700000000000003</v>
      </c>
      <c r="N26" s="6"/>
      <c r="O26" s="16"/>
      <c r="P26" s="16"/>
      <c r="Q26" s="16"/>
      <c r="R26" s="16"/>
    </row>
    <row r="27" spans="2:18" s="20" customFormat="1" ht="12">
      <c r="B27" s="5" t="s">
        <v>118</v>
      </c>
      <c r="C27" s="112">
        <v>77290</v>
      </c>
      <c r="D27" s="112">
        <v>64973</v>
      </c>
      <c r="E27" s="112">
        <f t="shared" si="2"/>
        <v>-12317</v>
      </c>
      <c r="F27" s="11"/>
      <c r="G27" s="6">
        <v>233.8</v>
      </c>
      <c r="H27" s="6">
        <v>196.6</v>
      </c>
      <c r="I27" s="6">
        <f t="shared" si="0"/>
        <v>-37.20000000000002</v>
      </c>
      <c r="J27" s="6"/>
      <c r="K27" s="6">
        <v>150.8</v>
      </c>
      <c r="L27" s="6">
        <v>79.8</v>
      </c>
      <c r="M27" s="6">
        <f t="shared" si="1"/>
        <v>71.00000000000001</v>
      </c>
      <c r="N27" s="6"/>
      <c r="O27" s="16"/>
      <c r="P27" s="16"/>
      <c r="Q27" s="16"/>
      <c r="R27" s="16"/>
    </row>
    <row r="28" spans="2:18" s="20" customFormat="1" ht="12">
      <c r="B28" s="5" t="s">
        <v>242</v>
      </c>
      <c r="C28" s="112">
        <v>8352</v>
      </c>
      <c r="D28" s="112">
        <v>5930</v>
      </c>
      <c r="E28" s="112">
        <f t="shared" si="2"/>
        <v>-2422</v>
      </c>
      <c r="F28" s="11"/>
      <c r="G28" s="6">
        <v>9.4</v>
      </c>
      <c r="H28" s="6">
        <v>6.7</v>
      </c>
      <c r="I28" s="6">
        <f t="shared" si="0"/>
        <v>-2.7</v>
      </c>
      <c r="J28" s="6"/>
      <c r="K28" s="6">
        <v>58.3</v>
      </c>
      <c r="L28" s="6">
        <v>7</v>
      </c>
      <c r="M28" s="6">
        <f t="shared" si="1"/>
        <v>51.3</v>
      </c>
      <c r="N28" s="6"/>
      <c r="O28" s="16"/>
      <c r="P28" s="16"/>
      <c r="Q28" s="16"/>
      <c r="R28" s="16"/>
    </row>
    <row r="29" spans="2:18" s="20" customFormat="1" ht="12">
      <c r="B29" s="5" t="s">
        <v>243</v>
      </c>
      <c r="C29" s="112">
        <v>1336</v>
      </c>
      <c r="D29" s="112">
        <v>-4</v>
      </c>
      <c r="E29" s="112">
        <f t="shared" si="2"/>
        <v>-1340</v>
      </c>
      <c r="F29" s="11"/>
      <c r="G29" s="6">
        <v>27.3</v>
      </c>
      <c r="H29" s="6">
        <v>-0.1</v>
      </c>
      <c r="I29" s="6">
        <f t="shared" si="0"/>
        <v>-27.400000000000002</v>
      </c>
      <c r="J29" s="6"/>
      <c r="K29" s="6">
        <v>74</v>
      </c>
      <c r="L29" s="6">
        <v>17.2</v>
      </c>
      <c r="M29" s="6">
        <f t="shared" si="1"/>
        <v>56.8</v>
      </c>
      <c r="N29" s="6"/>
      <c r="O29" s="16"/>
      <c r="P29" s="16"/>
      <c r="Q29" s="16"/>
      <c r="R29" s="16"/>
    </row>
    <row r="30" spans="2:18" s="20" customFormat="1" ht="12">
      <c r="B30" s="5" t="s">
        <v>119</v>
      </c>
      <c r="C30" s="112">
        <v>3484</v>
      </c>
      <c r="D30" s="112">
        <v>18089</v>
      </c>
      <c r="E30" s="112">
        <f t="shared" si="2"/>
        <v>14605</v>
      </c>
      <c r="F30" s="11"/>
      <c r="G30" s="6">
        <v>0.7</v>
      </c>
      <c r="H30" s="6">
        <v>3.4</v>
      </c>
      <c r="I30" s="6">
        <f t="shared" si="0"/>
        <v>2.7</v>
      </c>
      <c r="J30" s="6"/>
      <c r="K30" s="6">
        <v>75</v>
      </c>
      <c r="L30" s="6">
        <v>105.6</v>
      </c>
      <c r="M30" s="6">
        <f t="shared" si="1"/>
        <v>-30.599999999999994</v>
      </c>
      <c r="N30" s="6"/>
      <c r="O30" s="16"/>
      <c r="P30" s="16"/>
      <c r="Q30" s="16"/>
      <c r="R30" s="16"/>
    </row>
    <row r="31" spans="2:18" s="20" customFormat="1" ht="12">
      <c r="B31" s="5" t="s">
        <v>245</v>
      </c>
      <c r="C31" s="112">
        <v>198</v>
      </c>
      <c r="D31" s="112">
        <v>3258</v>
      </c>
      <c r="E31" s="112">
        <f t="shared" si="2"/>
        <v>3060</v>
      </c>
      <c r="F31" s="11"/>
      <c r="G31" s="6">
        <v>0.1</v>
      </c>
      <c r="H31" s="6">
        <v>1.3</v>
      </c>
      <c r="I31" s="6">
        <f t="shared" si="0"/>
        <v>1.2</v>
      </c>
      <c r="J31" s="6"/>
      <c r="K31" s="6">
        <v>18.8</v>
      </c>
      <c r="L31" s="6">
        <v>19.6</v>
      </c>
      <c r="M31" s="6">
        <f t="shared" si="1"/>
        <v>-0.8000000000000007</v>
      </c>
      <c r="N31" s="6"/>
      <c r="O31" s="16"/>
      <c r="P31" s="16"/>
      <c r="Q31" s="16"/>
      <c r="R31" s="16"/>
    </row>
    <row r="32" spans="2:18" s="20" customFormat="1" ht="12">
      <c r="B32" s="5" t="s">
        <v>246</v>
      </c>
      <c r="C32" s="112">
        <v>11091</v>
      </c>
      <c r="D32" s="112">
        <v>3318</v>
      </c>
      <c r="E32" s="112">
        <f t="shared" si="2"/>
        <v>-7773</v>
      </c>
      <c r="F32" s="11"/>
      <c r="G32" s="6">
        <v>4.1</v>
      </c>
      <c r="H32" s="6">
        <v>1.2</v>
      </c>
      <c r="I32" s="6">
        <f t="shared" si="0"/>
        <v>-2.8999999999999995</v>
      </c>
      <c r="J32" s="6"/>
      <c r="K32" s="6">
        <v>31</v>
      </c>
      <c r="L32" s="6">
        <v>2.2</v>
      </c>
      <c r="M32" s="6">
        <f t="shared" si="1"/>
        <v>28.8</v>
      </c>
      <c r="N32" s="6"/>
      <c r="O32" s="16"/>
      <c r="P32" s="16"/>
      <c r="Q32" s="16"/>
      <c r="R32" s="16"/>
    </row>
    <row r="33" spans="2:18" s="20" customFormat="1" ht="12">
      <c r="B33" s="5" t="s">
        <v>247</v>
      </c>
      <c r="C33" s="112">
        <v>5875</v>
      </c>
      <c r="D33" s="112">
        <v>2796</v>
      </c>
      <c r="E33" s="112">
        <f t="shared" si="2"/>
        <v>-3079</v>
      </c>
      <c r="F33" s="11"/>
      <c r="G33" s="6">
        <v>3.8</v>
      </c>
      <c r="H33" s="6">
        <v>1.8</v>
      </c>
      <c r="I33" s="6">
        <f t="shared" si="0"/>
        <v>-1.9999999999999998</v>
      </c>
      <c r="J33" s="6"/>
      <c r="K33" s="6">
        <v>36.7</v>
      </c>
      <c r="L33" s="6">
        <v>25.3</v>
      </c>
      <c r="M33" s="6">
        <f t="shared" si="1"/>
        <v>11.400000000000002</v>
      </c>
      <c r="N33" s="6"/>
      <c r="O33" s="16"/>
      <c r="P33" s="16"/>
      <c r="Q33" s="16"/>
      <c r="R33" s="16"/>
    </row>
    <row r="34" spans="2:18" s="20" customFormat="1" ht="12">
      <c r="B34" s="5" t="s">
        <v>255</v>
      </c>
      <c r="C34" s="112">
        <v>9158</v>
      </c>
      <c r="D34" s="112">
        <v>31</v>
      </c>
      <c r="E34" s="112">
        <f t="shared" si="2"/>
        <v>-9127</v>
      </c>
      <c r="F34" s="11"/>
      <c r="G34" s="6">
        <v>9.4</v>
      </c>
      <c r="H34" s="6">
        <v>0</v>
      </c>
      <c r="I34" s="6">
        <f t="shared" si="0"/>
        <v>-9.4</v>
      </c>
      <c r="J34" s="6"/>
      <c r="K34" s="6">
        <v>27.5</v>
      </c>
      <c r="L34" s="6">
        <v>0.3</v>
      </c>
      <c r="M34" s="6">
        <f t="shared" si="1"/>
        <v>27.2</v>
      </c>
      <c r="N34" s="6"/>
      <c r="O34" s="16"/>
      <c r="P34" s="16"/>
      <c r="Q34" s="16"/>
      <c r="R34" s="16"/>
    </row>
    <row r="35" spans="2:18" s="20" customFormat="1" ht="12">
      <c r="B35" s="5" t="s">
        <v>248</v>
      </c>
      <c r="C35" s="112">
        <v>301</v>
      </c>
      <c r="D35" s="112">
        <v>590</v>
      </c>
      <c r="E35" s="112">
        <f t="shared" si="2"/>
        <v>289</v>
      </c>
      <c r="F35" s="11"/>
      <c r="G35" s="6">
        <v>1</v>
      </c>
      <c r="H35" s="6">
        <v>2</v>
      </c>
      <c r="I35" s="6">
        <f t="shared" si="0"/>
        <v>1</v>
      </c>
      <c r="J35" s="6"/>
      <c r="K35" s="6">
        <v>21.6</v>
      </c>
      <c r="L35" s="6">
        <v>10.7</v>
      </c>
      <c r="M35" s="6">
        <f t="shared" si="1"/>
        <v>10.900000000000002</v>
      </c>
      <c r="N35" s="6"/>
      <c r="O35" s="16"/>
      <c r="P35" s="16"/>
      <c r="Q35" s="16"/>
      <c r="R35" s="16"/>
    </row>
    <row r="36" spans="1:18" s="20" customFormat="1" ht="12">
      <c r="A36" s="14"/>
      <c r="B36" s="7" t="s">
        <v>249</v>
      </c>
      <c r="C36" s="114">
        <v>3311</v>
      </c>
      <c r="D36" s="114">
        <v>292</v>
      </c>
      <c r="E36" s="112">
        <f t="shared" si="2"/>
        <v>-3019</v>
      </c>
      <c r="F36" s="13"/>
      <c r="G36" s="8">
        <v>7.5</v>
      </c>
      <c r="H36" s="8">
        <v>0.7</v>
      </c>
      <c r="I36" s="8">
        <f t="shared" si="0"/>
        <v>-6.8</v>
      </c>
      <c r="J36" s="8"/>
      <c r="K36" s="8">
        <v>35</v>
      </c>
      <c r="L36" s="8">
        <v>2.2</v>
      </c>
      <c r="M36" s="8">
        <f t="shared" si="1"/>
        <v>32.8</v>
      </c>
      <c r="N36" s="8"/>
      <c r="O36" s="16"/>
      <c r="P36" s="16"/>
      <c r="Q36" s="16"/>
      <c r="R36" s="16"/>
    </row>
    <row r="37" spans="1:18" s="20" customFormat="1" ht="12">
      <c r="A37" s="14"/>
      <c r="B37" s="7" t="s">
        <v>250</v>
      </c>
      <c r="C37" s="114">
        <v>2954</v>
      </c>
      <c r="D37" s="114">
        <v>7</v>
      </c>
      <c r="E37" s="112">
        <f t="shared" si="2"/>
        <v>-2947</v>
      </c>
      <c r="F37" s="13"/>
      <c r="G37" s="8">
        <v>1.8</v>
      </c>
      <c r="H37" s="8">
        <v>0</v>
      </c>
      <c r="I37" s="8">
        <f t="shared" si="0"/>
        <v>-1.8</v>
      </c>
      <c r="J37" s="8"/>
      <c r="K37" s="8">
        <v>28</v>
      </c>
      <c r="L37" s="8">
        <v>43.5</v>
      </c>
      <c r="M37" s="8">
        <f t="shared" si="1"/>
        <v>-15.5</v>
      </c>
      <c r="N37" s="8"/>
      <c r="O37" s="16"/>
      <c r="P37" s="16"/>
      <c r="Q37" s="16"/>
      <c r="R37" s="16"/>
    </row>
    <row r="38" spans="1:14" ht="12">
      <c r="A38" s="14"/>
      <c r="B38" s="7" t="s">
        <v>251</v>
      </c>
      <c r="C38" s="114">
        <v>22094</v>
      </c>
      <c r="D38" s="114">
        <v>19179</v>
      </c>
      <c r="E38" s="112">
        <f t="shared" si="2"/>
        <v>-2915</v>
      </c>
      <c r="F38" s="13"/>
      <c r="G38" s="8">
        <v>7.2</v>
      </c>
      <c r="H38" s="8">
        <v>6.3</v>
      </c>
      <c r="I38" s="8">
        <f t="shared" si="0"/>
        <v>-0.9000000000000004</v>
      </c>
      <c r="J38" s="8"/>
      <c r="K38" s="8">
        <v>50.5</v>
      </c>
      <c r="L38" s="8">
        <v>61.3</v>
      </c>
      <c r="M38" s="8">
        <f t="shared" si="1"/>
        <v>-10.799999999999997</v>
      </c>
      <c r="N38" s="8"/>
    </row>
    <row r="39" spans="1:14" s="1" customFormat="1" ht="12">
      <c r="A39" s="21"/>
      <c r="B39" s="9" t="s">
        <v>252</v>
      </c>
      <c r="C39" s="113">
        <v>110893</v>
      </c>
      <c r="D39" s="113">
        <v>63640</v>
      </c>
      <c r="E39" s="113">
        <f aca="true" t="shared" si="3" ref="E39:E44">+D39-C39</f>
        <v>-47253</v>
      </c>
      <c r="F39" s="35"/>
      <c r="G39" s="10">
        <v>5.9</v>
      </c>
      <c r="H39" s="10">
        <v>3.4</v>
      </c>
      <c r="I39" s="10">
        <f t="shared" si="0"/>
        <v>-2.5000000000000004</v>
      </c>
      <c r="J39" s="10"/>
      <c r="K39" s="10">
        <v>39.3</v>
      </c>
      <c r="L39" s="10">
        <v>58.1</v>
      </c>
      <c r="M39" s="10">
        <f t="shared" si="1"/>
        <v>-18.800000000000004</v>
      </c>
      <c r="N39" s="10"/>
    </row>
    <row r="40" spans="1:14" s="1" customFormat="1" ht="12">
      <c r="A40" s="14"/>
      <c r="B40" s="7" t="s">
        <v>254</v>
      </c>
      <c r="C40" s="13">
        <v>1396</v>
      </c>
      <c r="D40" s="13">
        <v>183</v>
      </c>
      <c r="E40" s="13">
        <f t="shared" si="3"/>
        <v>-1213</v>
      </c>
      <c r="F40" s="13"/>
      <c r="G40" s="8">
        <v>4.5</v>
      </c>
      <c r="H40" s="8">
        <v>0.6</v>
      </c>
      <c r="I40" s="8">
        <f t="shared" si="0"/>
        <v>-3.9</v>
      </c>
      <c r="J40" s="8"/>
      <c r="K40" s="8">
        <v>38.5</v>
      </c>
      <c r="L40" s="8">
        <v>5.6</v>
      </c>
      <c r="M40" s="8">
        <f t="shared" si="1"/>
        <v>32.9</v>
      </c>
      <c r="N40" s="8"/>
    </row>
    <row r="41" spans="1:14" s="1" customFormat="1" ht="12">
      <c r="A41" s="21"/>
      <c r="B41" s="9" t="s">
        <v>256</v>
      </c>
      <c r="C41" s="35">
        <v>7880</v>
      </c>
      <c r="D41" s="35">
        <v>866</v>
      </c>
      <c r="E41" s="35">
        <f t="shared" si="3"/>
        <v>-7014</v>
      </c>
      <c r="F41" s="35"/>
      <c r="G41" s="10">
        <v>2.7</v>
      </c>
      <c r="H41" s="10">
        <v>0.3</v>
      </c>
      <c r="I41" s="10">
        <f t="shared" si="0"/>
        <v>-2.4000000000000004</v>
      </c>
      <c r="J41" s="10"/>
      <c r="K41" s="10">
        <v>18.8</v>
      </c>
      <c r="L41" s="10">
        <v>2.4</v>
      </c>
      <c r="M41" s="10">
        <f t="shared" si="1"/>
        <v>16.400000000000002</v>
      </c>
      <c r="N41" s="10"/>
    </row>
    <row r="42" spans="1:14" s="1" customFormat="1" ht="12">
      <c r="A42" s="27"/>
      <c r="B42" s="28" t="s">
        <v>135</v>
      </c>
      <c r="C42" s="156">
        <v>-1018</v>
      </c>
      <c r="D42" s="156">
        <v>-43677</v>
      </c>
      <c r="E42" s="156">
        <f t="shared" si="3"/>
        <v>-42659</v>
      </c>
      <c r="F42" s="156"/>
      <c r="G42" s="38">
        <v>-0.3</v>
      </c>
      <c r="H42" s="38">
        <v>-14.8</v>
      </c>
      <c r="I42" s="38">
        <f t="shared" si="0"/>
        <v>-14.5</v>
      </c>
      <c r="J42" s="38"/>
      <c r="K42" s="38">
        <v>48.5</v>
      </c>
      <c r="L42" s="38">
        <v>122.4</v>
      </c>
      <c r="M42" s="38">
        <f t="shared" si="1"/>
        <v>-73.9</v>
      </c>
      <c r="N42" s="38"/>
    </row>
    <row r="43" spans="1:14" s="1" customFormat="1" ht="12">
      <c r="A43" s="14"/>
      <c r="B43" s="7" t="s">
        <v>136</v>
      </c>
      <c r="C43" s="13">
        <v>2235</v>
      </c>
      <c r="D43" s="13">
        <v>36872</v>
      </c>
      <c r="E43" s="13">
        <f t="shared" si="3"/>
        <v>34637</v>
      </c>
      <c r="F43" s="13"/>
      <c r="G43" s="8">
        <v>0.1</v>
      </c>
      <c r="H43" s="8">
        <v>1</v>
      </c>
      <c r="I43" s="8">
        <f t="shared" si="0"/>
        <v>0.9</v>
      </c>
      <c r="J43" s="8"/>
      <c r="K43" s="8">
        <v>2.3</v>
      </c>
      <c r="L43" s="8">
        <v>9</v>
      </c>
      <c r="M43" s="8">
        <f t="shared" si="1"/>
        <v>-6.7</v>
      </c>
      <c r="N43" s="8"/>
    </row>
    <row r="44" spans="1:14" s="1" customFormat="1" ht="12">
      <c r="A44" s="21"/>
      <c r="B44" s="9" t="s">
        <v>137</v>
      </c>
      <c r="C44" s="35">
        <v>79932</v>
      </c>
      <c r="D44" s="35">
        <v>-10219</v>
      </c>
      <c r="E44" s="35">
        <f t="shared" si="3"/>
        <v>-90151</v>
      </c>
      <c r="F44" s="35"/>
      <c r="G44" s="10">
        <v>0.8</v>
      </c>
      <c r="H44" s="10">
        <v>-0.1</v>
      </c>
      <c r="I44" s="10">
        <f t="shared" si="0"/>
        <v>-0.9</v>
      </c>
      <c r="J44" s="10"/>
      <c r="K44" s="10">
        <v>13.8</v>
      </c>
      <c r="L44" s="10">
        <v>17.5</v>
      </c>
      <c r="M44" s="10">
        <f t="shared" si="1"/>
        <v>-3.6999999999999993</v>
      </c>
      <c r="N44" s="10"/>
    </row>
    <row r="45" spans="1:14" s="1" customFormat="1" ht="12">
      <c r="A45" s="14"/>
      <c r="C45" s="8"/>
      <c r="D45" s="8"/>
      <c r="E45" s="8"/>
      <c r="F45" s="8"/>
      <c r="G45" s="8"/>
      <c r="H45" s="8"/>
      <c r="I45" s="8"/>
      <c r="J45" s="8"/>
      <c r="K45" s="8"/>
      <c r="L45" s="8"/>
      <c r="M45" s="8"/>
      <c r="N45" s="8"/>
    </row>
    <row r="46" spans="1:14" s="1" customFormat="1" ht="12">
      <c r="A46" s="14"/>
      <c r="B46" s="14" t="s">
        <v>334</v>
      </c>
      <c r="C46" s="8"/>
      <c r="D46" s="8"/>
      <c r="E46" s="8"/>
      <c r="F46" s="8"/>
      <c r="G46" s="8"/>
      <c r="H46" s="8"/>
      <c r="I46" s="8"/>
      <c r="J46" s="8"/>
      <c r="K46" s="8"/>
      <c r="L46" s="8"/>
      <c r="M46" s="8"/>
      <c r="N46" s="8"/>
    </row>
    <row r="47" spans="1:14" s="1" customFormat="1" ht="12">
      <c r="A47" s="14"/>
      <c r="B47" s="14" t="s">
        <v>422</v>
      </c>
      <c r="C47" s="8"/>
      <c r="D47" s="8"/>
      <c r="E47" s="8"/>
      <c r="F47" s="8"/>
      <c r="G47" s="8"/>
      <c r="H47" s="8"/>
      <c r="I47" s="8"/>
      <c r="J47" s="8"/>
      <c r="K47" s="8"/>
      <c r="L47" s="8"/>
      <c r="M47" s="8"/>
      <c r="N47" s="8"/>
    </row>
    <row r="48" ht="12">
      <c r="B48" s="14" t="s">
        <v>335</v>
      </c>
    </row>
    <row r="49" ht="12">
      <c r="B49" s="14" t="s">
        <v>339</v>
      </c>
    </row>
    <row r="50" ht="12">
      <c r="B50" s="16" t="s">
        <v>459</v>
      </c>
    </row>
    <row r="51" ht="12">
      <c r="B51" s="16" t="s">
        <v>120</v>
      </c>
    </row>
    <row r="52" ht="12">
      <c r="B52" s="16" t="s">
        <v>121</v>
      </c>
    </row>
    <row r="53" ht="12">
      <c r="B53" s="16" t="s">
        <v>102</v>
      </c>
    </row>
    <row r="55" ht="12">
      <c r="B55" s="16" t="s">
        <v>88</v>
      </c>
    </row>
    <row r="56" ht="12">
      <c r="B56" s="16" t="s">
        <v>560</v>
      </c>
    </row>
    <row r="57" ht="12">
      <c r="B57" s="16" t="s">
        <v>123</v>
      </c>
    </row>
  </sheetData>
  <mergeCells count="3">
    <mergeCell ref="C9:E9"/>
    <mergeCell ref="G9:I9"/>
    <mergeCell ref="K9:M9"/>
  </mergeCells>
  <printOptions/>
  <pageMargins left="0.75" right="0.75" top="1" bottom="1" header="0.5" footer="0.5"/>
  <pageSetup horizontalDpi="300" verticalDpi="300" orientation="portrait" paperSize="9" r:id="rId1"/>
</worksheet>
</file>

<file path=xl/worksheets/sheet71.xml><?xml version="1.0" encoding="utf-8"?>
<worksheet xmlns="http://schemas.openxmlformats.org/spreadsheetml/2006/main" xmlns:r="http://schemas.openxmlformats.org/officeDocument/2006/relationships">
  <sheetPr codeName="Sheet40"/>
  <dimension ref="A1:H14"/>
  <sheetViews>
    <sheetView showGridLines="0" workbookViewId="0" topLeftCell="A1">
      <selection activeCell="A1" sqref="A1"/>
    </sheetView>
  </sheetViews>
  <sheetFormatPr defaultColWidth="9.140625" defaultRowHeight="12.75"/>
  <cols>
    <col min="1" max="1" width="9.140625" style="16" customWidth="1"/>
    <col min="2" max="2" width="42.57421875" style="16" customWidth="1"/>
    <col min="3" max="6" width="7.28125" style="16" customWidth="1"/>
    <col min="7" max="16384" width="9.140625" style="16" customWidth="1"/>
  </cols>
  <sheetData>
    <row r="1" ht="12">
      <c r="A1" s="76"/>
    </row>
    <row r="2" ht="12">
      <c r="B2" s="16" t="s">
        <v>267</v>
      </c>
    </row>
    <row r="3" ht="12">
      <c r="B3" s="16" t="s">
        <v>266</v>
      </c>
    </row>
    <row r="4" ht="12">
      <c r="B4" s="16" t="s">
        <v>85</v>
      </c>
    </row>
    <row r="5" ht="12"/>
    <row r="6" ht="12">
      <c r="B6" s="16" t="s">
        <v>340</v>
      </c>
    </row>
    <row r="7" ht="12">
      <c r="B7" s="16" t="s">
        <v>192</v>
      </c>
    </row>
    <row r="8" ht="12"/>
    <row r="9" spans="3:8" ht="12">
      <c r="C9" s="16">
        <v>2001</v>
      </c>
      <c r="D9" s="16">
        <v>2002</v>
      </c>
      <c r="E9" s="16">
        <v>2003</v>
      </c>
      <c r="F9" s="16">
        <v>2004</v>
      </c>
      <c r="G9" s="16">
        <v>2005</v>
      </c>
      <c r="H9" s="16">
        <v>2006</v>
      </c>
    </row>
    <row r="10" spans="2:8" ht="12">
      <c r="B10" s="16" t="s">
        <v>543</v>
      </c>
      <c r="C10" s="75">
        <v>3.2</v>
      </c>
      <c r="D10" s="75">
        <v>1.4</v>
      </c>
      <c r="E10" s="75">
        <v>1.4</v>
      </c>
      <c r="F10" s="73">
        <v>1.3</v>
      </c>
      <c r="G10" s="73">
        <v>1.7</v>
      </c>
      <c r="H10" s="73">
        <v>1.8</v>
      </c>
    </row>
    <row r="11" spans="2:8" ht="12">
      <c r="B11" s="16" t="s">
        <v>544</v>
      </c>
      <c r="C11" s="75">
        <v>1.5</v>
      </c>
      <c r="D11" s="75">
        <v>1.3</v>
      </c>
      <c r="E11" s="75">
        <v>1.2</v>
      </c>
      <c r="F11" s="73">
        <v>0.5</v>
      </c>
      <c r="G11" s="73">
        <v>0.9</v>
      </c>
      <c r="H11" s="73">
        <v>1.3</v>
      </c>
    </row>
    <row r="12" spans="1:8" ht="12">
      <c r="A12" s="62"/>
      <c r="B12" s="16" t="s">
        <v>164</v>
      </c>
      <c r="C12" s="106">
        <f aca="true" t="shared" si="0" ref="C12:H12">+C10-C11</f>
        <v>1.7000000000000002</v>
      </c>
      <c r="D12" s="106">
        <f t="shared" si="0"/>
        <v>0.09999999999999987</v>
      </c>
      <c r="E12" s="106">
        <f t="shared" si="0"/>
        <v>0.19999999999999996</v>
      </c>
      <c r="F12" s="106">
        <f t="shared" si="0"/>
        <v>0.8</v>
      </c>
      <c r="G12" s="106">
        <f t="shared" si="0"/>
        <v>0.7999999999999999</v>
      </c>
      <c r="H12" s="106">
        <f t="shared" si="0"/>
        <v>0.5</v>
      </c>
    </row>
    <row r="13" ht="12"/>
    <row r="14" ht="12">
      <c r="B14" s="16" t="s">
        <v>100</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72.xml><?xml version="1.0" encoding="utf-8"?>
<worksheet xmlns="http://schemas.openxmlformats.org/spreadsheetml/2006/main" xmlns:r="http://schemas.openxmlformats.org/officeDocument/2006/relationships">
  <sheetPr codeName="Sheet41"/>
  <dimension ref="A1:G19"/>
  <sheetViews>
    <sheetView showGridLines="0" workbookViewId="0" topLeftCell="A1">
      <selection activeCell="A1" sqref="A1"/>
    </sheetView>
  </sheetViews>
  <sheetFormatPr defaultColWidth="9.140625" defaultRowHeight="12.75"/>
  <cols>
    <col min="1" max="1" width="9.140625" style="16" customWidth="1"/>
    <col min="2" max="2" width="48.7109375" style="16" customWidth="1"/>
    <col min="3" max="6" width="7.28125" style="16" customWidth="1"/>
    <col min="7" max="16384" width="9.140625" style="16" customWidth="1"/>
  </cols>
  <sheetData>
    <row r="1" ht="12">
      <c r="A1" s="76"/>
    </row>
    <row r="2" ht="12">
      <c r="B2" s="16" t="s">
        <v>267</v>
      </c>
    </row>
    <row r="3" ht="12">
      <c r="B3" s="16" t="s">
        <v>266</v>
      </c>
    </row>
    <row r="4" ht="12">
      <c r="B4" s="16" t="s">
        <v>85</v>
      </c>
    </row>
    <row r="6" ht="12">
      <c r="B6" s="16" t="s">
        <v>341</v>
      </c>
    </row>
    <row r="7" ht="12">
      <c r="B7" s="16" t="s">
        <v>192</v>
      </c>
    </row>
    <row r="9" spans="3:7" ht="12">
      <c r="C9" s="16">
        <v>2001</v>
      </c>
      <c r="D9" s="16">
        <v>2002</v>
      </c>
      <c r="E9" s="16">
        <v>2003</v>
      </c>
      <c r="F9" s="16">
        <v>2004</v>
      </c>
      <c r="G9" s="16">
        <v>2005</v>
      </c>
    </row>
    <row r="10" spans="2:7" ht="12">
      <c r="B10" s="16" t="s">
        <v>166</v>
      </c>
      <c r="C10" s="52">
        <v>21.3</v>
      </c>
      <c r="D10" s="52">
        <v>19.4</v>
      </c>
      <c r="E10" s="16">
        <v>20.2</v>
      </c>
      <c r="F10" s="52">
        <v>19.6</v>
      </c>
      <c r="G10" s="16">
        <v>21.9</v>
      </c>
    </row>
    <row r="11" spans="2:7" ht="12">
      <c r="B11" s="16" t="s">
        <v>167</v>
      </c>
      <c r="C11" s="52">
        <v>13.7</v>
      </c>
      <c r="D11" s="52">
        <v>12.9</v>
      </c>
      <c r="E11" s="16">
        <v>14.9</v>
      </c>
      <c r="F11" s="52">
        <v>15.1</v>
      </c>
      <c r="G11" s="16">
        <v>16.1</v>
      </c>
    </row>
    <row r="12" spans="1:7" ht="12">
      <c r="A12" s="62"/>
      <c r="B12" s="16" t="s">
        <v>165</v>
      </c>
      <c r="C12" s="39">
        <f>+C10-C11</f>
        <v>7.600000000000001</v>
      </c>
      <c r="D12" s="39">
        <f>+D10-D11</f>
        <v>6.499999999999998</v>
      </c>
      <c r="E12" s="39">
        <f>+E10-E11</f>
        <v>5.299999999999999</v>
      </c>
      <c r="F12" s="39">
        <f>+F10-F11</f>
        <v>4.500000000000002</v>
      </c>
      <c r="G12" s="39">
        <f>+G10-G11</f>
        <v>5.799999999999997</v>
      </c>
    </row>
    <row r="14" ht="12">
      <c r="B14" s="16" t="s">
        <v>101</v>
      </c>
    </row>
    <row r="17" ht="12">
      <c r="A17" s="14"/>
    </row>
    <row r="18" ht="12">
      <c r="A18" s="14"/>
    </row>
    <row r="19" ht="12">
      <c r="A19" s="14"/>
    </row>
  </sheetData>
  <printOptions/>
  <pageMargins left="0.75" right="0.75" top="1" bottom="1" header="0.5" footer="0.5"/>
  <pageSetup horizontalDpi="600" verticalDpi="600" orientation="portrait" paperSize="9" r:id="rId2"/>
  <drawing r:id="rId1"/>
</worksheet>
</file>

<file path=xl/worksheets/sheet73.xml><?xml version="1.0" encoding="utf-8"?>
<worksheet xmlns="http://schemas.openxmlformats.org/spreadsheetml/2006/main" xmlns:r="http://schemas.openxmlformats.org/officeDocument/2006/relationships">
  <sheetPr codeName="Sheet43"/>
  <dimension ref="A1:K47"/>
  <sheetViews>
    <sheetView showGridLines="0" workbookViewId="0" topLeftCell="A1">
      <selection activeCell="A1" sqref="A1"/>
    </sheetView>
  </sheetViews>
  <sheetFormatPr defaultColWidth="9.140625" defaultRowHeight="12.75"/>
  <cols>
    <col min="1" max="1" width="8.8515625" style="16" customWidth="1"/>
    <col min="2" max="2" width="15.8515625" style="16" customWidth="1"/>
    <col min="3" max="3" width="13.140625" style="16" customWidth="1"/>
    <col min="4" max="4" width="15.8515625" style="16" customWidth="1"/>
    <col min="5" max="16384" width="9.140625" style="16" customWidth="1"/>
  </cols>
  <sheetData>
    <row r="1" ht="12">
      <c r="A1" s="76"/>
    </row>
    <row r="2" ht="12">
      <c r="B2" s="16" t="s">
        <v>267</v>
      </c>
    </row>
    <row r="3" ht="12">
      <c r="B3" s="16" t="s">
        <v>266</v>
      </c>
    </row>
    <row r="4" ht="12">
      <c r="B4" s="16" t="s">
        <v>85</v>
      </c>
    </row>
    <row r="5" ht="12"/>
    <row r="6" ht="12">
      <c r="B6" s="16" t="s">
        <v>342</v>
      </c>
    </row>
    <row r="7" ht="12.75" customHeight="1">
      <c r="B7" s="16" t="s">
        <v>207</v>
      </c>
    </row>
    <row r="8" ht="12.75" customHeight="1"/>
    <row r="9" ht="12.75" customHeight="1">
      <c r="C9" s="16">
        <v>2004</v>
      </c>
    </row>
    <row r="10" spans="2:11" ht="12">
      <c r="B10" s="16" t="s">
        <v>208</v>
      </c>
      <c r="C10" s="70">
        <v>801329</v>
      </c>
      <c r="G10" s="60"/>
      <c r="H10" s="61"/>
      <c r="I10" s="61"/>
      <c r="J10" s="61"/>
      <c r="K10" s="61"/>
    </row>
    <row r="11" spans="1:11" ht="12">
      <c r="A11" s="56"/>
      <c r="B11" s="16" t="s">
        <v>209</v>
      </c>
      <c r="C11" s="70">
        <v>315806</v>
      </c>
      <c r="G11" s="53"/>
      <c r="H11" s="56"/>
      <c r="I11" s="56"/>
      <c r="J11" s="56"/>
      <c r="K11" s="56"/>
    </row>
    <row r="12" spans="1:7" ht="12">
      <c r="A12" s="56"/>
      <c r="B12" s="16" t="s">
        <v>210</v>
      </c>
      <c r="C12" s="70">
        <v>210169</v>
      </c>
      <c r="G12" s="53"/>
    </row>
    <row r="13" spans="1:7" ht="12">
      <c r="A13" s="56"/>
      <c r="B13" s="16" t="s">
        <v>211</v>
      </c>
      <c r="C13" s="70">
        <v>142375</v>
      </c>
      <c r="G13" s="53"/>
    </row>
    <row r="14" spans="1:7" ht="12">
      <c r="A14" s="56"/>
      <c r="B14" s="16" t="s">
        <v>212</v>
      </c>
      <c r="C14" s="70">
        <v>91458</v>
      </c>
      <c r="G14" s="53"/>
    </row>
    <row r="15" spans="1:7" ht="12">
      <c r="A15" s="56"/>
      <c r="B15" s="16" t="s">
        <v>213</v>
      </c>
      <c r="C15" s="70">
        <v>59901</v>
      </c>
      <c r="G15" s="53"/>
    </row>
    <row r="16" spans="1:7" ht="12">
      <c r="A16" s="56"/>
      <c r="B16" s="16" t="s">
        <v>214</v>
      </c>
      <c r="C16" s="70">
        <v>427308</v>
      </c>
      <c r="G16" s="53"/>
    </row>
    <row r="17" spans="1:7" ht="12">
      <c r="A17" s="56"/>
      <c r="B17" s="1"/>
      <c r="C17" s="159"/>
      <c r="D17" s="1"/>
      <c r="G17" s="53"/>
    </row>
    <row r="18" spans="1:7" ht="12">
      <c r="A18" s="56"/>
      <c r="B18" s="60" t="s">
        <v>303</v>
      </c>
      <c r="C18" s="158"/>
      <c r="D18" s="1"/>
      <c r="G18" s="53"/>
    </row>
    <row r="19" spans="1:7" ht="12">
      <c r="A19" s="56"/>
      <c r="B19" s="16" t="s">
        <v>103</v>
      </c>
      <c r="C19" s="1"/>
      <c r="D19" s="1"/>
      <c r="G19" s="53"/>
    </row>
    <row r="20" spans="1:7" ht="12">
      <c r="A20" s="56"/>
      <c r="G20" s="53"/>
    </row>
    <row r="21" spans="1:7" ht="12">
      <c r="A21" s="56"/>
      <c r="G21" s="53"/>
    </row>
    <row r="22" spans="1:7" ht="12">
      <c r="A22" s="56"/>
      <c r="G22" s="53"/>
    </row>
    <row r="23" spans="1:7" ht="12">
      <c r="A23" s="56"/>
      <c r="G23" s="53"/>
    </row>
    <row r="24" spans="1:7" ht="12">
      <c r="A24" s="56"/>
      <c r="G24" s="53"/>
    </row>
    <row r="25" spans="1:7" ht="12">
      <c r="A25" s="56"/>
      <c r="G25" s="53"/>
    </row>
    <row r="26" spans="1:7" ht="12">
      <c r="A26" s="56"/>
      <c r="G26" s="53"/>
    </row>
    <row r="27" spans="1:7" ht="12">
      <c r="A27" s="56"/>
      <c r="G27" s="53"/>
    </row>
    <row r="28" spans="1:7" ht="12">
      <c r="A28" s="56"/>
      <c r="G28" s="53"/>
    </row>
    <row r="29" spans="1:7" ht="12">
      <c r="A29" s="56"/>
      <c r="G29" s="53"/>
    </row>
    <row r="30" spans="1:7" ht="12">
      <c r="A30" s="56"/>
      <c r="G30" s="53"/>
    </row>
    <row r="31" spans="1:7" ht="12">
      <c r="A31" s="56"/>
      <c r="G31" s="53"/>
    </row>
    <row r="32" spans="1:7" ht="12">
      <c r="A32" s="56"/>
      <c r="G32" s="53"/>
    </row>
    <row r="33" spans="1:7" ht="12">
      <c r="A33" s="56"/>
      <c r="G33" s="53"/>
    </row>
    <row r="34" spans="1:7" ht="12">
      <c r="A34" s="56"/>
      <c r="G34" s="53"/>
    </row>
    <row r="35" spans="1:7" ht="12">
      <c r="A35" s="56"/>
      <c r="G35" s="53"/>
    </row>
    <row r="36" spans="1:7" ht="12">
      <c r="A36" s="56"/>
      <c r="G36" s="53"/>
    </row>
    <row r="37" spans="1:7" ht="12">
      <c r="A37" s="56"/>
      <c r="G37" s="53"/>
    </row>
    <row r="38" spans="1:7" ht="12">
      <c r="A38" s="56"/>
      <c r="G38" s="53"/>
    </row>
    <row r="39" ht="12">
      <c r="G39" s="53"/>
    </row>
    <row r="40" ht="12">
      <c r="G40" s="53"/>
    </row>
    <row r="41" ht="12">
      <c r="G41" s="53"/>
    </row>
    <row r="42" ht="12">
      <c r="G42" s="53"/>
    </row>
    <row r="43" ht="12">
      <c r="G43" s="53"/>
    </row>
    <row r="44" ht="12">
      <c r="G44" s="53"/>
    </row>
    <row r="45" ht="12">
      <c r="G45" s="53"/>
    </row>
    <row r="46" ht="12">
      <c r="G46" s="53"/>
    </row>
    <row r="47" ht="12">
      <c r="G47" s="53"/>
    </row>
  </sheetData>
  <printOptions/>
  <pageMargins left="0.75" right="0.75" top="1" bottom="1" header="0.5" footer="0.5"/>
  <pageSetup horizontalDpi="600" verticalDpi="600" orientation="portrait" paperSize="9" r:id="rId2"/>
  <drawing r:id="rId1"/>
</worksheet>
</file>

<file path=xl/worksheets/sheet74.xml><?xml version="1.0" encoding="utf-8"?>
<worksheet xmlns="http://schemas.openxmlformats.org/spreadsheetml/2006/main" xmlns:r="http://schemas.openxmlformats.org/officeDocument/2006/relationships">
  <sheetPr codeName="Sheet44"/>
  <dimension ref="A1:K47"/>
  <sheetViews>
    <sheetView showGridLines="0" workbookViewId="0" topLeftCell="A1">
      <selection activeCell="A1" sqref="A1"/>
    </sheetView>
  </sheetViews>
  <sheetFormatPr defaultColWidth="9.140625" defaultRowHeight="12.75"/>
  <cols>
    <col min="1" max="1" width="8.8515625" style="16" customWidth="1"/>
    <col min="2" max="2" width="15.8515625" style="16" customWidth="1"/>
    <col min="3" max="4" width="13.140625" style="16" customWidth="1"/>
    <col min="5" max="16384" width="9.140625" style="16" customWidth="1"/>
  </cols>
  <sheetData>
    <row r="1" ht="12">
      <c r="A1" s="76"/>
    </row>
    <row r="2" ht="12">
      <c r="B2" s="16" t="s">
        <v>267</v>
      </c>
    </row>
    <row r="3" ht="12">
      <c r="B3" s="16" t="s">
        <v>266</v>
      </c>
    </row>
    <row r="4" ht="12">
      <c r="B4" s="16" t="s">
        <v>85</v>
      </c>
    </row>
    <row r="5" ht="12"/>
    <row r="6" ht="12">
      <c r="B6" s="16" t="s">
        <v>343</v>
      </c>
    </row>
    <row r="7" ht="12.75" customHeight="1">
      <c r="B7" s="16" t="s">
        <v>207</v>
      </c>
    </row>
    <row r="8" ht="12.75" customHeight="1"/>
    <row r="9" ht="12.75" customHeight="1">
      <c r="C9" s="16">
        <v>2004</v>
      </c>
    </row>
    <row r="10" spans="2:11" ht="12">
      <c r="B10" s="16" t="s">
        <v>208</v>
      </c>
      <c r="C10" s="70">
        <v>817615</v>
      </c>
      <c r="G10" s="60"/>
      <c r="H10" s="61"/>
      <c r="I10" s="61"/>
      <c r="J10" s="61"/>
      <c r="K10" s="61"/>
    </row>
    <row r="11" spans="1:11" ht="12">
      <c r="A11" s="56"/>
      <c r="B11" s="16" t="s">
        <v>210</v>
      </c>
      <c r="C11" s="70">
        <v>215558</v>
      </c>
      <c r="D11" s="39"/>
      <c r="G11" s="53"/>
      <c r="H11" s="56"/>
      <c r="I11" s="56"/>
      <c r="J11" s="56"/>
      <c r="K11" s="56"/>
    </row>
    <row r="12" spans="1:7" ht="12">
      <c r="A12" s="56"/>
      <c r="B12" s="16" t="s">
        <v>209</v>
      </c>
      <c r="C12" s="70">
        <v>147948</v>
      </c>
      <c r="D12" s="39"/>
      <c r="G12" s="53"/>
    </row>
    <row r="13" spans="1:7" ht="12">
      <c r="A13" s="56"/>
      <c r="B13" s="16" t="s">
        <v>213</v>
      </c>
      <c r="C13" s="70">
        <v>27868</v>
      </c>
      <c r="D13" s="39"/>
      <c r="G13" s="53"/>
    </row>
    <row r="14" spans="1:7" ht="12">
      <c r="A14" s="56"/>
      <c r="B14" s="16" t="s">
        <v>211</v>
      </c>
      <c r="C14" s="70">
        <v>12060</v>
      </c>
      <c r="E14" s="70"/>
      <c r="G14" s="53"/>
    </row>
    <row r="15" spans="1:7" ht="12">
      <c r="A15" s="56"/>
      <c r="B15" s="16" t="s">
        <v>212</v>
      </c>
      <c r="C15" s="70">
        <v>11533</v>
      </c>
      <c r="D15" s="39"/>
      <c r="G15" s="53"/>
    </row>
    <row r="16" spans="1:7" ht="12">
      <c r="A16" s="56"/>
      <c r="B16" s="16" t="s">
        <v>214</v>
      </c>
      <c r="C16" s="70">
        <v>347950</v>
      </c>
      <c r="D16" s="39"/>
      <c r="G16" s="53"/>
    </row>
    <row r="17" spans="1:7" ht="12">
      <c r="A17" s="56"/>
      <c r="C17" s="70"/>
      <c r="D17" s="39"/>
      <c r="G17" s="53"/>
    </row>
    <row r="18" spans="1:7" ht="12">
      <c r="A18" s="56"/>
      <c r="B18" s="16" t="s">
        <v>174</v>
      </c>
      <c r="G18" s="53"/>
    </row>
    <row r="19" spans="1:2" ht="12">
      <c r="A19" s="56"/>
      <c r="B19" s="16" t="s">
        <v>104</v>
      </c>
    </row>
    <row r="20" ht="12">
      <c r="A20" s="56"/>
    </row>
    <row r="21" ht="12">
      <c r="A21" s="56"/>
    </row>
    <row r="22" ht="12">
      <c r="A22" s="56"/>
    </row>
    <row r="23" ht="12">
      <c r="A23" s="56"/>
    </row>
    <row r="24" ht="12">
      <c r="A24" s="56"/>
    </row>
    <row r="25" ht="12">
      <c r="A25" s="56"/>
    </row>
    <row r="26" ht="12">
      <c r="A26" s="56"/>
    </row>
    <row r="27" spans="1:7" ht="12">
      <c r="A27" s="56"/>
      <c r="G27" s="53"/>
    </row>
    <row r="28" spans="1:7" ht="12">
      <c r="A28" s="56"/>
      <c r="G28" s="53"/>
    </row>
    <row r="29" spans="1:7" ht="12">
      <c r="A29" s="56"/>
      <c r="G29" s="53"/>
    </row>
    <row r="30" spans="1:7" ht="12">
      <c r="A30" s="56"/>
      <c r="G30" s="53"/>
    </row>
    <row r="31" spans="1:7" ht="12">
      <c r="A31" s="56"/>
      <c r="G31" s="53"/>
    </row>
    <row r="32" spans="1:7" ht="12">
      <c r="A32" s="56"/>
      <c r="G32" s="53"/>
    </row>
    <row r="33" spans="1:7" ht="12">
      <c r="A33" s="56"/>
      <c r="G33" s="53"/>
    </row>
    <row r="34" spans="1:7" ht="12">
      <c r="A34" s="56"/>
      <c r="G34" s="53"/>
    </row>
    <row r="35" spans="1:7" ht="12">
      <c r="A35" s="56"/>
      <c r="G35" s="53"/>
    </row>
    <row r="36" spans="1:7" ht="12">
      <c r="A36" s="56"/>
      <c r="G36" s="53"/>
    </row>
    <row r="37" spans="1:7" ht="12">
      <c r="A37" s="56"/>
      <c r="G37" s="53"/>
    </row>
    <row r="38" spans="1:7" ht="12">
      <c r="A38" s="56"/>
      <c r="G38" s="53"/>
    </row>
    <row r="39" ht="12">
      <c r="G39" s="53"/>
    </row>
    <row r="40" ht="12">
      <c r="G40" s="53"/>
    </row>
    <row r="41" ht="12">
      <c r="G41" s="53"/>
    </row>
    <row r="42" ht="12">
      <c r="G42" s="53"/>
    </row>
    <row r="43" ht="12">
      <c r="G43" s="53"/>
    </row>
    <row r="44" ht="12">
      <c r="G44" s="53"/>
    </row>
    <row r="45" ht="12">
      <c r="G45" s="53"/>
    </row>
    <row r="46" ht="12">
      <c r="G46" s="53"/>
    </row>
    <row r="47" ht="12">
      <c r="G47" s="53"/>
    </row>
  </sheetData>
  <printOptions/>
  <pageMargins left="0.75" right="0.75" top="1" bottom="1" header="0.5" footer="0.5"/>
  <pageSetup horizontalDpi="600" verticalDpi="600" orientation="portrait" paperSize="9" r:id="rId2"/>
  <drawing r:id="rId1"/>
</worksheet>
</file>

<file path=xl/worksheets/sheet75.xml><?xml version="1.0" encoding="utf-8"?>
<worksheet xmlns="http://schemas.openxmlformats.org/spreadsheetml/2006/main" xmlns:r="http://schemas.openxmlformats.org/officeDocument/2006/relationships">
  <sheetPr codeName="Sheet42"/>
  <dimension ref="A2:AB52"/>
  <sheetViews>
    <sheetView showGridLines="0" workbookViewId="0" topLeftCell="A1">
      <selection activeCell="A1" sqref="A1"/>
    </sheetView>
  </sheetViews>
  <sheetFormatPr defaultColWidth="9.140625" defaultRowHeight="12.75"/>
  <cols>
    <col min="1" max="1" width="1.7109375" style="16" customWidth="1"/>
    <col min="2" max="2" width="16.00390625" style="16" customWidth="1"/>
    <col min="3" max="6" width="6.28125" style="16" customWidth="1"/>
    <col min="7" max="7" width="0.9921875" style="16" customWidth="1"/>
    <col min="8" max="11" width="6.28125" style="16" customWidth="1"/>
    <col min="12" max="12" width="0.9921875" style="16" customWidth="1"/>
    <col min="13" max="16" width="6.28125" style="16" customWidth="1"/>
    <col min="17" max="17" width="1.7109375" style="16" customWidth="1"/>
    <col min="18" max="16384" width="9.140625" style="16" customWidth="1"/>
  </cols>
  <sheetData>
    <row r="2" ht="12">
      <c r="B2" s="16" t="s">
        <v>267</v>
      </c>
    </row>
    <row r="3" spans="1:2" ht="12">
      <c r="A3" s="17"/>
      <c r="B3" s="16" t="s">
        <v>266</v>
      </c>
    </row>
    <row r="4" ht="12">
      <c r="B4" s="16" t="s">
        <v>85</v>
      </c>
    </row>
    <row r="6" ht="12">
      <c r="B6" s="16" t="s">
        <v>423</v>
      </c>
    </row>
    <row r="7" ht="12.75" customHeight="1">
      <c r="B7" s="16" t="s">
        <v>539</v>
      </c>
    </row>
    <row r="8" ht="12.75" customHeight="1"/>
    <row r="9" spans="1:17" ht="18.75" customHeight="1">
      <c r="A9" s="1"/>
      <c r="B9" s="1"/>
      <c r="C9" s="219" t="s">
        <v>201</v>
      </c>
      <c r="D9" s="219"/>
      <c r="E9" s="219"/>
      <c r="F9" s="219"/>
      <c r="G9" s="36"/>
      <c r="H9" s="219" t="s">
        <v>200</v>
      </c>
      <c r="I9" s="219"/>
      <c r="J9" s="219"/>
      <c r="K9" s="219"/>
      <c r="L9" s="36"/>
      <c r="M9" s="219" t="s">
        <v>424</v>
      </c>
      <c r="N9" s="219"/>
      <c r="O9" s="219"/>
      <c r="P9" s="219"/>
      <c r="Q9" s="1"/>
    </row>
    <row r="10" spans="1:18" ht="18.75" customHeight="1">
      <c r="A10" s="14"/>
      <c r="B10" s="7"/>
      <c r="C10" s="37" t="s">
        <v>128</v>
      </c>
      <c r="D10" s="37" t="s">
        <v>225</v>
      </c>
      <c r="E10" s="37" t="s">
        <v>169</v>
      </c>
      <c r="F10" s="37" t="s">
        <v>168</v>
      </c>
      <c r="G10" s="37"/>
      <c r="H10" s="37" t="s">
        <v>128</v>
      </c>
      <c r="I10" s="37" t="s">
        <v>225</v>
      </c>
      <c r="J10" s="37" t="s">
        <v>169</v>
      </c>
      <c r="K10" s="37" t="s">
        <v>168</v>
      </c>
      <c r="L10" s="37"/>
      <c r="M10" s="37" t="s">
        <v>128</v>
      </c>
      <c r="N10" s="37" t="s">
        <v>225</v>
      </c>
      <c r="O10" s="37" t="s">
        <v>169</v>
      </c>
      <c r="P10" s="37" t="s">
        <v>168</v>
      </c>
      <c r="Q10" s="7"/>
      <c r="R10" s="1"/>
    </row>
    <row r="11" spans="1:28" s="20" customFormat="1" ht="12">
      <c r="A11" s="22"/>
      <c r="B11" s="23" t="s">
        <v>225</v>
      </c>
      <c r="C11" s="12">
        <v>6259.034</v>
      </c>
      <c r="D11" s="12">
        <v>3878.733</v>
      </c>
      <c r="E11" s="12">
        <v>78.534</v>
      </c>
      <c r="F11" s="12">
        <v>855.638</v>
      </c>
      <c r="G11" s="160"/>
      <c r="H11" s="12">
        <v>5486.92</v>
      </c>
      <c r="I11" s="12">
        <v>3742.097</v>
      </c>
      <c r="J11" s="12">
        <v>89.5</v>
      </c>
      <c r="K11" s="12">
        <v>769.166</v>
      </c>
      <c r="L11" s="160"/>
      <c r="M11" s="12">
        <f>+C11-H11</f>
        <v>772.1139999999996</v>
      </c>
      <c r="N11" s="12" t="s">
        <v>224</v>
      </c>
      <c r="O11" s="12">
        <f aca="true" t="shared" si="0" ref="O11:O44">+E11-J11</f>
        <v>-10.965999999999994</v>
      </c>
      <c r="P11" s="12">
        <f aca="true" t="shared" si="1" ref="P11:P43">+F11-K11</f>
        <v>86.47199999999998</v>
      </c>
      <c r="Q11" s="23"/>
      <c r="R11" s="59"/>
      <c r="S11" s="59"/>
      <c r="T11" s="59"/>
      <c r="U11" s="59"/>
      <c r="V11" s="59"/>
      <c r="W11" s="59"/>
      <c r="X11" s="59"/>
      <c r="Y11" s="59"/>
      <c r="Z11" s="59"/>
      <c r="AA11" s="59"/>
      <c r="AB11" s="59"/>
    </row>
    <row r="12" spans="1:28" s="20" customFormat="1" ht="12">
      <c r="A12" s="21"/>
      <c r="B12" s="9" t="s">
        <v>425</v>
      </c>
      <c r="C12" s="35" t="s">
        <v>224</v>
      </c>
      <c r="D12" s="35" t="s">
        <v>224</v>
      </c>
      <c r="E12" s="35">
        <v>68.801</v>
      </c>
      <c r="F12" s="35">
        <v>558.014</v>
      </c>
      <c r="G12" s="161"/>
      <c r="H12" s="35" t="s">
        <v>224</v>
      </c>
      <c r="I12" s="35" t="s">
        <v>224</v>
      </c>
      <c r="J12" s="35">
        <v>64.122</v>
      </c>
      <c r="K12" s="35">
        <v>559.542</v>
      </c>
      <c r="L12" s="161"/>
      <c r="M12" s="35" t="s">
        <v>224</v>
      </c>
      <c r="N12" s="35" t="s">
        <v>224</v>
      </c>
      <c r="O12" s="35">
        <f t="shared" si="0"/>
        <v>4.679000000000002</v>
      </c>
      <c r="P12" s="35">
        <f t="shared" si="1"/>
        <v>-1.52800000000002</v>
      </c>
      <c r="Q12" s="9"/>
      <c r="R12" s="59"/>
      <c r="S12" s="59"/>
      <c r="T12" s="59"/>
      <c r="U12" s="59"/>
      <c r="V12" s="59"/>
      <c r="W12" s="59"/>
      <c r="X12" s="59"/>
      <c r="Y12" s="59"/>
      <c r="Z12" s="59"/>
      <c r="AA12" s="59"/>
      <c r="AB12" s="59"/>
    </row>
    <row r="13" spans="1:28" s="20" customFormat="1" ht="12">
      <c r="A13" s="14"/>
      <c r="B13" s="5" t="s">
        <v>228</v>
      </c>
      <c r="C13" s="13" t="s">
        <v>224</v>
      </c>
      <c r="D13" s="13" t="s">
        <v>224</v>
      </c>
      <c r="E13" s="13" t="s">
        <v>224</v>
      </c>
      <c r="F13" s="13" t="s">
        <v>224</v>
      </c>
      <c r="G13" s="162"/>
      <c r="H13" s="13" t="s">
        <v>224</v>
      </c>
      <c r="I13" s="13" t="s">
        <v>224</v>
      </c>
      <c r="J13" s="13" t="s">
        <v>224</v>
      </c>
      <c r="K13" s="13" t="s">
        <v>224</v>
      </c>
      <c r="L13" s="162"/>
      <c r="M13" s="13" t="s">
        <v>224</v>
      </c>
      <c r="N13" s="13" t="s">
        <v>224</v>
      </c>
      <c r="O13" s="13" t="s">
        <v>224</v>
      </c>
      <c r="P13" s="13" t="s">
        <v>224</v>
      </c>
      <c r="Q13" s="7"/>
      <c r="R13" s="59"/>
      <c r="S13" s="59"/>
      <c r="T13" s="59"/>
      <c r="U13" s="59"/>
      <c r="V13" s="59"/>
      <c r="W13" s="59"/>
      <c r="X13" s="59"/>
      <c r="Y13" s="59"/>
      <c r="Z13" s="59"/>
      <c r="AA13" s="59"/>
      <c r="AB13" s="59"/>
    </row>
    <row r="14" spans="2:28" s="20" customFormat="1" ht="12">
      <c r="B14" s="5" t="s">
        <v>253</v>
      </c>
      <c r="C14" s="11">
        <v>0.307</v>
      </c>
      <c r="D14" s="11">
        <v>0.169</v>
      </c>
      <c r="E14" s="11" t="s">
        <v>224</v>
      </c>
      <c r="F14" s="11">
        <v>0.007</v>
      </c>
      <c r="G14" s="163"/>
      <c r="H14" s="11">
        <v>19.344</v>
      </c>
      <c r="I14" s="11">
        <v>8.809</v>
      </c>
      <c r="J14" s="11">
        <v>0.041</v>
      </c>
      <c r="K14" s="11">
        <v>0.383</v>
      </c>
      <c r="L14" s="163"/>
      <c r="M14" s="11">
        <f aca="true" t="shared" si="2" ref="M14:M44">+C14-H14</f>
        <v>-19.037000000000003</v>
      </c>
      <c r="N14" s="11">
        <f aca="true" t="shared" si="3" ref="N14:N43">+D14-I14</f>
        <v>-8.639999999999999</v>
      </c>
      <c r="O14" s="11" t="s">
        <v>224</v>
      </c>
      <c r="P14" s="11">
        <f t="shared" si="1"/>
        <v>-0.376</v>
      </c>
      <c r="Q14" s="5"/>
      <c r="R14" s="59"/>
      <c r="S14" s="59"/>
      <c r="T14" s="59"/>
      <c r="U14" s="59"/>
      <c r="V14" s="59"/>
      <c r="W14" s="59"/>
      <c r="X14" s="59"/>
      <c r="Y14" s="59"/>
      <c r="Z14" s="59"/>
      <c r="AA14" s="59"/>
      <c r="AB14" s="59"/>
    </row>
    <row r="15" spans="2:28" s="20" customFormat="1" ht="12">
      <c r="B15" s="5" t="s">
        <v>229</v>
      </c>
      <c r="C15" s="11">
        <v>3.043</v>
      </c>
      <c r="D15" s="11">
        <v>1.889</v>
      </c>
      <c r="E15" s="11">
        <v>0</v>
      </c>
      <c r="F15" s="11">
        <v>0.017</v>
      </c>
      <c r="G15" s="163"/>
      <c r="H15" s="11">
        <v>52.758</v>
      </c>
      <c r="I15" s="11">
        <v>47.176</v>
      </c>
      <c r="J15" s="11">
        <v>0.695</v>
      </c>
      <c r="K15" s="11">
        <v>2.875</v>
      </c>
      <c r="L15" s="163"/>
      <c r="M15" s="11">
        <f t="shared" si="2"/>
        <v>-49.715</v>
      </c>
      <c r="N15" s="11">
        <f t="shared" si="3"/>
        <v>-45.287</v>
      </c>
      <c r="O15" s="11">
        <f t="shared" si="0"/>
        <v>-0.695</v>
      </c>
      <c r="P15" s="11">
        <f t="shared" si="1"/>
        <v>-2.858</v>
      </c>
      <c r="Q15" s="5"/>
      <c r="R15" s="59"/>
      <c r="S15" s="59"/>
      <c r="T15" s="59"/>
      <c r="U15" s="59"/>
      <c r="V15" s="59"/>
      <c r="W15" s="59"/>
      <c r="X15" s="59"/>
      <c r="Y15" s="59"/>
      <c r="Z15" s="59"/>
      <c r="AA15" s="59"/>
      <c r="AB15" s="59"/>
    </row>
    <row r="16" spans="2:28" s="20" customFormat="1" ht="12">
      <c r="B16" s="5" t="s">
        <v>230</v>
      </c>
      <c r="C16" s="11">
        <v>107.161</v>
      </c>
      <c r="D16" s="11">
        <v>68.362</v>
      </c>
      <c r="E16" s="11">
        <v>0.62</v>
      </c>
      <c r="F16" s="11">
        <v>11.451</v>
      </c>
      <c r="G16" s="163"/>
      <c r="H16" s="11">
        <v>97.76</v>
      </c>
      <c r="I16" s="11">
        <v>64.594</v>
      </c>
      <c r="J16" s="11">
        <v>0.075</v>
      </c>
      <c r="K16" s="11">
        <v>9.797</v>
      </c>
      <c r="L16" s="163"/>
      <c r="M16" s="11">
        <f t="shared" si="2"/>
        <v>9.400999999999996</v>
      </c>
      <c r="N16" s="11">
        <f t="shared" si="3"/>
        <v>3.7680000000000007</v>
      </c>
      <c r="O16" s="11">
        <f t="shared" si="0"/>
        <v>0.545</v>
      </c>
      <c r="P16" s="11">
        <f t="shared" si="1"/>
        <v>1.654</v>
      </c>
      <c r="Q16" s="5"/>
      <c r="R16" s="59"/>
      <c r="S16" s="59"/>
      <c r="T16" s="59"/>
      <c r="U16" s="59"/>
      <c r="V16" s="59"/>
      <c r="W16" s="59"/>
      <c r="X16" s="59"/>
      <c r="Y16" s="59"/>
      <c r="Z16" s="59"/>
      <c r="AA16" s="59"/>
      <c r="AB16" s="59"/>
    </row>
    <row r="17" spans="2:28" s="20" customFormat="1" ht="12">
      <c r="B17" s="5" t="s">
        <v>231</v>
      </c>
      <c r="C17" s="11">
        <v>679.284</v>
      </c>
      <c r="D17" s="11">
        <v>404.223</v>
      </c>
      <c r="E17" s="11">
        <v>6.049</v>
      </c>
      <c r="F17" s="11">
        <v>156.103</v>
      </c>
      <c r="G17" s="163"/>
      <c r="H17" s="11">
        <v>559.827</v>
      </c>
      <c r="I17" s="11">
        <v>407.079</v>
      </c>
      <c r="J17" s="11">
        <v>10.714</v>
      </c>
      <c r="K17" s="11">
        <v>82.93</v>
      </c>
      <c r="L17" s="163"/>
      <c r="M17" s="11">
        <f t="shared" si="2"/>
        <v>119.457</v>
      </c>
      <c r="N17" s="11">
        <f t="shared" si="3"/>
        <v>-2.8559999999999945</v>
      </c>
      <c r="O17" s="11">
        <f t="shared" si="0"/>
        <v>-4.665</v>
      </c>
      <c r="P17" s="11">
        <f t="shared" si="1"/>
        <v>73.173</v>
      </c>
      <c r="Q17" s="5"/>
      <c r="R17" s="59"/>
      <c r="S17" s="59"/>
      <c r="T17" s="59"/>
      <c r="U17" s="59"/>
      <c r="V17" s="59"/>
      <c r="W17" s="59"/>
      <c r="X17" s="59"/>
      <c r="Y17" s="59"/>
      <c r="Z17" s="59"/>
      <c r="AA17" s="59"/>
      <c r="AB17" s="59"/>
    </row>
    <row r="18" spans="2:28" s="20" customFormat="1" ht="12">
      <c r="B18" s="5" t="s">
        <v>232</v>
      </c>
      <c r="C18" s="11">
        <v>1.669</v>
      </c>
      <c r="D18" s="11">
        <v>1.314</v>
      </c>
      <c r="E18" s="11">
        <v>0</v>
      </c>
      <c r="F18" s="11">
        <v>-0.003</v>
      </c>
      <c r="G18" s="163"/>
      <c r="H18" s="11">
        <v>10.748</v>
      </c>
      <c r="I18" s="11">
        <v>9.53</v>
      </c>
      <c r="J18" s="11">
        <v>0.007</v>
      </c>
      <c r="K18" s="11">
        <v>0.311</v>
      </c>
      <c r="L18" s="163"/>
      <c r="M18" s="11">
        <f t="shared" si="2"/>
        <v>-9.078999999999999</v>
      </c>
      <c r="N18" s="11">
        <f t="shared" si="3"/>
        <v>-8.216</v>
      </c>
      <c r="O18" s="11">
        <f t="shared" si="0"/>
        <v>-0.007</v>
      </c>
      <c r="P18" s="11">
        <f t="shared" si="1"/>
        <v>-0.314</v>
      </c>
      <c r="Q18" s="5"/>
      <c r="R18" s="59"/>
      <c r="S18" s="59"/>
      <c r="T18" s="59"/>
      <c r="U18" s="59"/>
      <c r="V18" s="59"/>
      <c r="W18" s="59"/>
      <c r="X18" s="59"/>
      <c r="Y18" s="59"/>
      <c r="Z18" s="59"/>
      <c r="AA18" s="59"/>
      <c r="AB18" s="59"/>
    </row>
    <row r="19" spans="2:28" s="20" customFormat="1" ht="12">
      <c r="B19" s="5" t="s">
        <v>236</v>
      </c>
      <c r="C19" s="11">
        <v>87.197</v>
      </c>
      <c r="D19" s="11">
        <v>56.879</v>
      </c>
      <c r="E19" s="11" t="s">
        <v>224</v>
      </c>
      <c r="F19" s="11">
        <v>7.303</v>
      </c>
      <c r="G19" s="163"/>
      <c r="H19" s="11">
        <v>140.913</v>
      </c>
      <c r="I19" s="11">
        <v>108.095</v>
      </c>
      <c r="J19" s="11">
        <v>3.07</v>
      </c>
      <c r="K19" s="11">
        <v>11.961</v>
      </c>
      <c r="L19" s="163"/>
      <c r="M19" s="11">
        <f t="shared" si="2"/>
        <v>-53.71600000000001</v>
      </c>
      <c r="N19" s="11">
        <f t="shared" si="3"/>
        <v>-51.216</v>
      </c>
      <c r="O19" s="11" t="s">
        <v>224</v>
      </c>
      <c r="P19" s="11">
        <f t="shared" si="1"/>
        <v>-4.658</v>
      </c>
      <c r="Q19" s="5"/>
      <c r="R19" s="59"/>
      <c r="S19" s="59"/>
      <c r="T19" s="59"/>
      <c r="U19" s="59"/>
      <c r="V19" s="59"/>
      <c r="W19" s="59"/>
      <c r="X19" s="59"/>
      <c r="Y19" s="59"/>
      <c r="Z19" s="59"/>
      <c r="AA19" s="59"/>
      <c r="AB19" s="59"/>
    </row>
    <row r="20" spans="2:28" s="20" customFormat="1" ht="12">
      <c r="B20" s="5" t="s">
        <v>333</v>
      </c>
      <c r="C20" s="11">
        <v>9.77</v>
      </c>
      <c r="D20" s="11">
        <v>5.495</v>
      </c>
      <c r="E20" s="11">
        <v>0.004</v>
      </c>
      <c r="F20" s="11">
        <v>0.881</v>
      </c>
      <c r="G20" s="163"/>
      <c r="H20" s="11">
        <v>17.779</v>
      </c>
      <c r="I20" s="11">
        <v>14.62</v>
      </c>
      <c r="J20" s="11">
        <v>0.015</v>
      </c>
      <c r="K20" s="11">
        <v>1.099</v>
      </c>
      <c r="L20" s="163"/>
      <c r="M20" s="11">
        <f t="shared" si="2"/>
        <v>-8.009</v>
      </c>
      <c r="N20" s="11">
        <f t="shared" si="3"/>
        <v>-9.125</v>
      </c>
      <c r="O20" s="11">
        <f t="shared" si="0"/>
        <v>-0.011</v>
      </c>
      <c r="P20" s="11">
        <f t="shared" si="1"/>
        <v>-0.21799999999999997</v>
      </c>
      <c r="Q20" s="5"/>
      <c r="R20" s="59"/>
      <c r="S20" s="59"/>
      <c r="T20" s="59"/>
      <c r="U20" s="59"/>
      <c r="V20" s="59"/>
      <c r="W20" s="59"/>
      <c r="X20" s="59"/>
      <c r="Y20" s="59"/>
      <c r="Z20" s="59"/>
      <c r="AA20" s="59"/>
      <c r="AB20" s="59"/>
    </row>
    <row r="21" spans="2:28" s="20" customFormat="1" ht="12">
      <c r="B21" s="5" t="s">
        <v>234</v>
      </c>
      <c r="C21" s="11">
        <v>315.868</v>
      </c>
      <c r="D21" s="11">
        <v>169.529</v>
      </c>
      <c r="E21" s="11">
        <v>1.867</v>
      </c>
      <c r="F21" s="11">
        <v>21.456</v>
      </c>
      <c r="G21" s="163"/>
      <c r="H21" s="11">
        <v>311.652</v>
      </c>
      <c r="I21" s="11">
        <v>229.301</v>
      </c>
      <c r="J21" s="11">
        <v>2.329</v>
      </c>
      <c r="K21" s="11">
        <v>51.529</v>
      </c>
      <c r="L21" s="163"/>
      <c r="M21" s="11">
        <f t="shared" si="2"/>
        <v>4.216000000000008</v>
      </c>
      <c r="N21" s="11">
        <f t="shared" si="3"/>
        <v>-59.77199999999999</v>
      </c>
      <c r="O21" s="11">
        <f t="shared" si="0"/>
        <v>-0.4620000000000002</v>
      </c>
      <c r="P21" s="11">
        <f t="shared" si="1"/>
        <v>-30.073000000000004</v>
      </c>
      <c r="Q21" s="5"/>
      <c r="R21" s="59"/>
      <c r="S21" s="59"/>
      <c r="T21" s="59"/>
      <c r="U21" s="59"/>
      <c r="V21" s="59"/>
      <c r="W21" s="59"/>
      <c r="X21" s="59"/>
      <c r="Y21" s="59"/>
      <c r="Z21" s="59"/>
      <c r="AA21" s="59"/>
      <c r="AB21" s="59"/>
    </row>
    <row r="22" spans="2:28" s="20" customFormat="1" ht="12">
      <c r="B22" s="5" t="s">
        <v>235</v>
      </c>
      <c r="C22" s="11">
        <v>756.286</v>
      </c>
      <c r="D22" s="11">
        <v>464.977</v>
      </c>
      <c r="E22" s="11">
        <v>25.583</v>
      </c>
      <c r="F22" s="11">
        <v>143.27</v>
      </c>
      <c r="G22" s="163"/>
      <c r="H22" s="11">
        <v>531.382</v>
      </c>
      <c r="I22" s="11">
        <v>386.43</v>
      </c>
      <c r="J22" s="11">
        <v>10.512</v>
      </c>
      <c r="K22" s="11">
        <v>69.296</v>
      </c>
      <c r="L22" s="163"/>
      <c r="M22" s="11">
        <f t="shared" si="2"/>
        <v>224.904</v>
      </c>
      <c r="N22" s="11">
        <f t="shared" si="3"/>
        <v>78.54699999999997</v>
      </c>
      <c r="O22" s="11">
        <f t="shared" si="0"/>
        <v>15.070999999999998</v>
      </c>
      <c r="P22" s="11">
        <f t="shared" si="1"/>
        <v>73.974</v>
      </c>
      <c r="Q22" s="5"/>
      <c r="R22" s="59"/>
      <c r="S22" s="59"/>
      <c r="T22" s="59"/>
      <c r="U22" s="59"/>
      <c r="V22" s="59"/>
      <c r="W22" s="59"/>
      <c r="X22" s="59"/>
      <c r="Y22" s="59"/>
      <c r="Z22" s="59"/>
      <c r="AA22" s="59"/>
      <c r="AB22" s="59"/>
    </row>
    <row r="23" spans="2:28" s="20" customFormat="1" ht="12">
      <c r="B23" s="5" t="s">
        <v>237</v>
      </c>
      <c r="C23" s="11">
        <v>248.767</v>
      </c>
      <c r="D23" s="11">
        <v>186.957</v>
      </c>
      <c r="E23" s="11">
        <v>1.065</v>
      </c>
      <c r="F23" s="11">
        <v>18.244</v>
      </c>
      <c r="G23" s="163"/>
      <c r="H23" s="11">
        <v>186.374</v>
      </c>
      <c r="I23" s="11">
        <v>137.637</v>
      </c>
      <c r="J23" s="11">
        <v>2.952</v>
      </c>
      <c r="K23" s="11">
        <v>18.44</v>
      </c>
      <c r="L23" s="163"/>
      <c r="M23" s="11">
        <f t="shared" si="2"/>
        <v>62.393</v>
      </c>
      <c r="N23" s="11">
        <f t="shared" si="3"/>
        <v>49.31999999999999</v>
      </c>
      <c r="O23" s="11">
        <f t="shared" si="0"/>
        <v>-1.887</v>
      </c>
      <c r="P23" s="11">
        <f t="shared" si="1"/>
        <v>-0.1960000000000015</v>
      </c>
      <c r="Q23" s="5"/>
      <c r="R23" s="59"/>
      <c r="S23" s="59"/>
      <c r="T23" s="59"/>
      <c r="U23" s="59"/>
      <c r="V23" s="59"/>
      <c r="W23" s="59"/>
      <c r="X23" s="59"/>
      <c r="Y23" s="59"/>
      <c r="Z23" s="59"/>
      <c r="AA23" s="59"/>
      <c r="AB23" s="59"/>
    </row>
    <row r="24" spans="2:28" s="20" customFormat="1" ht="12">
      <c r="B24" s="5" t="s">
        <v>238</v>
      </c>
      <c r="C24" s="11">
        <v>2.754</v>
      </c>
      <c r="D24" s="11">
        <v>1.837</v>
      </c>
      <c r="E24" s="11">
        <v>0</v>
      </c>
      <c r="F24" s="11">
        <v>0.018</v>
      </c>
      <c r="G24" s="163"/>
      <c r="H24" s="11">
        <v>7.35</v>
      </c>
      <c r="I24" s="11">
        <v>3.847</v>
      </c>
      <c r="J24" s="11">
        <v>0.059</v>
      </c>
      <c r="K24" s="11">
        <v>0.138</v>
      </c>
      <c r="L24" s="163"/>
      <c r="M24" s="11">
        <f t="shared" si="2"/>
        <v>-4.596</v>
      </c>
      <c r="N24" s="11">
        <f t="shared" si="3"/>
        <v>-2.01</v>
      </c>
      <c r="O24" s="11">
        <f t="shared" si="0"/>
        <v>-0.059</v>
      </c>
      <c r="P24" s="11">
        <f t="shared" si="1"/>
        <v>-0.12000000000000001</v>
      </c>
      <c r="Q24" s="5"/>
      <c r="R24" s="59"/>
      <c r="S24" s="59"/>
      <c r="T24" s="59"/>
      <c r="U24" s="59"/>
      <c r="V24" s="59"/>
      <c r="W24" s="59"/>
      <c r="X24" s="59"/>
      <c r="Y24" s="59"/>
      <c r="Z24" s="59"/>
      <c r="AA24" s="59"/>
      <c r="AB24" s="59"/>
    </row>
    <row r="25" spans="2:28" s="20" customFormat="1" ht="12">
      <c r="B25" s="5" t="s">
        <v>239</v>
      </c>
      <c r="C25" s="11">
        <v>0.241</v>
      </c>
      <c r="D25" s="11">
        <v>0.106</v>
      </c>
      <c r="E25" s="11">
        <v>0</v>
      </c>
      <c r="F25" s="11">
        <v>0.003</v>
      </c>
      <c r="G25" s="163"/>
      <c r="H25" s="11">
        <v>4.253</v>
      </c>
      <c r="I25" s="11">
        <v>2.96</v>
      </c>
      <c r="J25" s="11">
        <v>0</v>
      </c>
      <c r="K25" s="11">
        <v>0.28</v>
      </c>
      <c r="L25" s="163"/>
      <c r="M25" s="11">
        <f t="shared" si="2"/>
        <v>-4.0120000000000005</v>
      </c>
      <c r="N25" s="11">
        <f t="shared" si="3"/>
        <v>-2.854</v>
      </c>
      <c r="O25" s="11">
        <f t="shared" si="0"/>
        <v>0</v>
      </c>
      <c r="P25" s="11">
        <f t="shared" si="1"/>
        <v>-0.277</v>
      </c>
      <c r="Q25" s="5"/>
      <c r="R25" s="59"/>
      <c r="S25" s="59"/>
      <c r="T25" s="59"/>
      <c r="U25" s="59"/>
      <c r="V25" s="59"/>
      <c r="W25" s="59"/>
      <c r="X25" s="59"/>
      <c r="Y25" s="59"/>
      <c r="Z25" s="59"/>
      <c r="AA25" s="59"/>
      <c r="AB25" s="59"/>
    </row>
    <row r="26" spans="2:28" s="20" customFormat="1" ht="12">
      <c r="B26" s="5" t="s">
        <v>240</v>
      </c>
      <c r="C26" s="11">
        <v>0.608</v>
      </c>
      <c r="D26" s="11">
        <v>0.361</v>
      </c>
      <c r="E26" s="11">
        <v>0</v>
      </c>
      <c r="F26" s="11">
        <v>0</v>
      </c>
      <c r="G26" s="163"/>
      <c r="H26" s="11">
        <v>6.921</v>
      </c>
      <c r="I26" s="11">
        <v>4.575</v>
      </c>
      <c r="J26" s="11">
        <v>0.001</v>
      </c>
      <c r="K26" s="11">
        <v>0.19</v>
      </c>
      <c r="L26" s="163"/>
      <c r="M26" s="11">
        <f t="shared" si="2"/>
        <v>-6.313000000000001</v>
      </c>
      <c r="N26" s="11">
        <f t="shared" si="3"/>
        <v>-4.214</v>
      </c>
      <c r="O26" s="11">
        <f t="shared" si="0"/>
        <v>-0.001</v>
      </c>
      <c r="P26" s="11">
        <f t="shared" si="1"/>
        <v>-0.19</v>
      </c>
      <c r="Q26" s="5"/>
      <c r="R26" s="59"/>
      <c r="S26" s="59"/>
      <c r="T26" s="59"/>
      <c r="U26" s="59"/>
      <c r="V26" s="59"/>
      <c r="W26" s="59"/>
      <c r="X26" s="59"/>
      <c r="Y26" s="59"/>
      <c r="Z26" s="59"/>
      <c r="AA26" s="59"/>
      <c r="AB26" s="59"/>
    </row>
    <row r="27" spans="2:28" s="20" customFormat="1" ht="12">
      <c r="B27" s="5" t="s">
        <v>426</v>
      </c>
      <c r="C27" s="11">
        <v>23.466</v>
      </c>
      <c r="D27" s="11" t="s">
        <v>224</v>
      </c>
      <c r="E27" s="11" t="s">
        <v>224</v>
      </c>
      <c r="F27" s="11" t="s">
        <v>224</v>
      </c>
      <c r="G27" s="163"/>
      <c r="H27" s="11">
        <v>44.329</v>
      </c>
      <c r="I27" s="11">
        <v>29.232</v>
      </c>
      <c r="J27" s="11" t="s">
        <v>224</v>
      </c>
      <c r="K27" s="11" t="s">
        <v>224</v>
      </c>
      <c r="L27" s="163"/>
      <c r="M27" s="11">
        <f t="shared" si="2"/>
        <v>-20.863</v>
      </c>
      <c r="N27" s="11" t="s">
        <v>224</v>
      </c>
      <c r="O27" s="11" t="s">
        <v>224</v>
      </c>
      <c r="P27" s="11" t="s">
        <v>224</v>
      </c>
      <c r="Q27" s="5"/>
      <c r="R27" s="59"/>
      <c r="S27" s="59"/>
      <c r="T27" s="59"/>
      <c r="U27" s="59"/>
      <c r="V27" s="59"/>
      <c r="W27" s="59"/>
      <c r="X27" s="59"/>
      <c r="Y27" s="59"/>
      <c r="Z27" s="59"/>
      <c r="AA27" s="59"/>
      <c r="AB27" s="59"/>
    </row>
    <row r="28" spans="2:28" s="20" customFormat="1" ht="12">
      <c r="B28" s="5" t="s">
        <v>242</v>
      </c>
      <c r="C28" s="11">
        <v>6.175</v>
      </c>
      <c r="D28" s="11">
        <v>3.878</v>
      </c>
      <c r="E28" s="11">
        <v>0</v>
      </c>
      <c r="F28" s="11">
        <v>-0.003</v>
      </c>
      <c r="G28" s="163"/>
      <c r="H28" s="11">
        <v>51.787</v>
      </c>
      <c r="I28" s="11">
        <v>35.416</v>
      </c>
      <c r="J28" s="11">
        <v>0.712</v>
      </c>
      <c r="K28" s="11">
        <v>1.659</v>
      </c>
      <c r="L28" s="163"/>
      <c r="M28" s="11">
        <f t="shared" si="2"/>
        <v>-45.612</v>
      </c>
      <c r="N28" s="11">
        <f t="shared" si="3"/>
        <v>-31.537999999999997</v>
      </c>
      <c r="O28" s="11">
        <f t="shared" si="0"/>
        <v>-0.712</v>
      </c>
      <c r="P28" s="11">
        <f t="shared" si="1"/>
        <v>-1.662</v>
      </c>
      <c r="Q28" s="5"/>
      <c r="R28" s="59"/>
      <c r="S28" s="59"/>
      <c r="T28" s="59"/>
      <c r="U28" s="59"/>
      <c r="V28" s="59"/>
      <c r="W28" s="59"/>
      <c r="X28" s="59"/>
      <c r="Y28" s="59"/>
      <c r="Z28" s="59"/>
      <c r="AA28" s="59"/>
      <c r="AB28" s="59"/>
    </row>
    <row r="29" spans="2:28" s="20" customFormat="1" ht="12">
      <c r="B29" s="5" t="s">
        <v>243</v>
      </c>
      <c r="C29" s="11">
        <v>0.795</v>
      </c>
      <c r="D29" s="11">
        <v>0.318</v>
      </c>
      <c r="E29" s="11" t="s">
        <v>224</v>
      </c>
      <c r="F29" s="11" t="s">
        <v>224</v>
      </c>
      <c r="G29" s="163"/>
      <c r="H29" s="11">
        <v>3.428</v>
      </c>
      <c r="I29" s="11">
        <v>2.646</v>
      </c>
      <c r="J29" s="11" t="s">
        <v>224</v>
      </c>
      <c r="K29" s="11">
        <v>0.037</v>
      </c>
      <c r="L29" s="163"/>
      <c r="M29" s="11">
        <f t="shared" si="2"/>
        <v>-2.633</v>
      </c>
      <c r="N29" s="11">
        <f t="shared" si="3"/>
        <v>-2.328</v>
      </c>
      <c r="O29" s="11" t="s">
        <v>224</v>
      </c>
      <c r="P29" s="11" t="s">
        <v>224</v>
      </c>
      <c r="Q29" s="5"/>
      <c r="R29" s="59"/>
      <c r="S29" s="59"/>
      <c r="T29" s="59"/>
      <c r="U29" s="59"/>
      <c r="V29" s="59"/>
      <c r="W29" s="59"/>
      <c r="X29" s="59"/>
      <c r="Y29" s="59"/>
      <c r="Z29" s="59"/>
      <c r="AA29" s="59"/>
      <c r="AB29" s="59"/>
    </row>
    <row r="30" spans="2:28" s="20" customFormat="1" ht="12">
      <c r="B30" s="5" t="s">
        <v>427</v>
      </c>
      <c r="C30" s="11">
        <v>533.984</v>
      </c>
      <c r="D30" s="11">
        <v>326.819</v>
      </c>
      <c r="E30" s="11">
        <v>1.086</v>
      </c>
      <c r="F30" s="11">
        <v>78.47</v>
      </c>
      <c r="G30" s="163"/>
      <c r="H30" s="11">
        <v>379.012</v>
      </c>
      <c r="I30" s="11">
        <v>229.404</v>
      </c>
      <c r="J30" s="11">
        <v>9.682</v>
      </c>
      <c r="K30" s="11">
        <v>69.14</v>
      </c>
      <c r="L30" s="163"/>
      <c r="M30" s="11">
        <f t="shared" si="2"/>
        <v>154.97200000000004</v>
      </c>
      <c r="N30" s="11">
        <f t="shared" si="3"/>
        <v>97.41500000000002</v>
      </c>
      <c r="O30" s="11">
        <f t="shared" si="0"/>
        <v>-8.596</v>
      </c>
      <c r="P30" s="11">
        <f t="shared" si="1"/>
        <v>9.329999999999998</v>
      </c>
      <c r="Q30" s="5"/>
      <c r="R30" s="59"/>
      <c r="S30" s="59"/>
      <c r="T30" s="59"/>
      <c r="U30" s="59"/>
      <c r="V30" s="59"/>
      <c r="W30" s="59"/>
      <c r="X30" s="59"/>
      <c r="Y30" s="59"/>
      <c r="Z30" s="59"/>
      <c r="AA30" s="59"/>
      <c r="AB30" s="59"/>
    </row>
    <row r="31" spans="2:28" s="20" customFormat="1" ht="12">
      <c r="B31" s="5" t="s">
        <v>428</v>
      </c>
      <c r="C31" s="11">
        <v>44.308</v>
      </c>
      <c r="D31" s="11">
        <v>27.909</v>
      </c>
      <c r="E31" s="11">
        <v>0.008</v>
      </c>
      <c r="F31" s="11">
        <v>1.966</v>
      </c>
      <c r="G31" s="163"/>
      <c r="H31" s="11">
        <v>42.632</v>
      </c>
      <c r="I31" s="11">
        <v>30.914</v>
      </c>
      <c r="J31" s="11">
        <v>0.971</v>
      </c>
      <c r="K31" s="11">
        <v>4.377</v>
      </c>
      <c r="L31" s="163"/>
      <c r="M31" s="11">
        <f t="shared" si="2"/>
        <v>1.676000000000002</v>
      </c>
      <c r="N31" s="11">
        <f t="shared" si="3"/>
        <v>-3.0050000000000026</v>
      </c>
      <c r="O31" s="11">
        <f t="shared" si="0"/>
        <v>-0.963</v>
      </c>
      <c r="P31" s="11">
        <f t="shared" si="1"/>
        <v>-2.4109999999999996</v>
      </c>
      <c r="Q31" s="5"/>
      <c r="R31" s="59"/>
      <c r="S31" s="59"/>
      <c r="T31" s="59"/>
      <c r="U31" s="59"/>
      <c r="V31" s="59"/>
      <c r="W31" s="59"/>
      <c r="X31" s="59"/>
      <c r="Y31" s="59"/>
      <c r="Z31" s="59"/>
      <c r="AA31" s="59"/>
      <c r="AB31" s="59"/>
    </row>
    <row r="32" spans="2:28" s="20" customFormat="1" ht="12">
      <c r="B32" s="5" t="s">
        <v>246</v>
      </c>
      <c r="C32" s="11">
        <v>5.443</v>
      </c>
      <c r="D32" s="11">
        <v>2.396</v>
      </c>
      <c r="E32" s="11">
        <v>-0.004</v>
      </c>
      <c r="F32" s="11">
        <v>0.107</v>
      </c>
      <c r="G32" s="163"/>
      <c r="H32" s="11">
        <v>75.662</v>
      </c>
      <c r="I32" s="11">
        <v>64.388</v>
      </c>
      <c r="J32" s="11">
        <v>0.606</v>
      </c>
      <c r="K32" s="11">
        <v>5.624</v>
      </c>
      <c r="L32" s="163"/>
      <c r="M32" s="11">
        <f t="shared" si="2"/>
        <v>-70.21900000000001</v>
      </c>
      <c r="N32" s="11">
        <f t="shared" si="3"/>
        <v>-61.992000000000004</v>
      </c>
      <c r="O32" s="11">
        <f t="shared" si="0"/>
        <v>-0.61</v>
      </c>
      <c r="P32" s="11">
        <f t="shared" si="1"/>
        <v>-5.5169999999999995</v>
      </c>
      <c r="Q32" s="5"/>
      <c r="R32" s="59"/>
      <c r="S32" s="59"/>
      <c r="T32" s="59"/>
      <c r="U32" s="59"/>
      <c r="V32" s="59"/>
      <c r="W32" s="59"/>
      <c r="X32" s="59"/>
      <c r="Y32" s="59"/>
      <c r="Z32" s="59"/>
      <c r="AA32" s="59"/>
      <c r="AB32" s="59"/>
    </row>
    <row r="33" spans="2:28" s="20" customFormat="1" ht="12">
      <c r="B33" s="5" t="s">
        <v>429</v>
      </c>
      <c r="C33" s="11">
        <v>35</v>
      </c>
      <c r="D33" s="11">
        <v>11</v>
      </c>
      <c r="E33" s="11">
        <v>0</v>
      </c>
      <c r="F33" s="11">
        <v>0.493</v>
      </c>
      <c r="G33" s="163"/>
      <c r="H33" s="11">
        <v>52</v>
      </c>
      <c r="I33" s="11">
        <v>15</v>
      </c>
      <c r="J33" s="11">
        <v>0.176</v>
      </c>
      <c r="K33" s="11">
        <v>1.548</v>
      </c>
      <c r="L33" s="163"/>
      <c r="M33" s="11">
        <v>-17</v>
      </c>
      <c r="N33" s="11">
        <v>-4</v>
      </c>
      <c r="O33" s="11">
        <v>-0.176</v>
      </c>
      <c r="P33" s="11">
        <v>-2</v>
      </c>
      <c r="Q33" s="5"/>
      <c r="R33" s="59"/>
      <c r="S33" s="59"/>
      <c r="T33" s="59"/>
      <c r="U33" s="59"/>
      <c r="V33" s="59"/>
      <c r="W33" s="59"/>
      <c r="X33" s="59"/>
      <c r="Y33" s="59"/>
      <c r="Z33" s="59"/>
      <c r="AA33" s="59"/>
      <c r="AB33" s="59"/>
    </row>
    <row r="34" spans="2:28" s="20" customFormat="1" ht="12">
      <c r="B34" s="5" t="s">
        <v>255</v>
      </c>
      <c r="C34" s="11">
        <v>0.207</v>
      </c>
      <c r="D34" s="11">
        <v>0.128</v>
      </c>
      <c r="E34" s="11">
        <v>0</v>
      </c>
      <c r="F34" s="11">
        <v>0</v>
      </c>
      <c r="G34" s="163"/>
      <c r="H34" s="11">
        <v>21.884</v>
      </c>
      <c r="I34" s="11">
        <v>17.859</v>
      </c>
      <c r="J34" s="11">
        <v>0.028</v>
      </c>
      <c r="K34" s="11">
        <v>0.567</v>
      </c>
      <c r="L34" s="163"/>
      <c r="M34" s="11">
        <f t="shared" si="2"/>
        <v>-21.677</v>
      </c>
      <c r="N34" s="11">
        <f t="shared" si="3"/>
        <v>-17.731</v>
      </c>
      <c r="O34" s="11">
        <f t="shared" si="0"/>
        <v>-0.028</v>
      </c>
      <c r="P34" s="11">
        <f t="shared" si="1"/>
        <v>-0.567</v>
      </c>
      <c r="Q34" s="5"/>
      <c r="R34" s="59"/>
      <c r="S34" s="59"/>
      <c r="T34" s="59"/>
      <c r="U34" s="59"/>
      <c r="V34" s="59"/>
      <c r="W34" s="59"/>
      <c r="X34" s="59"/>
      <c r="Y34" s="59"/>
      <c r="Z34" s="59"/>
      <c r="AA34" s="59"/>
      <c r="AB34" s="59"/>
    </row>
    <row r="35" spans="2:28" s="20" customFormat="1" ht="12">
      <c r="B35" s="5" t="s">
        <v>248</v>
      </c>
      <c r="C35" s="11">
        <v>2.969</v>
      </c>
      <c r="D35" s="11">
        <v>0.97</v>
      </c>
      <c r="E35" s="11">
        <v>0.003</v>
      </c>
      <c r="F35" s="11">
        <v>0.04</v>
      </c>
      <c r="G35" s="163"/>
      <c r="H35" s="11">
        <v>5.978</v>
      </c>
      <c r="I35" s="11">
        <v>4.492</v>
      </c>
      <c r="J35" s="11">
        <v>0.018</v>
      </c>
      <c r="K35" s="11">
        <v>0.093</v>
      </c>
      <c r="L35" s="163"/>
      <c r="M35" s="11">
        <f t="shared" si="2"/>
        <v>-3.009</v>
      </c>
      <c r="N35" s="11">
        <f t="shared" si="3"/>
        <v>-3.5220000000000002</v>
      </c>
      <c r="O35" s="11">
        <f t="shared" si="0"/>
        <v>-0.015</v>
      </c>
      <c r="P35" s="11">
        <f t="shared" si="1"/>
        <v>-0.053</v>
      </c>
      <c r="Q35" s="5"/>
      <c r="R35" s="59"/>
      <c r="S35" s="59"/>
      <c r="T35" s="59"/>
      <c r="U35" s="59"/>
      <c r="V35" s="59"/>
      <c r="W35" s="59"/>
      <c r="X35" s="59"/>
      <c r="Y35" s="59"/>
      <c r="Z35" s="59"/>
      <c r="AA35" s="59"/>
      <c r="AB35" s="59"/>
    </row>
    <row r="36" spans="2:28" s="20" customFormat="1" ht="12">
      <c r="B36" s="7" t="s">
        <v>249</v>
      </c>
      <c r="C36" s="11">
        <v>0.82</v>
      </c>
      <c r="D36" s="11">
        <v>0.712</v>
      </c>
      <c r="E36" s="11">
        <v>0</v>
      </c>
      <c r="F36" s="11">
        <v>0.015</v>
      </c>
      <c r="G36" s="163"/>
      <c r="H36" s="11">
        <v>13.349</v>
      </c>
      <c r="I36" s="11">
        <v>11.9</v>
      </c>
      <c r="J36" s="11">
        <v>0.041</v>
      </c>
      <c r="K36" s="11">
        <v>0.706</v>
      </c>
      <c r="L36" s="163"/>
      <c r="M36" s="11">
        <f t="shared" si="2"/>
        <v>-12.529</v>
      </c>
      <c r="N36" s="11">
        <f t="shared" si="3"/>
        <v>-11.188</v>
      </c>
      <c r="O36" s="11">
        <f t="shared" si="0"/>
        <v>-0.041</v>
      </c>
      <c r="P36" s="11">
        <f t="shared" si="1"/>
        <v>-0.691</v>
      </c>
      <c r="Q36" s="5"/>
      <c r="R36" s="59"/>
      <c r="S36" s="59"/>
      <c r="T36" s="59"/>
      <c r="U36" s="59"/>
      <c r="V36" s="59"/>
      <c r="W36" s="59"/>
      <c r="X36" s="59"/>
      <c r="Y36" s="59"/>
      <c r="Z36" s="59"/>
      <c r="AA36" s="59"/>
      <c r="AB36" s="59"/>
    </row>
    <row r="37" spans="1:28" s="20" customFormat="1" ht="12">
      <c r="A37" s="14"/>
      <c r="B37" s="7" t="s">
        <v>250</v>
      </c>
      <c r="C37" s="13">
        <v>68.348</v>
      </c>
      <c r="D37" s="13">
        <v>52.079</v>
      </c>
      <c r="E37" s="13">
        <v>0.036</v>
      </c>
      <c r="F37" s="13">
        <v>5.928</v>
      </c>
      <c r="G37" s="162"/>
      <c r="H37" s="13">
        <v>44.038</v>
      </c>
      <c r="I37" s="13">
        <v>40.553</v>
      </c>
      <c r="J37" s="13">
        <v>0.097</v>
      </c>
      <c r="K37" s="13">
        <v>0.957</v>
      </c>
      <c r="L37" s="162"/>
      <c r="M37" s="13">
        <f t="shared" si="2"/>
        <v>24.310000000000002</v>
      </c>
      <c r="N37" s="13">
        <f t="shared" si="3"/>
        <v>11.526000000000003</v>
      </c>
      <c r="O37" s="13">
        <f t="shared" si="0"/>
        <v>-0.061000000000000006</v>
      </c>
      <c r="P37" s="13">
        <f t="shared" si="1"/>
        <v>4.971</v>
      </c>
      <c r="Q37" s="7"/>
      <c r="R37" s="59"/>
      <c r="S37" s="59"/>
      <c r="T37" s="59"/>
      <c r="U37" s="59"/>
      <c r="V37" s="59"/>
      <c r="W37" s="59"/>
      <c r="X37" s="59"/>
      <c r="Y37" s="59"/>
      <c r="Z37" s="59"/>
      <c r="AA37" s="59"/>
      <c r="AB37" s="59"/>
    </row>
    <row r="38" spans="1:17" ht="12">
      <c r="A38" s="14"/>
      <c r="B38" s="7" t="s">
        <v>251</v>
      </c>
      <c r="C38" s="13">
        <v>176.27</v>
      </c>
      <c r="D38" s="13">
        <v>114.254</v>
      </c>
      <c r="E38" s="13">
        <v>0.341</v>
      </c>
      <c r="F38" s="13">
        <v>26.761</v>
      </c>
      <c r="G38" s="162"/>
      <c r="H38" s="13">
        <v>145.422</v>
      </c>
      <c r="I38" s="13">
        <v>97.128</v>
      </c>
      <c r="J38" s="13">
        <v>1.724</v>
      </c>
      <c r="K38" s="13">
        <v>25.994</v>
      </c>
      <c r="L38" s="162"/>
      <c r="M38" s="13">
        <f t="shared" si="2"/>
        <v>30.848000000000013</v>
      </c>
      <c r="N38" s="13">
        <f t="shared" si="3"/>
        <v>17.126000000000005</v>
      </c>
      <c r="O38" s="13">
        <f t="shared" si="0"/>
        <v>-1.383</v>
      </c>
      <c r="P38" s="13">
        <f t="shared" si="1"/>
        <v>0.7669999999999995</v>
      </c>
      <c r="Q38" s="7"/>
    </row>
    <row r="39" spans="1:17" s="1" customFormat="1" ht="12">
      <c r="A39" s="21"/>
      <c r="B39" s="9" t="s">
        <v>252</v>
      </c>
      <c r="C39" s="35">
        <v>1040.938</v>
      </c>
      <c r="D39" s="35">
        <v>538.818</v>
      </c>
      <c r="E39" s="35">
        <v>8.764</v>
      </c>
      <c r="F39" s="35">
        <v>238.691</v>
      </c>
      <c r="G39" s="161"/>
      <c r="H39" s="35">
        <v>704.529</v>
      </c>
      <c r="I39" s="35">
        <v>348.509</v>
      </c>
      <c r="J39" s="35">
        <v>19.895</v>
      </c>
      <c r="K39" s="35">
        <v>218.015</v>
      </c>
      <c r="L39" s="161"/>
      <c r="M39" s="35">
        <f t="shared" si="2"/>
        <v>336.4090000000001</v>
      </c>
      <c r="N39" s="35">
        <f t="shared" si="3"/>
        <v>190.30899999999997</v>
      </c>
      <c r="O39" s="35">
        <f t="shared" si="0"/>
        <v>-11.131</v>
      </c>
      <c r="P39" s="35">
        <f t="shared" si="1"/>
        <v>20.676000000000016</v>
      </c>
      <c r="Q39" s="9"/>
    </row>
    <row r="40" spans="1:17" s="1" customFormat="1" ht="12">
      <c r="A40" s="14"/>
      <c r="B40" s="7" t="s">
        <v>254</v>
      </c>
      <c r="C40" s="13">
        <v>1.723</v>
      </c>
      <c r="D40" s="13">
        <v>0.676</v>
      </c>
      <c r="E40" s="13" t="s">
        <v>224</v>
      </c>
      <c r="F40" s="13">
        <v>0.006</v>
      </c>
      <c r="G40" s="162"/>
      <c r="H40" s="13">
        <v>11.902</v>
      </c>
      <c r="I40" s="13">
        <v>10.289</v>
      </c>
      <c r="J40" s="13" t="s">
        <v>224</v>
      </c>
      <c r="K40" s="13">
        <v>0.503</v>
      </c>
      <c r="L40" s="162"/>
      <c r="M40" s="13">
        <f t="shared" si="2"/>
        <v>-10.178999999999998</v>
      </c>
      <c r="N40" s="13">
        <f t="shared" si="3"/>
        <v>-9.613</v>
      </c>
      <c r="O40" s="13" t="s">
        <v>224</v>
      </c>
      <c r="P40" s="13">
        <f t="shared" si="1"/>
        <v>-0.497</v>
      </c>
      <c r="Q40" s="14"/>
    </row>
    <row r="41" spans="1:17" s="1" customFormat="1" ht="12">
      <c r="A41" s="21"/>
      <c r="B41" s="9" t="s">
        <v>256</v>
      </c>
      <c r="C41" s="35">
        <v>7.048</v>
      </c>
      <c r="D41" s="35">
        <v>3.819</v>
      </c>
      <c r="E41" s="35">
        <v>0</v>
      </c>
      <c r="F41" s="35">
        <v>0.114</v>
      </c>
      <c r="G41" s="161"/>
      <c r="H41" s="35">
        <v>54.592</v>
      </c>
      <c r="I41" s="35">
        <v>39.875</v>
      </c>
      <c r="J41" s="35">
        <v>1.108</v>
      </c>
      <c r="K41" s="35">
        <v>4.056</v>
      </c>
      <c r="L41" s="161"/>
      <c r="M41" s="35">
        <f t="shared" si="2"/>
        <v>-47.544</v>
      </c>
      <c r="N41" s="35">
        <f t="shared" si="3"/>
        <v>-36.056</v>
      </c>
      <c r="O41" s="35">
        <f t="shared" si="0"/>
        <v>-1.108</v>
      </c>
      <c r="P41" s="35">
        <f t="shared" si="1"/>
        <v>-3.942</v>
      </c>
      <c r="Q41" s="21"/>
    </row>
    <row r="42" spans="1:17" s="1" customFormat="1" ht="12">
      <c r="A42" s="27"/>
      <c r="B42" s="28" t="s">
        <v>135</v>
      </c>
      <c r="C42" s="156">
        <v>360.201</v>
      </c>
      <c r="D42" s="156">
        <v>152.12</v>
      </c>
      <c r="E42" s="156">
        <v>5.669</v>
      </c>
      <c r="F42" s="156">
        <v>72.336</v>
      </c>
      <c r="G42" s="164"/>
      <c r="H42" s="156">
        <v>142.821</v>
      </c>
      <c r="I42" s="156">
        <v>97.089</v>
      </c>
      <c r="J42" s="156">
        <v>0.579</v>
      </c>
      <c r="K42" s="156">
        <v>39.046</v>
      </c>
      <c r="L42" s="164"/>
      <c r="M42" s="156">
        <f t="shared" si="2"/>
        <v>217.38000000000002</v>
      </c>
      <c r="N42" s="156">
        <f t="shared" si="3"/>
        <v>55.031000000000006</v>
      </c>
      <c r="O42" s="156">
        <f t="shared" si="0"/>
        <v>5.09</v>
      </c>
      <c r="P42" s="156">
        <f t="shared" si="1"/>
        <v>33.29</v>
      </c>
      <c r="Q42" s="27"/>
    </row>
    <row r="43" spans="1:17" s="1" customFormat="1" ht="12">
      <c r="A43" s="14"/>
      <c r="B43" s="5" t="s">
        <v>136</v>
      </c>
      <c r="C43" s="13">
        <v>328.333</v>
      </c>
      <c r="D43" s="13">
        <v>77.931</v>
      </c>
      <c r="E43" s="13" t="s">
        <v>550</v>
      </c>
      <c r="F43" s="13">
        <v>126.997</v>
      </c>
      <c r="G43" s="162"/>
      <c r="H43" s="13">
        <v>85.697</v>
      </c>
      <c r="I43" s="13">
        <v>30.244</v>
      </c>
      <c r="J43" s="13" t="s">
        <v>550</v>
      </c>
      <c r="K43" s="13">
        <v>37.12</v>
      </c>
      <c r="L43" s="162"/>
      <c r="M43" s="13">
        <f t="shared" si="2"/>
        <v>242.63600000000002</v>
      </c>
      <c r="N43" s="13">
        <f t="shared" si="3"/>
        <v>47.687</v>
      </c>
      <c r="O43" s="13" t="s">
        <v>550</v>
      </c>
      <c r="P43" s="13">
        <f t="shared" si="1"/>
        <v>89.87700000000001</v>
      </c>
      <c r="Q43" s="7"/>
    </row>
    <row r="44" spans="1:17" s="1" customFormat="1" ht="12">
      <c r="A44" s="21"/>
      <c r="B44" s="9" t="s">
        <v>137</v>
      </c>
      <c r="C44" s="35">
        <v>1754.669</v>
      </c>
      <c r="D44" s="35">
        <v>804.478</v>
      </c>
      <c r="E44" s="35">
        <v>63.992</v>
      </c>
      <c r="F44" s="35" t="s">
        <v>550</v>
      </c>
      <c r="G44" s="161"/>
      <c r="H44" s="35">
        <v>1386.192</v>
      </c>
      <c r="I44" s="35" t="s">
        <v>224</v>
      </c>
      <c r="J44" s="35">
        <v>161.294</v>
      </c>
      <c r="K44" s="35" t="s">
        <v>550</v>
      </c>
      <c r="L44" s="161"/>
      <c r="M44" s="35">
        <f t="shared" si="2"/>
        <v>368.4770000000001</v>
      </c>
      <c r="N44" s="35" t="s">
        <v>224</v>
      </c>
      <c r="O44" s="35">
        <f t="shared" si="0"/>
        <v>-97.30200000000002</v>
      </c>
      <c r="P44" s="35" t="s">
        <v>550</v>
      </c>
      <c r="Q44" s="9"/>
    </row>
    <row r="45" spans="1:17" s="1" customFormat="1" ht="12">
      <c r="A45" s="14"/>
      <c r="B45" s="7"/>
      <c r="C45" s="8"/>
      <c r="D45" s="8"/>
      <c r="E45" s="8"/>
      <c r="F45" s="8"/>
      <c r="G45" s="8"/>
      <c r="H45" s="8"/>
      <c r="I45" s="8"/>
      <c r="J45" s="8"/>
      <c r="K45" s="8"/>
      <c r="L45" s="8"/>
      <c r="M45" s="8"/>
      <c r="N45" s="8"/>
      <c r="O45" s="8"/>
      <c r="P45" s="8"/>
      <c r="Q45" s="7"/>
    </row>
    <row r="46" spans="1:17" s="1" customFormat="1" ht="12">
      <c r="A46" s="14"/>
      <c r="B46" s="185" t="s">
        <v>122</v>
      </c>
      <c r="C46" s="8"/>
      <c r="D46" s="8"/>
      <c r="E46" s="8"/>
      <c r="F46" s="8"/>
      <c r="G46" s="8"/>
      <c r="H46" s="8"/>
      <c r="I46" s="8"/>
      <c r="J46" s="8"/>
      <c r="K46" s="8"/>
      <c r="L46" s="8"/>
      <c r="M46" s="8"/>
      <c r="N46" s="8"/>
      <c r="O46" s="8"/>
      <c r="P46" s="8"/>
      <c r="Q46" s="7"/>
    </row>
    <row r="47" spans="1:17" s="1" customFormat="1" ht="12">
      <c r="A47" s="14"/>
      <c r="B47" s="186" t="s">
        <v>430</v>
      </c>
      <c r="C47" s="8"/>
      <c r="D47" s="8"/>
      <c r="E47" s="8"/>
      <c r="F47" s="8"/>
      <c r="G47" s="8"/>
      <c r="H47" s="8"/>
      <c r="I47" s="8"/>
      <c r="J47" s="8"/>
      <c r="K47" s="8"/>
      <c r="L47" s="8"/>
      <c r="M47" s="8"/>
      <c r="N47" s="8"/>
      <c r="O47" s="8"/>
      <c r="P47" s="8"/>
      <c r="Q47" s="7"/>
    </row>
    <row r="48" spans="1:17" s="1" customFormat="1" ht="12">
      <c r="A48" s="14"/>
      <c r="B48" s="186" t="s">
        <v>460</v>
      </c>
      <c r="C48" s="8"/>
      <c r="D48" s="8"/>
      <c r="E48" s="8"/>
      <c r="F48" s="8"/>
      <c r="G48" s="8"/>
      <c r="H48" s="8"/>
      <c r="I48" s="8"/>
      <c r="J48" s="8"/>
      <c r="K48" s="8"/>
      <c r="L48" s="8"/>
      <c r="M48" s="8"/>
      <c r="N48" s="8"/>
      <c r="O48" s="8"/>
      <c r="P48" s="8"/>
      <c r="Q48" s="7"/>
    </row>
    <row r="49" spans="1:17" s="1" customFormat="1" ht="12">
      <c r="A49" s="14"/>
      <c r="B49" s="185" t="s">
        <v>431</v>
      </c>
      <c r="C49" s="8"/>
      <c r="D49" s="8"/>
      <c r="E49" s="8"/>
      <c r="F49" s="8"/>
      <c r="G49" s="8"/>
      <c r="H49" s="8"/>
      <c r="I49" s="8"/>
      <c r="J49" s="8"/>
      <c r="K49" s="8"/>
      <c r="L49" s="8"/>
      <c r="M49" s="8"/>
      <c r="N49" s="8"/>
      <c r="O49" s="8"/>
      <c r="P49" s="8"/>
      <c r="Q49" s="7"/>
    </row>
    <row r="50" ht="12">
      <c r="B50" s="186" t="s">
        <v>432</v>
      </c>
    </row>
    <row r="51" ht="12">
      <c r="B51" s="185" t="s">
        <v>433</v>
      </c>
    </row>
    <row r="52" ht="12">
      <c r="B52" s="16" t="s">
        <v>105</v>
      </c>
    </row>
  </sheetData>
  <mergeCells count="3">
    <mergeCell ref="C9:F9"/>
    <mergeCell ref="H9:K9"/>
    <mergeCell ref="M9:P9"/>
  </mergeCells>
  <printOptions/>
  <pageMargins left="0.75" right="0.75" top="1" bottom="1" header="0.5" footer="0.5"/>
  <pageSetup horizontalDpi="300" verticalDpi="300" orientation="portrait" paperSize="9" r:id="rId1"/>
</worksheet>
</file>

<file path=xl/worksheets/sheet76.xml><?xml version="1.0" encoding="utf-8"?>
<worksheet xmlns="http://schemas.openxmlformats.org/spreadsheetml/2006/main" xmlns:r="http://schemas.openxmlformats.org/officeDocument/2006/relationships">
  <sheetPr codeName="Sheet7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sheetPr codeName="Sheet60"/>
  <dimension ref="A1:P52"/>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5" ht="12">
      <c r="A1" s="170">
        <f>column_width(A1)</f>
        <v>9</v>
      </c>
      <c r="B1" s="170">
        <f aca="true" t="shared" si="0" ref="B1:N1">column_width(B1)</f>
        <v>86.25</v>
      </c>
      <c r="C1" s="170">
        <f t="shared" si="0"/>
        <v>36.75</v>
      </c>
      <c r="D1" s="170">
        <f t="shared" si="0"/>
        <v>36.75</v>
      </c>
      <c r="E1" s="170">
        <f t="shared" si="0"/>
        <v>36.75</v>
      </c>
      <c r="F1" s="170">
        <f t="shared" si="0"/>
        <v>36.75</v>
      </c>
      <c r="G1" s="170">
        <f t="shared" si="0"/>
        <v>36.75</v>
      </c>
      <c r="H1" s="170">
        <f t="shared" si="0"/>
        <v>36.75</v>
      </c>
      <c r="I1" s="170">
        <f t="shared" si="0"/>
        <v>36.75</v>
      </c>
      <c r="J1" s="170">
        <f t="shared" si="0"/>
        <v>36.75</v>
      </c>
      <c r="K1" s="170">
        <f t="shared" si="0"/>
        <v>36.75</v>
      </c>
      <c r="L1" s="170">
        <f t="shared" si="0"/>
        <v>36.75</v>
      </c>
      <c r="M1" s="170">
        <f t="shared" si="0"/>
        <v>36.75</v>
      </c>
      <c r="N1" s="170">
        <f t="shared" si="0"/>
        <v>9</v>
      </c>
      <c r="O1" s="170">
        <f>SUM(A1:N1)</f>
        <v>508.5</v>
      </c>
    </row>
    <row r="2" ht="12">
      <c r="B2" s="16" t="s">
        <v>267</v>
      </c>
    </row>
    <row r="3" spans="1:14" ht="12">
      <c r="A3" s="17"/>
      <c r="B3" s="16" t="s">
        <v>266</v>
      </c>
      <c r="N3" s="17"/>
    </row>
    <row r="4" ht="12">
      <c r="B4" s="16" t="s">
        <v>274</v>
      </c>
    </row>
    <row r="6" ht="12">
      <c r="B6" s="16" t="s">
        <v>275</v>
      </c>
    </row>
    <row r="7" ht="12">
      <c r="B7" s="16" t="s">
        <v>276</v>
      </c>
    </row>
    <row r="9" spans="1:14" ht="12">
      <c r="A9" s="18"/>
      <c r="B9" s="18"/>
      <c r="C9" s="19">
        <v>1996</v>
      </c>
      <c r="D9" s="19">
        <v>1997</v>
      </c>
      <c r="E9" s="19">
        <v>1998</v>
      </c>
      <c r="F9" s="19">
        <v>1999</v>
      </c>
      <c r="G9" s="19">
        <v>2000</v>
      </c>
      <c r="H9" s="19">
        <v>2001</v>
      </c>
      <c r="I9" s="19">
        <v>2002</v>
      </c>
      <c r="J9" s="19">
        <v>2003</v>
      </c>
      <c r="K9" s="19">
        <v>2004</v>
      </c>
      <c r="L9" s="19">
        <v>2005</v>
      </c>
      <c r="M9" s="19">
        <v>2006</v>
      </c>
      <c r="N9" s="18"/>
    </row>
    <row r="10" spans="1:14" s="20" customFormat="1" ht="12">
      <c r="A10" s="22"/>
      <c r="B10" s="23" t="s">
        <v>228</v>
      </c>
      <c r="C10" s="165">
        <v>0.34</v>
      </c>
      <c r="D10" s="165">
        <v>0.31</v>
      </c>
      <c r="E10" s="165">
        <v>0.35</v>
      </c>
      <c r="F10" s="165">
        <v>0.3</v>
      </c>
      <c r="G10" s="165">
        <v>0.36</v>
      </c>
      <c r="H10" s="165">
        <v>0.37</v>
      </c>
      <c r="I10" s="165">
        <v>0.43</v>
      </c>
      <c r="J10" s="165">
        <v>0.6</v>
      </c>
      <c r="K10" s="165">
        <v>0.41</v>
      </c>
      <c r="L10" s="165">
        <v>0.53</v>
      </c>
      <c r="M10" s="165">
        <v>0.5</v>
      </c>
      <c r="N10" s="22"/>
    </row>
    <row r="11" spans="1:14" s="20" customFormat="1" ht="12">
      <c r="A11" s="14"/>
      <c r="B11" s="7" t="s">
        <v>253</v>
      </c>
      <c r="C11" s="166" t="s">
        <v>224</v>
      </c>
      <c r="D11" s="166" t="s">
        <v>224</v>
      </c>
      <c r="E11" s="166" t="s">
        <v>224</v>
      </c>
      <c r="F11" s="166" t="s">
        <v>224</v>
      </c>
      <c r="G11" s="166" t="s">
        <v>224</v>
      </c>
      <c r="H11" s="166" t="s">
        <v>224</v>
      </c>
      <c r="I11" s="166" t="s">
        <v>224</v>
      </c>
      <c r="J11" s="166" t="s">
        <v>224</v>
      </c>
      <c r="K11" s="166" t="s">
        <v>224</v>
      </c>
      <c r="L11" s="166" t="s">
        <v>224</v>
      </c>
      <c r="M11" s="166" t="s">
        <v>224</v>
      </c>
      <c r="N11" s="14"/>
    </row>
    <row r="12" spans="2:13" s="20" customFormat="1" ht="12">
      <c r="B12" s="5" t="s">
        <v>229</v>
      </c>
      <c r="C12" s="45" t="s">
        <v>224</v>
      </c>
      <c r="D12" s="45" t="s">
        <v>224</v>
      </c>
      <c r="E12" s="45">
        <v>0.0299999999999999</v>
      </c>
      <c r="F12" s="45">
        <v>0.0299999999999999</v>
      </c>
      <c r="G12" s="45">
        <v>0.0299999999999999</v>
      </c>
      <c r="H12" s="45">
        <v>0.05</v>
      </c>
      <c r="I12" s="45">
        <v>0.07</v>
      </c>
      <c r="J12" s="45">
        <v>0.11</v>
      </c>
      <c r="K12" s="45">
        <v>0.11</v>
      </c>
      <c r="L12" s="45">
        <v>0.11</v>
      </c>
      <c r="M12" s="45">
        <v>0.12</v>
      </c>
    </row>
    <row r="13" spans="1:14" s="20" customFormat="1" ht="12">
      <c r="A13" s="14"/>
      <c r="B13" s="7" t="s">
        <v>230</v>
      </c>
      <c r="C13" s="166">
        <v>1.04</v>
      </c>
      <c r="D13" s="166">
        <v>0.97</v>
      </c>
      <c r="E13" s="166">
        <v>0.99</v>
      </c>
      <c r="F13" s="166">
        <v>1.01</v>
      </c>
      <c r="G13" s="166">
        <v>1.06</v>
      </c>
      <c r="H13" s="166">
        <v>1.03</v>
      </c>
      <c r="I13" s="166">
        <v>0.96</v>
      </c>
      <c r="J13" s="166">
        <v>0.84</v>
      </c>
      <c r="K13" s="166">
        <v>0.85</v>
      </c>
      <c r="L13" s="166">
        <v>0.81</v>
      </c>
      <c r="M13" s="166">
        <v>0.8</v>
      </c>
      <c r="N13" s="14"/>
    </row>
    <row r="14" spans="1:14" s="20" customFormat="1" ht="12">
      <c r="A14" s="14"/>
      <c r="B14" s="7" t="s">
        <v>231</v>
      </c>
      <c r="C14" s="166">
        <v>0.32</v>
      </c>
      <c r="D14" s="166">
        <v>0.28</v>
      </c>
      <c r="E14" s="166">
        <v>0.26</v>
      </c>
      <c r="F14" s="166">
        <v>0.26</v>
      </c>
      <c r="G14" s="166">
        <v>0.27</v>
      </c>
      <c r="H14" s="166">
        <v>0.27</v>
      </c>
      <c r="I14" s="166">
        <v>0.27</v>
      </c>
      <c r="J14" s="166">
        <v>0.28</v>
      </c>
      <c r="K14" s="166">
        <v>0.28</v>
      </c>
      <c r="L14" s="166">
        <v>0.36</v>
      </c>
      <c r="M14" s="166">
        <v>0.36</v>
      </c>
      <c r="N14" s="14"/>
    </row>
    <row r="15" spans="2:13" s="20" customFormat="1" ht="12">
      <c r="B15" s="5" t="s">
        <v>232</v>
      </c>
      <c r="C15" s="166" t="s">
        <v>224</v>
      </c>
      <c r="D15" s="166" t="s">
        <v>224</v>
      </c>
      <c r="E15" s="166" t="s">
        <v>224</v>
      </c>
      <c r="F15" s="166" t="s">
        <v>224</v>
      </c>
      <c r="G15" s="166" t="s">
        <v>224</v>
      </c>
      <c r="H15" s="166" t="s">
        <v>224</v>
      </c>
      <c r="I15" s="166" t="s">
        <v>224</v>
      </c>
      <c r="J15" s="166" t="s">
        <v>224</v>
      </c>
      <c r="K15" s="166" t="s">
        <v>224</v>
      </c>
      <c r="L15" s="166" t="s">
        <v>224</v>
      </c>
      <c r="M15" s="166" t="s">
        <v>224</v>
      </c>
    </row>
    <row r="16" spans="2:13" s="20" customFormat="1" ht="12">
      <c r="B16" s="5" t="s">
        <v>236</v>
      </c>
      <c r="C16" s="45">
        <v>0.31</v>
      </c>
      <c r="D16" s="45">
        <v>0.31</v>
      </c>
      <c r="E16" s="45">
        <v>0.3</v>
      </c>
      <c r="F16" s="45">
        <v>0.31</v>
      </c>
      <c r="G16" s="45">
        <v>0.29</v>
      </c>
      <c r="H16" s="166">
        <v>0.33</v>
      </c>
      <c r="I16" s="166">
        <v>0.4</v>
      </c>
      <c r="J16" s="166">
        <v>0.39</v>
      </c>
      <c r="K16" s="166">
        <v>0.39</v>
      </c>
      <c r="L16" s="166">
        <v>0.42</v>
      </c>
      <c r="M16" s="166">
        <v>0.53</v>
      </c>
    </row>
    <row r="17" spans="2:13" s="20" customFormat="1" ht="12">
      <c r="B17" s="5" t="s">
        <v>233</v>
      </c>
      <c r="C17" s="45">
        <v>0.15</v>
      </c>
      <c r="D17" s="45">
        <v>0.14</v>
      </c>
      <c r="E17" s="45">
        <v>0.15</v>
      </c>
      <c r="F17" s="45">
        <v>0.15</v>
      </c>
      <c r="G17" s="45">
        <v>0.2</v>
      </c>
      <c r="H17" s="166">
        <v>0.17</v>
      </c>
      <c r="I17" s="166">
        <v>0.21</v>
      </c>
      <c r="J17" s="166">
        <v>0.21</v>
      </c>
      <c r="K17" s="166">
        <v>0.16</v>
      </c>
      <c r="L17" s="166">
        <v>0.17</v>
      </c>
      <c r="M17" s="166">
        <v>0.16</v>
      </c>
    </row>
    <row r="18" spans="2:13" s="20" customFormat="1" ht="12">
      <c r="B18" s="5" t="s">
        <v>234</v>
      </c>
      <c r="C18" s="45">
        <v>0.22</v>
      </c>
      <c r="D18" s="45">
        <v>0.24</v>
      </c>
      <c r="E18" s="45">
        <v>0.24</v>
      </c>
      <c r="F18" s="45">
        <v>0.23</v>
      </c>
      <c r="G18" s="45">
        <v>0.22</v>
      </c>
      <c r="H18" s="166">
        <v>0.3</v>
      </c>
      <c r="I18" s="166">
        <v>0.26</v>
      </c>
      <c r="J18" s="166">
        <v>0.23</v>
      </c>
      <c r="K18" s="166">
        <v>0.24</v>
      </c>
      <c r="L18" s="166">
        <v>0.27</v>
      </c>
      <c r="M18" s="166">
        <v>0.32</v>
      </c>
    </row>
    <row r="19" spans="2:13" s="20" customFormat="1" ht="12">
      <c r="B19" s="5" t="s">
        <v>235</v>
      </c>
      <c r="C19" s="45">
        <v>0.48</v>
      </c>
      <c r="D19" s="45">
        <v>0.44</v>
      </c>
      <c r="E19" s="45">
        <v>0.38</v>
      </c>
      <c r="F19" s="45">
        <v>0.38</v>
      </c>
      <c r="G19" s="45">
        <v>0.3</v>
      </c>
      <c r="H19" s="166">
        <v>0.31</v>
      </c>
      <c r="I19" s="166">
        <v>0.37</v>
      </c>
      <c r="J19" s="166">
        <v>0.4</v>
      </c>
      <c r="K19" s="166">
        <v>0.41</v>
      </c>
      <c r="L19" s="166">
        <v>0.47</v>
      </c>
      <c r="M19" s="166">
        <v>0.47</v>
      </c>
    </row>
    <row r="20" spans="2:13" s="20" customFormat="1" ht="12">
      <c r="B20" s="5" t="s">
        <v>237</v>
      </c>
      <c r="C20" s="45">
        <v>0.2</v>
      </c>
      <c r="D20" s="45">
        <v>0.11</v>
      </c>
      <c r="E20" s="45">
        <v>0.2</v>
      </c>
      <c r="F20" s="45">
        <v>0.15</v>
      </c>
      <c r="G20" s="45">
        <v>0.13</v>
      </c>
      <c r="H20" s="166">
        <v>0.15</v>
      </c>
      <c r="I20" s="166">
        <v>0.2</v>
      </c>
      <c r="J20" s="166">
        <v>0.17</v>
      </c>
      <c r="K20" s="166">
        <v>0.15</v>
      </c>
      <c r="L20" s="166">
        <v>0.29</v>
      </c>
      <c r="M20" s="166">
        <v>0.2</v>
      </c>
    </row>
    <row r="21" spans="2:13" s="20" customFormat="1" ht="12">
      <c r="B21" s="5" t="s">
        <v>238</v>
      </c>
      <c r="C21" s="166" t="s">
        <v>224</v>
      </c>
      <c r="D21" s="166" t="s">
        <v>224</v>
      </c>
      <c r="E21" s="166" t="s">
        <v>224</v>
      </c>
      <c r="F21" s="166" t="s">
        <v>224</v>
      </c>
      <c r="G21" s="166" t="s">
        <v>224</v>
      </c>
      <c r="H21" s="166" t="s">
        <v>224</v>
      </c>
      <c r="I21" s="166" t="s">
        <v>224</v>
      </c>
      <c r="J21" s="166" t="s">
        <v>224</v>
      </c>
      <c r="K21" s="166" t="s">
        <v>224</v>
      </c>
      <c r="L21" s="166" t="s">
        <v>224</v>
      </c>
      <c r="M21" s="166" t="s">
        <v>224</v>
      </c>
    </row>
    <row r="22" spans="2:13" s="20" customFormat="1" ht="12">
      <c r="B22" s="5" t="s">
        <v>239</v>
      </c>
      <c r="C22" s="166" t="s">
        <v>224</v>
      </c>
      <c r="D22" s="166" t="s">
        <v>224</v>
      </c>
      <c r="E22" s="166" t="s">
        <v>224</v>
      </c>
      <c r="F22" s="166" t="s">
        <v>224</v>
      </c>
      <c r="G22" s="166" t="s">
        <v>224</v>
      </c>
      <c r="H22" s="166" t="s">
        <v>224</v>
      </c>
      <c r="I22" s="166" t="s">
        <v>224</v>
      </c>
      <c r="J22" s="166" t="s">
        <v>224</v>
      </c>
      <c r="K22" s="166" t="s">
        <v>224</v>
      </c>
      <c r="L22" s="166" t="s">
        <v>224</v>
      </c>
      <c r="M22" s="166" t="s">
        <v>224</v>
      </c>
    </row>
    <row r="23" spans="2:13" s="20" customFormat="1" ht="12">
      <c r="B23" s="5" t="s">
        <v>240</v>
      </c>
      <c r="C23" s="166" t="s">
        <v>224</v>
      </c>
      <c r="D23" s="166" t="s">
        <v>224</v>
      </c>
      <c r="E23" s="166" t="s">
        <v>224</v>
      </c>
      <c r="F23" s="166" t="s">
        <v>224</v>
      </c>
      <c r="G23" s="166" t="s">
        <v>224</v>
      </c>
      <c r="H23" s="166" t="s">
        <v>224</v>
      </c>
      <c r="I23" s="166" t="s">
        <v>224</v>
      </c>
      <c r="J23" s="166" t="s">
        <v>224</v>
      </c>
      <c r="K23" s="166" t="s">
        <v>224</v>
      </c>
      <c r="L23" s="166" t="s">
        <v>224</v>
      </c>
      <c r="M23" s="166" t="s">
        <v>224</v>
      </c>
    </row>
    <row r="24" spans="2:13" s="20" customFormat="1" ht="12">
      <c r="B24" s="5" t="s">
        <v>241</v>
      </c>
      <c r="C24" s="45">
        <v>0.44</v>
      </c>
      <c r="D24" s="45">
        <v>0.55</v>
      </c>
      <c r="E24" s="45">
        <v>0.65</v>
      </c>
      <c r="F24" s="45">
        <v>0.66</v>
      </c>
      <c r="G24" s="45">
        <v>0.71</v>
      </c>
      <c r="H24" s="166">
        <v>0.76</v>
      </c>
      <c r="I24" s="166">
        <v>0.77</v>
      </c>
      <c r="J24" s="166">
        <v>0.81</v>
      </c>
      <c r="K24" s="166">
        <v>0.83</v>
      </c>
      <c r="L24" s="166">
        <v>0.82</v>
      </c>
      <c r="M24" s="166">
        <v>0.89</v>
      </c>
    </row>
    <row r="25" spans="2:13" s="20" customFormat="1" ht="12">
      <c r="B25" s="5" t="s">
        <v>242</v>
      </c>
      <c r="C25" s="166" t="s">
        <v>224</v>
      </c>
      <c r="D25" s="166" t="s">
        <v>224</v>
      </c>
      <c r="E25" s="166" t="s">
        <v>224</v>
      </c>
      <c r="F25" s="166" t="s">
        <v>224</v>
      </c>
      <c r="G25" s="166" t="s">
        <v>224</v>
      </c>
      <c r="H25" s="166" t="s">
        <v>224</v>
      </c>
      <c r="I25" s="166" t="s">
        <v>224</v>
      </c>
      <c r="J25" s="45">
        <v>0.0299999999999999</v>
      </c>
      <c r="K25" s="45">
        <v>0.07</v>
      </c>
      <c r="L25" s="45">
        <v>0.11</v>
      </c>
      <c r="M25" s="45">
        <v>0.11</v>
      </c>
    </row>
    <row r="26" spans="2:13" s="20" customFormat="1" ht="12">
      <c r="B26" s="5" t="s">
        <v>243</v>
      </c>
      <c r="C26" s="166" t="s">
        <v>224</v>
      </c>
      <c r="D26" s="166" t="s">
        <v>224</v>
      </c>
      <c r="E26" s="166" t="s">
        <v>224</v>
      </c>
      <c r="F26" s="166" t="s">
        <v>224</v>
      </c>
      <c r="G26" s="166" t="s">
        <v>224</v>
      </c>
      <c r="H26" s="166" t="s">
        <v>224</v>
      </c>
      <c r="I26" s="166" t="s">
        <v>224</v>
      </c>
      <c r="J26" s="166" t="s">
        <v>224</v>
      </c>
      <c r="K26" s="166" t="s">
        <v>224</v>
      </c>
      <c r="L26" s="166" t="s">
        <v>224</v>
      </c>
      <c r="M26" s="166" t="s">
        <v>224</v>
      </c>
    </row>
    <row r="27" spans="2:13" s="20" customFormat="1" ht="12">
      <c r="B27" s="5" t="s">
        <v>244</v>
      </c>
      <c r="C27" s="45">
        <v>0.81</v>
      </c>
      <c r="D27" s="45">
        <v>0.81</v>
      </c>
      <c r="E27" s="45">
        <v>0.8</v>
      </c>
      <c r="F27" s="45">
        <v>0.79</v>
      </c>
      <c r="G27" s="45">
        <v>0.84</v>
      </c>
      <c r="H27" s="166">
        <v>0.82</v>
      </c>
      <c r="I27" s="166">
        <v>0.81</v>
      </c>
      <c r="J27" s="166">
        <v>0.8</v>
      </c>
      <c r="K27" s="166">
        <v>0.73</v>
      </c>
      <c r="L27" s="166">
        <v>0.82</v>
      </c>
      <c r="M27" s="166">
        <v>0.81</v>
      </c>
    </row>
    <row r="28" spans="2:13" s="20" customFormat="1" ht="12">
      <c r="B28" s="5" t="s">
        <v>245</v>
      </c>
      <c r="C28" s="45">
        <v>0.23</v>
      </c>
      <c r="D28" s="45">
        <v>0.24</v>
      </c>
      <c r="E28" s="45">
        <v>0.22</v>
      </c>
      <c r="F28" s="45">
        <v>0.24</v>
      </c>
      <c r="G28" s="45">
        <v>0.23</v>
      </c>
      <c r="H28" s="166">
        <v>0.34</v>
      </c>
      <c r="I28" s="166">
        <v>0.26</v>
      </c>
      <c r="J28" s="166">
        <v>0.2</v>
      </c>
      <c r="K28" s="166">
        <v>0.23</v>
      </c>
      <c r="L28" s="166">
        <v>0.52</v>
      </c>
      <c r="M28" s="166">
        <v>0.48</v>
      </c>
    </row>
    <row r="29" spans="2:13" s="20" customFormat="1" ht="12">
      <c r="B29" s="5" t="s">
        <v>246</v>
      </c>
      <c r="C29" s="45" t="s">
        <v>224</v>
      </c>
      <c r="D29" s="45" t="s">
        <v>224</v>
      </c>
      <c r="E29" s="45">
        <v>0.01</v>
      </c>
      <c r="F29" s="45">
        <v>0.01</v>
      </c>
      <c r="G29" s="45">
        <v>0.02</v>
      </c>
      <c r="H29" s="45">
        <v>0.02</v>
      </c>
      <c r="I29" s="45" t="s">
        <v>224</v>
      </c>
      <c r="J29" s="45">
        <v>0.01</v>
      </c>
      <c r="K29" s="45">
        <v>0.05</v>
      </c>
      <c r="L29" s="45">
        <v>0.07</v>
      </c>
      <c r="M29" s="45">
        <v>0.09</v>
      </c>
    </row>
    <row r="30" spans="2:13" s="20" customFormat="1" ht="12">
      <c r="B30" s="5" t="s">
        <v>247</v>
      </c>
      <c r="C30" s="45">
        <v>0.21</v>
      </c>
      <c r="D30" s="45">
        <v>0.25</v>
      </c>
      <c r="E30" s="45">
        <v>0.24</v>
      </c>
      <c r="F30" s="45">
        <v>0.26</v>
      </c>
      <c r="G30" s="45">
        <v>0.26</v>
      </c>
      <c r="H30" s="166">
        <v>0.25</v>
      </c>
      <c r="I30" s="166">
        <v>0.27</v>
      </c>
      <c r="J30" s="166">
        <v>0.22</v>
      </c>
      <c r="K30" s="166">
        <v>0.63</v>
      </c>
      <c r="L30" s="166">
        <v>0.21</v>
      </c>
      <c r="M30" s="166">
        <v>0.21</v>
      </c>
    </row>
    <row r="31" spans="1:14" s="20" customFormat="1" ht="12">
      <c r="A31" s="14"/>
      <c r="B31" s="7" t="s">
        <v>255</v>
      </c>
      <c r="C31" s="166" t="s">
        <v>224</v>
      </c>
      <c r="D31" s="166" t="s">
        <v>224</v>
      </c>
      <c r="E31" s="166" t="s">
        <v>224</v>
      </c>
      <c r="F31" s="166" t="s">
        <v>224</v>
      </c>
      <c r="G31" s="166" t="s">
        <v>224</v>
      </c>
      <c r="H31" s="166" t="s">
        <v>224</v>
      </c>
      <c r="I31" s="166" t="s">
        <v>224</v>
      </c>
      <c r="J31" s="166" t="s">
        <v>224</v>
      </c>
      <c r="K31" s="166" t="s">
        <v>224</v>
      </c>
      <c r="L31" s="166" t="s">
        <v>224</v>
      </c>
      <c r="M31" s="166" t="s">
        <v>224</v>
      </c>
      <c r="N31" s="14"/>
    </row>
    <row r="32" spans="2:13" s="20" customFormat="1" ht="12">
      <c r="B32" s="5" t="s">
        <v>248</v>
      </c>
      <c r="C32" s="166" t="s">
        <v>224</v>
      </c>
      <c r="D32" s="166" t="s">
        <v>224</v>
      </c>
      <c r="E32" s="166" t="s">
        <v>224</v>
      </c>
      <c r="F32" s="166" t="s">
        <v>224</v>
      </c>
      <c r="G32" s="166" t="s">
        <v>224</v>
      </c>
      <c r="H32" s="166" t="s">
        <v>224</v>
      </c>
      <c r="I32" s="166" t="s">
        <v>224</v>
      </c>
      <c r="J32" s="166" t="s">
        <v>224</v>
      </c>
      <c r="K32" s="166" t="s">
        <v>224</v>
      </c>
      <c r="L32" s="166" t="s">
        <v>224</v>
      </c>
      <c r="M32" s="166" t="s">
        <v>224</v>
      </c>
    </row>
    <row r="33" spans="2:13" s="20" customFormat="1" ht="12">
      <c r="B33" s="5" t="s">
        <v>249</v>
      </c>
      <c r="C33" s="45" t="s">
        <v>224</v>
      </c>
      <c r="D33" s="45" t="s">
        <v>224</v>
      </c>
      <c r="E33" s="45" t="s">
        <v>224</v>
      </c>
      <c r="F33" s="45">
        <v>0.04</v>
      </c>
      <c r="G33" s="45">
        <v>0.0299999999999999</v>
      </c>
      <c r="H33" s="45">
        <v>0.04</v>
      </c>
      <c r="I33" s="45" t="s">
        <v>224</v>
      </c>
      <c r="J33" s="45">
        <v>0.05</v>
      </c>
      <c r="K33" s="45">
        <v>0.07</v>
      </c>
      <c r="L33" s="45">
        <v>0.12</v>
      </c>
      <c r="M33" s="45">
        <v>0.1</v>
      </c>
    </row>
    <row r="34" spans="2:13" s="20" customFormat="1" ht="12">
      <c r="B34" s="5" t="s">
        <v>250</v>
      </c>
      <c r="C34" s="45">
        <v>0.33</v>
      </c>
      <c r="D34" s="45">
        <v>0.32</v>
      </c>
      <c r="E34" s="45">
        <v>0.31</v>
      </c>
      <c r="F34" s="45">
        <v>0.33</v>
      </c>
      <c r="G34" s="45">
        <v>0.31</v>
      </c>
      <c r="H34" s="166">
        <v>0.32</v>
      </c>
      <c r="I34" s="166">
        <v>0.35</v>
      </c>
      <c r="J34" s="166">
        <v>0.35</v>
      </c>
      <c r="K34" s="166">
        <v>0.37</v>
      </c>
      <c r="L34" s="166">
        <v>0.46</v>
      </c>
      <c r="M34" s="166">
        <v>0.39</v>
      </c>
    </row>
    <row r="35" spans="2:13" s="20" customFormat="1" ht="12">
      <c r="B35" s="5" t="s">
        <v>251</v>
      </c>
      <c r="C35" s="45">
        <v>0.84</v>
      </c>
      <c r="D35" s="45">
        <v>0.79</v>
      </c>
      <c r="E35" s="45">
        <v>0.72</v>
      </c>
      <c r="F35" s="45">
        <v>0.7</v>
      </c>
      <c r="G35" s="45">
        <v>0.8</v>
      </c>
      <c r="H35" s="45">
        <v>0.77</v>
      </c>
      <c r="I35" s="45">
        <v>0.84</v>
      </c>
      <c r="J35" s="45">
        <v>0.79</v>
      </c>
      <c r="K35" s="45">
        <v>0.78</v>
      </c>
      <c r="L35" s="45">
        <v>0.94</v>
      </c>
      <c r="M35" s="45">
        <v>1.03</v>
      </c>
    </row>
    <row r="36" spans="1:14" s="20" customFormat="1" ht="12">
      <c r="A36" s="21"/>
      <c r="B36" s="9" t="s">
        <v>252</v>
      </c>
      <c r="C36" s="167">
        <v>0.27</v>
      </c>
      <c r="D36" s="167">
        <v>0.26</v>
      </c>
      <c r="E36" s="167">
        <v>0.27</v>
      </c>
      <c r="F36" s="167">
        <v>0.24</v>
      </c>
      <c r="G36" s="167">
        <v>0.32</v>
      </c>
      <c r="H36" s="167">
        <v>0.32</v>
      </c>
      <c r="I36" s="167">
        <v>0.31</v>
      </c>
      <c r="J36" s="167">
        <v>0.34</v>
      </c>
      <c r="K36" s="167">
        <v>0.36</v>
      </c>
      <c r="L36" s="167">
        <v>0.47</v>
      </c>
      <c r="M36" s="167">
        <v>0.52</v>
      </c>
      <c r="N36" s="21"/>
    </row>
    <row r="37" spans="1:14" s="20" customFormat="1" ht="12">
      <c r="A37" s="21"/>
      <c r="B37" s="9" t="s">
        <v>256</v>
      </c>
      <c r="C37" s="167">
        <v>0.05</v>
      </c>
      <c r="D37" s="167">
        <v>0.04</v>
      </c>
      <c r="E37" s="167">
        <v>0.03</v>
      </c>
      <c r="F37" s="167">
        <v>0.06</v>
      </c>
      <c r="G37" s="167">
        <v>0.04</v>
      </c>
      <c r="H37" s="167">
        <v>0.04</v>
      </c>
      <c r="I37" s="167">
        <v>0.04</v>
      </c>
      <c r="J37" s="167">
        <v>0.04</v>
      </c>
      <c r="K37" s="167">
        <v>0.11</v>
      </c>
      <c r="L37" s="167">
        <v>0.17</v>
      </c>
      <c r="M37" s="167" t="s">
        <v>224</v>
      </c>
      <c r="N37" s="21"/>
    </row>
    <row r="38" spans="2:13" s="20" customFormat="1" ht="12">
      <c r="B38" s="5" t="s">
        <v>133</v>
      </c>
      <c r="C38" s="45" t="s">
        <v>224</v>
      </c>
      <c r="D38" s="45" t="s">
        <v>224</v>
      </c>
      <c r="E38" s="45" t="s">
        <v>224</v>
      </c>
      <c r="F38" s="45">
        <v>0.09</v>
      </c>
      <c r="G38" s="45">
        <v>0.1</v>
      </c>
      <c r="H38" s="45">
        <v>0.13</v>
      </c>
      <c r="I38" s="45">
        <v>0.15</v>
      </c>
      <c r="J38" s="45">
        <v>0.17</v>
      </c>
      <c r="K38" s="45">
        <v>0.18</v>
      </c>
      <c r="L38" s="45">
        <v>0.18</v>
      </c>
      <c r="M38" s="45" t="s">
        <v>224</v>
      </c>
    </row>
    <row r="39" spans="2:13" s="20" customFormat="1" ht="12">
      <c r="B39" s="5" t="s">
        <v>134</v>
      </c>
      <c r="C39" s="45">
        <v>0.83</v>
      </c>
      <c r="D39" s="45">
        <v>0.84</v>
      </c>
      <c r="E39" s="45">
        <v>0.89</v>
      </c>
      <c r="F39" s="45">
        <v>0.88</v>
      </c>
      <c r="G39" s="45">
        <v>0.76</v>
      </c>
      <c r="H39" s="45">
        <v>0.8</v>
      </c>
      <c r="I39" s="45">
        <v>0.89</v>
      </c>
      <c r="J39" s="45">
        <v>0.92</v>
      </c>
      <c r="K39" s="45">
        <v>0.87</v>
      </c>
      <c r="L39" s="45">
        <v>0.94</v>
      </c>
      <c r="M39" s="45" t="s">
        <v>224</v>
      </c>
    </row>
    <row r="40" spans="1:14" s="20" customFormat="1" ht="12">
      <c r="A40" s="21"/>
      <c r="B40" s="9" t="s">
        <v>135</v>
      </c>
      <c r="C40" s="167">
        <v>0.34</v>
      </c>
      <c r="D40" s="167">
        <v>0.34</v>
      </c>
      <c r="E40" s="167">
        <v>0.32</v>
      </c>
      <c r="F40" s="167">
        <v>0.35</v>
      </c>
      <c r="G40" s="167">
        <v>0.34</v>
      </c>
      <c r="H40" s="167">
        <v>0.34</v>
      </c>
      <c r="I40" s="167">
        <v>0.32</v>
      </c>
      <c r="J40" s="167">
        <v>0.39</v>
      </c>
      <c r="K40" s="167">
        <v>0.41</v>
      </c>
      <c r="L40" s="167">
        <v>0.44</v>
      </c>
      <c r="M40" s="167" t="s">
        <v>224</v>
      </c>
      <c r="N40" s="21"/>
    </row>
    <row r="41" spans="1:15" ht="12">
      <c r="A41" s="14"/>
      <c r="B41" s="7"/>
      <c r="C41" s="6"/>
      <c r="D41" s="6"/>
      <c r="E41" s="6"/>
      <c r="F41" s="6"/>
      <c r="G41" s="6"/>
      <c r="H41" s="6"/>
      <c r="I41" s="6"/>
      <c r="J41" s="6"/>
      <c r="K41" s="6"/>
      <c r="L41" s="6"/>
      <c r="M41" s="6"/>
      <c r="N41" s="14"/>
      <c r="O41" s="20"/>
    </row>
    <row r="42" spans="1:16" ht="12">
      <c r="A42" s="14"/>
      <c r="B42" s="71" t="s">
        <v>551</v>
      </c>
      <c r="C42" s="8"/>
      <c r="D42" s="8"/>
      <c r="E42" s="8"/>
      <c r="F42" s="8"/>
      <c r="G42" s="8"/>
      <c r="H42" s="8"/>
      <c r="I42" s="8"/>
      <c r="J42" s="8"/>
      <c r="K42" s="8"/>
      <c r="L42" s="8"/>
      <c r="M42" s="8"/>
      <c r="N42" s="14"/>
      <c r="O42" s="1"/>
      <c r="P42" s="1"/>
    </row>
    <row r="43" spans="1:16" ht="12">
      <c r="A43" s="14"/>
      <c r="C43" s="8"/>
      <c r="D43" s="8"/>
      <c r="E43" s="8"/>
      <c r="F43" s="8"/>
      <c r="G43" s="8"/>
      <c r="H43" s="8"/>
      <c r="I43" s="8"/>
      <c r="J43" s="8"/>
      <c r="K43" s="8"/>
      <c r="L43" s="8"/>
      <c r="M43" s="8"/>
      <c r="N43" s="14"/>
      <c r="O43" s="1"/>
      <c r="P43" s="1"/>
    </row>
    <row r="44" spans="1:16" ht="12">
      <c r="A44" s="14"/>
      <c r="B44" s="16" t="s">
        <v>50</v>
      </c>
      <c r="C44" s="8"/>
      <c r="D44" s="8"/>
      <c r="E44" s="8"/>
      <c r="F44" s="8"/>
      <c r="G44" s="8"/>
      <c r="H44" s="8"/>
      <c r="I44" s="8"/>
      <c r="J44" s="8"/>
      <c r="K44" s="8"/>
      <c r="L44" s="8"/>
      <c r="M44" s="8"/>
      <c r="N44" s="14"/>
      <c r="O44" s="1"/>
      <c r="P44" s="1"/>
    </row>
    <row r="45" spans="1:16" ht="12">
      <c r="A45" s="1"/>
      <c r="B45" s="1"/>
      <c r="C45" s="1"/>
      <c r="D45" s="1"/>
      <c r="E45" s="101"/>
      <c r="F45" s="1"/>
      <c r="G45" s="1"/>
      <c r="H45" s="1"/>
      <c r="I45" s="1"/>
      <c r="J45" s="1"/>
      <c r="K45" s="1"/>
      <c r="L45" s="1"/>
      <c r="M45" s="1"/>
      <c r="N45" s="1"/>
      <c r="O45" s="1"/>
      <c r="P45" s="1"/>
    </row>
    <row r="46" spans="1:16" ht="12">
      <c r="A46" s="1"/>
      <c r="B46" s="1"/>
      <c r="C46" s="1"/>
      <c r="D46" s="1"/>
      <c r="E46" s="101"/>
      <c r="F46" s="1"/>
      <c r="G46" s="1"/>
      <c r="H46" s="1"/>
      <c r="I46" s="1"/>
      <c r="J46" s="1"/>
      <c r="K46" s="1"/>
      <c r="L46" s="1"/>
      <c r="M46" s="1"/>
      <c r="N46" s="1"/>
      <c r="O46" s="1"/>
      <c r="P46" s="1"/>
    </row>
    <row r="47" spans="1:16" ht="12">
      <c r="A47" s="1"/>
      <c r="B47" s="1"/>
      <c r="C47" s="1"/>
      <c r="D47" s="1"/>
      <c r="E47" s="101"/>
      <c r="F47" s="1"/>
      <c r="G47" s="1"/>
      <c r="H47" s="1"/>
      <c r="I47" s="1"/>
      <c r="J47" s="1"/>
      <c r="K47" s="1"/>
      <c r="L47" s="1"/>
      <c r="M47" s="1"/>
      <c r="N47" s="1"/>
      <c r="O47" s="1"/>
      <c r="P47" s="1"/>
    </row>
    <row r="48" spans="4:9" ht="12">
      <c r="D48" s="1"/>
      <c r="E48" s="101"/>
      <c r="F48" s="1"/>
      <c r="G48" s="1"/>
      <c r="H48" s="1"/>
      <c r="I48" s="1"/>
    </row>
    <row r="49" spans="4:9" ht="12">
      <c r="D49" s="1"/>
      <c r="E49" s="1"/>
      <c r="F49" s="1"/>
      <c r="G49" s="1"/>
      <c r="H49" s="1"/>
      <c r="I49" s="1"/>
    </row>
    <row r="50" spans="4:9" ht="12">
      <c r="D50" s="1"/>
      <c r="E50" s="1"/>
      <c r="F50" s="1"/>
      <c r="G50" s="1"/>
      <c r="H50" s="1"/>
      <c r="I50" s="1"/>
    </row>
    <row r="51" spans="4:9" ht="12">
      <c r="D51" s="1"/>
      <c r="E51" s="1"/>
      <c r="F51" s="1"/>
      <c r="G51" s="1"/>
      <c r="H51" s="1"/>
      <c r="I51" s="1"/>
    </row>
    <row r="52" spans="4:9" ht="12">
      <c r="D52" s="1"/>
      <c r="E52" s="1"/>
      <c r="F52" s="1"/>
      <c r="G52" s="1"/>
      <c r="H52" s="1"/>
      <c r="I52" s="1"/>
    </row>
  </sheetData>
  <printOptions/>
  <pageMargins left="0.75" right="0.75" top="1" bottom="1" header="0.5" footer="0.5"/>
  <pageSetup horizontalDpi="300" verticalDpi="300" orientation="portrait" paperSize="9" r:id="rId1"/>
</worksheet>
</file>

<file path=xl/worksheets/sheet78.xml><?xml version="1.0" encoding="utf-8"?>
<worksheet xmlns="http://schemas.openxmlformats.org/spreadsheetml/2006/main" xmlns:r="http://schemas.openxmlformats.org/officeDocument/2006/relationships">
  <sheetPr codeName="Sheet62"/>
  <dimension ref="A1:P39"/>
  <sheetViews>
    <sheetView showGridLines="0" workbookViewId="0" topLeftCell="A1">
      <selection activeCell="A1" sqref="A1"/>
    </sheetView>
  </sheetViews>
  <sheetFormatPr defaultColWidth="9.140625" defaultRowHeight="12.75"/>
  <cols>
    <col min="1" max="1" width="1.7109375" style="16" customWidth="1"/>
    <col min="2" max="2" width="25.8515625" style="16" customWidth="1"/>
    <col min="3" max="13" width="6.140625" style="16" customWidth="1"/>
    <col min="14" max="14" width="1.7109375" style="16" customWidth="1"/>
    <col min="15" max="16384" width="9.140625" style="16" customWidth="1"/>
  </cols>
  <sheetData>
    <row r="1" spans="1:15" ht="12">
      <c r="A1" s="170">
        <f>column_width(A1)</f>
        <v>9</v>
      </c>
      <c r="B1" s="170">
        <f aca="true" t="shared" si="0" ref="B1:N1">column_width(B1)</f>
        <v>135.75</v>
      </c>
      <c r="C1" s="170">
        <f t="shared" si="0"/>
        <v>32.25</v>
      </c>
      <c r="D1" s="170">
        <f t="shared" si="0"/>
        <v>32.25</v>
      </c>
      <c r="E1" s="170">
        <f t="shared" si="0"/>
        <v>32.25</v>
      </c>
      <c r="F1" s="170">
        <f t="shared" si="0"/>
        <v>32.25</v>
      </c>
      <c r="G1" s="170">
        <f t="shared" si="0"/>
        <v>32.25</v>
      </c>
      <c r="H1" s="170">
        <f t="shared" si="0"/>
        <v>32.25</v>
      </c>
      <c r="I1" s="170">
        <f t="shared" si="0"/>
        <v>32.25</v>
      </c>
      <c r="J1" s="170">
        <f t="shared" si="0"/>
        <v>32.25</v>
      </c>
      <c r="K1" s="170">
        <f t="shared" si="0"/>
        <v>32.25</v>
      </c>
      <c r="L1" s="170">
        <f t="shared" si="0"/>
        <v>32.25</v>
      </c>
      <c r="M1" s="170">
        <f t="shared" si="0"/>
        <v>32.25</v>
      </c>
      <c r="N1" s="170">
        <f t="shared" si="0"/>
        <v>9</v>
      </c>
      <c r="O1" s="170">
        <f>SUM(A1:N1)</f>
        <v>508.5</v>
      </c>
    </row>
    <row r="2" ht="12">
      <c r="B2" s="16" t="s">
        <v>267</v>
      </c>
    </row>
    <row r="3" spans="1:14" ht="12">
      <c r="A3" s="17"/>
      <c r="B3" s="16" t="s">
        <v>266</v>
      </c>
      <c r="N3" s="17"/>
    </row>
    <row r="4" ht="12">
      <c r="B4" s="16" t="s">
        <v>274</v>
      </c>
    </row>
    <row r="6" ht="12">
      <c r="B6" s="16" t="s">
        <v>344</v>
      </c>
    </row>
    <row r="7" ht="12">
      <c r="B7" s="16" t="s">
        <v>542</v>
      </c>
    </row>
    <row r="9" spans="1:14" ht="12">
      <c r="A9" s="18"/>
      <c r="B9" s="18"/>
      <c r="C9" s="19">
        <v>1995</v>
      </c>
      <c r="D9" s="19">
        <v>1996</v>
      </c>
      <c r="E9" s="19">
        <v>1997</v>
      </c>
      <c r="F9" s="19">
        <v>1998</v>
      </c>
      <c r="G9" s="19">
        <v>1999</v>
      </c>
      <c r="H9" s="19">
        <v>2000</v>
      </c>
      <c r="I9" s="19">
        <v>2001</v>
      </c>
      <c r="J9" s="19">
        <v>2002</v>
      </c>
      <c r="K9" s="19">
        <v>2003</v>
      </c>
      <c r="L9" s="19">
        <v>2004</v>
      </c>
      <c r="M9" s="19">
        <v>2005</v>
      </c>
      <c r="N9" s="18"/>
    </row>
    <row r="10" spans="1:14" s="20" customFormat="1" ht="12">
      <c r="A10" s="27"/>
      <c r="B10" s="28" t="s">
        <v>355</v>
      </c>
      <c r="C10" s="156">
        <v>17905.650568420726</v>
      </c>
      <c r="D10" s="156">
        <v>18132.427643236835</v>
      </c>
      <c r="E10" s="156">
        <v>16905.135621318455</v>
      </c>
      <c r="F10" s="156">
        <v>17636.782060316255</v>
      </c>
      <c r="G10" s="156">
        <v>17507.76881215986</v>
      </c>
      <c r="H10" s="156">
        <v>18828.627111303562</v>
      </c>
      <c r="I10" s="156">
        <v>19447.86735149618</v>
      </c>
      <c r="J10" s="156">
        <v>25330.890439932307</v>
      </c>
      <c r="K10" s="156">
        <v>25056.515205091895</v>
      </c>
      <c r="L10" s="156">
        <v>25240.180078784433</v>
      </c>
      <c r="M10" s="156">
        <v>35040.085202154136</v>
      </c>
      <c r="N10" s="27"/>
    </row>
    <row r="11" spans="1:14" s="20" customFormat="1" ht="12">
      <c r="A11" s="14"/>
      <c r="B11" s="7" t="s">
        <v>359</v>
      </c>
      <c r="C11" s="13">
        <v>6297.551241962982</v>
      </c>
      <c r="D11" s="13">
        <v>6499.578657215988</v>
      </c>
      <c r="E11" s="13">
        <v>6038.393707452991</v>
      </c>
      <c r="F11" s="13">
        <v>6067.1221757396825</v>
      </c>
      <c r="G11" s="13">
        <v>6320.707449802955</v>
      </c>
      <c r="H11" s="13">
        <v>6253.269813772196</v>
      </c>
      <c r="I11" s="13">
        <v>6662.706565430985</v>
      </c>
      <c r="J11" s="13">
        <v>8316.190778341794</v>
      </c>
      <c r="K11" s="13">
        <v>8315.823903818953</v>
      </c>
      <c r="L11" s="13">
        <v>9378.856821287885</v>
      </c>
      <c r="M11" s="13">
        <v>9108.415722208827</v>
      </c>
      <c r="N11" s="14"/>
    </row>
    <row r="12" spans="2:13" s="20" customFormat="1" ht="12">
      <c r="B12" s="168" t="s">
        <v>345</v>
      </c>
      <c r="C12" s="11">
        <v>2724.336969900842</v>
      </c>
      <c r="D12" s="11">
        <v>2903.91021854695</v>
      </c>
      <c r="E12" s="11">
        <v>2890.7005043913796</v>
      </c>
      <c r="F12" s="11">
        <v>2879.6260781917604</v>
      </c>
      <c r="G12" s="11">
        <v>2876.3933195721424</v>
      </c>
      <c r="H12" s="11">
        <v>2332.8605456907753</v>
      </c>
      <c r="I12" s="11">
        <v>2498.3809736489507</v>
      </c>
      <c r="J12" s="11">
        <v>2865.0909475465314</v>
      </c>
      <c r="K12" s="11">
        <v>3128.102899575672</v>
      </c>
      <c r="L12" s="11">
        <v>3496.7360720315137</v>
      </c>
      <c r="M12" s="11">
        <v>2937.255847600667</v>
      </c>
    </row>
    <row r="13" spans="1:14" s="20" customFormat="1" ht="12">
      <c r="A13" s="14"/>
      <c r="B13" s="169" t="s">
        <v>346</v>
      </c>
      <c r="C13" s="13">
        <v>854.4353636440012</v>
      </c>
      <c r="D13" s="13">
        <v>1052.4670210671313</v>
      </c>
      <c r="E13" s="13">
        <v>798.8783464428063</v>
      </c>
      <c r="F13" s="13">
        <v>730.797705804172</v>
      </c>
      <c r="G13" s="13">
        <v>885.8134734471757</v>
      </c>
      <c r="H13" s="13">
        <v>840.385448245993</v>
      </c>
      <c r="I13" s="13">
        <v>804.2094685127289</v>
      </c>
      <c r="J13" s="13">
        <v>1272.9695431472082</v>
      </c>
      <c r="K13" s="13">
        <v>1147.029702970297</v>
      </c>
      <c r="L13" s="13">
        <v>1174.8291663316907</v>
      </c>
      <c r="M13" s="13">
        <v>1241.3150068322402</v>
      </c>
      <c r="N13" s="14"/>
    </row>
    <row r="14" spans="1:14" s="20" customFormat="1" ht="12">
      <c r="A14" s="14"/>
      <c r="B14" s="169" t="s">
        <v>347</v>
      </c>
      <c r="C14" s="13">
        <v>139.06621509009872</v>
      </c>
      <c r="D14" s="13">
        <v>86.19807048631621</v>
      </c>
      <c r="E14" s="13">
        <v>127.79972487742938</v>
      </c>
      <c r="F14" s="13">
        <v>180.63670178130124</v>
      </c>
      <c r="G14" s="13">
        <v>180.05254269093638</v>
      </c>
      <c r="H14" s="13">
        <v>265.6886097877858</v>
      </c>
      <c r="I14" s="13">
        <v>223.48146493970523</v>
      </c>
      <c r="J14" s="13">
        <v>344.53257191201357</v>
      </c>
      <c r="K14" s="13">
        <v>331.347241867043</v>
      </c>
      <c r="L14" s="13">
        <v>454.60246000482357</v>
      </c>
      <c r="M14" s="13">
        <v>562.1011172735303</v>
      </c>
      <c r="N14" s="14"/>
    </row>
    <row r="15" spans="2:13" s="20" customFormat="1" ht="12">
      <c r="B15" s="168" t="s">
        <v>348</v>
      </c>
      <c r="C15" s="13">
        <v>857.1035389637617</v>
      </c>
      <c r="D15" s="13">
        <v>987.8558771411616</v>
      </c>
      <c r="E15" s="13">
        <v>847.8272371344926</v>
      </c>
      <c r="F15" s="13">
        <v>833.1177693137929</v>
      </c>
      <c r="G15" s="13">
        <v>797.4666916869957</v>
      </c>
      <c r="H15" s="13">
        <v>814.3135556517974</v>
      </c>
      <c r="I15" s="13">
        <v>885.8977221974085</v>
      </c>
      <c r="J15" s="13">
        <v>766.0744500846013</v>
      </c>
      <c r="K15" s="13">
        <v>813.8083451202264</v>
      </c>
      <c r="L15" s="13">
        <v>1003.8507918642978</v>
      </c>
      <c r="M15" s="13">
        <v>994.911984567157</v>
      </c>
    </row>
    <row r="16" spans="2:13" s="20" customFormat="1" ht="12">
      <c r="B16" s="168" t="s">
        <v>349</v>
      </c>
      <c r="C16" s="11">
        <v>627.1893945764941</v>
      </c>
      <c r="D16" s="11">
        <v>632.3764520574917</v>
      </c>
      <c r="E16" s="11">
        <v>478.748545024866</v>
      </c>
      <c r="F16" s="11">
        <v>654.5504821200788</v>
      </c>
      <c r="G16" s="11">
        <v>732.5201726402702</v>
      </c>
      <c r="H16" s="13">
        <v>1033.4452143785188</v>
      </c>
      <c r="I16" s="13">
        <v>1251.4738722643926</v>
      </c>
      <c r="J16" s="13">
        <v>1910.2368866328152</v>
      </c>
      <c r="K16" s="13">
        <v>1838.1188118811883</v>
      </c>
      <c r="L16" s="13">
        <v>2323.7639681646438</v>
      </c>
      <c r="M16" s="13">
        <v>2525.7937464834017</v>
      </c>
    </row>
    <row r="17" spans="2:13" s="20" customFormat="1" ht="12">
      <c r="B17" s="168" t="s">
        <v>357</v>
      </c>
      <c r="C17" s="11">
        <v>1095.4197597877617</v>
      </c>
      <c r="D17" s="11">
        <v>836.7473912187439</v>
      </c>
      <c r="E17" s="11">
        <v>894.4217135197965</v>
      </c>
      <c r="F17" s="11">
        <v>788.3845186381112</v>
      </c>
      <c r="G17" s="11">
        <v>848.4800150121964</v>
      </c>
      <c r="H17" s="13">
        <v>966.5656128194024</v>
      </c>
      <c r="I17" s="13">
        <v>999.2742295667709</v>
      </c>
      <c r="J17" s="13">
        <v>1157.2758037224935</v>
      </c>
      <c r="K17" s="13">
        <v>1057.4169024045264</v>
      </c>
      <c r="L17" s="13">
        <v>925.0502451965592</v>
      </c>
      <c r="M17" s="13">
        <v>847.0219435736677</v>
      </c>
    </row>
    <row r="18" spans="2:13" s="20" customFormat="1" ht="12">
      <c r="B18" s="5" t="s">
        <v>358</v>
      </c>
      <c r="C18" s="11">
        <v>2466.4872592717184</v>
      </c>
      <c r="D18" s="11">
        <v>2943.390431187234</v>
      </c>
      <c r="E18" s="11">
        <v>2108.87623011534</v>
      </c>
      <c r="F18" s="11">
        <v>1635.6670740083314</v>
      </c>
      <c r="G18" s="11">
        <v>1985.607055732783</v>
      </c>
      <c r="H18" s="13">
        <v>1479.1143352100366</v>
      </c>
      <c r="I18" s="13">
        <v>1905.314872711032</v>
      </c>
      <c r="J18" s="13">
        <v>1858.0583756345177</v>
      </c>
      <c r="K18" s="13">
        <v>2053.4565063649134</v>
      </c>
      <c r="L18" s="13">
        <v>2680.64153066966</v>
      </c>
      <c r="M18" s="13">
        <v>2877.9117434289765</v>
      </c>
    </row>
    <row r="19" spans="2:13" s="20" customFormat="1" ht="12">
      <c r="B19" s="5" t="s">
        <v>350</v>
      </c>
      <c r="C19" s="11">
        <v>1756.2403957156214</v>
      </c>
      <c r="D19" s="11">
        <v>1843.2683599133609</v>
      </c>
      <c r="E19" s="11">
        <v>1583.3744841451712</v>
      </c>
      <c r="F19" s="11">
        <v>1542.0795832627086</v>
      </c>
      <c r="G19" s="11">
        <v>1180.5122912366298</v>
      </c>
      <c r="H19" s="13">
        <v>1374.8592464270139</v>
      </c>
      <c r="I19" s="13">
        <v>1296.1255024564425</v>
      </c>
      <c r="J19" s="13">
        <v>1244.9238578680204</v>
      </c>
      <c r="K19" s="13">
        <v>989.4890381895243</v>
      </c>
      <c r="L19" s="13">
        <v>1252.5926521424472</v>
      </c>
      <c r="M19" s="13">
        <v>1340.1253918495297</v>
      </c>
    </row>
    <row r="20" spans="2:13" s="20" customFormat="1" ht="12">
      <c r="B20" s="5" t="s">
        <v>356</v>
      </c>
      <c r="C20" s="11">
        <v>1154.7388781431337</v>
      </c>
      <c r="D20" s="11">
        <v>1289.2459145501084</v>
      </c>
      <c r="E20" s="11">
        <v>1582.9688547141195</v>
      </c>
      <c r="F20" s="11">
        <v>1459.615195925385</v>
      </c>
      <c r="G20" s="11">
        <v>1324.160255207356</v>
      </c>
      <c r="H20" s="13">
        <v>1541.598094413155</v>
      </c>
      <c r="I20" s="13">
        <v>1734.5913354175973</v>
      </c>
      <c r="J20" s="13">
        <v>1663.917089678511</v>
      </c>
      <c r="K20" s="13">
        <v>1676.7326732673268</v>
      </c>
      <c r="L20" s="13">
        <v>1955.0687354288848</v>
      </c>
      <c r="M20" s="13">
        <v>2945.8644803472307</v>
      </c>
    </row>
    <row r="21" spans="2:13" s="20" customFormat="1" ht="12">
      <c r="B21" s="5" t="s">
        <v>351</v>
      </c>
      <c r="C21" s="13">
        <v>800.3837891147623</v>
      </c>
      <c r="D21" s="13">
        <v>844.1110454813861</v>
      </c>
      <c r="E21" s="13">
        <v>828.8508341857431</v>
      </c>
      <c r="F21" s="13">
        <v>904.0398183910302</v>
      </c>
      <c r="G21" s="13">
        <v>952.2236817414148</v>
      </c>
      <c r="H21" s="13">
        <v>992.4317886530966</v>
      </c>
      <c r="I21" s="13">
        <v>1117.1505136221529</v>
      </c>
      <c r="J21" s="13">
        <v>1170.8862098138748</v>
      </c>
      <c r="K21" s="13">
        <v>1482.1251768033858</v>
      </c>
      <c r="L21" s="13">
        <v>1344.0389098802073</v>
      </c>
      <c r="M21" s="13">
        <v>1180.7089462261877</v>
      </c>
    </row>
    <row r="22" spans="2:13" s="20" customFormat="1" ht="12.75" customHeight="1">
      <c r="B22" s="220" t="s">
        <v>361</v>
      </c>
      <c r="C22" s="13"/>
      <c r="D22" s="13"/>
      <c r="E22" s="13"/>
      <c r="F22" s="13"/>
      <c r="G22" s="13"/>
      <c r="H22" s="13"/>
      <c r="I22" s="13"/>
      <c r="J22" s="13"/>
      <c r="K22" s="13"/>
      <c r="L22" s="13"/>
      <c r="M22" s="13"/>
    </row>
    <row r="23" spans="2:13" s="20" customFormat="1" ht="12">
      <c r="B23" s="220"/>
      <c r="C23" s="13">
        <v>1196.8486479461167</v>
      </c>
      <c r="D23" s="13">
        <v>904.1464855286474</v>
      </c>
      <c r="E23" s="13">
        <v>463.96070685337287</v>
      </c>
      <c r="F23" s="13">
        <v>516.9254921549555</v>
      </c>
      <c r="G23" s="13">
        <v>612.7509851754551</v>
      </c>
      <c r="H23" s="13">
        <v>1060.3832828064096</v>
      </c>
      <c r="I23" s="13">
        <v>918.6467172845021</v>
      </c>
      <c r="J23" s="13">
        <v>628.7330795262257</v>
      </c>
      <c r="K23" s="13">
        <v>472.78111739745316</v>
      </c>
      <c r="L23" s="13">
        <v>678.5111343355575</v>
      </c>
      <c r="M23" s="13">
        <v>726.6457680250776</v>
      </c>
    </row>
    <row r="24" spans="2:13" s="20" customFormat="1" ht="12">
      <c r="B24" s="5" t="s">
        <v>352</v>
      </c>
      <c r="C24" s="13">
        <v>2108.5542159463616</v>
      </c>
      <c r="D24" s="13">
        <v>1479.4565859421145</v>
      </c>
      <c r="E24" s="13">
        <v>2278.729145356425</v>
      </c>
      <c r="F24" s="13">
        <v>3140.684512394179</v>
      </c>
      <c r="G24" s="13">
        <v>2204.0157628072807</v>
      </c>
      <c r="H24" s="13">
        <v>2046.037245560849</v>
      </c>
      <c r="I24" s="13">
        <v>2490.4421616793215</v>
      </c>
      <c r="J24" s="13">
        <v>5036.32614213198</v>
      </c>
      <c r="K24" s="13">
        <v>5903.951555869873</v>
      </c>
      <c r="L24" s="13">
        <v>4206.326875150736</v>
      </c>
      <c r="M24" s="13">
        <v>12376.890925166788</v>
      </c>
    </row>
    <row r="25" spans="2:13" s="20" customFormat="1" ht="12">
      <c r="B25" s="5" t="s">
        <v>353</v>
      </c>
      <c r="C25" s="11">
        <v>1189.9297405983136</v>
      </c>
      <c r="D25" s="11">
        <v>1065.7924788344162</v>
      </c>
      <c r="E25" s="11">
        <v>903.5660117808897</v>
      </c>
      <c r="F25" s="11">
        <v>930.6746113157641</v>
      </c>
      <c r="G25" s="11">
        <v>1540.729968099071</v>
      </c>
      <c r="H25" s="13">
        <v>1780.5760069294067</v>
      </c>
      <c r="I25" s="13">
        <v>1462.3939258597588</v>
      </c>
      <c r="J25" s="13">
        <v>1804.1983925549914</v>
      </c>
      <c r="K25" s="13">
        <v>1890.885785007063</v>
      </c>
      <c r="L25" s="13">
        <v>2097.387249778921</v>
      </c>
      <c r="M25" s="13">
        <v>2740.663933767374</v>
      </c>
    </row>
    <row r="26" spans="2:13" s="20" customFormat="1" ht="12">
      <c r="B26" s="5" t="s">
        <v>354</v>
      </c>
      <c r="C26" s="13">
        <v>87.8663007163554</v>
      </c>
      <c r="D26" s="13">
        <v>66.80055128962387</v>
      </c>
      <c r="E26" s="13">
        <v>410.9290677577502</v>
      </c>
      <c r="F26" s="13">
        <v>455.5923253262442</v>
      </c>
      <c r="G26" s="13">
        <v>546.3313942578335</v>
      </c>
      <c r="H26" s="13">
        <v>1021.5028150714596</v>
      </c>
      <c r="I26" s="13">
        <v>1018.2224207235363</v>
      </c>
      <c r="J26" s="11">
        <v>2362.2990693739425</v>
      </c>
      <c r="K26" s="11">
        <v>1066.4869165487978</v>
      </c>
      <c r="L26" s="11">
        <v>739.3118417879251</v>
      </c>
      <c r="M26" s="11">
        <v>662.4628245317892</v>
      </c>
    </row>
    <row r="27" spans="1:14" s="20" customFormat="1" ht="12">
      <c r="A27" s="21"/>
      <c r="B27" s="9" t="s">
        <v>360</v>
      </c>
      <c r="C27" s="35">
        <v>847.0500990053594</v>
      </c>
      <c r="D27" s="35">
        <v>1196.6371332939557</v>
      </c>
      <c r="E27" s="35">
        <v>705.4865789566497</v>
      </c>
      <c r="F27" s="35">
        <v>984.3812717979735</v>
      </c>
      <c r="G27" s="35">
        <v>840.7299680990795</v>
      </c>
      <c r="H27" s="35">
        <v>1278.8544824599394</v>
      </c>
      <c r="I27" s="35">
        <v>842.2733363108531</v>
      </c>
      <c r="J27" s="35">
        <v>1245.3574450084495</v>
      </c>
      <c r="K27" s="35">
        <v>1204.782531824602</v>
      </c>
      <c r="L27" s="35">
        <v>907.4443283222124</v>
      </c>
      <c r="M27" s="35">
        <v>1080.395466602355</v>
      </c>
      <c r="N27" s="21"/>
    </row>
    <row r="28" spans="1:15" ht="12">
      <c r="A28" s="14"/>
      <c r="B28" s="7"/>
      <c r="C28" s="6"/>
      <c r="D28" s="6"/>
      <c r="E28" s="6"/>
      <c r="F28" s="6"/>
      <c r="G28" s="6"/>
      <c r="H28" s="6"/>
      <c r="I28" s="6"/>
      <c r="J28" s="6"/>
      <c r="K28" s="6"/>
      <c r="L28" s="6"/>
      <c r="M28" s="6"/>
      <c r="N28" s="14"/>
      <c r="O28" s="20"/>
    </row>
    <row r="29" spans="1:16" ht="12">
      <c r="A29" s="14"/>
      <c r="B29" s="71" t="s">
        <v>552</v>
      </c>
      <c r="C29" s="8"/>
      <c r="D29" s="8"/>
      <c r="E29" s="8"/>
      <c r="F29" s="8"/>
      <c r="G29" s="8"/>
      <c r="H29" s="8"/>
      <c r="I29" s="8"/>
      <c r="J29" s="8"/>
      <c r="K29" s="8"/>
      <c r="L29" s="8"/>
      <c r="M29" s="8"/>
      <c r="N29" s="14"/>
      <c r="O29" s="1"/>
      <c r="P29" s="1"/>
    </row>
    <row r="30" spans="1:16" ht="12">
      <c r="A30" s="14"/>
      <c r="C30" s="8"/>
      <c r="D30" s="8"/>
      <c r="E30" s="8"/>
      <c r="F30" s="8"/>
      <c r="G30" s="8"/>
      <c r="H30" s="8"/>
      <c r="I30" s="8"/>
      <c r="J30" s="8"/>
      <c r="K30" s="8"/>
      <c r="L30" s="8"/>
      <c r="M30" s="8"/>
      <c r="N30" s="14"/>
      <c r="O30" s="1"/>
      <c r="P30" s="1"/>
    </row>
    <row r="31" spans="1:16" ht="12">
      <c r="A31" s="14"/>
      <c r="B31" s="16" t="s">
        <v>25</v>
      </c>
      <c r="C31" s="8"/>
      <c r="D31" s="8"/>
      <c r="E31" s="8"/>
      <c r="F31" s="8"/>
      <c r="G31" s="8"/>
      <c r="H31" s="8"/>
      <c r="I31" s="8"/>
      <c r="J31" s="8"/>
      <c r="K31" s="8"/>
      <c r="L31" s="8"/>
      <c r="M31" s="8"/>
      <c r="N31" s="14"/>
      <c r="O31" s="1"/>
      <c r="P31" s="1"/>
    </row>
    <row r="32" spans="1:16" ht="12">
      <c r="A32" s="1"/>
      <c r="B32" s="1"/>
      <c r="C32" s="1"/>
      <c r="D32" s="1"/>
      <c r="E32" s="101"/>
      <c r="F32" s="1"/>
      <c r="G32" s="1"/>
      <c r="H32" s="1"/>
      <c r="I32" s="1"/>
      <c r="J32" s="1"/>
      <c r="K32" s="1"/>
      <c r="L32" s="1"/>
      <c r="M32" s="1"/>
      <c r="N32" s="1"/>
      <c r="O32" s="1"/>
      <c r="P32" s="1"/>
    </row>
    <row r="33" spans="1:16" ht="12">
      <c r="A33" s="1"/>
      <c r="B33" s="1"/>
      <c r="C33" s="1"/>
      <c r="D33" s="1"/>
      <c r="E33" s="101"/>
      <c r="F33" s="1"/>
      <c r="G33" s="1"/>
      <c r="H33" s="1"/>
      <c r="I33" s="1"/>
      <c r="J33" s="1"/>
      <c r="K33" s="1"/>
      <c r="L33" s="1"/>
      <c r="M33" s="1"/>
      <c r="N33" s="1"/>
      <c r="O33" s="1"/>
      <c r="P33" s="1"/>
    </row>
    <row r="34" spans="1:16" ht="12">
      <c r="A34" s="1"/>
      <c r="B34" s="1"/>
      <c r="C34" s="1"/>
      <c r="D34" s="1"/>
      <c r="E34" s="101"/>
      <c r="F34" s="1"/>
      <c r="G34" s="1"/>
      <c r="H34" s="1"/>
      <c r="I34" s="1"/>
      <c r="J34" s="1"/>
      <c r="K34" s="1"/>
      <c r="L34" s="1"/>
      <c r="M34" s="1"/>
      <c r="N34" s="1"/>
      <c r="O34" s="1"/>
      <c r="P34" s="1"/>
    </row>
    <row r="35" spans="4:9" ht="12">
      <c r="D35" s="1"/>
      <c r="E35" s="101"/>
      <c r="F35" s="1"/>
      <c r="G35" s="1"/>
      <c r="H35" s="1"/>
      <c r="I35" s="1"/>
    </row>
    <row r="36" spans="4:9" ht="12">
      <c r="D36" s="1"/>
      <c r="E36" s="1"/>
      <c r="F36" s="1"/>
      <c r="G36" s="1"/>
      <c r="H36" s="1"/>
      <c r="I36" s="1"/>
    </row>
    <row r="37" spans="4:9" ht="12">
      <c r="D37" s="1"/>
      <c r="E37" s="1"/>
      <c r="F37" s="1"/>
      <c r="G37" s="1"/>
      <c r="H37" s="1"/>
      <c r="I37" s="1"/>
    </row>
    <row r="38" spans="4:9" ht="12">
      <c r="D38" s="1"/>
      <c r="E38" s="1"/>
      <c r="F38" s="1"/>
      <c r="G38" s="1"/>
      <c r="H38" s="1"/>
      <c r="I38" s="1"/>
    </row>
    <row r="39" spans="4:9" ht="12">
      <c r="D39" s="1"/>
      <c r="E39" s="1"/>
      <c r="F39" s="1"/>
      <c r="G39" s="1"/>
      <c r="H39" s="1"/>
      <c r="I39" s="1"/>
    </row>
  </sheetData>
  <mergeCells count="1">
    <mergeCell ref="B22:B23"/>
  </mergeCells>
  <printOptions/>
  <pageMargins left="0.75" right="0.75" top="1" bottom="1" header="0.5" footer="0.5"/>
  <pageSetup horizontalDpi="300" verticalDpi="300" orientation="portrait" paperSize="9" r:id="rId1"/>
</worksheet>
</file>

<file path=xl/worksheets/sheet79.xml><?xml version="1.0" encoding="utf-8"?>
<worksheet xmlns="http://schemas.openxmlformats.org/spreadsheetml/2006/main" xmlns:r="http://schemas.openxmlformats.org/officeDocument/2006/relationships">
  <sheetPr codeName="Sheet21"/>
  <dimension ref="A1:M17"/>
  <sheetViews>
    <sheetView showGridLines="0" workbookViewId="0" topLeftCell="A1">
      <selection activeCell="A1" sqref="A1"/>
    </sheetView>
  </sheetViews>
  <sheetFormatPr defaultColWidth="9.140625" defaultRowHeight="12.75"/>
  <cols>
    <col min="1" max="1" width="9.140625" style="16" customWidth="1"/>
    <col min="2" max="2" width="28.8515625" style="16" customWidth="1"/>
    <col min="3" max="16384" width="9.140625" style="16" customWidth="1"/>
  </cols>
  <sheetData>
    <row r="1" spans="1:2" ht="12">
      <c r="A1" s="73"/>
      <c r="B1" s="157"/>
    </row>
    <row r="2" ht="12">
      <c r="B2" s="16" t="s">
        <v>267</v>
      </c>
    </row>
    <row r="3" ht="12">
      <c r="B3" s="16" t="s">
        <v>266</v>
      </c>
    </row>
    <row r="4" ht="12">
      <c r="B4" s="16" t="s">
        <v>274</v>
      </c>
    </row>
    <row r="5" ht="12"/>
    <row r="6" ht="12">
      <c r="B6" s="56" t="s">
        <v>362</v>
      </c>
    </row>
    <row r="7" ht="12">
      <c r="B7" s="16" t="s">
        <v>542</v>
      </c>
    </row>
    <row r="8" ht="12"/>
    <row r="9" spans="3:13" ht="12">
      <c r="C9" s="16">
        <v>1995</v>
      </c>
      <c r="D9" s="16">
        <v>1996</v>
      </c>
      <c r="E9" s="16">
        <v>1997</v>
      </c>
      <c r="F9" s="16">
        <v>1998</v>
      </c>
      <c r="G9" s="16">
        <v>1999</v>
      </c>
      <c r="H9" s="16">
        <v>2000</v>
      </c>
      <c r="I9" s="16">
        <v>2001</v>
      </c>
      <c r="J9" s="16">
        <v>2002</v>
      </c>
      <c r="K9" s="16">
        <v>2003</v>
      </c>
      <c r="L9" s="16">
        <v>2004</v>
      </c>
      <c r="M9" s="16">
        <v>2005</v>
      </c>
    </row>
    <row r="10" spans="2:13" ht="12">
      <c r="B10" s="16" t="s">
        <v>275</v>
      </c>
      <c r="C10" s="70">
        <v>23861.69830505883</v>
      </c>
      <c r="D10" s="70">
        <v>24765.457767276945</v>
      </c>
      <c r="E10" s="70">
        <v>23590.57881556206</v>
      </c>
      <c r="F10" s="70">
        <v>24658.76067041888</v>
      </c>
      <c r="G10" s="70">
        <v>25098.39557140167</v>
      </c>
      <c r="H10" s="70">
        <v>27380.630142919013</v>
      </c>
      <c r="I10" s="70">
        <v>29463.92362661892</v>
      </c>
      <c r="J10" s="70">
        <v>31693.348138747886</v>
      </c>
      <c r="K10" s="70">
        <v>32823.355728429895</v>
      </c>
      <c r="L10" s="70">
        <v>34381.115845325105</v>
      </c>
      <c r="M10" s="70">
        <v>44807.828952656455</v>
      </c>
    </row>
    <row r="11" spans="2:13" ht="12">
      <c r="B11" s="16" t="s">
        <v>364</v>
      </c>
      <c r="C11" s="70">
        <v>21533.726806369985</v>
      </c>
      <c r="D11" s="70">
        <v>44891.69521559362</v>
      </c>
      <c r="E11" s="70">
        <v>40250.705442488805</v>
      </c>
      <c r="F11" s="70">
        <v>61304.685618460615</v>
      </c>
      <c r="G11" s="70">
        <v>75445.57140176384</v>
      </c>
      <c r="H11" s="70">
        <v>63723.31095712419</v>
      </c>
      <c r="I11" s="70">
        <v>26427.958910227782</v>
      </c>
      <c r="J11" s="70">
        <v>697.419627749577</v>
      </c>
      <c r="K11" s="70">
        <v>23109.432461103166</v>
      </c>
      <c r="L11" s="70">
        <v>48416.20709060205</v>
      </c>
      <c r="M11" s="70">
        <v>66916.77517884415</v>
      </c>
    </row>
    <row r="12" spans="2:13" ht="12">
      <c r="B12" s="16" t="s">
        <v>363</v>
      </c>
      <c r="C12" s="70">
        <v>2101.2148225166397</v>
      </c>
      <c r="D12" s="70">
        <v>2266.572159873991</v>
      </c>
      <c r="E12" s="70">
        <v>693.0002469048702</v>
      </c>
      <c r="F12" s="70">
        <v>48.84532017946811</v>
      </c>
      <c r="G12" s="70">
        <v>-64.44924000750599</v>
      </c>
      <c r="H12" s="70">
        <v>-467.98397574707667</v>
      </c>
      <c r="I12" s="70">
        <v>-626.0830728003574</v>
      </c>
      <c r="J12" s="70">
        <v>4572.916666666656</v>
      </c>
      <c r="K12" s="70">
        <v>891.2835926449789</v>
      </c>
      <c r="L12" s="70">
        <v>-1444.6016560816786</v>
      </c>
      <c r="M12" s="70">
        <v>4297.476087131251</v>
      </c>
    </row>
    <row r="13" spans="2:13" ht="12">
      <c r="B13" s="16" t="s">
        <v>365</v>
      </c>
      <c r="C13" s="70">
        <v>1998.5015405080926</v>
      </c>
      <c r="D13" s="70">
        <v>1867.4699744044024</v>
      </c>
      <c r="E13" s="70">
        <v>1700.0546717928823</v>
      </c>
      <c r="F13" s="70">
        <v>1721.5388595028055</v>
      </c>
      <c r="G13" s="70">
        <v>1933.3833739913584</v>
      </c>
      <c r="H13" s="70">
        <v>2187.8627111303595</v>
      </c>
      <c r="I13" s="70">
        <v>1962.6060741402414</v>
      </c>
      <c r="J13" s="70">
        <v>1787.4576988155668</v>
      </c>
      <c r="K13" s="70">
        <v>2101.5293493635077</v>
      </c>
      <c r="L13" s="70">
        <v>2115.218265133845</v>
      </c>
      <c r="M13" s="70">
        <v>2896.021220159151</v>
      </c>
    </row>
    <row r="14" spans="3:13" ht="12">
      <c r="C14" s="70"/>
      <c r="D14" s="70"/>
      <c r="E14" s="70"/>
      <c r="F14" s="70"/>
      <c r="G14" s="70"/>
      <c r="H14" s="70"/>
      <c r="I14" s="70"/>
      <c r="J14" s="70"/>
      <c r="K14" s="70"/>
      <c r="L14" s="70"/>
      <c r="M14" s="70"/>
    </row>
    <row r="15" spans="2:12" ht="12">
      <c r="B15" s="71" t="s">
        <v>26</v>
      </c>
      <c r="C15" s="39"/>
      <c r="D15" s="39"/>
      <c r="E15" s="39"/>
      <c r="F15" s="39"/>
      <c r="G15" s="39"/>
      <c r="H15" s="39"/>
      <c r="I15" s="39"/>
      <c r="J15" s="39"/>
      <c r="K15" s="39"/>
      <c r="L15" s="39"/>
    </row>
    <row r="16" spans="3:12" ht="12">
      <c r="C16" s="39"/>
      <c r="D16" s="39"/>
      <c r="E16" s="39"/>
      <c r="F16" s="39"/>
      <c r="G16" s="39"/>
      <c r="H16" s="39"/>
      <c r="I16" s="39"/>
      <c r="J16" s="39"/>
      <c r="K16" s="39"/>
      <c r="L16" s="39"/>
    </row>
    <row r="17" spans="2:12" ht="12">
      <c r="B17" s="16" t="s">
        <v>27</v>
      </c>
      <c r="C17" s="39"/>
      <c r="D17" s="39"/>
      <c r="E17" s="39"/>
      <c r="F17" s="39"/>
      <c r="G17" s="39"/>
      <c r="H17" s="39"/>
      <c r="I17" s="39"/>
      <c r="J17" s="39"/>
      <c r="K17" s="39"/>
      <c r="L17" s="39"/>
    </row>
    <row r="22" ht="12"/>
    <row r="23" ht="12"/>
    <row r="24" ht="12"/>
    <row r="25" ht="12"/>
    <row r="26" ht="12"/>
    <row r="27" ht="12"/>
    <row r="28" ht="12"/>
    <row r="29" ht="12"/>
    <row r="30" ht="12"/>
    <row r="31" ht="12"/>
    <row r="32" ht="12"/>
    <row r="33" ht="12"/>
    <row r="34" ht="12"/>
    <row r="35" ht="12"/>
    <row r="36" ht="12"/>
    <row r="37" ht="12"/>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H53"/>
  <sheetViews>
    <sheetView showGridLines="0" workbookViewId="0" topLeftCell="A1">
      <selection activeCell="A1" sqref="A1"/>
    </sheetView>
  </sheetViews>
  <sheetFormatPr defaultColWidth="9.140625" defaultRowHeight="12.75"/>
  <cols>
    <col min="1" max="1" width="9.140625" style="16" customWidth="1"/>
    <col min="2" max="2" width="15.140625" style="60" customWidth="1"/>
    <col min="3" max="16384" width="9.140625" style="16" customWidth="1"/>
  </cols>
  <sheetData>
    <row r="1" ht="12">
      <c r="A1" s="73"/>
    </row>
    <row r="2" ht="12">
      <c r="B2" s="60" t="s">
        <v>267</v>
      </c>
    </row>
    <row r="3" ht="12">
      <c r="B3" s="60" t="s">
        <v>266</v>
      </c>
    </row>
    <row r="4" ht="12">
      <c r="B4" s="16" t="s">
        <v>86</v>
      </c>
    </row>
    <row r="5" ht="12"/>
    <row r="6" spans="1:2" ht="12">
      <c r="A6" s="15"/>
      <c r="B6" s="60" t="s">
        <v>139</v>
      </c>
    </row>
    <row r="7" ht="12">
      <c r="B7" s="60" t="s">
        <v>149</v>
      </c>
    </row>
    <row r="8" ht="12"/>
    <row r="9" spans="3:4" ht="12">
      <c r="C9" s="16">
        <v>1995</v>
      </c>
      <c r="D9" s="16">
        <v>2005</v>
      </c>
    </row>
    <row r="10" spans="2:4" ht="12">
      <c r="B10" s="60" t="s">
        <v>219</v>
      </c>
      <c r="C10" s="53">
        <v>104.2</v>
      </c>
      <c r="D10" s="53">
        <v>102.3</v>
      </c>
    </row>
    <row r="11" spans="3:4" ht="12">
      <c r="C11" s="53"/>
      <c r="D11" s="53"/>
    </row>
    <row r="12" spans="2:8" ht="12">
      <c r="B12" s="60" t="s">
        <v>241</v>
      </c>
      <c r="C12" s="53">
        <v>154.6</v>
      </c>
      <c r="D12" s="53">
        <v>164.6</v>
      </c>
      <c r="G12" s="134"/>
      <c r="H12" s="134"/>
    </row>
    <row r="13" spans="2:4" ht="12">
      <c r="B13" s="60" t="s">
        <v>228</v>
      </c>
      <c r="C13" s="53">
        <v>133.5</v>
      </c>
      <c r="D13" s="53">
        <v>128.2</v>
      </c>
    </row>
    <row r="14" spans="2:7" ht="12">
      <c r="B14" s="60" t="s">
        <v>235</v>
      </c>
      <c r="C14" s="53">
        <v>112.7</v>
      </c>
      <c r="D14" s="53">
        <v>119.7</v>
      </c>
      <c r="G14" s="134"/>
    </row>
    <row r="15" spans="2:4" ht="12">
      <c r="B15" s="60" t="s">
        <v>469</v>
      </c>
      <c r="C15" s="53">
        <v>112.8</v>
      </c>
      <c r="D15" s="53">
        <v>119.7</v>
      </c>
    </row>
    <row r="16" spans="2:4" ht="12">
      <c r="B16" s="60" t="s">
        <v>231</v>
      </c>
      <c r="C16" s="53">
        <v>111.9</v>
      </c>
      <c r="D16" s="52">
        <v>110</v>
      </c>
    </row>
    <row r="17" spans="2:8" ht="12">
      <c r="B17" s="60" t="s">
        <v>236</v>
      </c>
      <c r="C17" s="53">
        <v>84.9</v>
      </c>
      <c r="D17" s="53">
        <v>105.1</v>
      </c>
      <c r="H17" s="134"/>
    </row>
    <row r="18" spans="2:8" ht="12">
      <c r="B18" s="60" t="s">
        <v>230</v>
      </c>
      <c r="C18" s="53">
        <v>107.2</v>
      </c>
      <c r="D18" s="52">
        <v>102</v>
      </c>
      <c r="G18" s="134"/>
      <c r="H18" s="134"/>
    </row>
    <row r="19" spans="2:4" ht="12">
      <c r="B19" s="60" t="s">
        <v>251</v>
      </c>
      <c r="C19" s="53">
        <v>100.4</v>
      </c>
      <c r="D19" s="53">
        <v>101.5</v>
      </c>
    </row>
    <row r="20" spans="2:4" ht="12">
      <c r="B20" s="60" t="s">
        <v>245</v>
      </c>
      <c r="C20" s="53">
        <v>102.3</v>
      </c>
      <c r="D20" s="53">
        <v>99.2</v>
      </c>
    </row>
    <row r="21" spans="2:4" ht="12">
      <c r="B21" s="60" t="s">
        <v>250</v>
      </c>
      <c r="C21" s="53">
        <v>92.4</v>
      </c>
      <c r="D21" s="53">
        <v>94.6</v>
      </c>
    </row>
    <row r="22" spans="2:4" ht="12">
      <c r="B22" s="60" t="s">
        <v>237</v>
      </c>
      <c r="C22" s="53">
        <v>103.8</v>
      </c>
      <c r="D22" s="53">
        <v>90.8</v>
      </c>
    </row>
    <row r="23" spans="2:4" ht="12">
      <c r="B23" s="60" t="s">
        <v>234</v>
      </c>
      <c r="C23" s="53">
        <v>94.1</v>
      </c>
      <c r="D23" s="53">
        <v>89.9</v>
      </c>
    </row>
    <row r="24" spans="2:4" ht="12">
      <c r="B24" s="60" t="s">
        <v>252</v>
      </c>
      <c r="C24" s="53">
        <v>81.6</v>
      </c>
      <c r="D24" s="53">
        <v>89.8</v>
      </c>
    </row>
    <row r="25" spans="2:7" ht="12">
      <c r="B25" s="60" t="s">
        <v>262</v>
      </c>
      <c r="C25" s="53">
        <v>68.9</v>
      </c>
      <c r="D25" s="53">
        <v>79.3</v>
      </c>
      <c r="G25" s="134"/>
    </row>
    <row r="26" spans="2:8" ht="12">
      <c r="B26" s="60" t="s">
        <v>487</v>
      </c>
      <c r="C26" s="53" t="s">
        <v>224</v>
      </c>
      <c r="D26" s="53">
        <v>73.4</v>
      </c>
      <c r="G26" s="134"/>
      <c r="H26" s="134"/>
    </row>
    <row r="27" spans="2:7" ht="12">
      <c r="B27" s="60" t="s">
        <v>300</v>
      </c>
      <c r="C27" s="53" t="s">
        <v>224</v>
      </c>
      <c r="D27" s="53">
        <v>69.7</v>
      </c>
      <c r="G27" s="134"/>
    </row>
    <row r="28" spans="2:4" ht="12">
      <c r="B28" s="60" t="s">
        <v>488</v>
      </c>
      <c r="C28" s="53" t="s">
        <v>224</v>
      </c>
      <c r="D28" s="52">
        <v>69</v>
      </c>
    </row>
    <row r="29" spans="2:7" ht="12">
      <c r="B29" s="60" t="s">
        <v>249</v>
      </c>
      <c r="C29" s="53">
        <v>39.5</v>
      </c>
      <c r="D29" s="53">
        <v>57.5</v>
      </c>
      <c r="G29" s="134"/>
    </row>
    <row r="30" spans="2:4" ht="12">
      <c r="B30" s="60" t="s">
        <v>247</v>
      </c>
      <c r="C30" s="53">
        <v>57.1</v>
      </c>
      <c r="D30" s="53">
        <v>57.5</v>
      </c>
    </row>
    <row r="31" spans="2:8" ht="12">
      <c r="B31" s="60" t="s">
        <v>242</v>
      </c>
      <c r="C31" s="53">
        <v>43.3</v>
      </c>
      <c r="D31" s="53">
        <v>54.9</v>
      </c>
      <c r="H31" s="134"/>
    </row>
    <row r="32" spans="2:8" ht="12">
      <c r="B32" s="60" t="s">
        <v>229</v>
      </c>
      <c r="C32" s="53">
        <v>44.8</v>
      </c>
      <c r="D32" s="53">
        <v>52.2</v>
      </c>
      <c r="G32" s="134"/>
      <c r="H32" s="134"/>
    </row>
    <row r="33" spans="2:4" ht="12">
      <c r="B33" s="60" t="s">
        <v>42</v>
      </c>
      <c r="C33" s="53" t="s">
        <v>224</v>
      </c>
      <c r="D33" s="53">
        <v>45.2</v>
      </c>
    </row>
    <row r="34" spans="1:4" ht="12">
      <c r="A34" s="60"/>
      <c r="B34" s="60" t="s">
        <v>489</v>
      </c>
      <c r="C34" s="53" t="s">
        <v>224</v>
      </c>
      <c r="D34" s="53">
        <v>44.8</v>
      </c>
    </row>
    <row r="35" spans="1:7" ht="12">
      <c r="A35" s="60"/>
      <c r="B35" s="60" t="s">
        <v>484</v>
      </c>
      <c r="C35" s="53">
        <v>29.8</v>
      </c>
      <c r="D35" s="53">
        <v>43.6</v>
      </c>
      <c r="G35" s="134"/>
    </row>
    <row r="36" spans="1:4" ht="12">
      <c r="A36" s="60"/>
      <c r="B36" s="60" t="s">
        <v>490</v>
      </c>
      <c r="C36" s="53" t="s">
        <v>224</v>
      </c>
      <c r="D36" s="53">
        <v>35.7</v>
      </c>
    </row>
    <row r="37" spans="2:4" ht="12">
      <c r="B37" s="60" t="s">
        <v>313</v>
      </c>
      <c r="C37" s="53" t="s">
        <v>224</v>
      </c>
      <c r="D37" s="53">
        <v>30.4</v>
      </c>
    </row>
    <row r="38" spans="2:4" ht="12">
      <c r="B38" s="60" t="s">
        <v>491</v>
      </c>
      <c r="C38" s="53" t="s">
        <v>224</v>
      </c>
      <c r="D38" s="53" t="s">
        <v>224</v>
      </c>
    </row>
    <row r="39" spans="3:4" ht="12">
      <c r="C39" s="53"/>
      <c r="D39" s="53"/>
    </row>
    <row r="40" spans="2:7" ht="12">
      <c r="B40" s="60" t="s">
        <v>134</v>
      </c>
      <c r="C40" s="53">
        <v>114.5</v>
      </c>
      <c r="D40" s="53">
        <v>160.5</v>
      </c>
      <c r="E40" s="60"/>
      <c r="F40" s="53"/>
      <c r="G40" s="53"/>
    </row>
    <row r="41" spans="2:4" ht="12">
      <c r="B41" s="60" t="s">
        <v>137</v>
      </c>
      <c r="C41" s="53">
        <v>109.4</v>
      </c>
      <c r="D41" s="53">
        <v>116.7</v>
      </c>
    </row>
    <row r="42" spans="2:4" ht="12">
      <c r="B42" s="60" t="s">
        <v>492</v>
      </c>
      <c r="C42" s="53" t="s">
        <v>224</v>
      </c>
      <c r="D42" s="53">
        <v>89.9</v>
      </c>
    </row>
    <row r="43" spans="2:4" ht="12">
      <c r="B43" s="60" t="s">
        <v>493</v>
      </c>
      <c r="C43" s="53">
        <v>102.1</v>
      </c>
      <c r="D43" s="53" t="s">
        <v>224</v>
      </c>
    </row>
    <row r="45" ht="12">
      <c r="B45" s="60" t="s">
        <v>456</v>
      </c>
    </row>
    <row r="46" ht="12">
      <c r="B46" s="60" t="s">
        <v>485</v>
      </c>
    </row>
    <row r="47" spans="2:4" ht="12">
      <c r="B47" s="16" t="s">
        <v>486</v>
      </c>
      <c r="C47" s="53"/>
      <c r="D47" s="53"/>
    </row>
    <row r="48" spans="2:4" ht="12">
      <c r="B48" s="16" t="s">
        <v>494</v>
      </c>
      <c r="C48" s="53"/>
      <c r="D48" s="53"/>
    </row>
    <row r="49" spans="2:4" ht="12">
      <c r="B49" s="16" t="s">
        <v>495</v>
      </c>
      <c r="C49" s="53"/>
      <c r="D49" s="53"/>
    </row>
    <row r="50" spans="2:4" ht="12">
      <c r="B50" s="16" t="s">
        <v>558</v>
      </c>
      <c r="C50" s="53"/>
      <c r="D50" s="53"/>
    </row>
    <row r="51" spans="3:4" ht="12">
      <c r="C51" s="53"/>
      <c r="D51" s="53"/>
    </row>
    <row r="52" spans="2:4" ht="12">
      <c r="B52" s="16"/>
      <c r="C52" s="53"/>
      <c r="D52" s="53"/>
    </row>
    <row r="53" spans="3:4" ht="12">
      <c r="C53" s="53"/>
      <c r="D53" s="53"/>
    </row>
  </sheetData>
  <printOptions/>
  <pageMargins left="0.75" right="0.75" top="1" bottom="1" header="0.5" footer="0.5"/>
  <pageSetup horizontalDpi="600" verticalDpi="600" orientation="portrait" paperSize="9" r:id="rId2"/>
  <drawing r:id="rId1"/>
</worksheet>
</file>

<file path=xl/worksheets/sheet80.xml><?xml version="1.0" encoding="utf-8"?>
<worksheet xmlns="http://schemas.openxmlformats.org/spreadsheetml/2006/main" xmlns:r="http://schemas.openxmlformats.org/officeDocument/2006/relationships">
  <sheetPr codeName="Sheet63"/>
  <dimension ref="A1:M17"/>
  <sheetViews>
    <sheetView showGridLines="0" workbookViewId="0" topLeftCell="A1">
      <selection activeCell="A1" sqref="A1"/>
    </sheetView>
  </sheetViews>
  <sheetFormatPr defaultColWidth="9.140625" defaultRowHeight="12.75"/>
  <cols>
    <col min="1" max="1" width="9.140625" style="16" customWidth="1"/>
    <col min="2" max="2" width="27.8515625" style="16" customWidth="1"/>
    <col min="3" max="3" width="11.421875" style="16" customWidth="1"/>
    <col min="4" max="4" width="10.7109375" style="16" customWidth="1"/>
    <col min="5" max="16384" width="9.140625" style="16" customWidth="1"/>
  </cols>
  <sheetData>
    <row r="1" spans="1:2" ht="12">
      <c r="A1" s="73"/>
      <c r="B1" s="157"/>
    </row>
    <row r="2" ht="12">
      <c r="B2" s="16" t="s">
        <v>267</v>
      </c>
    </row>
    <row r="3" ht="12">
      <c r="B3" s="16" t="s">
        <v>266</v>
      </c>
    </row>
    <row r="4" ht="12">
      <c r="B4" s="16" t="s">
        <v>274</v>
      </c>
    </row>
    <row r="5" ht="12"/>
    <row r="6" ht="12">
      <c r="B6" s="56" t="s">
        <v>38</v>
      </c>
    </row>
    <row r="7" ht="12">
      <c r="B7" s="16" t="s">
        <v>542</v>
      </c>
    </row>
    <row r="8" ht="12"/>
    <row r="9" spans="3:4" ht="36">
      <c r="C9" s="68" t="s">
        <v>275</v>
      </c>
      <c r="D9" s="68" t="s">
        <v>370</v>
      </c>
    </row>
    <row r="10" spans="2:13" ht="12">
      <c r="B10" s="16" t="s">
        <v>366</v>
      </c>
      <c r="C10" s="70">
        <v>11763.531870428407</v>
      </c>
      <c r="D10" s="70">
        <v>-681.15103287517</v>
      </c>
      <c r="E10" s="70"/>
      <c r="F10" s="70"/>
      <c r="G10" s="70"/>
      <c r="H10" s="70"/>
      <c r="I10" s="70"/>
      <c r="J10" s="70"/>
      <c r="K10" s="70"/>
      <c r="L10" s="70"/>
      <c r="M10" s="70"/>
    </row>
    <row r="11" spans="2:13" ht="12">
      <c r="B11" s="16" t="s">
        <v>367</v>
      </c>
      <c r="C11" s="70">
        <v>10334.450606864311</v>
      </c>
      <c r="D11" s="70">
        <v>3141.130134233583</v>
      </c>
      <c r="E11" s="70"/>
      <c r="F11" s="70"/>
      <c r="G11" s="70"/>
      <c r="H11" s="70"/>
      <c r="I11" s="70"/>
      <c r="J11" s="70"/>
      <c r="K11" s="70"/>
      <c r="L11" s="70"/>
      <c r="M11" s="70"/>
    </row>
    <row r="12" spans="2:13" ht="12">
      <c r="B12" s="16" t="s">
        <v>368</v>
      </c>
      <c r="C12" s="70">
        <v>12539.080459770115</v>
      </c>
      <c r="D12" s="70">
        <v>18706.550920343943</v>
      </c>
      <c r="E12" s="70"/>
      <c r="F12" s="70"/>
      <c r="G12" s="70"/>
      <c r="H12" s="70"/>
      <c r="I12" s="70"/>
      <c r="J12" s="70"/>
      <c r="K12" s="70"/>
      <c r="L12" s="70"/>
      <c r="M12" s="70"/>
    </row>
    <row r="13" spans="2:13" ht="12">
      <c r="B13" s="16" t="s">
        <v>369</v>
      </c>
      <c r="C13" s="70">
        <v>1674.0776464914397</v>
      </c>
      <c r="D13" s="70">
        <v>4785.563861425922</v>
      </c>
      <c r="E13" s="70"/>
      <c r="F13" s="70"/>
      <c r="G13" s="70"/>
      <c r="H13" s="70"/>
      <c r="I13" s="70"/>
      <c r="J13" s="70"/>
      <c r="K13" s="70"/>
      <c r="L13" s="70"/>
      <c r="M13" s="70"/>
    </row>
    <row r="14" spans="3:13" ht="12">
      <c r="C14" s="70"/>
      <c r="D14" s="70"/>
      <c r="E14" s="70"/>
      <c r="F14" s="70"/>
      <c r="G14" s="70"/>
      <c r="H14" s="70"/>
      <c r="I14" s="70"/>
      <c r="J14" s="70"/>
      <c r="K14" s="70"/>
      <c r="L14" s="70"/>
      <c r="M14" s="70"/>
    </row>
    <row r="15" spans="2:12" ht="12">
      <c r="B15" s="71" t="s">
        <v>124</v>
      </c>
      <c r="C15" s="39"/>
      <c r="D15" s="39"/>
      <c r="E15" s="39"/>
      <c r="F15" s="39"/>
      <c r="G15" s="39"/>
      <c r="H15" s="39"/>
      <c r="I15" s="39"/>
      <c r="J15" s="39"/>
      <c r="K15" s="39"/>
      <c r="L15" s="39"/>
    </row>
    <row r="16" spans="3:12" ht="12">
      <c r="C16" s="39"/>
      <c r="D16" s="39"/>
      <c r="E16" s="39"/>
      <c r="F16" s="39"/>
      <c r="G16" s="39"/>
      <c r="H16" s="39"/>
      <c r="I16" s="39"/>
      <c r="J16" s="39"/>
      <c r="K16" s="39"/>
      <c r="L16" s="39"/>
    </row>
    <row r="17" spans="2:12" ht="12">
      <c r="B17" s="16" t="s">
        <v>127</v>
      </c>
      <c r="C17" s="39"/>
      <c r="D17" s="39"/>
      <c r="E17" s="39"/>
      <c r="F17" s="39"/>
      <c r="G17" s="39"/>
      <c r="H17" s="39"/>
      <c r="I17" s="39"/>
      <c r="J17" s="39"/>
      <c r="K17" s="39"/>
      <c r="L17" s="39"/>
    </row>
    <row r="22" ht="12"/>
    <row r="23" ht="12"/>
    <row r="24" ht="12"/>
    <row r="25" ht="12"/>
    <row r="26" ht="12"/>
    <row r="27" ht="12"/>
    <row r="28" ht="12"/>
    <row r="29" ht="12"/>
    <row r="30" ht="12"/>
    <row r="31" ht="12"/>
    <row r="32" ht="12"/>
    <row r="33" ht="12"/>
    <row r="34" ht="12"/>
    <row r="35" ht="12"/>
    <row r="36" ht="12"/>
    <row r="37" ht="12"/>
  </sheetData>
  <printOptions/>
  <pageMargins left="0.75" right="0.75" top="1" bottom="1" header="0.5" footer="0.5"/>
  <pageSetup horizontalDpi="600" verticalDpi="600" orientation="portrait" paperSize="9" r:id="rId2"/>
  <drawing r:id="rId1"/>
</worksheet>
</file>

<file path=xl/worksheets/sheet81.xml><?xml version="1.0" encoding="utf-8"?>
<worksheet xmlns="http://schemas.openxmlformats.org/spreadsheetml/2006/main" xmlns:r="http://schemas.openxmlformats.org/officeDocument/2006/relationships">
  <sheetPr codeName="Sheet64"/>
  <dimension ref="A1:P52"/>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5" ht="12">
      <c r="A1" s="170">
        <f aca="true" t="shared" si="0" ref="A1:N1">column_width(A1)</f>
        <v>9</v>
      </c>
      <c r="B1" s="170">
        <f t="shared" si="0"/>
        <v>86.25</v>
      </c>
      <c r="C1" s="170">
        <f t="shared" si="0"/>
        <v>36.75</v>
      </c>
      <c r="D1" s="170">
        <f t="shared" si="0"/>
        <v>36.75</v>
      </c>
      <c r="E1" s="170">
        <f t="shared" si="0"/>
        <v>36.75</v>
      </c>
      <c r="F1" s="170">
        <f t="shared" si="0"/>
        <v>36.75</v>
      </c>
      <c r="G1" s="170">
        <f t="shared" si="0"/>
        <v>36.75</v>
      </c>
      <c r="H1" s="170">
        <f t="shared" si="0"/>
        <v>36.75</v>
      </c>
      <c r="I1" s="170">
        <f t="shared" si="0"/>
        <v>36.75</v>
      </c>
      <c r="J1" s="170">
        <f t="shared" si="0"/>
        <v>36.75</v>
      </c>
      <c r="K1" s="170">
        <f t="shared" si="0"/>
        <v>36.75</v>
      </c>
      <c r="L1" s="170">
        <f t="shared" si="0"/>
        <v>36.75</v>
      </c>
      <c r="M1" s="170">
        <f t="shared" si="0"/>
        <v>36.75</v>
      </c>
      <c r="N1" s="170">
        <f t="shared" si="0"/>
        <v>9</v>
      </c>
      <c r="O1" s="170">
        <f>SUM(A1:N1)</f>
        <v>508.5</v>
      </c>
    </row>
    <row r="2" ht="12">
      <c r="B2" s="16" t="s">
        <v>267</v>
      </c>
    </row>
    <row r="3" spans="1:14" ht="12">
      <c r="A3" s="17"/>
      <c r="B3" s="16" t="s">
        <v>266</v>
      </c>
      <c r="N3" s="17"/>
    </row>
    <row r="4" ht="12">
      <c r="B4" s="16" t="s">
        <v>274</v>
      </c>
    </row>
    <row r="6" ht="12">
      <c r="B6" s="56" t="s">
        <v>371</v>
      </c>
    </row>
    <row r="7" ht="12">
      <c r="B7" s="16" t="s">
        <v>215</v>
      </c>
    </row>
    <row r="9" spans="1:14" ht="12">
      <c r="A9" s="18"/>
      <c r="B9" s="18"/>
      <c r="C9" s="19">
        <v>1996</v>
      </c>
      <c r="D9" s="19">
        <v>1997</v>
      </c>
      <c r="E9" s="19">
        <v>1998</v>
      </c>
      <c r="F9" s="19">
        <v>1999</v>
      </c>
      <c r="G9" s="19">
        <v>2000</v>
      </c>
      <c r="H9" s="19">
        <v>2001</v>
      </c>
      <c r="I9" s="19">
        <v>2002</v>
      </c>
      <c r="J9" s="19">
        <v>2003</v>
      </c>
      <c r="K9" s="19">
        <v>2004</v>
      </c>
      <c r="L9" s="19">
        <v>2005</v>
      </c>
      <c r="M9" s="19">
        <v>2006</v>
      </c>
      <c r="N9" s="18"/>
    </row>
    <row r="10" spans="1:14" ht="12">
      <c r="A10" s="1"/>
      <c r="B10" s="23" t="s">
        <v>226</v>
      </c>
      <c r="C10" s="165">
        <v>66.46482318584319</v>
      </c>
      <c r="D10" s="165">
        <v>63.14394757912757</v>
      </c>
      <c r="E10" s="165">
        <v>65.93427811016063</v>
      </c>
      <c r="F10" s="165">
        <v>67.04347572230408</v>
      </c>
      <c r="G10" s="165">
        <v>72.82663548399877</v>
      </c>
      <c r="H10" s="165">
        <v>78.08115443651526</v>
      </c>
      <c r="I10" s="165">
        <v>83.48043761029341</v>
      </c>
      <c r="J10" s="165">
        <v>85.98579029269376</v>
      </c>
      <c r="K10" s="165">
        <v>89.17189502366739</v>
      </c>
      <c r="L10" s="165">
        <v>116.2058895527803</v>
      </c>
      <c r="M10" s="165">
        <v>120.07694529679355</v>
      </c>
      <c r="N10" s="1"/>
    </row>
    <row r="11" spans="1:14" s="20" customFormat="1" ht="12">
      <c r="A11" s="22"/>
      <c r="B11" s="23" t="s">
        <v>228</v>
      </c>
      <c r="C11" s="165">
        <v>70.72366733438612</v>
      </c>
      <c r="D11" s="165">
        <v>66.1577548190973</v>
      </c>
      <c r="E11" s="165">
        <v>77.18591098054257</v>
      </c>
      <c r="F11" s="165">
        <v>69.68455124920962</v>
      </c>
      <c r="G11" s="165">
        <v>86.58166876168545</v>
      </c>
      <c r="H11" s="165">
        <v>94.20461121644426</v>
      </c>
      <c r="I11" s="165">
        <v>109.80989880507352</v>
      </c>
      <c r="J11" s="165">
        <v>157.99778765588368</v>
      </c>
      <c r="K11" s="165">
        <v>113.11430550316314</v>
      </c>
      <c r="L11" s="165">
        <v>151.3074598008641</v>
      </c>
      <c r="M11" s="165">
        <v>148.68191262158814</v>
      </c>
      <c r="N11" s="22"/>
    </row>
    <row r="12" spans="1:16" s="20" customFormat="1" ht="12">
      <c r="A12" s="14"/>
      <c r="B12" s="7" t="s">
        <v>253</v>
      </c>
      <c r="C12" s="45" t="s">
        <v>224</v>
      </c>
      <c r="D12" s="45" t="s">
        <v>224</v>
      </c>
      <c r="E12" s="45" t="s">
        <v>224</v>
      </c>
      <c r="F12" s="45" t="s">
        <v>224</v>
      </c>
      <c r="G12" s="45" t="s">
        <v>224</v>
      </c>
      <c r="H12" s="45" t="s">
        <v>224</v>
      </c>
      <c r="I12" s="45" t="s">
        <v>224</v>
      </c>
      <c r="J12" s="45" t="s">
        <v>224</v>
      </c>
      <c r="K12" s="45" t="s">
        <v>224</v>
      </c>
      <c r="L12" s="45" t="s">
        <v>224</v>
      </c>
      <c r="M12" s="174" t="s">
        <v>224</v>
      </c>
      <c r="N12" s="110"/>
      <c r="O12" s="175"/>
      <c r="P12" s="175"/>
    </row>
    <row r="13" spans="2:16" s="20" customFormat="1" ht="12">
      <c r="B13" s="5" t="s">
        <v>229</v>
      </c>
      <c r="C13" s="45" t="s">
        <v>224</v>
      </c>
      <c r="D13" s="45" t="s">
        <v>224</v>
      </c>
      <c r="E13" s="45">
        <v>1.4</v>
      </c>
      <c r="F13" s="45">
        <v>1.4</v>
      </c>
      <c r="G13" s="45">
        <v>1.7</v>
      </c>
      <c r="H13" s="45">
        <v>2.9</v>
      </c>
      <c r="I13" s="45">
        <v>4.7</v>
      </c>
      <c r="J13" s="45">
        <v>7.8</v>
      </c>
      <c r="K13" s="45" t="s">
        <v>224</v>
      </c>
      <c r="L13" s="45" t="s">
        <v>224</v>
      </c>
      <c r="M13" s="174" t="s">
        <v>224</v>
      </c>
      <c r="N13" s="175"/>
      <c r="O13" s="175"/>
      <c r="P13" s="175"/>
    </row>
    <row r="14" spans="1:16" s="20" customFormat="1" ht="12">
      <c r="A14" s="14"/>
      <c r="B14" s="7" t="s">
        <v>230</v>
      </c>
      <c r="C14" s="166">
        <v>265.375133723668</v>
      </c>
      <c r="D14" s="166">
        <v>273.3272328590836</v>
      </c>
      <c r="E14" s="166">
        <v>286.826651353627</v>
      </c>
      <c r="F14" s="166">
        <v>305.69539348464986</v>
      </c>
      <c r="G14" s="166">
        <v>337.42333776153566</v>
      </c>
      <c r="H14" s="166">
        <v>340.47465886289854</v>
      </c>
      <c r="I14" s="166">
        <v>323.0064977135345</v>
      </c>
      <c r="J14" s="166">
        <v>286.1857614332862</v>
      </c>
      <c r="K14" s="166">
        <v>302.7164429328246</v>
      </c>
      <c r="L14" s="166">
        <v>312.17993496522746</v>
      </c>
      <c r="M14" s="149">
        <v>326.46404657592694</v>
      </c>
      <c r="N14" s="110"/>
      <c r="O14" s="175"/>
      <c r="P14" s="175"/>
    </row>
    <row r="15" spans="1:16" s="20" customFormat="1" ht="12">
      <c r="A15" s="14"/>
      <c r="B15" s="7" t="s">
        <v>231</v>
      </c>
      <c r="C15" s="166">
        <v>73.09073416574893</v>
      </c>
      <c r="D15" s="166">
        <v>62.943654167588505</v>
      </c>
      <c r="E15" s="166">
        <v>60.68396234696213</v>
      </c>
      <c r="F15" s="166">
        <v>63.038450742690245</v>
      </c>
      <c r="G15" s="166">
        <v>66.2459622229964</v>
      </c>
      <c r="H15" s="166">
        <v>67.68467382403662</v>
      </c>
      <c r="I15" s="166">
        <v>68.25142285802184</v>
      </c>
      <c r="J15" s="166">
        <v>72.6949123483777</v>
      </c>
      <c r="K15" s="166">
        <v>73.42618254205021</v>
      </c>
      <c r="L15" s="166">
        <v>98.24195393188081</v>
      </c>
      <c r="M15" s="149">
        <v>100.07623509802035</v>
      </c>
      <c r="N15" s="110"/>
      <c r="O15" s="175"/>
      <c r="P15" s="175"/>
    </row>
    <row r="16" spans="2:16" s="20" customFormat="1" ht="12">
      <c r="B16" s="5" t="s">
        <v>232</v>
      </c>
      <c r="C16" s="45" t="s">
        <v>224</v>
      </c>
      <c r="D16" s="45" t="s">
        <v>224</v>
      </c>
      <c r="E16" s="45" t="s">
        <v>224</v>
      </c>
      <c r="F16" s="45" t="s">
        <v>224</v>
      </c>
      <c r="G16" s="45" t="s">
        <v>224</v>
      </c>
      <c r="H16" s="45" t="s">
        <v>224</v>
      </c>
      <c r="I16" s="45" t="s">
        <v>224</v>
      </c>
      <c r="J16" s="45" t="s">
        <v>224</v>
      </c>
      <c r="K16" s="45" t="s">
        <v>224</v>
      </c>
      <c r="L16" s="45" t="s">
        <v>224</v>
      </c>
      <c r="M16" s="174" t="s">
        <v>224</v>
      </c>
      <c r="N16" s="175"/>
      <c r="O16" s="175"/>
      <c r="P16" s="175"/>
    </row>
    <row r="17" spans="2:16" s="20" customFormat="1" ht="12">
      <c r="B17" s="5" t="s">
        <v>236</v>
      </c>
      <c r="C17" s="45">
        <v>38.73563536346117</v>
      </c>
      <c r="D17" s="45">
        <v>45.09242356694466</v>
      </c>
      <c r="E17" s="45">
        <v>47.746658954046914</v>
      </c>
      <c r="F17" s="45">
        <v>61.39488334271596</v>
      </c>
      <c r="G17" s="45">
        <v>66.8486626267982</v>
      </c>
      <c r="H17" s="166">
        <v>83.3153053818669</v>
      </c>
      <c r="I17" s="166">
        <v>108.41041306888552</v>
      </c>
      <c r="J17" s="166">
        <v>111.28889674681754</v>
      </c>
      <c r="K17" s="166">
        <v>122.08376879170352</v>
      </c>
      <c r="L17" s="166">
        <v>144.46989791817379</v>
      </c>
      <c r="M17" s="149">
        <v>187.31366496961536</v>
      </c>
      <c r="N17" s="175"/>
      <c r="O17" s="175"/>
      <c r="P17" s="175"/>
    </row>
    <row r="18" spans="2:16" s="20" customFormat="1" ht="12">
      <c r="B18" s="5" t="s">
        <v>233</v>
      </c>
      <c r="C18" s="45">
        <v>13.804430588864047</v>
      </c>
      <c r="D18" s="45">
        <v>14.49852276983595</v>
      </c>
      <c r="E18" s="45">
        <v>15.227466669887221</v>
      </c>
      <c r="F18" s="45">
        <v>17.28218693817759</v>
      </c>
      <c r="G18" s="45">
        <v>22.407937089617473</v>
      </c>
      <c r="H18" s="166">
        <v>20.532253384755315</v>
      </c>
      <c r="I18" s="166">
        <v>26.668096021757105</v>
      </c>
      <c r="J18" s="166">
        <v>29.052231124071707</v>
      </c>
      <c r="K18" s="166">
        <v>23.362560017523194</v>
      </c>
      <c r="L18" s="166">
        <v>27.84794364658175</v>
      </c>
      <c r="M18" s="149">
        <v>27.532460159045534</v>
      </c>
      <c r="N18" s="175"/>
      <c r="O18" s="175"/>
      <c r="P18" s="175"/>
    </row>
    <row r="19" spans="2:16" s="20" customFormat="1" ht="12">
      <c r="B19" s="5" t="s">
        <v>234</v>
      </c>
      <c r="C19" s="45">
        <v>25.09732526062744</v>
      </c>
      <c r="D19" s="45">
        <v>27.683055956767504</v>
      </c>
      <c r="E19" s="45">
        <v>31.168186215811197</v>
      </c>
      <c r="F19" s="45">
        <v>32.27641383681016</v>
      </c>
      <c r="G19" s="45">
        <v>32.398078187282486</v>
      </c>
      <c r="H19" s="166">
        <v>48.16306367925391</v>
      </c>
      <c r="I19" s="166">
        <v>43.9706841903278</v>
      </c>
      <c r="J19" s="166">
        <v>40.59440713446198</v>
      </c>
      <c r="K19" s="166">
        <v>45.35075613438021</v>
      </c>
      <c r="L19" s="166">
        <v>56.14652048667164</v>
      </c>
      <c r="M19" s="149">
        <v>67.71275065697178</v>
      </c>
      <c r="N19" s="175"/>
      <c r="O19" s="175"/>
      <c r="P19" s="175"/>
    </row>
    <row r="20" spans="2:16" s="20" customFormat="1" ht="12">
      <c r="B20" s="5" t="s">
        <v>235</v>
      </c>
      <c r="C20" s="45">
        <v>100.51896041179039</v>
      </c>
      <c r="D20" s="45">
        <v>94.88463262024203</v>
      </c>
      <c r="E20" s="45">
        <v>87.69581145159977</v>
      </c>
      <c r="F20" s="45">
        <v>90.2623734906413</v>
      </c>
      <c r="G20" s="45">
        <v>75.46698519109958</v>
      </c>
      <c r="H20" s="166">
        <v>79.19232853285621</v>
      </c>
      <c r="I20" s="166">
        <v>97.60710084875647</v>
      </c>
      <c r="J20" s="166">
        <v>107.27546708398224</v>
      </c>
      <c r="K20" s="166">
        <v>109.85946904766227</v>
      </c>
      <c r="L20" s="166">
        <v>132.6805161124419</v>
      </c>
      <c r="M20" s="149">
        <v>131.25035801753256</v>
      </c>
      <c r="N20" s="175"/>
      <c r="O20" s="175"/>
      <c r="P20" s="175"/>
    </row>
    <row r="21" spans="2:16" s="20" customFormat="1" ht="12">
      <c r="B21" s="5" t="s">
        <v>237</v>
      </c>
      <c r="C21" s="45">
        <v>33.47455097719277</v>
      </c>
      <c r="D21" s="45">
        <v>19.59898010410592</v>
      </c>
      <c r="E21" s="45">
        <v>35.62811297765622</v>
      </c>
      <c r="F21" s="45">
        <v>29.681833728867563</v>
      </c>
      <c r="G21" s="45">
        <v>26.05532332750557</v>
      </c>
      <c r="H21" s="166">
        <v>31.675734862641463</v>
      </c>
      <c r="I21" s="166">
        <v>42.5810865211132</v>
      </c>
      <c r="J21" s="166">
        <v>37.4161568035718</v>
      </c>
      <c r="K21" s="166">
        <v>34.385560003712996</v>
      </c>
      <c r="L21" s="166">
        <v>69.91345297077105</v>
      </c>
      <c r="M21" s="149">
        <v>49.70218508517898</v>
      </c>
      <c r="N21" s="175"/>
      <c r="O21" s="175"/>
      <c r="P21" s="175"/>
    </row>
    <row r="22" spans="2:16" s="20" customFormat="1" ht="12">
      <c r="B22" s="5" t="s">
        <v>238</v>
      </c>
      <c r="C22" s="45" t="s">
        <v>224</v>
      </c>
      <c r="D22" s="45" t="s">
        <v>224</v>
      </c>
      <c r="E22" s="45" t="s">
        <v>224</v>
      </c>
      <c r="F22" s="45" t="s">
        <v>224</v>
      </c>
      <c r="G22" s="45" t="s">
        <v>224</v>
      </c>
      <c r="H22" s="45" t="s">
        <v>224</v>
      </c>
      <c r="I22" s="45" t="s">
        <v>224</v>
      </c>
      <c r="J22" s="45" t="s">
        <v>224</v>
      </c>
      <c r="K22" s="45" t="s">
        <v>224</v>
      </c>
      <c r="L22" s="45" t="s">
        <v>224</v>
      </c>
      <c r="M22" s="174" t="s">
        <v>224</v>
      </c>
      <c r="N22" s="175"/>
      <c r="O22" s="175"/>
      <c r="P22" s="175"/>
    </row>
    <row r="23" spans="2:16" s="20" customFormat="1" ht="12">
      <c r="B23" s="5" t="s">
        <v>239</v>
      </c>
      <c r="C23" s="166" t="s">
        <v>224</v>
      </c>
      <c r="D23" s="166" t="s">
        <v>224</v>
      </c>
      <c r="E23" s="166" t="s">
        <v>224</v>
      </c>
      <c r="F23" s="166" t="s">
        <v>224</v>
      </c>
      <c r="G23" s="166" t="s">
        <v>224</v>
      </c>
      <c r="H23" s="166" t="s">
        <v>224</v>
      </c>
      <c r="I23" s="166">
        <v>0.7</v>
      </c>
      <c r="J23" s="166">
        <v>0.3</v>
      </c>
      <c r="K23" s="45" t="s">
        <v>224</v>
      </c>
      <c r="L23" s="45" t="s">
        <v>224</v>
      </c>
      <c r="M23" s="174" t="s">
        <v>224</v>
      </c>
      <c r="N23" s="175"/>
      <c r="O23" s="175"/>
      <c r="P23" s="175"/>
    </row>
    <row r="24" spans="2:16" s="20" customFormat="1" ht="12">
      <c r="B24" s="5" t="s">
        <v>240</v>
      </c>
      <c r="C24" s="166" t="s">
        <v>224</v>
      </c>
      <c r="D24" s="166" t="s">
        <v>224</v>
      </c>
      <c r="E24" s="166" t="s">
        <v>224</v>
      </c>
      <c r="F24" s="166" t="s">
        <v>224</v>
      </c>
      <c r="G24" s="166" t="s">
        <v>224</v>
      </c>
      <c r="H24" s="166">
        <v>0.6</v>
      </c>
      <c r="I24" s="166" t="s">
        <v>224</v>
      </c>
      <c r="J24" s="166">
        <v>0.5</v>
      </c>
      <c r="K24" s="45" t="s">
        <v>224</v>
      </c>
      <c r="L24" s="45" t="s">
        <v>224</v>
      </c>
      <c r="M24" s="174" t="s">
        <v>224</v>
      </c>
      <c r="N24" s="175"/>
      <c r="O24" s="175"/>
      <c r="P24" s="175"/>
    </row>
    <row r="25" spans="2:16" s="20" customFormat="1" ht="12">
      <c r="B25" s="5" t="s">
        <v>241</v>
      </c>
      <c r="C25" s="45">
        <v>154.3235920081756</v>
      </c>
      <c r="D25" s="45">
        <v>198.42669528747624</v>
      </c>
      <c r="E25" s="45">
        <v>231.89640812606171</v>
      </c>
      <c r="F25" s="45">
        <v>258.9167652205789</v>
      </c>
      <c r="G25" s="45">
        <v>302.5955746289224</v>
      </c>
      <c r="H25" s="166">
        <v>352.5823216533355</v>
      </c>
      <c r="I25" s="166">
        <v>352.73419473927083</v>
      </c>
      <c r="J25" s="166">
        <v>380.7755775577558</v>
      </c>
      <c r="K25" s="166">
        <v>420.88056381809895</v>
      </c>
      <c r="L25" s="166">
        <v>457.96604417294066</v>
      </c>
      <c r="M25" s="149">
        <v>503.86442649971593</v>
      </c>
      <c r="N25" s="175"/>
      <c r="O25" s="175"/>
      <c r="P25" s="175"/>
    </row>
    <row r="26" spans="2:16" s="20" customFormat="1" ht="12">
      <c r="B26" s="5" t="s">
        <v>242</v>
      </c>
      <c r="C26" s="166" t="s">
        <v>224</v>
      </c>
      <c r="D26" s="166" t="s">
        <v>224</v>
      </c>
      <c r="E26" s="166" t="s">
        <v>224</v>
      </c>
      <c r="F26" s="166" t="s">
        <v>224</v>
      </c>
      <c r="G26" s="166" t="s">
        <v>224</v>
      </c>
      <c r="H26" s="166" t="s">
        <v>224</v>
      </c>
      <c r="I26" s="166" t="s">
        <v>224</v>
      </c>
      <c r="J26" s="45">
        <v>1.9</v>
      </c>
      <c r="K26" s="45" t="s">
        <v>224</v>
      </c>
      <c r="L26" s="45" t="s">
        <v>224</v>
      </c>
      <c r="M26" s="174" t="s">
        <v>224</v>
      </c>
      <c r="N26" s="175"/>
      <c r="O26" s="175"/>
      <c r="P26" s="175"/>
    </row>
    <row r="27" spans="2:16" s="20" customFormat="1" ht="12">
      <c r="B27" s="5" t="s">
        <v>243</v>
      </c>
      <c r="C27" s="45" t="s">
        <v>224</v>
      </c>
      <c r="D27" s="45" t="s">
        <v>224</v>
      </c>
      <c r="E27" s="45" t="s">
        <v>224</v>
      </c>
      <c r="F27" s="45" t="s">
        <v>224</v>
      </c>
      <c r="G27" s="45" t="s">
        <v>224</v>
      </c>
      <c r="H27" s="45" t="s">
        <v>224</v>
      </c>
      <c r="I27" s="45" t="s">
        <v>224</v>
      </c>
      <c r="J27" s="45" t="s">
        <v>224</v>
      </c>
      <c r="K27" s="45" t="s">
        <v>224</v>
      </c>
      <c r="L27" s="45" t="s">
        <v>224</v>
      </c>
      <c r="M27" s="174" t="s">
        <v>224</v>
      </c>
      <c r="N27" s="175"/>
      <c r="O27" s="175"/>
      <c r="P27" s="175"/>
    </row>
    <row r="28" spans="2:16" s="20" customFormat="1" ht="12">
      <c r="B28" s="5" t="s">
        <v>244</v>
      </c>
      <c r="C28" s="45">
        <v>164.73329639124518</v>
      </c>
      <c r="D28" s="45">
        <v>166.45968489949286</v>
      </c>
      <c r="E28" s="45">
        <v>172.69611990272335</v>
      </c>
      <c r="F28" s="45">
        <v>185.9931497947395</v>
      </c>
      <c r="G28" s="45">
        <v>213.06267105681337</v>
      </c>
      <c r="H28" s="166">
        <v>221.53263498485123</v>
      </c>
      <c r="I28" s="166">
        <v>218.71402826788443</v>
      </c>
      <c r="J28" s="166">
        <v>216.0901969317811</v>
      </c>
      <c r="K28" s="166">
        <v>207.461522111267</v>
      </c>
      <c r="L28" s="166">
        <v>251.6007747510723</v>
      </c>
      <c r="M28" s="149">
        <v>265.3880785231308</v>
      </c>
      <c r="N28" s="175"/>
      <c r="O28" s="175"/>
      <c r="P28" s="175"/>
    </row>
    <row r="29" spans="2:16" s="20" customFormat="1" ht="12">
      <c r="B29" s="5" t="s">
        <v>245</v>
      </c>
      <c r="C29" s="45">
        <v>51.464772231496696</v>
      </c>
      <c r="D29" s="45">
        <v>54.07299721315251</v>
      </c>
      <c r="E29" s="45">
        <v>50.67667967057167</v>
      </c>
      <c r="F29" s="45">
        <v>57.09482897994299</v>
      </c>
      <c r="G29" s="45">
        <v>58.70183632480847</v>
      </c>
      <c r="H29" s="166">
        <v>86.94824554319685</v>
      </c>
      <c r="I29" s="166">
        <v>68.50368647183889</v>
      </c>
      <c r="J29" s="166">
        <v>55.43280592478058</v>
      </c>
      <c r="K29" s="166">
        <v>66.92413276543833</v>
      </c>
      <c r="L29" s="166">
        <v>153.66039248387258</v>
      </c>
      <c r="M29" s="149">
        <v>145.50177523535143</v>
      </c>
      <c r="N29" s="175"/>
      <c r="O29" s="175"/>
      <c r="P29" s="175"/>
    </row>
    <row r="30" spans="2:16" s="20" customFormat="1" ht="12">
      <c r="B30" s="5" t="s">
        <v>246</v>
      </c>
      <c r="C30" s="45" t="s">
        <v>224</v>
      </c>
      <c r="D30" s="45" t="s">
        <v>224</v>
      </c>
      <c r="E30" s="45">
        <v>0.4</v>
      </c>
      <c r="F30" s="45">
        <v>0.5</v>
      </c>
      <c r="G30" s="45">
        <v>0.8</v>
      </c>
      <c r="H30" s="45">
        <v>1</v>
      </c>
      <c r="I30" s="45">
        <v>0.4</v>
      </c>
      <c r="J30" s="45">
        <v>0.6</v>
      </c>
      <c r="K30" s="45" t="s">
        <v>224</v>
      </c>
      <c r="L30" s="45" t="s">
        <v>224</v>
      </c>
      <c r="M30" s="174" t="s">
        <v>224</v>
      </c>
      <c r="N30" s="175"/>
      <c r="O30" s="175"/>
      <c r="P30" s="175"/>
    </row>
    <row r="31" spans="2:16" s="20" customFormat="1" ht="12">
      <c r="B31" s="5" t="s">
        <v>247</v>
      </c>
      <c r="C31" s="45">
        <v>17.2842105805811</v>
      </c>
      <c r="D31" s="45">
        <v>22.176108759400055</v>
      </c>
      <c r="E31" s="45">
        <v>23.130877437278432</v>
      </c>
      <c r="F31" s="45">
        <v>25.386435302212462</v>
      </c>
      <c r="G31" s="45">
        <v>28.558053620167545</v>
      </c>
      <c r="H31" s="166">
        <v>28.98870299067956</v>
      </c>
      <c r="I31" s="166">
        <v>32.992060141320316</v>
      </c>
      <c r="J31" s="166">
        <v>27.324160987527325</v>
      </c>
      <c r="K31" s="166">
        <v>80.16295537697853</v>
      </c>
      <c r="L31" s="166">
        <v>29.315934071486666</v>
      </c>
      <c r="M31" s="149">
        <v>30.115758385026954</v>
      </c>
      <c r="N31" s="175"/>
      <c r="O31" s="175"/>
      <c r="P31" s="175"/>
    </row>
    <row r="32" spans="1:16" s="20" customFormat="1" ht="12">
      <c r="A32" s="14"/>
      <c r="B32" s="7" t="s">
        <v>255</v>
      </c>
      <c r="C32" s="45" t="s">
        <v>224</v>
      </c>
      <c r="D32" s="45" t="s">
        <v>224</v>
      </c>
      <c r="E32" s="45" t="s">
        <v>224</v>
      </c>
      <c r="F32" s="45" t="s">
        <v>224</v>
      </c>
      <c r="G32" s="45" t="s">
        <v>224</v>
      </c>
      <c r="H32" s="45" t="s">
        <v>224</v>
      </c>
      <c r="I32" s="45" t="s">
        <v>224</v>
      </c>
      <c r="J32" s="45" t="s">
        <v>224</v>
      </c>
      <c r="K32" s="45" t="s">
        <v>224</v>
      </c>
      <c r="L32" s="45" t="s">
        <v>224</v>
      </c>
      <c r="M32" s="174" t="s">
        <v>224</v>
      </c>
      <c r="N32" s="110"/>
      <c r="O32" s="175"/>
      <c r="P32" s="175"/>
    </row>
    <row r="33" spans="2:16" s="20" customFormat="1" ht="12">
      <c r="B33" s="5" t="s">
        <v>248</v>
      </c>
      <c r="C33" s="45" t="s">
        <v>224</v>
      </c>
      <c r="D33" s="45" t="s">
        <v>224</v>
      </c>
      <c r="E33" s="45" t="s">
        <v>224</v>
      </c>
      <c r="F33" s="45" t="s">
        <v>224</v>
      </c>
      <c r="G33" s="45" t="s">
        <v>224</v>
      </c>
      <c r="H33" s="45" t="s">
        <v>224</v>
      </c>
      <c r="I33" s="45" t="s">
        <v>224</v>
      </c>
      <c r="J33" s="45" t="s">
        <v>224</v>
      </c>
      <c r="K33" s="45" t="s">
        <v>224</v>
      </c>
      <c r="L33" s="45" t="s">
        <v>224</v>
      </c>
      <c r="M33" s="174" t="s">
        <v>224</v>
      </c>
      <c r="N33" s="175"/>
      <c r="O33" s="175"/>
      <c r="P33" s="175"/>
    </row>
    <row r="34" spans="2:16" s="20" customFormat="1" ht="12">
      <c r="B34" s="5" t="s">
        <v>249</v>
      </c>
      <c r="C34" s="45" t="s">
        <v>224</v>
      </c>
      <c r="D34" s="45" t="s">
        <v>224</v>
      </c>
      <c r="E34" s="45" t="s">
        <v>224</v>
      </c>
      <c r="F34" s="45">
        <v>1.3</v>
      </c>
      <c r="G34" s="45">
        <v>1.2</v>
      </c>
      <c r="H34" s="45">
        <v>1.7</v>
      </c>
      <c r="I34" s="45">
        <v>1.3</v>
      </c>
      <c r="J34" s="45">
        <v>2.5</v>
      </c>
      <c r="K34" s="45" t="s">
        <v>224</v>
      </c>
      <c r="L34" s="45" t="s">
        <v>224</v>
      </c>
      <c r="M34" s="174" t="s">
        <v>224</v>
      </c>
      <c r="N34" s="175"/>
      <c r="O34" s="175"/>
      <c r="P34" s="175"/>
    </row>
    <row r="35" spans="2:16" s="20" customFormat="1" ht="12">
      <c r="B35" s="5" t="s">
        <v>250</v>
      </c>
      <c r="C35" s="45">
        <v>62.6637144807941</v>
      </c>
      <c r="D35" s="45">
        <v>64.99952581638156</v>
      </c>
      <c r="E35" s="45">
        <v>68.64678420195601</v>
      </c>
      <c r="F35" s="45">
        <v>75.58547025454313</v>
      </c>
      <c r="G35" s="45">
        <v>77.51270419091988</v>
      </c>
      <c r="H35" s="166">
        <v>83.52801731542242</v>
      </c>
      <c r="I35" s="166">
        <v>93.81566426662249</v>
      </c>
      <c r="J35" s="166">
        <v>94.7628866259261</v>
      </c>
      <c r="K35" s="166">
        <v>104.30595964796758</v>
      </c>
      <c r="L35" s="166">
        <v>137.82773321255033</v>
      </c>
      <c r="M35" s="149">
        <v>125.08373134744178</v>
      </c>
      <c r="N35" s="175"/>
      <c r="O35" s="175"/>
      <c r="P35" s="175"/>
    </row>
    <row r="36" spans="2:16" s="20" customFormat="1" ht="12">
      <c r="B36" s="5" t="s">
        <v>251</v>
      </c>
      <c r="C36" s="45">
        <v>178.09113740457337</v>
      </c>
      <c r="D36" s="45">
        <v>172.4338582901549</v>
      </c>
      <c r="E36" s="45">
        <v>158.5140127699571</v>
      </c>
      <c r="F36" s="45">
        <v>172.6021466933983</v>
      </c>
      <c r="G36" s="45">
        <v>219.58948929315855</v>
      </c>
      <c r="H36" s="45">
        <v>208.96166526990882</v>
      </c>
      <c r="I36" s="45">
        <v>237.95125995071487</v>
      </c>
      <c r="J36" s="45">
        <v>236.2737168562545</v>
      </c>
      <c r="K36" s="45">
        <v>242.87312317182213</v>
      </c>
      <c r="L36" s="45">
        <v>298.57435382297257</v>
      </c>
      <c r="M36" s="174">
        <v>346.8395725459492</v>
      </c>
      <c r="N36" s="175"/>
      <c r="O36" s="175"/>
      <c r="P36" s="175"/>
    </row>
    <row r="37" spans="1:16" s="20" customFormat="1" ht="12">
      <c r="A37" s="21"/>
      <c r="B37" s="9" t="s">
        <v>252</v>
      </c>
      <c r="C37" s="167">
        <v>42.842141778940366</v>
      </c>
      <c r="D37" s="167">
        <v>51.301783771883116</v>
      </c>
      <c r="E37" s="167">
        <v>58.173676579311035</v>
      </c>
      <c r="F37" s="167">
        <v>54.91495278588263</v>
      </c>
      <c r="G37" s="167">
        <v>83.08222453917777</v>
      </c>
      <c r="H37" s="167">
        <v>86.96653161976289</v>
      </c>
      <c r="I37" s="167">
        <v>88.29493665293636</v>
      </c>
      <c r="J37" s="167">
        <v>93.80943222217975</v>
      </c>
      <c r="K37" s="167">
        <v>105.61794892408285</v>
      </c>
      <c r="L37" s="167">
        <v>144.24429976154113</v>
      </c>
      <c r="M37" s="176">
        <v>166.7864842581646</v>
      </c>
      <c r="N37" s="177"/>
      <c r="O37" s="175"/>
      <c r="P37" s="175"/>
    </row>
    <row r="38" spans="1:16" s="20" customFormat="1" ht="12">
      <c r="A38" s="21"/>
      <c r="B38" s="9" t="s">
        <v>256</v>
      </c>
      <c r="C38" s="167">
        <v>1.1</v>
      </c>
      <c r="D38" s="167">
        <v>1.1</v>
      </c>
      <c r="E38" s="167">
        <v>0.9</v>
      </c>
      <c r="F38" s="167">
        <v>1.7</v>
      </c>
      <c r="G38" s="167">
        <v>1.3</v>
      </c>
      <c r="H38" s="167">
        <v>1</v>
      </c>
      <c r="I38" s="167">
        <v>1.1</v>
      </c>
      <c r="J38" s="167" t="s">
        <v>224</v>
      </c>
      <c r="K38" s="167" t="s">
        <v>224</v>
      </c>
      <c r="L38" s="167" t="s">
        <v>224</v>
      </c>
      <c r="M38" s="176" t="s">
        <v>224</v>
      </c>
      <c r="N38" s="177"/>
      <c r="O38" s="175"/>
      <c r="P38" s="175"/>
    </row>
    <row r="39" spans="2:16" s="20" customFormat="1" ht="12">
      <c r="B39" s="5" t="s">
        <v>133</v>
      </c>
      <c r="C39" s="45">
        <v>0</v>
      </c>
      <c r="D39" s="45">
        <v>25.4</v>
      </c>
      <c r="E39" s="45">
        <v>23.3</v>
      </c>
      <c r="F39" s="45">
        <v>25.6</v>
      </c>
      <c r="G39" s="45">
        <v>33.2</v>
      </c>
      <c r="H39" s="45">
        <v>38.1</v>
      </c>
      <c r="I39" s="45">
        <v>46.5</v>
      </c>
      <c r="J39" s="45">
        <v>53.9</v>
      </c>
      <c r="K39" s="45" t="s">
        <v>224</v>
      </c>
      <c r="L39" s="45" t="s">
        <v>224</v>
      </c>
      <c r="M39" s="174" t="s">
        <v>224</v>
      </c>
      <c r="N39" s="175"/>
      <c r="O39" s="175"/>
      <c r="P39" s="175"/>
    </row>
    <row r="40" spans="1:16" s="20" customFormat="1" ht="12">
      <c r="A40" s="21"/>
      <c r="B40" s="9" t="s">
        <v>134</v>
      </c>
      <c r="C40" s="167">
        <v>235.69881962205852</v>
      </c>
      <c r="D40" s="167">
        <v>261.4508089745718</v>
      </c>
      <c r="E40" s="167">
        <v>265.99665593434855</v>
      </c>
      <c r="F40" s="167">
        <v>288.04290181680847</v>
      </c>
      <c r="G40" s="167">
        <v>304.6295865741958</v>
      </c>
      <c r="H40" s="167">
        <v>332.93874439289226</v>
      </c>
      <c r="I40" s="167">
        <v>395.2407567983235</v>
      </c>
      <c r="J40" s="167">
        <v>395.4789586610649</v>
      </c>
      <c r="K40" s="167">
        <v>384.9277668486353</v>
      </c>
      <c r="L40" s="167">
        <v>484.3757434416489</v>
      </c>
      <c r="M40" s="176" t="s">
        <v>224</v>
      </c>
      <c r="N40" s="177"/>
      <c r="O40" s="175"/>
      <c r="P40" s="175"/>
    </row>
    <row r="41" spans="1:16" ht="12">
      <c r="A41" s="14"/>
      <c r="B41" s="7"/>
      <c r="C41" s="6"/>
      <c r="D41" s="6"/>
      <c r="E41" s="6"/>
      <c r="F41" s="6"/>
      <c r="G41" s="6"/>
      <c r="H41" s="6"/>
      <c r="I41" s="6"/>
      <c r="J41" s="6"/>
      <c r="K41" s="6"/>
      <c r="L41" s="6"/>
      <c r="M41" s="178"/>
      <c r="N41" s="110"/>
      <c r="O41" s="175"/>
      <c r="P41" s="73"/>
    </row>
    <row r="42" spans="1:16" ht="12">
      <c r="A42" s="14"/>
      <c r="B42" s="71" t="s">
        <v>28</v>
      </c>
      <c r="C42" s="8"/>
      <c r="D42" s="8"/>
      <c r="E42" s="8"/>
      <c r="F42" s="8"/>
      <c r="G42" s="8"/>
      <c r="H42" s="8"/>
      <c r="I42" s="8"/>
      <c r="J42" s="8"/>
      <c r="K42" s="8"/>
      <c r="L42" s="8"/>
      <c r="M42" s="105"/>
      <c r="N42" s="110"/>
      <c r="O42" s="104"/>
      <c r="P42" s="104"/>
    </row>
    <row r="43" spans="1:16" ht="12">
      <c r="A43" s="14"/>
      <c r="B43" s="71"/>
      <c r="C43" s="8"/>
      <c r="D43" s="8"/>
      <c r="E43" s="8"/>
      <c r="F43" s="8"/>
      <c r="G43" s="8"/>
      <c r="H43" s="8"/>
      <c r="I43" s="8"/>
      <c r="J43" s="8"/>
      <c r="K43" s="8"/>
      <c r="L43" s="8"/>
      <c r="M43" s="8"/>
      <c r="N43" s="14"/>
      <c r="O43" s="1"/>
      <c r="P43" s="1"/>
    </row>
    <row r="44" spans="1:16" ht="12">
      <c r="A44" s="14"/>
      <c r="C44" s="8"/>
      <c r="D44" s="8"/>
      <c r="E44" s="8"/>
      <c r="F44" s="8"/>
      <c r="G44" s="8"/>
      <c r="H44" s="8"/>
      <c r="I44" s="8"/>
      <c r="J44" s="8"/>
      <c r="K44" s="8"/>
      <c r="L44" s="8"/>
      <c r="M44" s="8"/>
      <c r="N44" s="14"/>
      <c r="O44" s="1"/>
      <c r="P44" s="1"/>
    </row>
    <row r="45" spans="1:16" ht="12">
      <c r="A45" s="1"/>
      <c r="B45" s="1"/>
      <c r="C45" s="1"/>
      <c r="D45" s="1"/>
      <c r="E45" s="101"/>
      <c r="F45" s="1"/>
      <c r="G45" s="1"/>
      <c r="H45" s="1"/>
      <c r="I45" s="1"/>
      <c r="J45" s="1"/>
      <c r="K45" s="1"/>
      <c r="L45" s="1"/>
      <c r="M45" s="1"/>
      <c r="N45" s="1"/>
      <c r="O45" s="1"/>
      <c r="P45" s="1"/>
    </row>
    <row r="46" spans="1:16" ht="12">
      <c r="A46" s="1"/>
      <c r="B46" s="1"/>
      <c r="C46" s="1"/>
      <c r="D46" s="1"/>
      <c r="E46" s="101"/>
      <c r="F46" s="1"/>
      <c r="G46" s="1"/>
      <c r="H46" s="1"/>
      <c r="I46" s="1"/>
      <c r="J46" s="1"/>
      <c r="K46" s="1"/>
      <c r="L46" s="1"/>
      <c r="M46" s="1"/>
      <c r="N46" s="1"/>
      <c r="O46" s="1"/>
      <c r="P46" s="1"/>
    </row>
    <row r="47" spans="1:16" ht="12">
      <c r="A47" s="1"/>
      <c r="B47" s="1"/>
      <c r="C47" s="1"/>
      <c r="D47" s="1"/>
      <c r="E47" s="101"/>
      <c r="F47" s="1"/>
      <c r="G47" s="1"/>
      <c r="H47" s="1"/>
      <c r="I47" s="1"/>
      <c r="J47" s="1"/>
      <c r="K47" s="1"/>
      <c r="L47" s="1"/>
      <c r="M47" s="1"/>
      <c r="N47" s="1"/>
      <c r="O47" s="1"/>
      <c r="P47" s="1"/>
    </row>
    <row r="48" spans="4:9" ht="12">
      <c r="D48" s="1"/>
      <c r="E48" s="101"/>
      <c r="F48" s="1"/>
      <c r="G48" s="1"/>
      <c r="H48" s="1"/>
      <c r="I48" s="1"/>
    </row>
    <row r="49" spans="4:9" ht="12">
      <c r="D49" s="1"/>
      <c r="E49" s="1"/>
      <c r="F49" s="1"/>
      <c r="G49" s="1"/>
      <c r="H49" s="1"/>
      <c r="I49" s="1"/>
    </row>
    <row r="50" spans="4:9" ht="12">
      <c r="D50" s="1"/>
      <c r="E50" s="1"/>
      <c r="F50" s="1"/>
      <c r="G50" s="1"/>
      <c r="H50" s="1"/>
      <c r="I50" s="1"/>
    </row>
    <row r="51" spans="4:9" ht="12">
      <c r="D51" s="1"/>
      <c r="E51" s="1"/>
      <c r="F51" s="1"/>
      <c r="G51" s="1"/>
      <c r="H51" s="1"/>
      <c r="I51" s="1"/>
    </row>
    <row r="52" spans="4:9" ht="12">
      <c r="D52" s="1"/>
      <c r="E52" s="1"/>
      <c r="F52" s="1"/>
      <c r="G52" s="1"/>
      <c r="H52" s="1"/>
      <c r="I52" s="1"/>
    </row>
  </sheetData>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A1:C20"/>
  <sheetViews>
    <sheetView showGridLines="0" workbookViewId="0" topLeftCell="A1">
      <selection activeCell="A1" sqref="A1"/>
    </sheetView>
  </sheetViews>
  <sheetFormatPr defaultColWidth="9.140625" defaultRowHeight="12.75"/>
  <cols>
    <col min="1" max="1" width="9.140625" style="16" customWidth="1"/>
    <col min="2" max="2" width="51.140625" style="16" bestFit="1" customWidth="1"/>
    <col min="3" max="16384" width="9.140625" style="16" customWidth="1"/>
  </cols>
  <sheetData>
    <row r="1" ht="12">
      <c r="A1" s="73"/>
    </row>
    <row r="2" ht="12">
      <c r="B2" s="16" t="s">
        <v>267</v>
      </c>
    </row>
    <row r="3" ht="12">
      <c r="B3" s="16" t="s">
        <v>266</v>
      </c>
    </row>
    <row r="4" ht="12">
      <c r="B4" s="16" t="s">
        <v>86</v>
      </c>
    </row>
    <row r="5" ht="12"/>
    <row r="6" ht="12">
      <c r="B6" s="16" t="s">
        <v>302</v>
      </c>
    </row>
    <row r="7" ht="12">
      <c r="B7" s="16" t="s">
        <v>541</v>
      </c>
    </row>
    <row r="8" ht="12"/>
    <row r="9" ht="12">
      <c r="C9" s="16">
        <v>2006</v>
      </c>
    </row>
    <row r="10" spans="2:3" ht="12">
      <c r="B10" s="60" t="s">
        <v>144</v>
      </c>
      <c r="C10" s="39">
        <v>27.7</v>
      </c>
    </row>
    <row r="11" spans="2:3" ht="12">
      <c r="B11" s="60" t="s">
        <v>143</v>
      </c>
      <c r="C11" s="39">
        <v>22.5</v>
      </c>
    </row>
    <row r="12" spans="2:3" ht="12">
      <c r="B12" s="60" t="s">
        <v>142</v>
      </c>
      <c r="C12" s="39">
        <v>21.3</v>
      </c>
    </row>
    <row r="13" spans="2:3" ht="12">
      <c r="B13" s="60" t="s">
        <v>150</v>
      </c>
      <c r="C13" s="39">
        <v>20.3</v>
      </c>
    </row>
    <row r="14" spans="2:3" ht="12">
      <c r="B14" s="60" t="s">
        <v>141</v>
      </c>
      <c r="C14" s="39">
        <v>6.2</v>
      </c>
    </row>
    <row r="15" spans="2:3" ht="12">
      <c r="B15" s="60" t="s">
        <v>140</v>
      </c>
      <c r="C15" s="39">
        <v>1.9</v>
      </c>
    </row>
    <row r="16" ht="12">
      <c r="B16" s="61"/>
    </row>
    <row r="17" ht="12">
      <c r="B17" s="16" t="s">
        <v>303</v>
      </c>
    </row>
    <row r="18" ht="12">
      <c r="B18" s="16" t="s">
        <v>532</v>
      </c>
    </row>
    <row r="19" ht="12"/>
    <row r="20" ht="12">
      <c r="B20" s="16" t="s">
        <v>559</v>
      </c>
    </row>
    <row r="27" ht="12"/>
    <row r="28" ht="12"/>
    <row r="29" ht="12"/>
    <row r="30" ht="12"/>
    <row r="31" ht="12"/>
    <row r="32" ht="12"/>
    <row r="33" ht="12"/>
    <row r="34" ht="12"/>
    <row r="35" ht="12"/>
    <row r="36" ht="12"/>
    <row r="37" ht="12"/>
    <row r="38" ht="12"/>
    <row r="39" ht="12"/>
    <row r="40" ht="12"/>
    <row r="41" ht="12"/>
    <row r="42" ht="12"/>
    <row r="43" ht="12"/>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 Andrew Redpath</cp:lastModifiedBy>
  <dcterms:created xsi:type="dcterms:W3CDTF">2006-08-21T13:09:34Z</dcterms:created>
  <dcterms:modified xsi:type="dcterms:W3CDTF">2008-05-16T06:22:02Z</dcterms:modified>
  <cp:category/>
  <cp:version/>
  <cp:contentType/>
  <cp:contentStatus/>
</cp:coreProperties>
</file>