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8" windowHeight="7320" activeTab="1"/>
  </bookViews>
  <sheets>
    <sheet name="Summary" sheetId="1" r:id="rId1"/>
    <sheet name="List of units" sheetId="2" r:id="rId2"/>
  </sheets>
  <definedNames/>
  <calcPr fullCalcOnLoad="1"/>
</workbook>
</file>

<file path=xl/sharedStrings.xml><?xml version="1.0" encoding="utf-8"?>
<sst xmlns="http://schemas.openxmlformats.org/spreadsheetml/2006/main" count="485" uniqueCount="463">
  <si>
    <t>Name</t>
  </si>
  <si>
    <t>Sector</t>
  </si>
  <si>
    <t>S.1311</t>
  </si>
  <si>
    <t>The Sate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</si>
  <si>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</si>
  <si>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</si>
  <si>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</si>
  <si>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</si>
  <si>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</si>
  <si>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</si>
  <si>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</si>
  <si>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EDUCATION</t>
  </si>
  <si>
    <t>ANNEX 1</t>
  </si>
  <si>
    <t>Specify Number of units in summary lines (grey)</t>
  </si>
  <si>
    <t>Number of units</t>
  </si>
  <si>
    <t>Summary lines are to be added/removed according to needs</t>
  </si>
  <si>
    <t>Please provide an exhaustive list of units separately for each subsector split by NACE codes (except for large groups of small units,  having the same characteristics/nature (e.g. municipalities, schools, universities, hospitals, NPIs - see below)</t>
  </si>
  <si>
    <t>For the large groups of small units (as defined above), please indicate just a name of the group (e.g. municipalities) and provide, in the related column, number of units included in the group</t>
  </si>
  <si>
    <t>YEAR1</t>
  </si>
  <si>
    <t>Year1</t>
  </si>
  <si>
    <t>Year2</t>
  </si>
  <si>
    <t>Etat</t>
  </si>
  <si>
    <t>Gestionnaire d'infrastructures CDG-Express</t>
  </si>
  <si>
    <t>SNCF Réseau</t>
  </si>
  <si>
    <t>Arte France</t>
  </si>
  <si>
    <t>France Médias Monde</t>
  </si>
  <si>
    <t>France Télévisions</t>
  </si>
  <si>
    <t>Radio France</t>
  </si>
  <si>
    <t>TV5 Monde</t>
  </si>
  <si>
    <t>institut national de l'audiovisuel</t>
  </si>
  <si>
    <t>Cofog</t>
  </si>
  <si>
    <t>01</t>
  </si>
  <si>
    <t>GENERAL PUBLIC SERVICES</t>
  </si>
  <si>
    <t>GIP Agence Française de l'Adoption</t>
  </si>
  <si>
    <t>Agence nationale des titres sécurisés</t>
  </si>
  <si>
    <t>BPI Participations</t>
  </si>
  <si>
    <t>Agence nationale pour l'insertion et la promotion des travailleurs d'Outre-Mer</t>
  </si>
  <si>
    <t xml:space="preserve">GIP Conseils départementaux de l' accès au droit </t>
  </si>
  <si>
    <t>Agence du service civique</t>
  </si>
  <si>
    <t>Centre national de gestion</t>
  </si>
  <si>
    <t>Conseil supérieur de l'Audiovisuel</t>
  </si>
  <si>
    <t>Fonds de solidarité pour le développement</t>
  </si>
  <si>
    <t>Grand-Chancellerie de la Légion d'honneur</t>
  </si>
  <si>
    <t>Institut français pour la recherche et la technologie polaire expéditions Paul-Emile Victor</t>
  </si>
  <si>
    <t>institut des hautes études scientifiques de Bures-sur-Yvette</t>
  </si>
  <si>
    <t>institut national des études démographiques</t>
  </si>
  <si>
    <t>institut national de recherches en informatique et automatique</t>
  </si>
  <si>
    <t>institut de recherche pour le développement</t>
  </si>
  <si>
    <t>Conseil national des communes  Compagnon de la Libération</t>
  </si>
  <si>
    <t>mission de recherche droit et justice</t>
  </si>
  <si>
    <t>fondation maison des sciences de l'homme</t>
  </si>
  <si>
    <t>observatoire de Paris</t>
  </si>
  <si>
    <t>observatoire de la Côte d'Azur</t>
  </si>
  <si>
    <t>office Français de protection des réfugiés et apatrides</t>
  </si>
  <si>
    <t>agence nationale de l'accueil des étrangers et des migrations</t>
  </si>
  <si>
    <t>Société de prise de participations de l'Etat</t>
  </si>
  <si>
    <t>Caisse de la dette publique</t>
  </si>
  <si>
    <t>Centre informatique national de l'enseignement supérieur</t>
  </si>
  <si>
    <t>Centre national de la recherche scientifique</t>
  </si>
  <si>
    <t>Collège de France</t>
  </si>
  <si>
    <t>Centre d'imagerie cérébrale et de recherches en neuroscience</t>
  </si>
  <si>
    <t>Fonds de garantie des assurances obligatoires de dommage</t>
  </si>
  <si>
    <t>Fonds de garantie des victimes des actes de terrorisme et d'autres infractions</t>
  </si>
  <si>
    <t>02</t>
  </si>
  <si>
    <t>DEFENCE</t>
  </si>
  <si>
    <t>Société de gestion de participations aéronautiques</t>
  </si>
  <si>
    <t>TSA</t>
  </si>
  <si>
    <t>GIAT Industries</t>
  </si>
  <si>
    <t>FSI Equation</t>
  </si>
  <si>
    <t>établissement de communication et de production audiovisuelle de la Défense</t>
  </si>
  <si>
    <t>école nationale supérieure des officiers de sapeurs-pompiers</t>
  </si>
  <si>
    <t>institut des hautes études de Défense nationale</t>
  </si>
  <si>
    <t>institut franco allemand de recherches de Saint-Louis</t>
  </si>
  <si>
    <t>Service hydrographique et océanographique de la marine</t>
  </si>
  <si>
    <t>PUBLIC ORDER AND SAFETY</t>
  </si>
  <si>
    <t>03</t>
  </si>
  <si>
    <t>Agence de gestion et de recouvrement des avoirs saisis et confisqués</t>
  </si>
  <si>
    <t>Agence nationale de traitement automatisé des infractions</t>
  </si>
  <si>
    <t>Agence publique pour l'immobilier de la justice</t>
  </si>
  <si>
    <t>Conseil national des activités privées de sécurité</t>
  </si>
  <si>
    <t>Institut national de police scientifique</t>
  </si>
  <si>
    <t>04</t>
  </si>
  <si>
    <t>ECONOMIC AFFAIRS</t>
  </si>
  <si>
    <t>association de coordination des techniques agricoles</t>
  </si>
  <si>
    <t>association de coordination techniques pour l'industrie agro-alimentaire</t>
  </si>
  <si>
    <t>agence de l'environnement et la maîtrise de l'énergie</t>
  </si>
  <si>
    <t>GIP Agence française pour le développement et la promotion de l'agriculture biologique</t>
  </si>
  <si>
    <t>agence de financement des infrastructures de transport de France</t>
  </si>
  <si>
    <t>autorité des marchés financiers</t>
  </si>
  <si>
    <t>agence nationale pour l'amélioration des conditions de travail</t>
  </si>
  <si>
    <t>agence nationale de la recherche</t>
  </si>
  <si>
    <t>Autorité de régulation des activités ferroviaires</t>
  </si>
  <si>
    <t>gip ASIP Santé (agence nationale des systèmes d'information partagés de santé)</t>
  </si>
  <si>
    <t>Agence de services et de paiement</t>
  </si>
  <si>
    <t>Bpifrance Assurance Export</t>
  </si>
  <si>
    <t>EPIC BPIFRANCE</t>
  </si>
  <si>
    <t>Bpifrance Investissement</t>
  </si>
  <si>
    <t>Agence Business France</t>
  </si>
  <si>
    <t>consortium de réalisation</t>
  </si>
  <si>
    <t>commissariat à l'énergie atomique</t>
  </si>
  <si>
    <t>centre pour la recherche économique et ses applications</t>
  </si>
  <si>
    <t>centre de coopération internationale en recherche agronomique</t>
  </si>
  <si>
    <t>Caisse nationale des autoroutes</t>
  </si>
  <si>
    <t>centre national d'études spatiales</t>
  </si>
  <si>
    <t>Comité professionnel des stocks stratégiques pétroliers</t>
  </si>
  <si>
    <t>Établissement public de sécurité ferroviaire</t>
  </si>
  <si>
    <t>France Compétences</t>
  </si>
  <si>
    <t>Fonds de garantie des dépôts et de résolution</t>
  </si>
  <si>
    <t>fonds national de promotion et de communication de l'artisanat</t>
  </si>
  <si>
    <t>France Agrimer</t>
  </si>
  <si>
    <t>Haut Conseil du Commissariat aux Comptes</t>
  </si>
  <si>
    <t>Institut français du cheval et de l'équitation</t>
  </si>
  <si>
    <t>institut français du pétrole</t>
  </si>
  <si>
    <t>institut français de recherche pour l'exploitation de la mer</t>
  </si>
  <si>
    <t>Institut national de l'origine et de la qualité</t>
  </si>
  <si>
    <t>centre pour le développement de l'information sur la formation permanente</t>
  </si>
  <si>
    <t>institut national de la propriete industrielle</t>
  </si>
  <si>
    <t>Institut national de recherche pour l’agriculture, l’alimentation et l’environnement</t>
  </si>
  <si>
    <t>Institut national du travail, de l'emploi et de la formation professionnelle</t>
  </si>
  <si>
    <t>météo-France</t>
  </si>
  <si>
    <t>Médiateur national de l'énergie</t>
  </si>
  <si>
    <t>office de développement de l'économie agricole d'Outre-Mer</t>
  </si>
  <si>
    <t>office national d'études et de reherche aérospatiales</t>
  </si>
  <si>
    <t>Etablissement public Haras national du Pin</t>
  </si>
  <si>
    <t>Groupement d'intérêt public Portail d'accès à la publicité légale des entreprises</t>
  </si>
  <si>
    <t>Société anonyme de gestion de stocks de sécurité</t>
  </si>
  <si>
    <t>Société de Gestion du Fonds de Garantie de l'Accession Sociale à la propriété</t>
  </si>
  <si>
    <t>Tunnel euroalpin Lyon Turin SAS</t>
  </si>
  <si>
    <t>Voies navigables de France</t>
  </si>
  <si>
    <t>05</t>
  </si>
  <si>
    <t>ENVIRONMENTAL PROTECTION</t>
  </si>
  <si>
    <t>Parc national des Calanques</t>
  </si>
  <si>
    <t>Centre d'expertise pour les risques, l'environnement, la mobilité et l'aménagement</t>
  </si>
  <si>
    <t>Parc amazonien de Guyane</t>
  </si>
  <si>
    <t>institut national de l'environnement industriel et des risques</t>
  </si>
  <si>
    <t>Office français pour la biodiversité</t>
  </si>
  <si>
    <t>Parc national de Forêts</t>
  </si>
  <si>
    <t>Parc national de la Réunion</t>
  </si>
  <si>
    <t>Parc national des Pyrénées</t>
  </si>
  <si>
    <t>Parc national de la Vanoise</t>
  </si>
  <si>
    <t>Parc national du Mercantour</t>
  </si>
  <si>
    <t>Conservatoire de l'espace littoral et des rivages lacustres</t>
  </si>
  <si>
    <t>Parc national des Cévennes</t>
  </si>
  <si>
    <t>Parc national de Port-Cros</t>
  </si>
  <si>
    <t>Parc national des Ecrins</t>
  </si>
  <si>
    <t>Ecofor (recherches écosystèmes forestiers)</t>
  </si>
  <si>
    <t>Parc national de la Guadeloupe</t>
  </si>
  <si>
    <t>06</t>
  </si>
  <si>
    <t>HOUSING AND COMMUNITY AMENITIES</t>
  </si>
  <si>
    <t>Fonds national des aides à la pierre</t>
  </si>
  <si>
    <t>Agence nationale pour l'amélioration de l'habitat</t>
  </si>
  <si>
    <t>Agence nationale pour la rénovation urbaine</t>
  </si>
  <si>
    <t>07</t>
  </si>
  <si>
    <t>HEALTH</t>
  </si>
  <si>
    <t>Groupement d'intérêt public Réseau Addictions Guadeloupe</t>
  </si>
  <si>
    <t>agence de biomédecine</t>
  </si>
  <si>
    <t>Agence française de lutte contre le dopage</t>
  </si>
  <si>
    <t>Agence nationale de sécurité du médicament et des produits de santé</t>
  </si>
  <si>
    <t>GIP Agence nationale d'appui à la performance des établissements de santé et médico-sociaux</t>
  </si>
  <si>
    <t>Agence nationale chargée de la sécurité sanitaire de l'alimentation, de l'environnement et du travail</t>
  </si>
  <si>
    <t>Agences régionales de santé</t>
  </si>
  <si>
    <t>Centre de recherches en nutrition humaine de Lyon</t>
  </si>
  <si>
    <t>Centre interministériel de formation anti-drogues</t>
  </si>
  <si>
    <t>Conféderation nationale du mouvement pour le planing familial</t>
  </si>
  <si>
    <t>Comités de protection des personnes</t>
  </si>
  <si>
    <t>Haute Autorité de Santé</t>
  </si>
  <si>
    <t>Groupement d'intérêt public Institut national du cancer</t>
  </si>
  <si>
    <t>Institut national de la transfusion sanguine</t>
  </si>
  <si>
    <t>Agence nationale de santé publique</t>
  </si>
  <si>
    <t>Observatoire français des drogues et toxicomanies</t>
  </si>
  <si>
    <t>Institut de radioprotection et de sûreté nucléaire</t>
  </si>
  <si>
    <t>Institut national de la santé et de la recherche médicale</t>
  </si>
  <si>
    <t>GIP enfance maltraitée</t>
  </si>
  <si>
    <t>GIP maisons des adolescents</t>
  </si>
  <si>
    <t>08</t>
  </si>
  <si>
    <t>agence bibliographique de l'enseignement supérieur</t>
  </si>
  <si>
    <t>académie agriculture de France</t>
  </si>
  <si>
    <t>académie de chirurgie</t>
  </si>
  <si>
    <t>académie de marine</t>
  </si>
  <si>
    <t>académie de médecine</t>
  </si>
  <si>
    <t>académie de pharmacie</t>
  </si>
  <si>
    <t>académie des beaux arts</t>
  </si>
  <si>
    <t>academie des inscriptions et belles lettres</t>
  </si>
  <si>
    <t>académie des sciences</t>
  </si>
  <si>
    <t>académie des sciences d'Outre-Mer</t>
  </si>
  <si>
    <t>academie des sciences morales et politiques</t>
  </si>
  <si>
    <t>académie des technologies</t>
  </si>
  <si>
    <t>académie française</t>
  </si>
  <si>
    <t>académie véterinaire de France</t>
  </si>
  <si>
    <t>institut de France et fondations</t>
  </si>
  <si>
    <t>Action culturelle en milieu scolaire d'Alsace</t>
  </si>
  <si>
    <t>association française du festival international du film</t>
  </si>
  <si>
    <t>agence nationale des fréquences</t>
  </si>
  <si>
    <t>Agence nationale du sport</t>
  </si>
  <si>
    <t>musée de l'armée</t>
  </si>
  <si>
    <t>association pour le soutien du théâtre privé</t>
  </si>
  <si>
    <t>bibliothèque nationale de France</t>
  </si>
  <si>
    <t>bibliothèque nationale et universitaire de Strasbourg</t>
  </si>
  <si>
    <t>bibliothèque publique d'information</t>
  </si>
  <si>
    <t>établissement public du musée du quai Branly</t>
  </si>
  <si>
    <t>GIP Bibliothèque universitaire des langues et civilisations</t>
  </si>
  <si>
    <t>comédie française</t>
  </si>
  <si>
    <t>centre national d'arts et de culture Georges Pompidou</t>
  </si>
  <si>
    <t>Chaillot Théâtre national de la danse</t>
  </si>
  <si>
    <t>Centre régionaux d'information et de documentation jeunesse</t>
  </si>
  <si>
    <t>cinémathèque française</t>
  </si>
  <si>
    <t>Etablissement public Cité de la musique – Philharmonie de Paris</t>
  </si>
  <si>
    <t>centre national des arts plastiques</t>
  </si>
  <si>
    <t>centre national du cinéma et de l'imagerie animée</t>
  </si>
  <si>
    <t>Centre national de la danse</t>
  </si>
  <si>
    <t>Cité nationale de l’histoire et de l’immigration</t>
  </si>
  <si>
    <t>centre national du livre</t>
  </si>
  <si>
    <t>théâtre national de la Colline</t>
  </si>
  <si>
    <t>cotravaux</t>
  </si>
  <si>
    <t>centre technique du livre de l'enseignement supérieur</t>
  </si>
  <si>
    <t>Etablissement public chargé de la conservation et de la restauration de la cathédrale Notre-Dame de Paris</t>
  </si>
  <si>
    <t>Etablissement public palais de la découverte et de la cité des sciences et de l'industrie</t>
  </si>
  <si>
    <t>établissement public du parc et de la grande halle de la Villette</t>
  </si>
  <si>
    <t>musée de l'air et de l'espace</t>
  </si>
  <si>
    <t>Fonds de dotation du Musée du Louvre</t>
  </si>
  <si>
    <t>fonds de coopération de la jeunesse et de l'éducation populaire</t>
  </si>
  <si>
    <t>Musée Fontainebleau</t>
  </si>
  <si>
    <t>musée Guimet</t>
  </si>
  <si>
    <t>Etablissement public du musée national Jean-Jacques Henner et du Musée national Gustave Moreau</t>
  </si>
  <si>
    <t>institut de la cinématographie scientifique</t>
  </si>
  <si>
    <t>institut du monde arabe</t>
  </si>
  <si>
    <t>Institut français</t>
  </si>
  <si>
    <t>musée du Louvre</t>
  </si>
  <si>
    <t>musée de la marine</t>
  </si>
  <si>
    <t>Etablissement public du Mont Saint Michel</t>
  </si>
  <si>
    <t>musée national d'histoire naturelle</t>
  </si>
  <si>
    <t>Musée national du sport</t>
  </si>
  <si>
    <t>Musée des civilisations de l'Europe et de la Méditerranée</t>
  </si>
  <si>
    <t>théâtre national de l'Odéon</t>
  </si>
  <si>
    <t>Groupement d'intérêt public d'Onairac : Terre de vie, terres de vignes</t>
  </si>
  <si>
    <t>établissement public de maîtrise d'ouvrage des travaux culturels</t>
  </si>
  <si>
    <t>ensemble intercontemporain</t>
  </si>
  <si>
    <t>ensemble orchestral de Paris</t>
  </si>
  <si>
    <t>orchestre de Lille</t>
  </si>
  <si>
    <t>orchestre de Montpellier Languedoc-Roussillon</t>
  </si>
  <si>
    <t>orchestre d'Île-de-France</t>
  </si>
  <si>
    <t>orchestre national de chambre de Toulouse</t>
  </si>
  <si>
    <t>orchestre régional de Provence-Alpes-Côte d'Azur de Cannes</t>
  </si>
  <si>
    <t>syndicat mixte de l'orchestre philarmonique des Pays de Loire</t>
  </si>
  <si>
    <t>Musée Picasso</t>
  </si>
  <si>
    <t>Etablissement public Cité de la Céramique  -  Sèvres &amp; Limoges</t>
  </si>
  <si>
    <t>Théâtre national de l'Opéra-comique</t>
  </si>
  <si>
    <t>Opéra National de Paris</t>
  </si>
  <si>
    <t>théâtre national de Strasbourg</t>
  </si>
  <si>
    <t>Association Palais de Tokyo</t>
  </si>
  <si>
    <t>union centrale des arts décoratifs</t>
  </si>
  <si>
    <t>unifrance films</t>
  </si>
  <si>
    <t>RECREATION, CULTURE AND RELIGION</t>
  </si>
  <si>
    <t>09</t>
  </si>
  <si>
    <t>GIP Agence Europe Education Formation France</t>
  </si>
  <si>
    <t>agence pour l'enseignement français à l'étranger</t>
  </si>
  <si>
    <t>association française pour le développement de l'enseignement technique</t>
  </si>
  <si>
    <t>Institut national d'enseignement supérieur pour l'agriculture, l'alimentation et l'environnement (INESAAE)</t>
  </si>
  <si>
    <t>GIP Agence de mutualisation des universités et des étab.  publics d'enseignement sup. et de recherche</t>
  </si>
  <si>
    <t>Agence du numérique de la sécurité civile</t>
  </si>
  <si>
    <t>villa Arson</t>
  </si>
  <si>
    <t>Centre régional de ressources pédagogiques et de développement de la qualité de la formation</t>
  </si>
  <si>
    <t>établissement public du campus de Jussieu</t>
  </si>
  <si>
    <t>Campus France</t>
  </si>
  <si>
    <t>centre d'études et de recherches sur les qualifications</t>
  </si>
  <si>
    <t>chancellerie des universités de Paris</t>
  </si>
  <si>
    <t>chancellerie des universités de Toulouse</t>
  </si>
  <si>
    <t>chancellerie des universités de Versailles</t>
  </si>
  <si>
    <t>fondation Léonie Chaptal</t>
  </si>
  <si>
    <t>centre international d'études pédagogiques</t>
  </si>
  <si>
    <t>centre national de documentation pédagogique</t>
  </si>
  <si>
    <t>Centre national de la musique</t>
  </si>
  <si>
    <t>Centre universitaire de formation et de recherche de Mayotte</t>
  </si>
  <si>
    <t>école nationale supérieure d'architecture de la ville et des territoires de Marne-la-Vallée</t>
  </si>
  <si>
    <t>Ecole de l'air</t>
  </si>
  <si>
    <t>ecole des hautes etudes en santé publique</t>
  </si>
  <si>
    <t>école nationale d'administration</t>
  </si>
  <si>
    <t>Instituts régionaux d'administration</t>
  </si>
  <si>
    <t>école nationale d'aviation civile</t>
  </si>
  <si>
    <t>école nationale d'administration penitentiaire</t>
  </si>
  <si>
    <t>école nationale de la magistrature</t>
  </si>
  <si>
    <t>école nationale des ponts et chaussées</t>
  </si>
  <si>
    <t>école normale sociale de l'ouest d'Angers</t>
  </si>
  <si>
    <t>école nationale supérieure du paysage</t>
  </si>
  <si>
    <t>école nationale supérieure de police</t>
  </si>
  <si>
    <t>Centres de ressources, d'expertise et de performance sportive</t>
  </si>
  <si>
    <t>Institut national du sport de l'expertise et de la performance</t>
  </si>
  <si>
    <t>centre d'études supérieures de sécurité sociale</t>
  </si>
  <si>
    <t>Ecole nationale des travaux publics de l'Etat</t>
  </si>
  <si>
    <t>PRES Condorcet</t>
  </si>
  <si>
    <t>école polytechnique</t>
  </si>
  <si>
    <t>centre d'enseignement zootechnique</t>
  </si>
  <si>
    <t>école nationale de formation agricole de Toulouse</t>
  </si>
  <si>
    <t>école nationale du génie de l'eau et de l'environnement de Strasbourg</t>
  </si>
  <si>
    <t>Institut national supérieur des sciences agronomiques de l'alimentation et de l'environnement (Agrosup Dijon)</t>
  </si>
  <si>
    <t>institut supérieur de l'agriculture de Rhône-Alpes</t>
  </si>
  <si>
    <t>centre national des arts du cirque</t>
  </si>
  <si>
    <t>conservatoire national supérieur d'arts dramatiques</t>
  </si>
  <si>
    <t>conservatoire supérieur de musique de Lyon</t>
  </si>
  <si>
    <t>conservatoire supérieur musique de Paris</t>
  </si>
  <si>
    <t>Ecoles nationales supérieures d'architecture</t>
  </si>
  <si>
    <t>école nationale supérieure d'art de Bourges</t>
  </si>
  <si>
    <t>école nationale supérieure d'art de Cergy</t>
  </si>
  <si>
    <t>école nationale supérieure d'art de Dijon</t>
  </si>
  <si>
    <t>école nationale supérieure d'art de la photographie</t>
  </si>
  <si>
    <t>école nationale supérieure d'art de Limoges-Aubusson</t>
  </si>
  <si>
    <t>école nationale supérieure d'art de Nancy</t>
  </si>
  <si>
    <t>école nationale supérieure de la création industrielle</t>
  </si>
  <si>
    <t>Ecole nationale supérieure des arts décoratifs</t>
  </si>
  <si>
    <t>école nationale supérieure des arts et techniques du théâtre</t>
  </si>
  <si>
    <t>école nationale supérieure des beaux-arts</t>
  </si>
  <si>
    <t>école nationale supérieure des métiers de l'image et du son</t>
  </si>
  <si>
    <t>école nationale supérieure des sciences de l'information et des bibliothèques</t>
  </si>
  <si>
    <t>Etablissement public de la Cité de l'architecture et du patrimoine</t>
  </si>
  <si>
    <t>Institut national du patrimoine</t>
  </si>
  <si>
    <t>établissement Louis Lumière</t>
  </si>
  <si>
    <t>GIP Formation Continue et Insertion Professionnelle</t>
  </si>
  <si>
    <t>PRES Bourgogne</t>
  </si>
  <si>
    <t>FCS Paris-Saclay</t>
  </si>
  <si>
    <t>PRES Sorbonne Universités</t>
  </si>
  <si>
    <t>Fonds pour l'insertion des personnes handicapées dans la Fonction Publique</t>
  </si>
  <si>
    <t>Institut national des jeunes aveugles</t>
  </si>
  <si>
    <t>Institut national des jeunes sourds de Bordeaux</t>
  </si>
  <si>
    <t>Institut national des jeunes sourds de Chambéry</t>
  </si>
  <si>
    <t>Institut national des jeunes sourds de Metz</t>
  </si>
  <si>
    <t>Institut national des jeunes sourds de Paris</t>
  </si>
  <si>
    <t>Institut national supérieur de formation et de recherche pour l'éducation des jeunes handicapés et enseignements adaptés</t>
  </si>
  <si>
    <t>école des hautes études en sciences sociales</t>
  </si>
  <si>
    <t>Ecole française d'Extrême- Orient</t>
  </si>
  <si>
    <t>école nationale des Chartes</t>
  </si>
  <si>
    <t>Ecole nationale supérieure d'informatique pour l'industrie et l'entreprise</t>
  </si>
  <si>
    <t>Ecole nationale Supérieure maritime</t>
  </si>
  <si>
    <t>Ecole navale</t>
  </si>
  <si>
    <t>école normale supérieure de Cachan</t>
  </si>
  <si>
    <t>école normale supérieure de Lyon</t>
  </si>
  <si>
    <t>école normale supérieure de Paris</t>
  </si>
  <si>
    <t>Ecole normale supérieure de Rennes</t>
  </si>
  <si>
    <t>école pratique des hautes études</t>
  </si>
  <si>
    <t>institut national des langues et civilisations orientales</t>
  </si>
  <si>
    <t>Institut national des sciences appliquées Centre Val de Loire</t>
  </si>
  <si>
    <t>institut national des sciences appliquées de Rennes</t>
  </si>
  <si>
    <t>institut national des sciences appliquées de Saint Etienne du Rouvray Rouen</t>
  </si>
  <si>
    <t>institut national des sciences appliquées de Toulouse</t>
  </si>
  <si>
    <t>Institut national des sciences appliquées Hauts-de-France</t>
  </si>
  <si>
    <t>institut supérieur de gestion</t>
  </si>
  <si>
    <t>CentraleSupélec</t>
  </si>
  <si>
    <t>conservatoire national des arts et métiers</t>
  </si>
  <si>
    <t>école centrale de Lille</t>
  </si>
  <si>
    <t>école centrale de Lyon</t>
  </si>
  <si>
    <t>école centrale de Nantes</t>
  </si>
  <si>
    <t>école généraliste d'ingénieurs de Marseille</t>
  </si>
  <si>
    <t>école nationale de radiotechnique et d'électricité appliquée de Clichy-la-Garenne</t>
  </si>
  <si>
    <t>école nationale d'ingénieurs de Brest</t>
  </si>
  <si>
    <t>école nationale d'ingénieurs de Saint-Etienne</t>
  </si>
  <si>
    <t>école nationale d'ingénieurs de Tarbes</t>
  </si>
  <si>
    <t>école nationale supérieure de chimie de Montpellier</t>
  </si>
  <si>
    <t>école nationale supérieure de chimie de Paris</t>
  </si>
  <si>
    <t>école nationale supérieure de chimie de Rennes</t>
  </si>
  <si>
    <t>école nationale supérieure de mécanique de Poitiers</t>
  </si>
  <si>
    <t>école nationale supérieure de mécanique et de microtechnique de Besançon</t>
  </si>
  <si>
    <t>école nationale supérieure de techniques avancées</t>
  </si>
  <si>
    <t>Ecole nationale supérieure de techniques avancées Bretagne</t>
  </si>
  <si>
    <t>école nationale supérieure des arts et industries textiles</t>
  </si>
  <si>
    <t>école nationale supérieure des mines de Paris</t>
  </si>
  <si>
    <t>école nationale supérieure d'ingénieurs de Caen</t>
  </si>
  <si>
    <t>école supérieure du bois</t>
  </si>
  <si>
    <t>institut d'optique théorique et appliquée</t>
  </si>
  <si>
    <t>Institut Mines-Télécom</t>
  </si>
  <si>
    <t>Institut Polytechnique de Bordeaux</t>
  </si>
  <si>
    <t>Institut supérieur de l'aéronautique et de l'espace</t>
  </si>
  <si>
    <t>Institut supérieur de mécanique de Paris</t>
  </si>
  <si>
    <t>Groupement d'intérêt public La Grande Ecole du Numérique</t>
  </si>
  <si>
    <t>Groupe des écoles nationales d'économie et statistique</t>
  </si>
  <si>
    <t>Institut agronomique, vétérinaire et forestier de France</t>
  </si>
  <si>
    <t>Institut des hautes études pour la science et la technologie</t>
  </si>
  <si>
    <t>institut national de la formation des personnels du ministère de l'agriculture</t>
  </si>
  <si>
    <t>institut national d'histoire de l'art</t>
  </si>
  <si>
    <t>Institut national universitaire Jean-François Champollion</t>
  </si>
  <si>
    <t>office national d'information sur les enseignements et les professions</t>
  </si>
  <si>
    <t>Agro Paris Tech</t>
  </si>
  <si>
    <t>Universités</t>
  </si>
  <si>
    <t>GIP Université numérique francophone des sciences de la santé et du sport</t>
  </si>
  <si>
    <t>10</t>
  </si>
  <si>
    <t>SOCIAL PROTECTION</t>
  </si>
  <si>
    <t>association pour la gestion du régime d'assurance des créances des salariés</t>
  </si>
  <si>
    <t>Agence nationale de contrôle du logement social</t>
  </si>
  <si>
    <t>Agence nationale de la cohésion des territoires</t>
  </si>
  <si>
    <t>Etablissement public d'insertion de la défense</t>
  </si>
  <si>
    <t>office national des anciens combattants</t>
  </si>
  <si>
    <t>Groupement d'intérêt public système national d'enregistrement</t>
  </si>
  <si>
    <t>Centre de sécurité sociale des travailleurs migrants</t>
  </si>
  <si>
    <t>Communes</t>
  </si>
  <si>
    <t>Coopération intercommunale - Communautés d'agglomération</t>
  </si>
  <si>
    <t>Coopération intercommunale - Communautés de communes</t>
  </si>
  <si>
    <t>Coopération intercommunale - Communautés urbaines</t>
  </si>
  <si>
    <t>Coopération intercommunale - Métropoles et Grand Paris (EPT)</t>
  </si>
  <si>
    <t>Coopération intercommunale - Pôles d'équilibre territorial et rural</t>
  </si>
  <si>
    <t>Coopération intercommunale - Pôles métropolitains</t>
  </si>
  <si>
    <t>Coopération intercommunale - Syndicats</t>
  </si>
  <si>
    <t>Départements</t>
  </si>
  <si>
    <t>Régions et collectivités territoriales uniques</t>
  </si>
  <si>
    <t>Agences d'urbanisme</t>
  </si>
  <si>
    <t>Centre de gestion de la propriété forestière</t>
  </si>
  <si>
    <t>Chambres consulaires</t>
  </si>
  <si>
    <t>Etablissements publics fonciers</t>
  </si>
  <si>
    <t>ODAL divers</t>
  </si>
  <si>
    <t>Services départementaux d'incendie et de secours</t>
  </si>
  <si>
    <t>Etablissements publics d'aménagement</t>
  </si>
  <si>
    <t>Ile-de-France Mobilités</t>
  </si>
  <si>
    <t>Société de livraison des ouvrages olympiques</t>
  </si>
  <si>
    <t>Société du canal Seine-Nord Europe</t>
  </si>
  <si>
    <t>Société du Grand Paris</t>
  </si>
  <si>
    <t>Sociétés d'aménagement foncier et d'établissement rural</t>
  </si>
  <si>
    <t>Agences et offices de l'eau</t>
  </si>
  <si>
    <t>Caisses des écoles</t>
  </si>
  <si>
    <t>Centres de gestion de la fonction publique territoriale</t>
  </si>
  <si>
    <t>Etablissements publics locaux d'enseignement</t>
  </si>
  <si>
    <t>Centres communaux d'action sociale</t>
  </si>
  <si>
    <t>7. Organismes dépendants des assurances sociales - Agence technique de l'information sur l'hospitalisation (ATIH)</t>
  </si>
  <si>
    <t>7. Organismes dépendants des assurances sociales - Groupements de coopération sanitaire</t>
  </si>
  <si>
    <t>7. Organismes dépendants des assurances sociales - Hôpitaux privés</t>
  </si>
  <si>
    <t>7. Organismes dépendants des assurances sociales - Hôpitaux publics</t>
  </si>
  <si>
    <t>1. Régime général de sécurité sociale - AGENCE CENTRALE DES ORGANISMES DE SÉCURITÉ SOCIALE</t>
  </si>
  <si>
    <t>1. Régime général de sécurité sociale - Autres organismes</t>
  </si>
  <si>
    <t>1. Régime général de sécurité sociale - CAISSE NATIONALE D'ALLOCATIONS FAMILIALES</t>
  </si>
  <si>
    <t>1. Régime général de sécurité sociale - CAISSE NATIONALE D'ASSURANCE MALADIE DES TRAVAILLEURS SALARIÉS</t>
  </si>
  <si>
    <t>1. Régime général de sécurité sociale - CAISSE NATIONALE D'ASSURANCE VIEILLESSE</t>
  </si>
  <si>
    <t>1. Régime général de sécurité sociale - CAISSE NATIONALE DE SOLIDARITÉ POUR L'AUTONOMIE</t>
  </si>
  <si>
    <t>2. Autres régimes de base des salariés - Autres organismes</t>
  </si>
  <si>
    <t>2. Autres régimes de base des salariés - CAISSE  AUTONOME NATIONALE DE LA SÉCURITÉ  SOCIALE DANS LES MINES</t>
  </si>
  <si>
    <t>2. Autres régimes de base des salariés - CAISSE D’ASSURANCE MALADIE DES INDUSTRIES ELECTRIQUES ET GAZIÈRES</t>
  </si>
  <si>
    <t>2. Autres régimes de base des salariés - CAISSE DE RETRAITE ET DE PRÉVOYANCE DES CLERCS ET EMPLOYÉS DE NOTAIRES</t>
  </si>
  <si>
    <t>2. Autres régimes de base des salariés - CAISSE MUTUELLE D'ASSURANCE VIEILLESSE DES CULTES</t>
  </si>
  <si>
    <t>2. Autres régimes de base des salariés - CAISSE NATIONALE  MILITAIRE DE  SÉCURITÉ SOCIALE</t>
  </si>
  <si>
    <t>2. Autres régimes de base des salariés - CAISSE NATIONALE DE RETRAITE DES AGENTS DES COLLECTIVITÉS LOCALES</t>
  </si>
  <si>
    <t>2. Autres régimes de base des salariés - CPR SNCF     /  CAISSES DE PRÉVOYANCE ET DE RETRAITE   DU PERSONNEL  DE LA S N C F:</t>
  </si>
  <si>
    <t>2. Autres régimes de base des salariés - CRP RATP   CAISSE DE RETRAITE DU PERSONNEL DE LA RATP</t>
  </si>
  <si>
    <t>2. Autres régimes de base des salariés - ETABLISSEMENT NATIONAL DES INVALIDES DE LA MARINE</t>
  </si>
  <si>
    <t>3. Régimes de non salariés - CAISSE NATIONALE D' ASSURANCE  VIEILLESSE DES PROFESSIONS  LIBÉRALES</t>
  </si>
  <si>
    <t>3. Régimes de non salariés - CAISSE NATIONALE DES BARREAUX FRANÇAIS</t>
  </si>
  <si>
    <t>3. Régimes de non salariés - MUTUALITÉ SOCIALE AGRICOLE  NON SALARIÉS</t>
  </si>
  <si>
    <t>3. Régimes de non salariés - RÉGIME SOCIAL DES INDÉPENDANTS</t>
  </si>
  <si>
    <t>4. Régime d'indemnisation du chômage - UNION NATIONALE  INTERPROFESSIONNELLE  POUR L'EMPLOI DANS L'INDUSTRIE ET LE COMMERCE</t>
  </si>
  <si>
    <t>5. Régimes complémentaires vieillesse des salariés - Autres organismes</t>
  </si>
  <si>
    <t>5. Régimes complémentaires vieillesse des salariés - ETABLISSEMENT DE RETRAITE ADDITIONNELLE DE LA FONCTION PUBLIQUE</t>
  </si>
  <si>
    <t>5. Régimes complémentaires vieillesse des salariés - FÉDÉRATION AGIRC-ARCCO</t>
  </si>
  <si>
    <t>5. Régimes complémentaires vieillesse des salariés - INSTITUTION DE RETRAITE COMPLÉMENTAIRE DES AGENTS NON TITULAIRES DE L'ÉTAT ET DES COLLECTIVITÉS  PUBLIQUES</t>
  </si>
  <si>
    <t>6. Fonds spéciaux - CAISSE D'AMORTISSEMENT DE LA DETTE SOCIALE</t>
  </si>
  <si>
    <t>6. Fonds spéciaux - CAISSE NATIONALE DES INDUSTRIES ELECTRIQUES ET GAZIERES</t>
  </si>
  <si>
    <t>6. Fonds spéciaux - FONDS DE RÉSERVE DES RETRAITES</t>
  </si>
  <si>
    <t>6. Fonds spéciaux - FONDS DE SOLIDARITÉ VIEILLESSE</t>
  </si>
  <si>
    <t>6. Fonds spéciaux - FONDS D'INDEMNISATION DES VICTIMES DE L'AMIANTE</t>
  </si>
  <si>
    <t>6. Fonds spéciaux - OFFICE NATIONAL INDEMNISATION DES ACCIDENTS MÉDICAUX</t>
  </si>
  <si>
    <t>6. Fonds spéciaux - SERVICE DE L'ALLOCATION DE SOLIDARITÉ AUX PERSONNES AGÉES</t>
  </si>
  <si>
    <t>7. Organismes dépendants des assurances sociales - POLE EMPLOI</t>
  </si>
  <si>
    <t>Central Government</t>
  </si>
  <si>
    <t>Local Government</t>
  </si>
  <si>
    <t>Social Security</t>
  </si>
  <si>
    <t>Fonds sans personnalité juridique, opérations pour le compte de l'Etat</t>
  </si>
  <si>
    <t>Institut national des hautes études de la sécurité et de la justice</t>
  </si>
  <si>
    <t>6. Fonds spéciaux - COMPLÉMENTAIRE SANTÉ SOLIDAIRE (C2S)</t>
  </si>
  <si>
    <t>Action logement services</t>
  </si>
  <si>
    <t>Register of General government units by Subsector and by functions of government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</si>
</sst>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 quotePrefix="1">
      <alignment wrapText="1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34" borderId="26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1" fontId="0" fillId="0" borderId="10" xfId="0" applyNumberFormat="1" applyFont="1" applyBorder="1" applyAlignment="1">
      <alignment wrapText="1"/>
    </xf>
    <xf numFmtId="1" fontId="2" fillId="34" borderId="0" xfId="0" applyNumberFormat="1" applyFont="1" applyFill="1" applyBorder="1" applyAlignment="1" quotePrefix="1">
      <alignment horizontal="center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 quotePrefix="1">
      <alignment/>
    </xf>
    <xf numFmtId="0" fontId="7" fillId="0" borderId="10" xfId="0" applyFont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2" fontId="48" fillId="0" borderId="22" xfId="0" applyNumberFormat="1" applyFont="1" applyFill="1" applyBorder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lad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8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10.421875" style="0" customWidth="1"/>
  </cols>
  <sheetData>
    <row r="5" ht="12.75">
      <c r="C5" s="27" t="s">
        <v>8</v>
      </c>
    </row>
    <row r="6" ht="13.5" thickBot="1"/>
    <row r="7" spans="2:6" ht="12.75">
      <c r="B7" s="16"/>
      <c r="C7" s="17"/>
      <c r="D7" s="18" t="s">
        <v>19</v>
      </c>
      <c r="E7" s="23" t="s">
        <v>20</v>
      </c>
      <c r="F7" s="25" t="s">
        <v>6</v>
      </c>
    </row>
    <row r="8" spans="2:6" ht="12.75">
      <c r="B8" s="31" t="s">
        <v>2</v>
      </c>
      <c r="C8" s="15" t="s">
        <v>3</v>
      </c>
      <c r="D8" s="71">
        <f>SUM('List of units'!E8:E13)</f>
        <v>11</v>
      </c>
      <c r="E8" s="24"/>
      <c r="F8" s="19"/>
    </row>
    <row r="9" spans="2:6" ht="12.75">
      <c r="B9" s="31"/>
      <c r="C9" s="15" t="s">
        <v>4</v>
      </c>
      <c r="D9" s="71">
        <f>'List of units'!E6-Summary!D8</f>
        <v>666</v>
      </c>
      <c r="E9" s="24"/>
      <c r="F9" s="19"/>
    </row>
    <row r="10" spans="2:6" ht="12.75">
      <c r="B10" s="31"/>
      <c r="C10" s="15"/>
      <c r="D10" s="14"/>
      <c r="E10" s="14"/>
      <c r="F10" s="19"/>
    </row>
    <row r="11" spans="2:6" ht="12.75">
      <c r="B11" s="32" t="s">
        <v>9</v>
      </c>
      <c r="C11" s="15" t="s">
        <v>5</v>
      </c>
      <c r="D11" s="14"/>
      <c r="E11" s="14"/>
      <c r="F11" s="19"/>
    </row>
    <row r="12" spans="2:6" ht="12.75">
      <c r="B12" s="32"/>
      <c r="C12" s="15" t="s">
        <v>4</v>
      </c>
      <c r="D12" s="14"/>
      <c r="E12" s="14"/>
      <c r="F12" s="19"/>
    </row>
    <row r="13" spans="2:6" ht="12.75">
      <c r="B13" s="32"/>
      <c r="C13" s="14"/>
      <c r="D13" s="14"/>
      <c r="E13" s="14"/>
      <c r="F13" s="19"/>
    </row>
    <row r="14" spans="2:6" ht="12.75">
      <c r="B14" s="31" t="s">
        <v>7</v>
      </c>
      <c r="C14" s="15" t="s">
        <v>5</v>
      </c>
      <c r="D14" s="71">
        <f>SUM('List of units'!E373:E382)</f>
        <v>43258</v>
      </c>
      <c r="E14" s="14"/>
      <c r="F14" s="19"/>
    </row>
    <row r="15" spans="2:6" ht="12.75">
      <c r="B15" s="32"/>
      <c r="C15" s="15" t="s">
        <v>4</v>
      </c>
      <c r="D15" s="71">
        <f>'List of units'!E371-Summary!D14</f>
        <v>24900</v>
      </c>
      <c r="E15" s="14"/>
      <c r="F15" s="19"/>
    </row>
    <row r="16" spans="2:6" ht="12.75">
      <c r="B16" s="32"/>
      <c r="C16" s="14"/>
      <c r="D16" s="14"/>
      <c r="E16" s="14"/>
      <c r="F16" s="19"/>
    </row>
    <row r="17" spans="2:6" ht="12.75">
      <c r="B17" s="32" t="s">
        <v>10</v>
      </c>
      <c r="C17" s="15" t="s">
        <v>5</v>
      </c>
      <c r="D17" s="71">
        <f>SUM('List of units'!E413:E445)</f>
        <v>76</v>
      </c>
      <c r="E17" s="14"/>
      <c r="F17" s="19"/>
    </row>
    <row r="18" spans="2:6" ht="13.5" thickBot="1">
      <c r="B18" s="20"/>
      <c r="C18" s="28" t="s">
        <v>4</v>
      </c>
      <c r="D18" s="72">
        <f>'List of units'!E405-Summary!D17</f>
        <v>1323</v>
      </c>
      <c r="E18" s="21"/>
      <c r="F1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140625" style="1" customWidth="1"/>
    <col min="2" max="2" width="7.28125" style="1" customWidth="1"/>
    <col min="3" max="3" width="8.140625" style="1" customWidth="1"/>
    <col min="4" max="4" width="67.421875" style="1" customWidth="1"/>
    <col min="5" max="5" width="8.00390625" style="1" customWidth="1"/>
    <col min="6" max="6" width="4.140625" style="2" customWidth="1"/>
    <col min="7" max="7" width="60.7109375" style="1" customWidth="1"/>
    <col min="8" max="8" width="8.28125" style="1" customWidth="1"/>
    <col min="9" max="16384" width="9.140625" style="1" customWidth="1"/>
  </cols>
  <sheetData>
    <row r="1" spans="1:6" ht="21">
      <c r="A1" s="48" t="s">
        <v>12</v>
      </c>
      <c r="F1" s="11"/>
    </row>
    <row r="2" spans="1:7" ht="15">
      <c r="A2" s="34"/>
      <c r="B2" s="34"/>
      <c r="E2" s="74" t="s">
        <v>462</v>
      </c>
      <c r="F2" s="11"/>
      <c r="G2" s="73"/>
    </row>
    <row r="3" spans="1:8" ht="14.25" thickBot="1">
      <c r="A3" s="39"/>
      <c r="B3" s="34"/>
      <c r="C3" s="3"/>
      <c r="D3" s="38"/>
      <c r="E3" s="38"/>
      <c r="F3" s="3"/>
      <c r="G3" s="38"/>
      <c r="H3" s="38"/>
    </row>
    <row r="4" spans="1:8" ht="15.75" thickBot="1">
      <c r="A4" s="41"/>
      <c r="B4" s="42"/>
      <c r="C4" s="42"/>
      <c r="D4" s="43" t="s">
        <v>18</v>
      </c>
      <c r="E4" s="44"/>
      <c r="F4" s="53"/>
      <c r="G4" s="51"/>
      <c r="H4" s="43"/>
    </row>
    <row r="5" spans="1:8" ht="27" thickBot="1">
      <c r="A5" s="45"/>
      <c r="B5" s="47" t="s">
        <v>1</v>
      </c>
      <c r="C5" s="75" t="s">
        <v>30</v>
      </c>
      <c r="D5" s="46" t="s">
        <v>0</v>
      </c>
      <c r="E5" s="37" t="s">
        <v>14</v>
      </c>
      <c r="F5" s="53"/>
      <c r="G5" s="52"/>
      <c r="H5" s="40" t="s">
        <v>14</v>
      </c>
    </row>
    <row r="6" spans="1:8" ht="15.75" thickBot="1">
      <c r="A6" s="63"/>
      <c r="B6" s="69">
        <v>1311</v>
      </c>
      <c r="C6" s="64"/>
      <c r="D6" s="68" t="s">
        <v>455</v>
      </c>
      <c r="E6" s="70">
        <f>E7+E44+E50+E57+E106+E123+E128+E149+E233+E362</f>
        <v>677</v>
      </c>
      <c r="F6" s="65"/>
      <c r="G6" s="66"/>
      <c r="H6" s="67"/>
    </row>
    <row r="7" spans="1:8" ht="18" customHeight="1">
      <c r="A7" s="8">
        <v>1</v>
      </c>
      <c r="B7" s="10"/>
      <c r="C7" s="57" t="s">
        <v>31</v>
      </c>
      <c r="D7" s="7" t="s">
        <v>32</v>
      </c>
      <c r="E7" s="13">
        <f>SUM(E8:E43)</f>
        <v>125</v>
      </c>
      <c r="F7" s="54"/>
      <c r="G7" s="36"/>
      <c r="H7" s="50">
        <v>0</v>
      </c>
    </row>
    <row r="8" spans="1:8" ht="15.75" customHeight="1">
      <c r="A8" s="8">
        <f>A7+1</f>
        <v>2</v>
      </c>
      <c r="B8" s="9">
        <v>1311</v>
      </c>
      <c r="C8" s="12" t="str">
        <f aca="true" t="shared" si="0" ref="C8:C43">C7</f>
        <v>01</v>
      </c>
      <c r="D8" s="5" t="s">
        <v>21</v>
      </c>
      <c r="E8" s="35">
        <v>1</v>
      </c>
      <c r="F8" s="54"/>
      <c r="G8" s="26"/>
      <c r="H8" s="29"/>
    </row>
    <row r="9" spans="1:8" ht="12.75">
      <c r="A9" s="8">
        <f aca="true" t="shared" si="1" ref="A9:A72">A8+1</f>
        <v>3</v>
      </c>
      <c r="B9" s="9">
        <v>1311</v>
      </c>
      <c r="C9" s="12" t="str">
        <f t="shared" si="0"/>
        <v>01</v>
      </c>
      <c r="D9" s="58" t="s">
        <v>458</v>
      </c>
      <c r="E9" s="35">
        <v>6</v>
      </c>
      <c r="F9" s="54"/>
      <c r="G9" s="49"/>
      <c r="H9" s="33"/>
    </row>
    <row r="10" spans="1:8" ht="12.75">
      <c r="A10" s="8">
        <f t="shared" si="1"/>
        <v>4</v>
      </c>
      <c r="B10" s="9">
        <v>1311</v>
      </c>
      <c r="C10" s="12" t="str">
        <f t="shared" si="0"/>
        <v>01</v>
      </c>
      <c r="D10" s="58" t="s">
        <v>65</v>
      </c>
      <c r="E10" s="35">
        <v>1</v>
      </c>
      <c r="F10" s="54"/>
      <c r="G10" s="49"/>
      <c r="H10" s="33"/>
    </row>
    <row r="11" spans="1:8" ht="12.75">
      <c r="A11" s="8">
        <f t="shared" si="1"/>
        <v>5</v>
      </c>
      <c r="B11" s="9">
        <v>1311</v>
      </c>
      <c r="C11" s="12" t="str">
        <f t="shared" si="0"/>
        <v>01</v>
      </c>
      <c r="D11" s="58" t="s">
        <v>66</v>
      </c>
      <c r="E11" s="35">
        <f>E10</f>
        <v>1</v>
      </c>
      <c r="F11" s="54"/>
      <c r="G11" s="49"/>
      <c r="H11" s="33"/>
    </row>
    <row r="12" spans="1:8" ht="12.75">
      <c r="A12" s="8">
        <f t="shared" si="1"/>
        <v>6</v>
      </c>
      <c r="B12" s="9">
        <v>1311</v>
      </c>
      <c r="C12" s="12" t="str">
        <f t="shared" si="0"/>
        <v>01</v>
      </c>
      <c r="D12" s="58" t="s">
        <v>67</v>
      </c>
      <c r="E12" s="35">
        <f aca="true" t="shared" si="2" ref="E12:E17">E11</f>
        <v>1</v>
      </c>
      <c r="F12" s="54"/>
      <c r="G12" s="49"/>
      <c r="H12" s="33"/>
    </row>
    <row r="13" spans="1:8" ht="12.75">
      <c r="A13" s="8">
        <f t="shared" si="1"/>
        <v>7</v>
      </c>
      <c r="B13" s="9">
        <v>1311</v>
      </c>
      <c r="C13" s="12" t="str">
        <f t="shared" si="0"/>
        <v>01</v>
      </c>
      <c r="D13" s="58" t="s">
        <v>68</v>
      </c>
      <c r="E13" s="35">
        <f t="shared" si="2"/>
        <v>1</v>
      </c>
      <c r="F13" s="54"/>
      <c r="G13" s="49"/>
      <c r="H13" s="33"/>
    </row>
    <row r="14" spans="1:8" ht="12.75">
      <c r="A14" s="8">
        <f t="shared" si="1"/>
        <v>8</v>
      </c>
      <c r="B14" s="9">
        <v>1311</v>
      </c>
      <c r="C14" s="12" t="str">
        <f t="shared" si="0"/>
        <v>01</v>
      </c>
      <c r="D14" s="58" t="s">
        <v>36</v>
      </c>
      <c r="E14" s="35">
        <f t="shared" si="2"/>
        <v>1</v>
      </c>
      <c r="F14" s="54"/>
      <c r="G14" s="49"/>
      <c r="H14" s="33"/>
    </row>
    <row r="15" spans="1:8" ht="12.75">
      <c r="A15" s="8">
        <f t="shared" si="1"/>
        <v>9</v>
      </c>
      <c r="B15" s="9">
        <v>1311</v>
      </c>
      <c r="C15" s="12" t="str">
        <f t="shared" si="0"/>
        <v>01</v>
      </c>
      <c r="D15" s="58" t="s">
        <v>33</v>
      </c>
      <c r="E15" s="35">
        <f t="shared" si="2"/>
        <v>1</v>
      </c>
      <c r="F15" s="54"/>
      <c r="G15" s="49"/>
      <c r="H15" s="33"/>
    </row>
    <row r="16" spans="1:8" ht="12.75">
      <c r="A16" s="8">
        <f t="shared" si="1"/>
        <v>10</v>
      </c>
      <c r="B16" s="9">
        <v>1311</v>
      </c>
      <c r="C16" s="12" t="str">
        <f t="shared" si="0"/>
        <v>01</v>
      </c>
      <c r="D16" s="58" t="s">
        <v>34</v>
      </c>
      <c r="E16" s="35">
        <f t="shared" si="2"/>
        <v>1</v>
      </c>
      <c r="F16" s="54"/>
      <c r="G16" s="49"/>
      <c r="H16" s="33"/>
    </row>
    <row r="17" spans="1:8" ht="12.75">
      <c r="A17" s="8">
        <f t="shared" si="1"/>
        <v>11</v>
      </c>
      <c r="B17" s="9">
        <v>1311</v>
      </c>
      <c r="C17" s="12" t="str">
        <f t="shared" si="0"/>
        <v>01</v>
      </c>
      <c r="D17" s="56" t="s">
        <v>35</v>
      </c>
      <c r="E17" s="35">
        <f t="shared" si="2"/>
        <v>1</v>
      </c>
      <c r="F17" s="54"/>
      <c r="G17" s="49"/>
      <c r="H17" s="5"/>
    </row>
    <row r="18" spans="1:8" ht="12.75">
      <c r="A18" s="8">
        <f t="shared" si="1"/>
        <v>12</v>
      </c>
      <c r="B18" s="9">
        <v>1311</v>
      </c>
      <c r="C18" s="12" t="str">
        <f t="shared" si="0"/>
        <v>01</v>
      </c>
      <c r="D18" s="56" t="s">
        <v>37</v>
      </c>
      <c r="E18" s="35">
        <v>85</v>
      </c>
      <c r="F18" s="54"/>
      <c r="G18" s="49"/>
      <c r="H18" s="5"/>
    </row>
    <row r="19" spans="1:8" ht="12.75">
      <c r="A19" s="8">
        <f t="shared" si="1"/>
        <v>13</v>
      </c>
      <c r="B19" s="9">
        <v>1311</v>
      </c>
      <c r="C19" s="12" t="str">
        <f t="shared" si="0"/>
        <v>01</v>
      </c>
      <c r="D19" s="59" t="s">
        <v>56</v>
      </c>
      <c r="E19" s="35">
        <v>1</v>
      </c>
      <c r="F19" s="54"/>
      <c r="G19" s="49"/>
      <c r="H19" s="30"/>
    </row>
    <row r="20" spans="1:8" ht="12.75">
      <c r="A20" s="8">
        <f t="shared" si="1"/>
        <v>14</v>
      </c>
      <c r="B20" s="9">
        <v>1311</v>
      </c>
      <c r="C20" s="12" t="str">
        <f t="shared" si="0"/>
        <v>01</v>
      </c>
      <c r="D20" s="56" t="s">
        <v>57</v>
      </c>
      <c r="E20" s="35">
        <f>E19</f>
        <v>1</v>
      </c>
      <c r="F20" s="54"/>
      <c r="G20" s="49"/>
      <c r="H20" s="5"/>
    </row>
    <row r="21" spans="1:8" ht="12.75">
      <c r="A21" s="8">
        <f t="shared" si="1"/>
        <v>15</v>
      </c>
      <c r="B21" s="9">
        <v>1311</v>
      </c>
      <c r="C21" s="12" t="str">
        <f t="shared" si="0"/>
        <v>01</v>
      </c>
      <c r="D21" s="56" t="s">
        <v>38</v>
      </c>
      <c r="E21" s="35">
        <f aca="true" t="shared" si="3" ref="E21:E43">E20</f>
        <v>1</v>
      </c>
      <c r="F21" s="54"/>
      <c r="G21" s="49"/>
      <c r="H21" s="5"/>
    </row>
    <row r="22" spans="1:8" ht="12.75">
      <c r="A22" s="8">
        <f t="shared" si="1"/>
        <v>16</v>
      </c>
      <c r="B22" s="9">
        <v>1311</v>
      </c>
      <c r="C22" s="12" t="str">
        <f t="shared" si="0"/>
        <v>01</v>
      </c>
      <c r="D22" s="56" t="s">
        <v>39</v>
      </c>
      <c r="E22" s="35">
        <f t="shared" si="3"/>
        <v>1</v>
      </c>
      <c r="F22" s="54"/>
      <c r="G22" s="49"/>
      <c r="H22" s="5"/>
    </row>
    <row r="23" spans="1:8" ht="12.75">
      <c r="A23" s="8">
        <f t="shared" si="1"/>
        <v>17</v>
      </c>
      <c r="B23" s="9">
        <v>1311</v>
      </c>
      <c r="C23" s="12" t="str">
        <f t="shared" si="0"/>
        <v>01</v>
      </c>
      <c r="D23" s="56" t="s">
        <v>58</v>
      </c>
      <c r="E23" s="35">
        <f t="shared" si="3"/>
        <v>1</v>
      </c>
      <c r="F23" s="54"/>
      <c r="G23" s="49"/>
      <c r="H23" s="5"/>
    </row>
    <row r="24" spans="1:8" ht="12.75">
      <c r="A24" s="8">
        <f t="shared" si="1"/>
        <v>18</v>
      </c>
      <c r="B24" s="9">
        <v>1311</v>
      </c>
      <c r="C24" s="12" t="str">
        <f t="shared" si="0"/>
        <v>01</v>
      </c>
      <c r="D24" s="56" t="s">
        <v>59</v>
      </c>
      <c r="E24" s="35">
        <f t="shared" si="3"/>
        <v>1</v>
      </c>
      <c r="F24" s="54"/>
      <c r="G24" s="49"/>
      <c r="H24" s="5"/>
    </row>
    <row r="25" spans="1:8" ht="12.75">
      <c r="A25" s="8">
        <f t="shared" si="1"/>
        <v>19</v>
      </c>
      <c r="B25" s="9">
        <v>1311</v>
      </c>
      <c r="C25" s="12" t="str">
        <f t="shared" si="0"/>
        <v>01</v>
      </c>
      <c r="D25" s="56" t="s">
        <v>40</v>
      </c>
      <c r="E25" s="35">
        <f t="shared" si="3"/>
        <v>1</v>
      </c>
      <c r="F25" s="54"/>
      <c r="G25" s="49"/>
      <c r="H25" s="5"/>
    </row>
    <row r="26" spans="1:8" ht="12.75">
      <c r="A26" s="8">
        <f t="shared" si="1"/>
        <v>20</v>
      </c>
      <c r="B26" s="9">
        <v>1311</v>
      </c>
      <c r="C26" s="12" t="str">
        <f t="shared" si="0"/>
        <v>01</v>
      </c>
      <c r="D26" s="56" t="s">
        <v>60</v>
      </c>
      <c r="E26" s="35">
        <f t="shared" si="3"/>
        <v>1</v>
      </c>
      <c r="F26" s="54"/>
      <c r="G26" s="49"/>
      <c r="H26" s="5"/>
    </row>
    <row r="27" spans="1:8" ht="12.75">
      <c r="A27" s="8">
        <f t="shared" si="1"/>
        <v>21</v>
      </c>
      <c r="B27" s="9">
        <v>1311</v>
      </c>
      <c r="C27" s="12" t="str">
        <f t="shared" si="0"/>
        <v>01</v>
      </c>
      <c r="D27" s="56" t="s">
        <v>61</v>
      </c>
      <c r="E27" s="35">
        <f t="shared" si="3"/>
        <v>1</v>
      </c>
      <c r="F27" s="54"/>
      <c r="G27" s="49"/>
      <c r="H27" s="5"/>
    </row>
    <row r="28" spans="1:8" ht="12.75">
      <c r="A28" s="8">
        <f t="shared" si="1"/>
        <v>22</v>
      </c>
      <c r="B28" s="9">
        <v>1311</v>
      </c>
      <c r="C28" s="12" t="str">
        <f t="shared" si="0"/>
        <v>01</v>
      </c>
      <c r="D28" s="56" t="s">
        <v>62</v>
      </c>
      <c r="E28" s="35">
        <f t="shared" si="3"/>
        <v>1</v>
      </c>
      <c r="F28" s="54"/>
      <c r="G28" s="49"/>
      <c r="H28" s="5"/>
    </row>
    <row r="29" spans="1:8" ht="12.75">
      <c r="A29" s="8">
        <f t="shared" si="1"/>
        <v>23</v>
      </c>
      <c r="B29" s="9">
        <v>1311</v>
      </c>
      <c r="C29" s="12" t="str">
        <f t="shared" si="0"/>
        <v>01</v>
      </c>
      <c r="D29" s="56" t="s">
        <v>41</v>
      </c>
      <c r="E29" s="35">
        <f t="shared" si="3"/>
        <v>1</v>
      </c>
      <c r="F29" s="54"/>
      <c r="G29" s="49"/>
      <c r="H29" s="5"/>
    </row>
    <row r="30" spans="1:8" ht="12.75">
      <c r="A30" s="8">
        <f t="shared" si="1"/>
        <v>24</v>
      </c>
      <c r="B30" s="9">
        <v>1311</v>
      </c>
      <c r="C30" s="12" t="str">
        <f t="shared" si="0"/>
        <v>01</v>
      </c>
      <c r="D30" s="56" t="s">
        <v>42</v>
      </c>
      <c r="E30" s="35">
        <f t="shared" si="3"/>
        <v>1</v>
      </c>
      <c r="F30" s="54"/>
      <c r="G30" s="49"/>
      <c r="H30" s="5"/>
    </row>
    <row r="31" spans="1:8" ht="12.75">
      <c r="A31" s="8">
        <f t="shared" si="1"/>
        <v>25</v>
      </c>
      <c r="B31" s="9">
        <v>1311</v>
      </c>
      <c r="C31" s="12" t="str">
        <f t="shared" si="0"/>
        <v>01</v>
      </c>
      <c r="D31" s="60" t="s">
        <v>43</v>
      </c>
      <c r="E31" s="35">
        <f t="shared" si="3"/>
        <v>1</v>
      </c>
      <c r="F31" s="54"/>
      <c r="G31" s="49"/>
      <c r="H31" s="5"/>
    </row>
    <row r="32" spans="1:8" ht="12.75">
      <c r="A32" s="8">
        <f t="shared" si="1"/>
        <v>26</v>
      </c>
      <c r="B32" s="9">
        <v>1311</v>
      </c>
      <c r="C32" s="12" t="str">
        <f t="shared" si="0"/>
        <v>01</v>
      </c>
      <c r="D32" s="56" t="s">
        <v>44</v>
      </c>
      <c r="E32" s="35">
        <f t="shared" si="3"/>
        <v>1</v>
      </c>
      <c r="F32" s="54"/>
      <c r="G32" s="49"/>
      <c r="H32" s="5"/>
    </row>
    <row r="33" spans="1:8" ht="12.75">
      <c r="A33" s="8">
        <f t="shared" si="1"/>
        <v>27</v>
      </c>
      <c r="B33" s="9">
        <v>1311</v>
      </c>
      <c r="C33" s="12" t="str">
        <f t="shared" si="0"/>
        <v>01</v>
      </c>
      <c r="D33" s="56" t="s">
        <v>45</v>
      </c>
      <c r="E33" s="35">
        <f t="shared" si="3"/>
        <v>1</v>
      </c>
      <c r="F33" s="54"/>
      <c r="G33" s="49"/>
      <c r="H33" s="5"/>
    </row>
    <row r="34" spans="1:8" ht="12.75">
      <c r="A34" s="8">
        <f t="shared" si="1"/>
        <v>28</v>
      </c>
      <c r="B34" s="9">
        <v>1311</v>
      </c>
      <c r="C34" s="12" t="str">
        <f t="shared" si="0"/>
        <v>01</v>
      </c>
      <c r="D34" s="56" t="s">
        <v>46</v>
      </c>
      <c r="E34" s="35">
        <f t="shared" si="3"/>
        <v>1</v>
      </c>
      <c r="F34" s="54"/>
      <c r="G34" s="49"/>
      <c r="H34" s="5"/>
    </row>
    <row r="35" spans="1:8" ht="12.75">
      <c r="A35" s="8">
        <f t="shared" si="1"/>
        <v>29</v>
      </c>
      <c r="B35" s="9">
        <v>1311</v>
      </c>
      <c r="C35" s="12" t="str">
        <f t="shared" si="0"/>
        <v>01</v>
      </c>
      <c r="D35" s="56" t="s">
        <v>47</v>
      </c>
      <c r="E35" s="35">
        <f t="shared" si="3"/>
        <v>1</v>
      </c>
      <c r="F35" s="54"/>
      <c r="G35" s="49"/>
      <c r="H35" s="5"/>
    </row>
    <row r="36" spans="1:8" ht="12.75">
      <c r="A36" s="8">
        <f t="shared" si="1"/>
        <v>30</v>
      </c>
      <c r="B36" s="9">
        <v>1311</v>
      </c>
      <c r="C36" s="12" t="str">
        <f t="shared" si="0"/>
        <v>01</v>
      </c>
      <c r="D36" s="56" t="s">
        <v>48</v>
      </c>
      <c r="E36" s="35">
        <f t="shared" si="3"/>
        <v>1</v>
      </c>
      <c r="F36" s="54"/>
      <c r="G36" s="49"/>
      <c r="H36" s="5"/>
    </row>
    <row r="37" spans="1:8" ht="12.75">
      <c r="A37" s="8">
        <f t="shared" si="1"/>
        <v>31</v>
      </c>
      <c r="B37" s="9">
        <v>1311</v>
      </c>
      <c r="C37" s="12" t="str">
        <f t="shared" si="0"/>
        <v>01</v>
      </c>
      <c r="D37" s="56" t="s">
        <v>49</v>
      </c>
      <c r="E37" s="35">
        <f t="shared" si="3"/>
        <v>1</v>
      </c>
      <c r="F37" s="54"/>
      <c r="G37" s="49"/>
      <c r="H37" s="5"/>
    </row>
    <row r="38" spans="1:8" ht="12.75">
      <c r="A38" s="8">
        <f t="shared" si="1"/>
        <v>32</v>
      </c>
      <c r="B38" s="9">
        <v>1311</v>
      </c>
      <c r="C38" s="12" t="str">
        <f t="shared" si="0"/>
        <v>01</v>
      </c>
      <c r="D38" s="56" t="s">
        <v>50</v>
      </c>
      <c r="E38" s="35">
        <f t="shared" si="3"/>
        <v>1</v>
      </c>
      <c r="F38" s="54"/>
      <c r="G38" s="49"/>
      <c r="H38" s="5"/>
    </row>
    <row r="39" spans="1:8" ht="12.75">
      <c r="A39" s="8">
        <f t="shared" si="1"/>
        <v>33</v>
      </c>
      <c r="B39" s="9">
        <v>1311</v>
      </c>
      <c r="C39" s="12" t="str">
        <f t="shared" si="0"/>
        <v>01</v>
      </c>
      <c r="D39" s="56" t="s">
        <v>51</v>
      </c>
      <c r="E39" s="35">
        <f t="shared" si="3"/>
        <v>1</v>
      </c>
      <c r="F39" s="54"/>
      <c r="G39" s="49"/>
      <c r="H39" s="5"/>
    </row>
    <row r="40" spans="1:8" ht="12.75">
      <c r="A40" s="8">
        <f t="shared" si="1"/>
        <v>34</v>
      </c>
      <c r="B40" s="9">
        <v>1311</v>
      </c>
      <c r="C40" s="12" t="str">
        <f t="shared" si="0"/>
        <v>01</v>
      </c>
      <c r="D40" s="56" t="s">
        <v>52</v>
      </c>
      <c r="E40" s="35">
        <f t="shared" si="3"/>
        <v>1</v>
      </c>
      <c r="F40" s="54"/>
      <c r="G40" s="49"/>
      <c r="H40" s="5"/>
    </row>
    <row r="41" spans="1:8" ht="12.75">
      <c r="A41" s="8">
        <f t="shared" si="1"/>
        <v>35</v>
      </c>
      <c r="B41" s="9">
        <v>1311</v>
      </c>
      <c r="C41" s="12" t="str">
        <f t="shared" si="0"/>
        <v>01</v>
      </c>
      <c r="D41" s="56" t="s">
        <v>53</v>
      </c>
      <c r="E41" s="35">
        <f t="shared" si="3"/>
        <v>1</v>
      </c>
      <c r="F41" s="54"/>
      <c r="G41" s="49"/>
      <c r="H41" s="5"/>
    </row>
    <row r="42" spans="1:8" ht="12.75">
      <c r="A42" s="8">
        <f t="shared" si="1"/>
        <v>36</v>
      </c>
      <c r="B42" s="9">
        <v>1311</v>
      </c>
      <c r="C42" s="12" t="str">
        <f t="shared" si="0"/>
        <v>01</v>
      </c>
      <c r="D42" s="56" t="s">
        <v>54</v>
      </c>
      <c r="E42" s="35">
        <f t="shared" si="3"/>
        <v>1</v>
      </c>
      <c r="F42" s="54"/>
      <c r="G42" s="49"/>
      <c r="H42" s="5"/>
    </row>
    <row r="43" spans="1:8" ht="12.75">
      <c r="A43" s="8">
        <f t="shared" si="1"/>
        <v>37</v>
      </c>
      <c r="B43" s="9">
        <v>1311</v>
      </c>
      <c r="C43" s="12" t="str">
        <f t="shared" si="0"/>
        <v>01</v>
      </c>
      <c r="D43" s="56" t="s">
        <v>55</v>
      </c>
      <c r="E43" s="35">
        <f t="shared" si="3"/>
        <v>1</v>
      </c>
      <c r="F43" s="54"/>
      <c r="G43" s="49"/>
      <c r="H43" s="5"/>
    </row>
    <row r="44" spans="1:8" ht="18" customHeight="1">
      <c r="A44" s="8">
        <f t="shared" si="1"/>
        <v>38</v>
      </c>
      <c r="B44" s="10"/>
      <c r="C44" s="57" t="s">
        <v>63</v>
      </c>
      <c r="D44" s="7" t="s">
        <v>64</v>
      </c>
      <c r="E44" s="13">
        <f>SUM(E45:E49)</f>
        <v>5</v>
      </c>
      <c r="F44" s="54"/>
      <c r="G44" s="36"/>
      <c r="H44" s="7">
        <v>0</v>
      </c>
    </row>
    <row r="45" spans="1:8" ht="12.75">
      <c r="A45" s="8">
        <f t="shared" si="1"/>
        <v>39</v>
      </c>
      <c r="B45" s="9">
        <v>1311</v>
      </c>
      <c r="C45" s="12" t="str">
        <f aca="true" t="shared" si="4" ref="C45:C108">C44</f>
        <v>02</v>
      </c>
      <c r="D45" s="5" t="s">
        <v>69</v>
      </c>
      <c r="E45" s="35">
        <f>E43</f>
        <v>1</v>
      </c>
      <c r="F45" s="54"/>
      <c r="G45" s="49"/>
      <c r="H45" s="5"/>
    </row>
    <row r="46" spans="1:8" ht="12.75">
      <c r="A46" s="8">
        <f t="shared" si="1"/>
        <v>40</v>
      </c>
      <c r="B46" s="9">
        <v>1311</v>
      </c>
      <c r="C46" s="12" t="str">
        <f t="shared" si="4"/>
        <v>02</v>
      </c>
      <c r="D46" s="5" t="s">
        <v>70</v>
      </c>
      <c r="E46" s="35">
        <f>E45</f>
        <v>1</v>
      </c>
      <c r="F46" s="54"/>
      <c r="G46" s="49"/>
      <c r="H46" s="5"/>
    </row>
    <row r="47" spans="1:8" ht="12.75">
      <c r="A47" s="8">
        <f t="shared" si="1"/>
        <v>41</v>
      </c>
      <c r="B47" s="9">
        <v>1311</v>
      </c>
      <c r="C47" s="12" t="str">
        <f t="shared" si="4"/>
        <v>02</v>
      </c>
      <c r="D47" s="5" t="s">
        <v>71</v>
      </c>
      <c r="E47" s="35">
        <f>E46</f>
        <v>1</v>
      </c>
      <c r="F47" s="54"/>
      <c r="G47" s="49"/>
      <c r="H47" s="5"/>
    </row>
    <row r="48" spans="1:8" ht="12.75">
      <c r="A48" s="8">
        <f t="shared" si="1"/>
        <v>42</v>
      </c>
      <c r="B48" s="9">
        <v>1311</v>
      </c>
      <c r="C48" s="12" t="str">
        <f t="shared" si="4"/>
        <v>02</v>
      </c>
      <c r="D48" s="5" t="s">
        <v>72</v>
      </c>
      <c r="E48" s="35">
        <f>E47</f>
        <v>1</v>
      </c>
      <c r="F48" s="54"/>
      <c r="G48" s="49"/>
      <c r="H48" s="5"/>
    </row>
    <row r="49" spans="1:8" ht="12.75">
      <c r="A49" s="8">
        <f t="shared" si="1"/>
        <v>43</v>
      </c>
      <c r="B49" s="9">
        <v>1311</v>
      </c>
      <c r="C49" s="12" t="str">
        <f t="shared" si="4"/>
        <v>02</v>
      </c>
      <c r="D49" s="5" t="s">
        <v>73</v>
      </c>
      <c r="E49" s="35">
        <f>E48</f>
        <v>1</v>
      </c>
      <c r="F49" s="54"/>
      <c r="G49" s="49"/>
      <c r="H49" s="5"/>
    </row>
    <row r="50" spans="1:8" ht="18" customHeight="1">
      <c r="A50" s="8">
        <f t="shared" si="1"/>
        <v>44</v>
      </c>
      <c r="B50" s="10"/>
      <c r="C50" s="57" t="s">
        <v>75</v>
      </c>
      <c r="D50" s="7" t="s">
        <v>74</v>
      </c>
      <c r="E50" s="13">
        <f>SUM(E51:E56)</f>
        <v>6</v>
      </c>
      <c r="F50" s="54"/>
      <c r="G50" s="36"/>
      <c r="H50" s="7">
        <v>0</v>
      </c>
    </row>
    <row r="51" spans="1:8" ht="12.75">
      <c r="A51" s="8">
        <f t="shared" si="1"/>
        <v>45</v>
      </c>
      <c r="B51" s="9">
        <v>1311</v>
      </c>
      <c r="C51" s="12" t="str">
        <f t="shared" si="4"/>
        <v>03</v>
      </c>
      <c r="D51" s="5" t="s">
        <v>76</v>
      </c>
      <c r="E51" s="35">
        <v>1</v>
      </c>
      <c r="F51" s="54"/>
      <c r="G51" s="49"/>
      <c r="H51" s="5"/>
    </row>
    <row r="52" spans="1:8" ht="12.75">
      <c r="A52" s="8">
        <f t="shared" si="1"/>
        <v>46</v>
      </c>
      <c r="B52" s="9">
        <v>1311</v>
      </c>
      <c r="C52" s="12" t="str">
        <f t="shared" si="4"/>
        <v>03</v>
      </c>
      <c r="D52" s="5" t="s">
        <v>77</v>
      </c>
      <c r="E52" s="35">
        <f>E51</f>
        <v>1</v>
      </c>
      <c r="F52" s="54"/>
      <c r="G52" s="49"/>
      <c r="H52" s="5"/>
    </row>
    <row r="53" spans="1:8" ht="12.75">
      <c r="A53" s="8">
        <f t="shared" si="1"/>
        <v>47</v>
      </c>
      <c r="B53" s="9">
        <v>1311</v>
      </c>
      <c r="C53" s="12" t="str">
        <f t="shared" si="4"/>
        <v>03</v>
      </c>
      <c r="D53" s="5" t="s">
        <v>78</v>
      </c>
      <c r="E53" s="35">
        <f>E52</f>
        <v>1</v>
      </c>
      <c r="F53" s="54"/>
      <c r="G53" s="49"/>
      <c r="H53" s="5"/>
    </row>
    <row r="54" spans="1:8" ht="12.75">
      <c r="A54" s="8">
        <f t="shared" si="1"/>
        <v>48</v>
      </c>
      <c r="B54" s="9">
        <v>1311</v>
      </c>
      <c r="C54" s="12" t="str">
        <f t="shared" si="4"/>
        <v>03</v>
      </c>
      <c r="D54" s="5" t="s">
        <v>79</v>
      </c>
      <c r="E54" s="35">
        <f>E53</f>
        <v>1</v>
      </c>
      <c r="F54" s="54"/>
      <c r="G54" s="49"/>
      <c r="H54" s="5"/>
    </row>
    <row r="55" spans="1:8" ht="12.75">
      <c r="A55" s="8">
        <f t="shared" si="1"/>
        <v>49</v>
      </c>
      <c r="B55" s="9">
        <v>1311</v>
      </c>
      <c r="C55" s="12" t="str">
        <f t="shared" si="4"/>
        <v>03</v>
      </c>
      <c r="D55" s="56" t="s">
        <v>459</v>
      </c>
      <c r="E55" s="35">
        <f>E54</f>
        <v>1</v>
      </c>
      <c r="F55" s="54"/>
      <c r="G55" s="49"/>
      <c r="H55" s="5"/>
    </row>
    <row r="56" spans="1:8" ht="12.75">
      <c r="A56" s="8">
        <f t="shared" si="1"/>
        <v>50</v>
      </c>
      <c r="B56" s="9">
        <v>1311</v>
      </c>
      <c r="C56" s="12" t="str">
        <f t="shared" si="4"/>
        <v>03</v>
      </c>
      <c r="D56" s="5" t="s">
        <v>80</v>
      </c>
      <c r="E56" s="35">
        <f>E55</f>
        <v>1</v>
      </c>
      <c r="F56" s="54"/>
      <c r="G56" s="49"/>
      <c r="H56" s="5"/>
    </row>
    <row r="57" spans="1:8" ht="18" customHeight="1">
      <c r="A57" s="8">
        <f t="shared" si="1"/>
        <v>51</v>
      </c>
      <c r="B57" s="10"/>
      <c r="C57" s="57" t="s">
        <v>81</v>
      </c>
      <c r="D57" s="7" t="s">
        <v>82</v>
      </c>
      <c r="E57" s="13">
        <f>SUM(E58:E105)</f>
        <v>48</v>
      </c>
      <c r="F57" s="54"/>
      <c r="G57" s="36"/>
      <c r="H57" s="7">
        <v>0</v>
      </c>
    </row>
    <row r="58" spans="1:8" ht="12.75">
      <c r="A58" s="8">
        <f t="shared" si="1"/>
        <v>52</v>
      </c>
      <c r="B58" s="9">
        <v>1311</v>
      </c>
      <c r="C58" s="12" t="str">
        <f t="shared" si="4"/>
        <v>04</v>
      </c>
      <c r="D58" s="61" t="s">
        <v>83</v>
      </c>
      <c r="E58" s="35">
        <v>1</v>
      </c>
      <c r="F58" s="54"/>
      <c r="G58" s="49"/>
      <c r="H58" s="5"/>
    </row>
    <row r="59" spans="1:8" ht="12.75">
      <c r="A59" s="8">
        <f t="shared" si="1"/>
        <v>53</v>
      </c>
      <c r="B59" s="9">
        <v>1311</v>
      </c>
      <c r="C59" s="12" t="str">
        <f t="shared" si="4"/>
        <v>04</v>
      </c>
      <c r="D59" s="61" t="s">
        <v>84</v>
      </c>
      <c r="E59" s="35">
        <f>E58</f>
        <v>1</v>
      </c>
      <c r="F59" s="54"/>
      <c r="G59" s="49"/>
      <c r="H59" s="5"/>
    </row>
    <row r="60" spans="1:8" ht="12.75">
      <c r="A60" s="8">
        <f t="shared" si="1"/>
        <v>54</v>
      </c>
      <c r="B60" s="9">
        <v>1311</v>
      </c>
      <c r="C60" s="12" t="str">
        <f t="shared" si="4"/>
        <v>04</v>
      </c>
      <c r="D60" s="61" t="s">
        <v>85</v>
      </c>
      <c r="E60" s="35">
        <f aca="true" t="shared" si="5" ref="E60:E105">E59</f>
        <v>1</v>
      </c>
      <c r="F60" s="54"/>
      <c r="G60" s="49"/>
      <c r="H60" s="5"/>
    </row>
    <row r="61" spans="1:8" ht="12.75">
      <c r="A61" s="8">
        <f t="shared" si="1"/>
        <v>55</v>
      </c>
      <c r="B61" s="9">
        <v>1311</v>
      </c>
      <c r="C61" s="12" t="str">
        <f t="shared" si="4"/>
        <v>04</v>
      </c>
      <c r="D61" s="61" t="s">
        <v>86</v>
      </c>
      <c r="E61" s="35">
        <f t="shared" si="5"/>
        <v>1</v>
      </c>
      <c r="F61" s="54"/>
      <c r="G61" s="49"/>
      <c r="H61" s="5"/>
    </row>
    <row r="62" spans="1:8" ht="12.75">
      <c r="A62" s="8">
        <f t="shared" si="1"/>
        <v>56</v>
      </c>
      <c r="B62" s="9">
        <v>1311</v>
      </c>
      <c r="C62" s="12" t="str">
        <f t="shared" si="4"/>
        <v>04</v>
      </c>
      <c r="D62" s="61" t="s">
        <v>87</v>
      </c>
      <c r="E62" s="35">
        <f t="shared" si="5"/>
        <v>1</v>
      </c>
      <c r="F62" s="54"/>
      <c r="G62" s="49"/>
      <c r="H62" s="5"/>
    </row>
    <row r="63" spans="1:8" ht="12.75">
      <c r="A63" s="8">
        <f t="shared" si="1"/>
        <v>57</v>
      </c>
      <c r="B63" s="9">
        <v>1311</v>
      </c>
      <c r="C63" s="12" t="str">
        <f t="shared" si="4"/>
        <v>04</v>
      </c>
      <c r="D63" s="61" t="s">
        <v>88</v>
      </c>
      <c r="E63" s="35">
        <f t="shared" si="5"/>
        <v>1</v>
      </c>
      <c r="F63" s="54"/>
      <c r="G63" s="49"/>
      <c r="H63" s="5"/>
    </row>
    <row r="64" spans="1:8" ht="12.75">
      <c r="A64" s="8">
        <f t="shared" si="1"/>
        <v>58</v>
      </c>
      <c r="B64" s="9">
        <v>1311</v>
      </c>
      <c r="C64" s="12" t="str">
        <f t="shared" si="4"/>
        <v>04</v>
      </c>
      <c r="D64" s="61" t="s">
        <v>89</v>
      </c>
      <c r="E64" s="35">
        <f t="shared" si="5"/>
        <v>1</v>
      </c>
      <c r="F64" s="54"/>
      <c r="G64" s="49"/>
      <c r="H64" s="5"/>
    </row>
    <row r="65" spans="1:8" ht="12.75">
      <c r="A65" s="8">
        <f t="shared" si="1"/>
        <v>59</v>
      </c>
      <c r="B65" s="9">
        <v>1311</v>
      </c>
      <c r="C65" s="12" t="str">
        <f t="shared" si="4"/>
        <v>04</v>
      </c>
      <c r="D65" s="61" t="s">
        <v>90</v>
      </c>
      <c r="E65" s="35">
        <f t="shared" si="5"/>
        <v>1</v>
      </c>
      <c r="F65" s="54"/>
      <c r="G65" s="49"/>
      <c r="H65" s="5"/>
    </row>
    <row r="66" spans="1:8" ht="12.75">
      <c r="A66" s="8">
        <f t="shared" si="1"/>
        <v>60</v>
      </c>
      <c r="B66" s="9">
        <v>1311</v>
      </c>
      <c r="C66" s="12" t="str">
        <f t="shared" si="4"/>
        <v>04</v>
      </c>
      <c r="D66" s="61" t="s">
        <v>91</v>
      </c>
      <c r="E66" s="35">
        <f t="shared" si="5"/>
        <v>1</v>
      </c>
      <c r="F66" s="54"/>
      <c r="G66" s="49"/>
      <c r="H66" s="5"/>
    </row>
    <row r="67" spans="1:8" ht="12.75">
      <c r="A67" s="8">
        <f t="shared" si="1"/>
        <v>61</v>
      </c>
      <c r="B67" s="9">
        <v>1311</v>
      </c>
      <c r="C67" s="12" t="str">
        <f t="shared" si="4"/>
        <v>04</v>
      </c>
      <c r="D67" s="61" t="s">
        <v>92</v>
      </c>
      <c r="E67" s="35">
        <f t="shared" si="5"/>
        <v>1</v>
      </c>
      <c r="F67" s="54"/>
      <c r="G67" s="49"/>
      <c r="H67" s="5"/>
    </row>
    <row r="68" spans="1:8" ht="12.75">
      <c r="A68" s="8">
        <f t="shared" si="1"/>
        <v>62</v>
      </c>
      <c r="B68" s="9">
        <v>1311</v>
      </c>
      <c r="C68" s="12" t="str">
        <f t="shared" si="4"/>
        <v>04</v>
      </c>
      <c r="D68" s="61" t="s">
        <v>93</v>
      </c>
      <c r="E68" s="35">
        <f t="shared" si="5"/>
        <v>1</v>
      </c>
      <c r="F68" s="54"/>
      <c r="G68" s="49"/>
      <c r="H68" s="5"/>
    </row>
    <row r="69" spans="1:8" ht="12.75">
      <c r="A69" s="8">
        <f t="shared" si="1"/>
        <v>63</v>
      </c>
      <c r="B69" s="9">
        <v>1311</v>
      </c>
      <c r="C69" s="12" t="str">
        <f t="shared" si="4"/>
        <v>04</v>
      </c>
      <c r="D69" s="61" t="s">
        <v>94</v>
      </c>
      <c r="E69" s="35">
        <f t="shared" si="5"/>
        <v>1</v>
      </c>
      <c r="F69" s="54"/>
      <c r="G69" s="49"/>
      <c r="H69" s="5"/>
    </row>
    <row r="70" spans="1:8" ht="12.75">
      <c r="A70" s="8">
        <f t="shared" si="1"/>
        <v>64</v>
      </c>
      <c r="B70" s="9">
        <v>1311</v>
      </c>
      <c r="C70" s="12" t="str">
        <f t="shared" si="4"/>
        <v>04</v>
      </c>
      <c r="D70" s="61" t="s">
        <v>95</v>
      </c>
      <c r="E70" s="35">
        <f t="shared" si="5"/>
        <v>1</v>
      </c>
      <c r="F70" s="54"/>
      <c r="G70" s="49"/>
      <c r="H70" s="5"/>
    </row>
    <row r="71" spans="1:8" ht="12.75">
      <c r="A71" s="8">
        <f t="shared" si="1"/>
        <v>65</v>
      </c>
      <c r="B71" s="9">
        <v>1311</v>
      </c>
      <c r="C71" s="12" t="str">
        <f t="shared" si="4"/>
        <v>04</v>
      </c>
      <c r="D71" s="61" t="s">
        <v>96</v>
      </c>
      <c r="E71" s="35">
        <f t="shared" si="5"/>
        <v>1</v>
      </c>
      <c r="F71" s="54"/>
      <c r="G71" s="49"/>
      <c r="H71" s="5"/>
    </row>
    <row r="72" spans="1:8" ht="12.75">
      <c r="A72" s="8">
        <f t="shared" si="1"/>
        <v>66</v>
      </c>
      <c r="B72" s="9">
        <v>1311</v>
      </c>
      <c r="C72" s="12" t="str">
        <f t="shared" si="4"/>
        <v>04</v>
      </c>
      <c r="D72" s="61" t="s">
        <v>97</v>
      </c>
      <c r="E72" s="35">
        <f t="shared" si="5"/>
        <v>1</v>
      </c>
      <c r="F72" s="54"/>
      <c r="G72" s="49"/>
      <c r="H72" s="5"/>
    </row>
    <row r="73" spans="1:8" ht="12.75">
      <c r="A73" s="8">
        <f aca="true" t="shared" si="6" ref="A73:A122">A72+1</f>
        <v>67</v>
      </c>
      <c r="B73" s="9">
        <v>1311</v>
      </c>
      <c r="C73" s="12" t="str">
        <f t="shared" si="4"/>
        <v>04</v>
      </c>
      <c r="D73" s="61" t="s">
        <v>22</v>
      </c>
      <c r="E73" s="35">
        <f t="shared" si="5"/>
        <v>1</v>
      </c>
      <c r="F73" s="54"/>
      <c r="G73" s="49"/>
      <c r="H73" s="5"/>
    </row>
    <row r="74" spans="1:8" ht="12.75">
      <c r="A74" s="8">
        <f t="shared" si="6"/>
        <v>68</v>
      </c>
      <c r="B74" s="9">
        <v>1311</v>
      </c>
      <c r="C74" s="12" t="str">
        <f t="shared" si="4"/>
        <v>04</v>
      </c>
      <c r="D74" s="61" t="s">
        <v>98</v>
      </c>
      <c r="E74" s="35">
        <f t="shared" si="5"/>
        <v>1</v>
      </c>
      <c r="F74" s="54"/>
      <c r="G74" s="49"/>
      <c r="H74" s="5"/>
    </row>
    <row r="75" spans="1:8" ht="12.75">
      <c r="A75" s="8">
        <f t="shared" si="6"/>
        <v>69</v>
      </c>
      <c r="B75" s="9">
        <v>1311</v>
      </c>
      <c r="C75" s="12" t="str">
        <f t="shared" si="4"/>
        <v>04</v>
      </c>
      <c r="D75" s="61" t="s">
        <v>99</v>
      </c>
      <c r="E75" s="35">
        <f t="shared" si="5"/>
        <v>1</v>
      </c>
      <c r="F75" s="54"/>
      <c r="G75" s="49"/>
      <c r="H75" s="5"/>
    </row>
    <row r="76" spans="1:8" ht="12.75">
      <c r="A76" s="8">
        <f t="shared" si="6"/>
        <v>70</v>
      </c>
      <c r="B76" s="9">
        <v>1311</v>
      </c>
      <c r="C76" s="12" t="str">
        <f t="shared" si="4"/>
        <v>04</v>
      </c>
      <c r="D76" s="61" t="s">
        <v>100</v>
      </c>
      <c r="E76" s="35">
        <f t="shared" si="5"/>
        <v>1</v>
      </c>
      <c r="F76" s="54"/>
      <c r="G76" s="49"/>
      <c r="H76" s="5"/>
    </row>
    <row r="77" spans="1:8" ht="12.75">
      <c r="A77" s="8">
        <f t="shared" si="6"/>
        <v>71</v>
      </c>
      <c r="B77" s="9">
        <v>1311</v>
      </c>
      <c r="C77" s="12" t="str">
        <f t="shared" si="4"/>
        <v>04</v>
      </c>
      <c r="D77" s="61" t="s">
        <v>101</v>
      </c>
      <c r="E77" s="35">
        <f t="shared" si="5"/>
        <v>1</v>
      </c>
      <c r="F77" s="54"/>
      <c r="G77" s="49"/>
      <c r="H77" s="5"/>
    </row>
    <row r="78" spans="1:8" ht="12.75">
      <c r="A78" s="8">
        <f t="shared" si="6"/>
        <v>72</v>
      </c>
      <c r="B78" s="9">
        <v>1311</v>
      </c>
      <c r="C78" s="12" t="str">
        <f t="shared" si="4"/>
        <v>04</v>
      </c>
      <c r="D78" s="61" t="s">
        <v>102</v>
      </c>
      <c r="E78" s="35">
        <f t="shared" si="5"/>
        <v>1</v>
      </c>
      <c r="F78" s="54"/>
      <c r="G78" s="49"/>
      <c r="H78" s="5"/>
    </row>
    <row r="79" spans="1:8" ht="12.75">
      <c r="A79" s="8">
        <f t="shared" si="6"/>
        <v>73</v>
      </c>
      <c r="B79" s="9">
        <v>1311</v>
      </c>
      <c r="C79" s="12" t="str">
        <f t="shared" si="4"/>
        <v>04</v>
      </c>
      <c r="D79" s="61" t="s">
        <v>103</v>
      </c>
      <c r="E79" s="35">
        <f t="shared" si="5"/>
        <v>1</v>
      </c>
      <c r="F79" s="54"/>
      <c r="G79" s="49"/>
      <c r="H79" s="5"/>
    </row>
    <row r="80" spans="1:8" ht="12.75">
      <c r="A80" s="8">
        <f t="shared" si="6"/>
        <v>74</v>
      </c>
      <c r="B80" s="9">
        <v>1311</v>
      </c>
      <c r="C80" s="12" t="str">
        <f t="shared" si="4"/>
        <v>04</v>
      </c>
      <c r="D80" s="61" t="s">
        <v>104</v>
      </c>
      <c r="E80" s="35">
        <f t="shared" si="5"/>
        <v>1</v>
      </c>
      <c r="F80" s="54"/>
      <c r="G80" s="49"/>
      <c r="H80" s="5"/>
    </row>
    <row r="81" spans="1:8" ht="12.75">
      <c r="A81" s="8">
        <f t="shared" si="6"/>
        <v>75</v>
      </c>
      <c r="B81" s="9">
        <v>1311</v>
      </c>
      <c r="C81" s="12" t="str">
        <f t="shared" si="4"/>
        <v>04</v>
      </c>
      <c r="D81" s="61" t="s">
        <v>105</v>
      </c>
      <c r="E81" s="35">
        <f t="shared" si="5"/>
        <v>1</v>
      </c>
      <c r="F81" s="54"/>
      <c r="G81" s="49"/>
      <c r="H81" s="5"/>
    </row>
    <row r="82" spans="1:8" ht="12.75">
      <c r="A82" s="8">
        <f t="shared" si="6"/>
        <v>76</v>
      </c>
      <c r="B82" s="9">
        <v>1311</v>
      </c>
      <c r="C82" s="12" t="str">
        <f t="shared" si="4"/>
        <v>04</v>
      </c>
      <c r="D82" s="61" t="s">
        <v>106</v>
      </c>
      <c r="E82" s="35">
        <f t="shared" si="5"/>
        <v>1</v>
      </c>
      <c r="F82" s="54"/>
      <c r="G82" s="49"/>
      <c r="H82" s="5"/>
    </row>
    <row r="83" spans="1:8" ht="12.75">
      <c r="A83" s="8">
        <f t="shared" si="6"/>
        <v>77</v>
      </c>
      <c r="B83" s="9">
        <v>1311</v>
      </c>
      <c r="C83" s="12" t="str">
        <f t="shared" si="4"/>
        <v>04</v>
      </c>
      <c r="D83" s="61" t="s">
        <v>107</v>
      </c>
      <c r="E83" s="35">
        <f t="shared" si="5"/>
        <v>1</v>
      </c>
      <c r="F83" s="54"/>
      <c r="G83" s="49"/>
      <c r="H83" s="5"/>
    </row>
    <row r="84" spans="1:8" ht="12.75">
      <c r="A84" s="8">
        <f t="shared" si="6"/>
        <v>78</v>
      </c>
      <c r="B84" s="9">
        <v>1311</v>
      </c>
      <c r="C84" s="12" t="str">
        <f t="shared" si="4"/>
        <v>04</v>
      </c>
      <c r="D84" s="61" t="s">
        <v>108</v>
      </c>
      <c r="E84" s="35">
        <f t="shared" si="5"/>
        <v>1</v>
      </c>
      <c r="F84" s="54"/>
      <c r="G84" s="49"/>
      <c r="H84" s="5"/>
    </row>
    <row r="85" spans="1:8" ht="12.75">
      <c r="A85" s="8">
        <f t="shared" si="6"/>
        <v>79</v>
      </c>
      <c r="B85" s="9">
        <v>1311</v>
      </c>
      <c r="C85" s="12" t="str">
        <f t="shared" si="4"/>
        <v>04</v>
      </c>
      <c r="D85" s="61" t="s">
        <v>109</v>
      </c>
      <c r="E85" s="35">
        <f t="shared" si="5"/>
        <v>1</v>
      </c>
      <c r="F85" s="54"/>
      <c r="G85" s="49"/>
      <c r="H85" s="5"/>
    </row>
    <row r="86" spans="1:8" ht="12.75">
      <c r="A86" s="8">
        <f t="shared" si="6"/>
        <v>80</v>
      </c>
      <c r="B86" s="9">
        <v>1311</v>
      </c>
      <c r="C86" s="12" t="str">
        <f t="shared" si="4"/>
        <v>04</v>
      </c>
      <c r="D86" s="61" t="s">
        <v>110</v>
      </c>
      <c r="E86" s="35">
        <f t="shared" si="5"/>
        <v>1</v>
      </c>
      <c r="F86" s="54"/>
      <c r="G86" s="49"/>
      <c r="H86" s="5"/>
    </row>
    <row r="87" spans="1:8" ht="12.75">
      <c r="A87" s="8">
        <f t="shared" si="6"/>
        <v>81</v>
      </c>
      <c r="B87" s="9">
        <v>1311</v>
      </c>
      <c r="C87" s="12" t="str">
        <f t="shared" si="4"/>
        <v>04</v>
      </c>
      <c r="D87" s="61" t="s">
        <v>111</v>
      </c>
      <c r="E87" s="35">
        <f t="shared" si="5"/>
        <v>1</v>
      </c>
      <c r="F87" s="54"/>
      <c r="G87" s="49"/>
      <c r="H87" s="5"/>
    </row>
    <row r="88" spans="1:8" ht="12.75">
      <c r="A88" s="8">
        <f t="shared" si="6"/>
        <v>82</v>
      </c>
      <c r="B88" s="9">
        <v>1311</v>
      </c>
      <c r="C88" s="12" t="str">
        <f t="shared" si="4"/>
        <v>04</v>
      </c>
      <c r="D88" s="61" t="s">
        <v>112</v>
      </c>
      <c r="E88" s="35">
        <f t="shared" si="5"/>
        <v>1</v>
      </c>
      <c r="F88" s="54"/>
      <c r="G88" s="49"/>
      <c r="H88" s="5"/>
    </row>
    <row r="89" spans="1:8" ht="12.75">
      <c r="A89" s="8">
        <f t="shared" si="6"/>
        <v>83</v>
      </c>
      <c r="B89" s="9">
        <v>1311</v>
      </c>
      <c r="C89" s="12" t="str">
        <f t="shared" si="4"/>
        <v>04</v>
      </c>
      <c r="D89" s="61" t="s">
        <v>113</v>
      </c>
      <c r="E89" s="35">
        <f t="shared" si="5"/>
        <v>1</v>
      </c>
      <c r="F89" s="54"/>
      <c r="G89" s="49"/>
      <c r="H89" s="5"/>
    </row>
    <row r="90" spans="1:8" ht="12.75">
      <c r="A90" s="8">
        <f t="shared" si="6"/>
        <v>84</v>
      </c>
      <c r="B90" s="9">
        <v>1311</v>
      </c>
      <c r="C90" s="12" t="str">
        <f t="shared" si="4"/>
        <v>04</v>
      </c>
      <c r="D90" s="61" t="s">
        <v>114</v>
      </c>
      <c r="E90" s="35">
        <f t="shared" si="5"/>
        <v>1</v>
      </c>
      <c r="F90" s="54"/>
      <c r="G90" s="49"/>
      <c r="H90" s="5"/>
    </row>
    <row r="91" spans="1:8" ht="12.75">
      <c r="A91" s="8">
        <f t="shared" si="6"/>
        <v>85</v>
      </c>
      <c r="B91" s="9">
        <v>1311</v>
      </c>
      <c r="C91" s="12" t="str">
        <f t="shared" si="4"/>
        <v>04</v>
      </c>
      <c r="D91" s="61" t="s">
        <v>115</v>
      </c>
      <c r="E91" s="35">
        <f t="shared" si="5"/>
        <v>1</v>
      </c>
      <c r="F91" s="54"/>
      <c r="G91" s="49"/>
      <c r="H91" s="5"/>
    </row>
    <row r="92" spans="1:8" ht="12.75">
      <c r="A92" s="8">
        <f t="shared" si="6"/>
        <v>86</v>
      </c>
      <c r="B92" s="9">
        <v>1311</v>
      </c>
      <c r="C92" s="12" t="str">
        <f t="shared" si="4"/>
        <v>04</v>
      </c>
      <c r="D92" s="61" t="s">
        <v>116</v>
      </c>
      <c r="E92" s="35">
        <f t="shared" si="5"/>
        <v>1</v>
      </c>
      <c r="F92" s="54"/>
      <c r="G92" s="49"/>
      <c r="H92" s="5"/>
    </row>
    <row r="93" spans="1:8" ht="12.75">
      <c r="A93" s="8">
        <f t="shared" si="6"/>
        <v>87</v>
      </c>
      <c r="B93" s="9">
        <v>1311</v>
      </c>
      <c r="C93" s="12" t="str">
        <f t="shared" si="4"/>
        <v>04</v>
      </c>
      <c r="D93" s="61" t="s">
        <v>117</v>
      </c>
      <c r="E93" s="35">
        <f t="shared" si="5"/>
        <v>1</v>
      </c>
      <c r="F93" s="54"/>
      <c r="G93" s="49"/>
      <c r="H93" s="5"/>
    </row>
    <row r="94" spans="1:8" ht="12.75">
      <c r="A94" s="8">
        <f t="shared" si="6"/>
        <v>88</v>
      </c>
      <c r="B94" s="9">
        <v>1311</v>
      </c>
      <c r="C94" s="12" t="str">
        <f t="shared" si="4"/>
        <v>04</v>
      </c>
      <c r="D94" s="61" t="s">
        <v>118</v>
      </c>
      <c r="E94" s="35">
        <f t="shared" si="5"/>
        <v>1</v>
      </c>
      <c r="F94" s="54"/>
      <c r="G94" s="49"/>
      <c r="H94" s="5"/>
    </row>
    <row r="95" spans="1:8" ht="12.75">
      <c r="A95" s="8">
        <f t="shared" si="6"/>
        <v>89</v>
      </c>
      <c r="B95" s="9">
        <v>1311</v>
      </c>
      <c r="C95" s="12" t="str">
        <f t="shared" si="4"/>
        <v>04</v>
      </c>
      <c r="D95" s="61" t="s">
        <v>119</v>
      </c>
      <c r="E95" s="35">
        <f t="shared" si="5"/>
        <v>1</v>
      </c>
      <c r="F95" s="54"/>
      <c r="G95" s="49"/>
      <c r="H95" s="5"/>
    </row>
    <row r="96" spans="1:8" ht="12.75">
      <c r="A96" s="8">
        <f t="shared" si="6"/>
        <v>90</v>
      </c>
      <c r="B96" s="9">
        <v>1311</v>
      </c>
      <c r="C96" s="12" t="str">
        <f t="shared" si="4"/>
        <v>04</v>
      </c>
      <c r="D96" s="61" t="s">
        <v>120</v>
      </c>
      <c r="E96" s="35">
        <f t="shared" si="5"/>
        <v>1</v>
      </c>
      <c r="F96" s="54"/>
      <c r="G96" s="49"/>
      <c r="H96" s="5"/>
    </row>
    <row r="97" spans="1:8" ht="12.75">
      <c r="A97" s="8">
        <f t="shared" si="6"/>
        <v>91</v>
      </c>
      <c r="B97" s="9">
        <v>1311</v>
      </c>
      <c r="C97" s="12" t="str">
        <f t="shared" si="4"/>
        <v>04</v>
      </c>
      <c r="D97" s="61" t="s">
        <v>121</v>
      </c>
      <c r="E97" s="35">
        <f t="shared" si="5"/>
        <v>1</v>
      </c>
      <c r="F97" s="54"/>
      <c r="G97" s="49"/>
      <c r="H97" s="5"/>
    </row>
    <row r="98" spans="1:8" ht="12.75">
      <c r="A98" s="8">
        <f t="shared" si="6"/>
        <v>92</v>
      </c>
      <c r="B98" s="9">
        <v>1311</v>
      </c>
      <c r="C98" s="12" t="str">
        <f t="shared" si="4"/>
        <v>04</v>
      </c>
      <c r="D98" s="61" t="s">
        <v>122</v>
      </c>
      <c r="E98" s="35">
        <f t="shared" si="5"/>
        <v>1</v>
      </c>
      <c r="F98" s="54"/>
      <c r="G98" s="49"/>
      <c r="H98" s="5"/>
    </row>
    <row r="99" spans="1:8" ht="12.75">
      <c r="A99" s="8">
        <f t="shared" si="6"/>
        <v>93</v>
      </c>
      <c r="B99" s="9">
        <v>1311</v>
      </c>
      <c r="C99" s="12" t="str">
        <f t="shared" si="4"/>
        <v>04</v>
      </c>
      <c r="D99" s="61" t="s">
        <v>123</v>
      </c>
      <c r="E99" s="35">
        <f t="shared" si="5"/>
        <v>1</v>
      </c>
      <c r="F99" s="54"/>
      <c r="G99" s="49"/>
      <c r="H99" s="5"/>
    </row>
    <row r="100" spans="1:8" ht="12.75">
      <c r="A100" s="8">
        <f t="shared" si="6"/>
        <v>94</v>
      </c>
      <c r="B100" s="9">
        <v>1311</v>
      </c>
      <c r="C100" s="12" t="str">
        <f t="shared" si="4"/>
        <v>04</v>
      </c>
      <c r="D100" s="61" t="s">
        <v>124</v>
      </c>
      <c r="E100" s="35">
        <f t="shared" si="5"/>
        <v>1</v>
      </c>
      <c r="F100" s="54"/>
      <c r="G100" s="49"/>
      <c r="H100" s="5"/>
    </row>
    <row r="101" spans="1:8" ht="12.75">
      <c r="A101" s="8">
        <f t="shared" si="6"/>
        <v>95</v>
      </c>
      <c r="B101" s="9">
        <v>1311</v>
      </c>
      <c r="C101" s="12" t="str">
        <f t="shared" si="4"/>
        <v>04</v>
      </c>
      <c r="D101" s="61" t="s">
        <v>125</v>
      </c>
      <c r="E101" s="35">
        <f t="shared" si="5"/>
        <v>1</v>
      </c>
      <c r="F101" s="54"/>
      <c r="G101" s="49"/>
      <c r="H101" s="5"/>
    </row>
    <row r="102" spans="1:8" ht="12.75">
      <c r="A102" s="8">
        <f t="shared" si="6"/>
        <v>96</v>
      </c>
      <c r="B102" s="9">
        <v>1311</v>
      </c>
      <c r="C102" s="12" t="str">
        <f t="shared" si="4"/>
        <v>04</v>
      </c>
      <c r="D102" s="62" t="s">
        <v>126</v>
      </c>
      <c r="E102" s="35">
        <f t="shared" si="5"/>
        <v>1</v>
      </c>
      <c r="F102" s="54"/>
      <c r="G102" s="49"/>
      <c r="H102" s="6"/>
    </row>
    <row r="103" spans="1:8" ht="12.75">
      <c r="A103" s="8">
        <f t="shared" si="6"/>
        <v>97</v>
      </c>
      <c r="B103" s="9">
        <v>1311</v>
      </c>
      <c r="C103" s="12" t="str">
        <f t="shared" si="4"/>
        <v>04</v>
      </c>
      <c r="D103" s="61" t="s">
        <v>23</v>
      </c>
      <c r="E103" s="35">
        <f t="shared" si="5"/>
        <v>1</v>
      </c>
      <c r="F103" s="54"/>
      <c r="G103" s="49"/>
      <c r="H103" s="5"/>
    </row>
    <row r="104" spans="1:8" ht="12.75">
      <c r="A104" s="8">
        <f t="shared" si="6"/>
        <v>98</v>
      </c>
      <c r="B104" s="9">
        <v>1311</v>
      </c>
      <c r="C104" s="12" t="str">
        <f t="shared" si="4"/>
        <v>04</v>
      </c>
      <c r="D104" s="61" t="s">
        <v>127</v>
      </c>
      <c r="E104" s="35">
        <f t="shared" si="5"/>
        <v>1</v>
      </c>
      <c r="F104" s="54"/>
      <c r="G104" s="49"/>
      <c r="H104" s="5"/>
    </row>
    <row r="105" spans="1:8" ht="12.75">
      <c r="A105" s="8">
        <f t="shared" si="6"/>
        <v>99</v>
      </c>
      <c r="B105" s="9">
        <v>1311</v>
      </c>
      <c r="C105" s="12" t="str">
        <f t="shared" si="4"/>
        <v>04</v>
      </c>
      <c r="D105" s="60" t="s">
        <v>128</v>
      </c>
      <c r="E105" s="35">
        <f t="shared" si="5"/>
        <v>1</v>
      </c>
      <c r="F105" s="54"/>
      <c r="G105" s="49"/>
      <c r="H105" s="5"/>
    </row>
    <row r="106" spans="1:8" ht="18" customHeight="1">
      <c r="A106" s="8">
        <f t="shared" si="6"/>
        <v>100</v>
      </c>
      <c r="B106" s="10"/>
      <c r="C106" s="57" t="s">
        <v>129</v>
      </c>
      <c r="D106" s="7" t="s">
        <v>130</v>
      </c>
      <c r="E106" s="13">
        <f>SUM(E107:E122)</f>
        <v>16</v>
      </c>
      <c r="F106" s="54"/>
      <c r="G106" s="36"/>
      <c r="H106" s="7">
        <v>0</v>
      </c>
    </row>
    <row r="107" spans="1:8" ht="12.75">
      <c r="A107" s="8">
        <f t="shared" si="6"/>
        <v>101</v>
      </c>
      <c r="B107" s="9">
        <v>1311</v>
      </c>
      <c r="C107" s="12" t="str">
        <f t="shared" si="4"/>
        <v>05</v>
      </c>
      <c r="D107" s="61" t="s">
        <v>131</v>
      </c>
      <c r="E107" s="35">
        <v>1</v>
      </c>
      <c r="F107" s="54"/>
      <c r="G107" s="49"/>
      <c r="H107" s="5"/>
    </row>
    <row r="108" spans="1:8" ht="12.75">
      <c r="A108" s="8">
        <f t="shared" si="6"/>
        <v>102</v>
      </c>
      <c r="B108" s="9">
        <v>1311</v>
      </c>
      <c r="C108" s="12" t="str">
        <f t="shared" si="4"/>
        <v>05</v>
      </c>
      <c r="D108" s="60" t="s">
        <v>141</v>
      </c>
      <c r="E108" s="35">
        <f>E107</f>
        <v>1</v>
      </c>
      <c r="F108" s="54"/>
      <c r="G108" s="49"/>
      <c r="H108" s="5"/>
    </row>
    <row r="109" spans="1:8" ht="12.75">
      <c r="A109" s="8">
        <f t="shared" si="6"/>
        <v>103</v>
      </c>
      <c r="B109" s="9">
        <v>1311</v>
      </c>
      <c r="C109" s="12" t="str">
        <f aca="true" t="shared" si="7" ref="C109:C122">C108</f>
        <v>05</v>
      </c>
      <c r="D109" s="61" t="s">
        <v>132</v>
      </c>
      <c r="E109" s="35">
        <f aca="true" t="shared" si="8" ref="E109:E122">E108</f>
        <v>1</v>
      </c>
      <c r="F109" s="54"/>
      <c r="G109" s="49"/>
      <c r="H109" s="5"/>
    </row>
    <row r="110" spans="1:8" ht="12.75">
      <c r="A110" s="8">
        <f t="shared" si="6"/>
        <v>104</v>
      </c>
      <c r="B110" s="9">
        <v>1311</v>
      </c>
      <c r="C110" s="12" t="str">
        <f t="shared" si="7"/>
        <v>05</v>
      </c>
      <c r="D110" s="60" t="s">
        <v>142</v>
      </c>
      <c r="E110" s="35">
        <f t="shared" si="8"/>
        <v>1</v>
      </c>
      <c r="F110" s="54"/>
      <c r="G110" s="49"/>
      <c r="H110" s="5"/>
    </row>
    <row r="111" spans="1:8" ht="12.75">
      <c r="A111" s="8">
        <f t="shared" si="6"/>
        <v>105</v>
      </c>
      <c r="B111" s="9">
        <v>1311</v>
      </c>
      <c r="C111" s="12" t="str">
        <f t="shared" si="7"/>
        <v>05</v>
      </c>
      <c r="D111" s="60" t="s">
        <v>143</v>
      </c>
      <c r="E111" s="35">
        <f t="shared" si="8"/>
        <v>1</v>
      </c>
      <c r="F111" s="54"/>
      <c r="G111" s="49"/>
      <c r="H111" s="5"/>
    </row>
    <row r="112" spans="1:8" ht="12.75">
      <c r="A112" s="8">
        <f t="shared" si="6"/>
        <v>106</v>
      </c>
      <c r="B112" s="9">
        <v>1311</v>
      </c>
      <c r="C112" s="12" t="str">
        <f t="shared" si="7"/>
        <v>05</v>
      </c>
      <c r="D112" s="60" t="s">
        <v>145</v>
      </c>
      <c r="E112" s="35">
        <f t="shared" si="8"/>
        <v>1</v>
      </c>
      <c r="F112" s="54"/>
      <c r="G112" s="49"/>
      <c r="H112" s="5"/>
    </row>
    <row r="113" spans="1:8" ht="12.75">
      <c r="A113" s="8">
        <f t="shared" si="6"/>
        <v>107</v>
      </c>
      <c r="B113" s="9">
        <v>1311</v>
      </c>
      <c r="C113" s="12" t="str">
        <f t="shared" si="7"/>
        <v>05</v>
      </c>
      <c r="D113" s="60" t="s">
        <v>144</v>
      </c>
      <c r="E113" s="35">
        <f t="shared" si="8"/>
        <v>1</v>
      </c>
      <c r="F113" s="54"/>
      <c r="G113" s="49"/>
      <c r="H113" s="5"/>
    </row>
    <row r="114" spans="1:8" ht="12.75">
      <c r="A114" s="8">
        <f t="shared" si="6"/>
        <v>108</v>
      </c>
      <c r="B114" s="9">
        <v>1311</v>
      </c>
      <c r="C114" s="12" t="str">
        <f t="shared" si="7"/>
        <v>05</v>
      </c>
      <c r="D114" s="60" t="s">
        <v>146</v>
      </c>
      <c r="E114" s="35">
        <f t="shared" si="8"/>
        <v>1</v>
      </c>
      <c r="F114" s="54"/>
      <c r="G114" s="49"/>
      <c r="H114" s="5"/>
    </row>
    <row r="115" spans="1:8" ht="12.75">
      <c r="A115" s="8">
        <f t="shared" si="6"/>
        <v>109</v>
      </c>
      <c r="B115" s="9">
        <v>1311</v>
      </c>
      <c r="C115" s="12" t="str">
        <f t="shared" si="7"/>
        <v>05</v>
      </c>
      <c r="D115" s="61" t="s">
        <v>133</v>
      </c>
      <c r="E115" s="35">
        <f t="shared" si="8"/>
        <v>1</v>
      </c>
      <c r="F115" s="54"/>
      <c r="G115" s="49"/>
      <c r="H115" s="5"/>
    </row>
    <row r="116" spans="1:8" ht="12.75">
      <c r="A116" s="8">
        <f t="shared" si="6"/>
        <v>110</v>
      </c>
      <c r="B116" s="9">
        <v>1311</v>
      </c>
      <c r="C116" s="12" t="str">
        <f t="shared" si="7"/>
        <v>05</v>
      </c>
      <c r="D116" s="61" t="s">
        <v>134</v>
      </c>
      <c r="E116" s="35">
        <f t="shared" si="8"/>
        <v>1</v>
      </c>
      <c r="F116" s="54"/>
      <c r="G116" s="49"/>
      <c r="H116" s="5"/>
    </row>
    <row r="117" spans="1:8" ht="12.75">
      <c r="A117" s="8">
        <f t="shared" si="6"/>
        <v>111</v>
      </c>
      <c r="B117" s="9">
        <v>1311</v>
      </c>
      <c r="C117" s="12" t="str">
        <f t="shared" si="7"/>
        <v>05</v>
      </c>
      <c r="D117" s="60" t="s">
        <v>140</v>
      </c>
      <c r="E117" s="35">
        <f t="shared" si="8"/>
        <v>1</v>
      </c>
      <c r="F117" s="54"/>
      <c r="G117" s="49"/>
      <c r="H117" s="5"/>
    </row>
    <row r="118" spans="1:8" ht="12.75">
      <c r="A118" s="8">
        <f t="shared" si="6"/>
        <v>112</v>
      </c>
      <c r="B118" s="9">
        <v>1311</v>
      </c>
      <c r="C118" s="12" t="str">
        <f t="shared" si="7"/>
        <v>05</v>
      </c>
      <c r="D118" s="61" t="s">
        <v>135</v>
      </c>
      <c r="E118" s="35">
        <f t="shared" si="8"/>
        <v>1</v>
      </c>
      <c r="F118" s="54"/>
      <c r="G118" s="49"/>
      <c r="H118" s="5"/>
    </row>
    <row r="119" spans="1:8" ht="12.75">
      <c r="A119" s="8">
        <f t="shared" si="6"/>
        <v>113</v>
      </c>
      <c r="B119" s="9">
        <v>1311</v>
      </c>
      <c r="C119" s="12" t="str">
        <f t="shared" si="7"/>
        <v>05</v>
      </c>
      <c r="D119" s="61" t="s">
        <v>136</v>
      </c>
      <c r="E119" s="35">
        <f t="shared" si="8"/>
        <v>1</v>
      </c>
      <c r="F119" s="54"/>
      <c r="G119" s="49"/>
      <c r="H119" s="5"/>
    </row>
    <row r="120" spans="1:8" ht="12.75">
      <c r="A120" s="8">
        <f t="shared" si="6"/>
        <v>114</v>
      </c>
      <c r="B120" s="9">
        <v>1311</v>
      </c>
      <c r="C120" s="12" t="str">
        <f t="shared" si="7"/>
        <v>05</v>
      </c>
      <c r="D120" s="61" t="s">
        <v>137</v>
      </c>
      <c r="E120" s="35">
        <f t="shared" si="8"/>
        <v>1</v>
      </c>
      <c r="F120" s="54"/>
      <c r="G120" s="49"/>
      <c r="H120" s="5"/>
    </row>
    <row r="121" spans="1:8" ht="12.75">
      <c r="A121" s="8">
        <f t="shared" si="6"/>
        <v>115</v>
      </c>
      <c r="B121" s="9">
        <v>1311</v>
      </c>
      <c r="C121" s="12" t="str">
        <f t="shared" si="7"/>
        <v>05</v>
      </c>
      <c r="D121" s="61" t="s">
        <v>138</v>
      </c>
      <c r="E121" s="35">
        <f t="shared" si="8"/>
        <v>1</v>
      </c>
      <c r="F121" s="54"/>
      <c r="G121" s="49"/>
      <c r="H121" s="5"/>
    </row>
    <row r="122" spans="1:8" ht="12.75">
      <c r="A122" s="8">
        <f t="shared" si="6"/>
        <v>116</v>
      </c>
      <c r="B122" s="9">
        <v>1311</v>
      </c>
      <c r="C122" s="12" t="str">
        <f t="shared" si="7"/>
        <v>05</v>
      </c>
      <c r="D122" s="60" t="s">
        <v>139</v>
      </c>
      <c r="E122" s="35">
        <f t="shared" si="8"/>
        <v>1</v>
      </c>
      <c r="F122" s="54"/>
      <c r="G122" s="49"/>
      <c r="H122" s="5"/>
    </row>
    <row r="123" spans="1:8" ht="18" customHeight="1">
      <c r="A123" s="8">
        <f aca="true" t="shared" si="9" ref="A123:A139">A122+1</f>
        <v>117</v>
      </c>
      <c r="B123" s="10"/>
      <c r="C123" s="57" t="s">
        <v>147</v>
      </c>
      <c r="D123" s="7" t="s">
        <v>148</v>
      </c>
      <c r="E123" s="13">
        <f>SUM(E124:E127)</f>
        <v>4</v>
      </c>
      <c r="F123" s="54"/>
      <c r="G123" s="36"/>
      <c r="H123" s="7">
        <v>0</v>
      </c>
    </row>
    <row r="124" spans="1:8" ht="12.75">
      <c r="A124" s="8">
        <f>A122+1</f>
        <v>117</v>
      </c>
      <c r="B124" s="9">
        <v>1311</v>
      </c>
      <c r="C124" s="12" t="str">
        <f>C123</f>
        <v>06</v>
      </c>
      <c r="D124" s="60" t="s">
        <v>461</v>
      </c>
      <c r="E124" s="35">
        <v>1</v>
      </c>
      <c r="F124" s="54"/>
      <c r="G124" s="49"/>
      <c r="H124" s="5"/>
    </row>
    <row r="125" spans="1:8" ht="12.75">
      <c r="A125" s="8">
        <f>A123+1</f>
        <v>118</v>
      </c>
      <c r="B125" s="9">
        <v>1311</v>
      </c>
      <c r="C125" s="12" t="str">
        <f>C124</f>
        <v>06</v>
      </c>
      <c r="D125" s="60" t="s">
        <v>150</v>
      </c>
      <c r="E125" s="35">
        <v>1</v>
      </c>
      <c r="F125" s="54"/>
      <c r="G125" s="49"/>
      <c r="H125" s="5"/>
    </row>
    <row r="126" spans="1:8" ht="12.75">
      <c r="A126" s="8">
        <f t="shared" si="9"/>
        <v>119</v>
      </c>
      <c r="B126" s="9">
        <v>1311</v>
      </c>
      <c r="C126" s="12" t="str">
        <f>C125</f>
        <v>06</v>
      </c>
      <c r="D126" s="60" t="s">
        <v>151</v>
      </c>
      <c r="E126" s="35">
        <f>E125</f>
        <v>1</v>
      </c>
      <c r="F126" s="54"/>
      <c r="G126" s="49"/>
      <c r="H126" s="5"/>
    </row>
    <row r="127" spans="1:8" ht="12.75">
      <c r="A127" s="8">
        <f t="shared" si="9"/>
        <v>120</v>
      </c>
      <c r="B127" s="9">
        <v>1311</v>
      </c>
      <c r="C127" s="12" t="str">
        <f>C126</f>
        <v>06</v>
      </c>
      <c r="D127" s="61" t="s">
        <v>149</v>
      </c>
      <c r="E127" s="35">
        <f>E126</f>
        <v>1</v>
      </c>
      <c r="F127" s="54"/>
      <c r="G127" s="49"/>
      <c r="H127" s="5"/>
    </row>
    <row r="128" spans="1:8" ht="18" customHeight="1">
      <c r="A128" s="8">
        <f t="shared" si="9"/>
        <v>121</v>
      </c>
      <c r="B128" s="10"/>
      <c r="C128" s="57" t="s">
        <v>152</v>
      </c>
      <c r="D128" s="7" t="s">
        <v>153</v>
      </c>
      <c r="E128" s="13">
        <f>SUM(E129:E148)</f>
        <v>80</v>
      </c>
      <c r="F128" s="54"/>
      <c r="G128" s="36"/>
      <c r="H128" s="7">
        <v>0</v>
      </c>
    </row>
    <row r="129" spans="1:8" ht="12.75">
      <c r="A129" s="8">
        <f t="shared" si="9"/>
        <v>122</v>
      </c>
      <c r="B129" s="9">
        <v>1311</v>
      </c>
      <c r="C129" s="12" t="str">
        <f aca="true" t="shared" si="10" ref="C129:C148">C128</f>
        <v>07</v>
      </c>
      <c r="D129" s="60" t="s">
        <v>154</v>
      </c>
      <c r="E129" s="35">
        <v>1</v>
      </c>
      <c r="F129" s="54"/>
      <c r="G129" s="49"/>
      <c r="H129" s="5"/>
    </row>
    <row r="130" spans="1:8" ht="12.75">
      <c r="A130" s="8">
        <f t="shared" si="9"/>
        <v>123</v>
      </c>
      <c r="B130" s="9">
        <v>1311</v>
      </c>
      <c r="C130" s="12" t="str">
        <f t="shared" si="10"/>
        <v>07</v>
      </c>
      <c r="D130" s="60" t="s">
        <v>155</v>
      </c>
      <c r="E130" s="35">
        <f>E129</f>
        <v>1</v>
      </c>
      <c r="F130" s="54"/>
      <c r="G130" s="49"/>
      <c r="H130" s="5"/>
    </row>
    <row r="131" spans="1:8" ht="12.75">
      <c r="A131" s="8">
        <f t="shared" si="9"/>
        <v>124</v>
      </c>
      <c r="B131" s="9">
        <v>1311</v>
      </c>
      <c r="C131" s="12" t="str">
        <f t="shared" si="10"/>
        <v>07</v>
      </c>
      <c r="D131" s="61" t="s">
        <v>156</v>
      </c>
      <c r="E131" s="35">
        <f>E130</f>
        <v>1</v>
      </c>
      <c r="F131" s="54"/>
      <c r="G131" s="49"/>
      <c r="H131" s="5"/>
    </row>
    <row r="132" spans="1:8" ht="12.75">
      <c r="A132" s="8">
        <f t="shared" si="9"/>
        <v>125</v>
      </c>
      <c r="B132" s="9">
        <v>1311</v>
      </c>
      <c r="C132" s="12" t="str">
        <f t="shared" si="10"/>
        <v>07</v>
      </c>
      <c r="D132" s="60" t="s">
        <v>157</v>
      </c>
      <c r="E132" s="35">
        <f>E131</f>
        <v>1</v>
      </c>
      <c r="F132" s="54"/>
      <c r="G132" s="49"/>
      <c r="H132" s="5"/>
    </row>
    <row r="133" spans="1:8" ht="12.75">
      <c r="A133" s="8">
        <f t="shared" si="9"/>
        <v>126</v>
      </c>
      <c r="B133" s="9">
        <v>1311</v>
      </c>
      <c r="C133" s="12" t="str">
        <f t="shared" si="10"/>
        <v>07</v>
      </c>
      <c r="D133" s="60" t="s">
        <v>158</v>
      </c>
      <c r="E133" s="35">
        <f>E132</f>
        <v>1</v>
      </c>
      <c r="F133" s="54"/>
      <c r="G133" s="49"/>
      <c r="H133" s="5"/>
    </row>
    <row r="134" spans="1:8" ht="12.75">
      <c r="A134" s="8">
        <f t="shared" si="9"/>
        <v>127</v>
      </c>
      <c r="B134" s="9">
        <v>1311</v>
      </c>
      <c r="C134" s="12" t="str">
        <f t="shared" si="10"/>
        <v>07</v>
      </c>
      <c r="D134" s="60" t="s">
        <v>159</v>
      </c>
      <c r="E134" s="35">
        <f>E133</f>
        <v>1</v>
      </c>
      <c r="F134" s="54"/>
      <c r="G134" s="49"/>
      <c r="H134" s="5"/>
    </row>
    <row r="135" spans="1:8" ht="12.75">
      <c r="A135" s="8">
        <f t="shared" si="9"/>
        <v>128</v>
      </c>
      <c r="B135" s="9">
        <v>1311</v>
      </c>
      <c r="C135" s="12" t="str">
        <f t="shared" si="10"/>
        <v>07</v>
      </c>
      <c r="D135" s="60" t="s">
        <v>160</v>
      </c>
      <c r="E135" s="35">
        <v>18</v>
      </c>
      <c r="F135" s="54"/>
      <c r="G135" s="49"/>
      <c r="H135" s="5"/>
    </row>
    <row r="136" spans="1:8" ht="12.75">
      <c r="A136" s="8">
        <f t="shared" si="9"/>
        <v>129</v>
      </c>
      <c r="B136" s="9">
        <v>1311</v>
      </c>
      <c r="C136" s="12" t="str">
        <f t="shared" si="10"/>
        <v>07</v>
      </c>
      <c r="D136" s="60" t="s">
        <v>161</v>
      </c>
      <c r="E136" s="35">
        <v>1</v>
      </c>
      <c r="F136" s="54"/>
      <c r="G136" s="49"/>
      <c r="H136" s="5"/>
    </row>
    <row r="137" spans="1:8" ht="12.75">
      <c r="A137" s="8">
        <f t="shared" si="9"/>
        <v>130</v>
      </c>
      <c r="B137" s="9">
        <v>1311</v>
      </c>
      <c r="C137" s="12" t="str">
        <f t="shared" si="10"/>
        <v>07</v>
      </c>
      <c r="D137" s="61" t="s">
        <v>162</v>
      </c>
      <c r="E137" s="35">
        <f>E136</f>
        <v>1</v>
      </c>
      <c r="F137" s="54"/>
      <c r="G137" s="49"/>
      <c r="H137" s="5"/>
    </row>
    <row r="138" spans="1:8" ht="12.75">
      <c r="A138" s="8">
        <f t="shared" si="9"/>
        <v>131</v>
      </c>
      <c r="B138" s="9">
        <v>1311</v>
      </c>
      <c r="C138" s="12" t="str">
        <f t="shared" si="10"/>
        <v>07</v>
      </c>
      <c r="D138" s="60" t="s">
        <v>163</v>
      </c>
      <c r="E138" s="35">
        <f>E137</f>
        <v>1</v>
      </c>
      <c r="F138" s="54"/>
      <c r="G138" s="49"/>
      <c r="H138" s="5"/>
    </row>
    <row r="139" spans="1:8" ht="12.75">
      <c r="A139" s="8">
        <f t="shared" si="9"/>
        <v>132</v>
      </c>
      <c r="B139" s="9">
        <v>1311</v>
      </c>
      <c r="C139" s="12" t="str">
        <f t="shared" si="10"/>
        <v>07</v>
      </c>
      <c r="D139" s="60" t="s">
        <v>164</v>
      </c>
      <c r="E139" s="35">
        <v>39</v>
      </c>
      <c r="F139" s="54"/>
      <c r="G139" s="49"/>
      <c r="H139" s="5"/>
    </row>
    <row r="140" spans="1:8" ht="12.75">
      <c r="A140" s="8">
        <f>A134+1</f>
        <v>128</v>
      </c>
      <c r="B140" s="9">
        <v>1311</v>
      </c>
      <c r="C140" s="12" t="str">
        <f t="shared" si="10"/>
        <v>07</v>
      </c>
      <c r="D140" s="61" t="s">
        <v>165</v>
      </c>
      <c r="E140" s="35">
        <v>1</v>
      </c>
      <c r="F140" s="54"/>
      <c r="G140" s="49"/>
      <c r="H140" s="5"/>
    </row>
    <row r="141" spans="1:8" ht="12.75">
      <c r="A141" s="8">
        <f>A140+1</f>
        <v>129</v>
      </c>
      <c r="B141" s="9">
        <v>1311</v>
      </c>
      <c r="C141" s="12" t="str">
        <f t="shared" si="10"/>
        <v>07</v>
      </c>
      <c r="D141" s="61" t="s">
        <v>166</v>
      </c>
      <c r="E141" s="35">
        <f>E140</f>
        <v>1</v>
      </c>
      <c r="F141" s="54"/>
      <c r="G141" s="49"/>
      <c r="H141" s="5"/>
    </row>
    <row r="142" spans="1:8" ht="12.75">
      <c r="A142" s="8">
        <f>A141+1</f>
        <v>130</v>
      </c>
      <c r="B142" s="9">
        <v>1311</v>
      </c>
      <c r="C142" s="12" t="str">
        <f t="shared" si="10"/>
        <v>07</v>
      </c>
      <c r="D142" s="60" t="s">
        <v>171</v>
      </c>
      <c r="E142" s="35">
        <f>E141</f>
        <v>1</v>
      </c>
      <c r="F142" s="54"/>
      <c r="G142" s="49"/>
      <c r="H142" s="5"/>
    </row>
    <row r="143" spans="1:8" ht="12.75">
      <c r="A143" s="8">
        <f>A142+1</f>
        <v>131</v>
      </c>
      <c r="B143" s="9">
        <v>1311</v>
      </c>
      <c r="C143" s="12" t="str">
        <f t="shared" si="10"/>
        <v>07</v>
      </c>
      <c r="D143" s="61" t="s">
        <v>167</v>
      </c>
      <c r="E143" s="35">
        <f>E142</f>
        <v>1</v>
      </c>
      <c r="F143" s="54"/>
      <c r="G143" s="49"/>
      <c r="H143" s="5"/>
    </row>
    <row r="144" spans="1:8" ht="12.75">
      <c r="A144" s="8">
        <f>A143+1</f>
        <v>132</v>
      </c>
      <c r="B144" s="9">
        <v>1311</v>
      </c>
      <c r="C144" s="12" t="str">
        <f t="shared" si="10"/>
        <v>07</v>
      </c>
      <c r="D144" s="60" t="s">
        <v>170</v>
      </c>
      <c r="E144" s="35">
        <f>E143</f>
        <v>1</v>
      </c>
      <c r="F144" s="54"/>
      <c r="G144" s="49"/>
      <c r="H144" s="5"/>
    </row>
    <row r="145" spans="1:8" ht="12.75">
      <c r="A145" s="8">
        <f aca="true" t="shared" si="11" ref="A145:A233">A144+1</f>
        <v>133</v>
      </c>
      <c r="B145" s="9">
        <v>1311</v>
      </c>
      <c r="C145" s="12" t="str">
        <f t="shared" si="10"/>
        <v>07</v>
      </c>
      <c r="D145" s="60" t="s">
        <v>173</v>
      </c>
      <c r="E145" s="35">
        <v>6</v>
      </c>
      <c r="F145" s="54"/>
      <c r="G145" s="49"/>
      <c r="H145" s="5"/>
    </row>
    <row r="146" spans="1:8" ht="12.75">
      <c r="A146" s="8">
        <f t="shared" si="11"/>
        <v>134</v>
      </c>
      <c r="B146" s="9">
        <v>1311</v>
      </c>
      <c r="C146" s="12" t="str">
        <f t="shared" si="10"/>
        <v>07</v>
      </c>
      <c r="D146" s="60" t="s">
        <v>169</v>
      </c>
      <c r="E146" s="35">
        <v>1</v>
      </c>
      <c r="F146" s="54"/>
      <c r="G146" s="49"/>
      <c r="H146" s="5"/>
    </row>
    <row r="147" spans="1:8" ht="12.75">
      <c r="A147" s="8">
        <f t="shared" si="11"/>
        <v>135</v>
      </c>
      <c r="B147" s="9">
        <v>1311</v>
      </c>
      <c r="C147" s="12" t="str">
        <f t="shared" si="10"/>
        <v>07</v>
      </c>
      <c r="D147" s="61" t="s">
        <v>168</v>
      </c>
      <c r="E147" s="35">
        <f>E146</f>
        <v>1</v>
      </c>
      <c r="F147" s="54"/>
      <c r="G147" s="49"/>
      <c r="H147" s="5"/>
    </row>
    <row r="148" spans="1:8" ht="12.75">
      <c r="A148" s="8">
        <f t="shared" si="11"/>
        <v>136</v>
      </c>
      <c r="B148" s="9">
        <v>1311</v>
      </c>
      <c r="C148" s="12" t="str">
        <f t="shared" si="10"/>
        <v>07</v>
      </c>
      <c r="D148" s="60" t="s">
        <v>172</v>
      </c>
      <c r="E148" s="35">
        <f>E147</f>
        <v>1</v>
      </c>
      <c r="F148" s="54"/>
      <c r="G148" s="49"/>
      <c r="H148" s="5"/>
    </row>
    <row r="149" spans="1:8" ht="18" customHeight="1">
      <c r="A149" s="8">
        <f t="shared" si="11"/>
        <v>137</v>
      </c>
      <c r="B149" s="10"/>
      <c r="C149" s="57" t="s">
        <v>174</v>
      </c>
      <c r="D149" s="7" t="s">
        <v>252</v>
      </c>
      <c r="E149" s="13">
        <f>SUM(E150:E232)</f>
        <v>100</v>
      </c>
      <c r="F149" s="54"/>
      <c r="G149" s="36"/>
      <c r="H149" s="7">
        <v>0</v>
      </c>
    </row>
    <row r="150" spans="1:8" ht="12.75">
      <c r="A150" s="8">
        <f t="shared" si="11"/>
        <v>138</v>
      </c>
      <c r="B150" s="9">
        <v>1311</v>
      </c>
      <c r="C150" s="12" t="str">
        <f aca="true" t="shared" si="12" ref="C150:C213">C149</f>
        <v>08</v>
      </c>
      <c r="D150" s="60" t="s">
        <v>175</v>
      </c>
      <c r="E150" s="35">
        <v>1</v>
      </c>
      <c r="F150" s="54"/>
      <c r="G150" s="49"/>
      <c r="H150" s="5"/>
    </row>
    <row r="151" spans="1:8" ht="12.75">
      <c r="A151" s="8">
        <f t="shared" si="11"/>
        <v>139</v>
      </c>
      <c r="B151" s="9">
        <v>1311</v>
      </c>
      <c r="C151" s="12" t="str">
        <f t="shared" si="12"/>
        <v>08</v>
      </c>
      <c r="D151" s="60" t="s">
        <v>176</v>
      </c>
      <c r="E151" s="35">
        <f>E150</f>
        <v>1</v>
      </c>
      <c r="F151" s="54"/>
      <c r="G151" s="49"/>
      <c r="H151" s="5"/>
    </row>
    <row r="152" spans="1:8" ht="12.75">
      <c r="A152" s="8">
        <f t="shared" si="11"/>
        <v>140</v>
      </c>
      <c r="B152" s="9">
        <v>1311</v>
      </c>
      <c r="C152" s="12" t="str">
        <f t="shared" si="12"/>
        <v>08</v>
      </c>
      <c r="D152" s="61" t="s">
        <v>177</v>
      </c>
      <c r="E152" s="35">
        <f aca="true" t="shared" si="13" ref="E152:E179">E151</f>
        <v>1</v>
      </c>
      <c r="F152" s="54"/>
      <c r="G152" s="49"/>
      <c r="H152" s="5"/>
    </row>
    <row r="153" spans="1:8" ht="12.75">
      <c r="A153" s="8">
        <f t="shared" si="11"/>
        <v>141</v>
      </c>
      <c r="B153" s="9">
        <v>1311</v>
      </c>
      <c r="C153" s="12" t="str">
        <f t="shared" si="12"/>
        <v>08</v>
      </c>
      <c r="D153" s="60" t="s">
        <v>178</v>
      </c>
      <c r="E153" s="35">
        <f t="shared" si="13"/>
        <v>1</v>
      </c>
      <c r="F153" s="54"/>
      <c r="G153" s="49"/>
      <c r="H153" s="5"/>
    </row>
    <row r="154" spans="1:8" ht="12.75">
      <c r="A154" s="8">
        <f t="shared" si="11"/>
        <v>142</v>
      </c>
      <c r="B154" s="9">
        <v>1311</v>
      </c>
      <c r="C154" s="12" t="str">
        <f t="shared" si="12"/>
        <v>08</v>
      </c>
      <c r="D154" s="60" t="s">
        <v>179</v>
      </c>
      <c r="E154" s="35">
        <f t="shared" si="13"/>
        <v>1</v>
      </c>
      <c r="F154" s="54"/>
      <c r="G154" s="49"/>
      <c r="H154" s="5"/>
    </row>
    <row r="155" spans="1:8" ht="12.75">
      <c r="A155" s="8">
        <f t="shared" si="11"/>
        <v>143</v>
      </c>
      <c r="B155" s="9">
        <v>1311</v>
      </c>
      <c r="C155" s="12" t="str">
        <f t="shared" si="12"/>
        <v>08</v>
      </c>
      <c r="D155" s="60" t="s">
        <v>180</v>
      </c>
      <c r="E155" s="35">
        <f t="shared" si="13"/>
        <v>1</v>
      </c>
      <c r="F155" s="54"/>
      <c r="G155" s="49"/>
      <c r="H155" s="5"/>
    </row>
    <row r="156" spans="1:8" ht="12.75">
      <c r="A156" s="8">
        <f t="shared" si="11"/>
        <v>144</v>
      </c>
      <c r="B156" s="9">
        <v>1311</v>
      </c>
      <c r="C156" s="12" t="str">
        <f t="shared" si="12"/>
        <v>08</v>
      </c>
      <c r="D156" s="60" t="s">
        <v>181</v>
      </c>
      <c r="E156" s="35">
        <f t="shared" si="13"/>
        <v>1</v>
      </c>
      <c r="F156" s="54"/>
      <c r="G156" s="49"/>
      <c r="H156" s="5"/>
    </row>
    <row r="157" spans="1:8" ht="12.75">
      <c r="A157" s="8">
        <f t="shared" si="11"/>
        <v>145</v>
      </c>
      <c r="B157" s="9">
        <v>1311</v>
      </c>
      <c r="C157" s="12" t="str">
        <f t="shared" si="12"/>
        <v>08</v>
      </c>
      <c r="D157" s="60" t="s">
        <v>182</v>
      </c>
      <c r="E157" s="35">
        <f t="shared" si="13"/>
        <v>1</v>
      </c>
      <c r="F157" s="54"/>
      <c r="G157" s="49"/>
      <c r="H157" s="5"/>
    </row>
    <row r="158" spans="1:8" ht="12.75">
      <c r="A158" s="8">
        <f t="shared" si="11"/>
        <v>146</v>
      </c>
      <c r="B158" s="9">
        <v>1311</v>
      </c>
      <c r="C158" s="12" t="str">
        <f t="shared" si="12"/>
        <v>08</v>
      </c>
      <c r="D158" s="61" t="s">
        <v>183</v>
      </c>
      <c r="E158" s="35">
        <f t="shared" si="13"/>
        <v>1</v>
      </c>
      <c r="F158" s="54"/>
      <c r="G158" s="49"/>
      <c r="H158" s="5"/>
    </row>
    <row r="159" spans="1:8" ht="12.75">
      <c r="A159" s="8">
        <f t="shared" si="11"/>
        <v>147</v>
      </c>
      <c r="B159" s="9">
        <v>1311</v>
      </c>
      <c r="C159" s="12" t="str">
        <f t="shared" si="12"/>
        <v>08</v>
      </c>
      <c r="D159" s="60" t="s">
        <v>184</v>
      </c>
      <c r="E159" s="35">
        <f t="shared" si="13"/>
        <v>1</v>
      </c>
      <c r="F159" s="54"/>
      <c r="G159" s="49"/>
      <c r="H159" s="5"/>
    </row>
    <row r="160" spans="1:8" ht="12.75">
      <c r="A160" s="8">
        <f t="shared" si="11"/>
        <v>148</v>
      </c>
      <c r="B160" s="9">
        <v>1311</v>
      </c>
      <c r="C160" s="12" t="str">
        <f t="shared" si="12"/>
        <v>08</v>
      </c>
      <c r="D160" s="60" t="s">
        <v>185</v>
      </c>
      <c r="E160" s="35">
        <f t="shared" si="13"/>
        <v>1</v>
      </c>
      <c r="F160" s="54"/>
      <c r="G160" s="49"/>
      <c r="H160" s="5"/>
    </row>
    <row r="161" spans="1:8" ht="12.75">
      <c r="A161" s="8">
        <f t="shared" si="11"/>
        <v>149</v>
      </c>
      <c r="B161" s="9">
        <v>1311</v>
      </c>
      <c r="C161" s="12" t="str">
        <f t="shared" si="12"/>
        <v>08</v>
      </c>
      <c r="D161" s="61" t="s">
        <v>186</v>
      </c>
      <c r="E161" s="35">
        <f t="shared" si="13"/>
        <v>1</v>
      </c>
      <c r="F161" s="54"/>
      <c r="G161" s="49"/>
      <c r="H161" s="5"/>
    </row>
    <row r="162" spans="1:8" ht="12.75">
      <c r="A162" s="8">
        <f t="shared" si="11"/>
        <v>150</v>
      </c>
      <c r="B162" s="9">
        <v>1311</v>
      </c>
      <c r="C162" s="12" t="str">
        <f t="shared" si="12"/>
        <v>08</v>
      </c>
      <c r="D162" s="61" t="s">
        <v>187</v>
      </c>
      <c r="E162" s="35">
        <f t="shared" si="13"/>
        <v>1</v>
      </c>
      <c r="F162" s="54"/>
      <c r="G162" s="49"/>
      <c r="H162" s="5"/>
    </row>
    <row r="163" spans="1:8" ht="12.75">
      <c r="A163" s="8">
        <f t="shared" si="11"/>
        <v>151</v>
      </c>
      <c r="B163" s="9">
        <v>1311</v>
      </c>
      <c r="C163" s="12" t="str">
        <f t="shared" si="12"/>
        <v>08</v>
      </c>
      <c r="D163" s="60" t="s">
        <v>188</v>
      </c>
      <c r="E163" s="35">
        <f t="shared" si="13"/>
        <v>1</v>
      </c>
      <c r="F163" s="54"/>
      <c r="G163" s="49"/>
      <c r="H163" s="5"/>
    </row>
    <row r="164" spans="1:8" ht="12.75">
      <c r="A164" s="8">
        <f t="shared" si="11"/>
        <v>152</v>
      </c>
      <c r="B164" s="9">
        <v>1311</v>
      </c>
      <c r="C164" s="12" t="str">
        <f t="shared" si="12"/>
        <v>08</v>
      </c>
      <c r="D164" s="61" t="s">
        <v>189</v>
      </c>
      <c r="E164" s="35">
        <f t="shared" si="13"/>
        <v>1</v>
      </c>
      <c r="F164" s="54"/>
      <c r="G164" s="49"/>
      <c r="H164" s="5"/>
    </row>
    <row r="165" spans="1:8" ht="12.75">
      <c r="A165" s="8">
        <f t="shared" si="11"/>
        <v>153</v>
      </c>
      <c r="B165" s="9">
        <v>1311</v>
      </c>
      <c r="C165" s="12" t="str">
        <f t="shared" si="12"/>
        <v>08</v>
      </c>
      <c r="D165" s="60" t="s">
        <v>190</v>
      </c>
      <c r="E165" s="35">
        <f t="shared" si="13"/>
        <v>1</v>
      </c>
      <c r="F165" s="54"/>
      <c r="G165" s="49"/>
      <c r="H165" s="5"/>
    </row>
    <row r="166" spans="1:8" ht="12.75">
      <c r="A166" s="8">
        <f t="shared" si="11"/>
        <v>154</v>
      </c>
      <c r="B166" s="9">
        <v>1311</v>
      </c>
      <c r="C166" s="12" t="str">
        <f t="shared" si="12"/>
        <v>08</v>
      </c>
      <c r="D166" s="60" t="s">
        <v>191</v>
      </c>
      <c r="E166" s="35">
        <f t="shared" si="13"/>
        <v>1</v>
      </c>
      <c r="F166" s="54"/>
      <c r="G166" s="49"/>
      <c r="H166" s="5"/>
    </row>
    <row r="167" spans="1:8" ht="12.75">
      <c r="A167" s="8">
        <f t="shared" si="11"/>
        <v>155</v>
      </c>
      <c r="B167" s="9">
        <v>1311</v>
      </c>
      <c r="C167" s="12" t="str">
        <f t="shared" si="12"/>
        <v>08</v>
      </c>
      <c r="D167" s="60" t="s">
        <v>192</v>
      </c>
      <c r="E167" s="35">
        <f t="shared" si="13"/>
        <v>1</v>
      </c>
      <c r="F167" s="54"/>
      <c r="G167" s="49"/>
      <c r="H167" s="5"/>
    </row>
    <row r="168" spans="1:8" ht="12.75">
      <c r="A168" s="8">
        <f t="shared" si="11"/>
        <v>156</v>
      </c>
      <c r="B168" s="9">
        <v>1311</v>
      </c>
      <c r="C168" s="12" t="str">
        <f t="shared" si="12"/>
        <v>08</v>
      </c>
      <c r="D168" s="61" t="s">
        <v>193</v>
      </c>
      <c r="E168" s="35">
        <f t="shared" si="13"/>
        <v>1</v>
      </c>
      <c r="F168" s="54"/>
      <c r="G168" s="49"/>
      <c r="H168" s="5"/>
    </row>
    <row r="169" spans="1:8" ht="12.75">
      <c r="A169" s="8">
        <f t="shared" si="11"/>
        <v>157</v>
      </c>
      <c r="B169" s="9">
        <v>1311</v>
      </c>
      <c r="C169" s="12" t="str">
        <f t="shared" si="12"/>
        <v>08</v>
      </c>
      <c r="D169" s="60" t="s">
        <v>194</v>
      </c>
      <c r="E169" s="35">
        <f t="shared" si="13"/>
        <v>1</v>
      </c>
      <c r="F169" s="54"/>
      <c r="G169" s="49"/>
      <c r="H169" s="5"/>
    </row>
    <row r="170" spans="1:8" ht="12.75">
      <c r="A170" s="8">
        <f t="shared" si="11"/>
        <v>158</v>
      </c>
      <c r="B170" s="9">
        <v>1311</v>
      </c>
      <c r="C170" s="12" t="str">
        <f t="shared" si="12"/>
        <v>08</v>
      </c>
      <c r="D170" s="60" t="s">
        <v>24</v>
      </c>
      <c r="E170" s="35">
        <f t="shared" si="13"/>
        <v>1</v>
      </c>
      <c r="F170" s="54"/>
      <c r="G170" s="49"/>
      <c r="H170" s="5"/>
    </row>
    <row r="171" spans="1:8" ht="12.75">
      <c r="A171" s="8">
        <f t="shared" si="11"/>
        <v>159</v>
      </c>
      <c r="B171" s="9">
        <v>1311</v>
      </c>
      <c r="C171" s="12" t="str">
        <f t="shared" si="12"/>
        <v>08</v>
      </c>
      <c r="D171" s="60" t="s">
        <v>195</v>
      </c>
      <c r="E171" s="35">
        <f t="shared" si="13"/>
        <v>1</v>
      </c>
      <c r="F171" s="54"/>
      <c r="G171" s="49"/>
      <c r="H171" s="5"/>
    </row>
    <row r="172" spans="1:8" ht="12.75">
      <c r="A172" s="8">
        <f t="shared" si="11"/>
        <v>160</v>
      </c>
      <c r="B172" s="9">
        <v>1311</v>
      </c>
      <c r="C172" s="12" t="str">
        <f t="shared" si="12"/>
        <v>08</v>
      </c>
      <c r="D172" s="61" t="s">
        <v>196</v>
      </c>
      <c r="E172" s="35">
        <f t="shared" si="13"/>
        <v>1</v>
      </c>
      <c r="F172" s="54"/>
      <c r="G172" s="49"/>
      <c r="H172" s="5"/>
    </row>
    <row r="173" spans="1:8" ht="12.75">
      <c r="A173" s="8">
        <f t="shared" si="11"/>
        <v>161</v>
      </c>
      <c r="B173" s="9">
        <v>1311</v>
      </c>
      <c r="C173" s="12" t="str">
        <f t="shared" si="12"/>
        <v>08</v>
      </c>
      <c r="D173" s="60" t="s">
        <v>197</v>
      </c>
      <c r="E173" s="35">
        <f t="shared" si="13"/>
        <v>1</v>
      </c>
      <c r="F173" s="54"/>
      <c r="G173" s="49"/>
      <c r="H173" s="5"/>
    </row>
    <row r="174" spans="1:8" ht="12.75">
      <c r="A174" s="8">
        <f t="shared" si="11"/>
        <v>162</v>
      </c>
      <c r="B174" s="9">
        <v>1311</v>
      </c>
      <c r="C174" s="12" t="str">
        <f t="shared" si="12"/>
        <v>08</v>
      </c>
      <c r="D174" s="60" t="s">
        <v>198</v>
      </c>
      <c r="E174" s="35">
        <f t="shared" si="13"/>
        <v>1</v>
      </c>
      <c r="F174" s="54"/>
      <c r="G174" s="49"/>
      <c r="H174" s="5"/>
    </row>
    <row r="175" spans="1:8" ht="12.75">
      <c r="A175" s="8">
        <f t="shared" si="11"/>
        <v>163</v>
      </c>
      <c r="B175" s="9">
        <v>1311</v>
      </c>
      <c r="C175" s="12" t="str">
        <f t="shared" si="12"/>
        <v>08</v>
      </c>
      <c r="D175" s="60" t="s">
        <v>199</v>
      </c>
      <c r="E175" s="35">
        <f t="shared" si="13"/>
        <v>1</v>
      </c>
      <c r="F175" s="54"/>
      <c r="G175" s="49"/>
      <c r="H175" s="5"/>
    </row>
    <row r="176" spans="1:8" ht="12.75">
      <c r="A176" s="8">
        <f t="shared" si="11"/>
        <v>164</v>
      </c>
      <c r="B176" s="9">
        <v>1311</v>
      </c>
      <c r="C176" s="12" t="str">
        <f t="shared" si="12"/>
        <v>08</v>
      </c>
      <c r="D176" s="60" t="s">
        <v>200</v>
      </c>
      <c r="E176" s="35">
        <f t="shared" si="13"/>
        <v>1</v>
      </c>
      <c r="F176" s="54"/>
      <c r="G176" s="49"/>
      <c r="H176" s="5"/>
    </row>
    <row r="177" spans="1:8" ht="12.75">
      <c r="A177" s="8">
        <f t="shared" si="11"/>
        <v>165</v>
      </c>
      <c r="B177" s="9">
        <v>1311</v>
      </c>
      <c r="C177" s="12" t="str">
        <f t="shared" si="12"/>
        <v>08</v>
      </c>
      <c r="D177" s="60" t="s">
        <v>201</v>
      </c>
      <c r="E177" s="35">
        <f t="shared" si="13"/>
        <v>1</v>
      </c>
      <c r="F177" s="54"/>
      <c r="G177" s="49"/>
      <c r="H177" s="5"/>
    </row>
    <row r="178" spans="1:8" ht="12.75">
      <c r="A178" s="8">
        <f t="shared" si="11"/>
        <v>166</v>
      </c>
      <c r="B178" s="9">
        <v>1311</v>
      </c>
      <c r="C178" s="12" t="str">
        <f t="shared" si="12"/>
        <v>08</v>
      </c>
      <c r="D178" s="61" t="s">
        <v>202</v>
      </c>
      <c r="E178" s="35">
        <f t="shared" si="13"/>
        <v>1</v>
      </c>
      <c r="F178" s="54"/>
      <c r="G178" s="49"/>
      <c r="H178" s="5"/>
    </row>
    <row r="179" spans="1:8" ht="12.75">
      <c r="A179" s="8">
        <f t="shared" si="11"/>
        <v>167</v>
      </c>
      <c r="B179" s="9">
        <v>1311</v>
      </c>
      <c r="C179" s="12" t="str">
        <f t="shared" si="12"/>
        <v>08</v>
      </c>
      <c r="D179" s="60" t="s">
        <v>203</v>
      </c>
      <c r="E179" s="35">
        <f t="shared" si="13"/>
        <v>1</v>
      </c>
      <c r="F179" s="54"/>
      <c r="G179" s="49"/>
      <c r="H179" s="5"/>
    </row>
    <row r="180" spans="1:8" ht="12.75">
      <c r="A180" s="8">
        <f t="shared" si="11"/>
        <v>168</v>
      </c>
      <c r="B180" s="9">
        <v>1311</v>
      </c>
      <c r="C180" s="12" t="str">
        <f t="shared" si="12"/>
        <v>08</v>
      </c>
      <c r="D180" s="60" t="s">
        <v>204</v>
      </c>
      <c r="E180" s="35">
        <v>18</v>
      </c>
      <c r="F180" s="54"/>
      <c r="G180" s="49"/>
      <c r="H180" s="5"/>
    </row>
    <row r="181" spans="1:8" ht="12.75">
      <c r="A181" s="8">
        <f t="shared" si="11"/>
        <v>169</v>
      </c>
      <c r="B181" s="9">
        <v>1311</v>
      </c>
      <c r="C181" s="12" t="str">
        <f t="shared" si="12"/>
        <v>08</v>
      </c>
      <c r="D181" s="61" t="s">
        <v>205</v>
      </c>
      <c r="E181" s="35">
        <v>1</v>
      </c>
      <c r="F181" s="54"/>
      <c r="G181" s="49"/>
      <c r="H181" s="5"/>
    </row>
    <row r="182" spans="1:8" ht="12.75">
      <c r="A182" s="8">
        <f t="shared" si="11"/>
        <v>170</v>
      </c>
      <c r="B182" s="9">
        <v>1311</v>
      </c>
      <c r="C182" s="12" t="str">
        <f t="shared" si="12"/>
        <v>08</v>
      </c>
      <c r="D182" s="61" t="s">
        <v>206</v>
      </c>
      <c r="E182" s="35">
        <f aca="true" t="shared" si="14" ref="E182:E232">E181</f>
        <v>1</v>
      </c>
      <c r="F182" s="54"/>
      <c r="G182" s="49"/>
      <c r="H182" s="5"/>
    </row>
    <row r="183" spans="1:8" ht="12.75">
      <c r="A183" s="8">
        <f t="shared" si="11"/>
        <v>171</v>
      </c>
      <c r="B183" s="9">
        <v>1311</v>
      </c>
      <c r="C183" s="12" t="str">
        <f t="shared" si="12"/>
        <v>08</v>
      </c>
      <c r="D183" s="60" t="s">
        <v>207</v>
      </c>
      <c r="E183" s="35">
        <f t="shared" si="14"/>
        <v>1</v>
      </c>
      <c r="F183" s="54"/>
      <c r="G183" s="49"/>
      <c r="H183" s="5"/>
    </row>
    <row r="184" spans="1:8" ht="12.75">
      <c r="A184" s="8">
        <f t="shared" si="11"/>
        <v>172</v>
      </c>
      <c r="B184" s="9">
        <v>1311</v>
      </c>
      <c r="C184" s="12" t="str">
        <f t="shared" si="12"/>
        <v>08</v>
      </c>
      <c r="D184" s="61" t="s">
        <v>208</v>
      </c>
      <c r="E184" s="35">
        <f t="shared" si="14"/>
        <v>1</v>
      </c>
      <c r="F184" s="54"/>
      <c r="G184" s="49"/>
      <c r="H184" s="5"/>
    </row>
    <row r="185" spans="1:8" ht="12.75">
      <c r="A185" s="8">
        <f t="shared" si="11"/>
        <v>173</v>
      </c>
      <c r="B185" s="9">
        <v>1311</v>
      </c>
      <c r="C185" s="12" t="str">
        <f t="shared" si="12"/>
        <v>08</v>
      </c>
      <c r="D185" s="60" t="s">
        <v>209</v>
      </c>
      <c r="E185" s="35">
        <f t="shared" si="14"/>
        <v>1</v>
      </c>
      <c r="F185" s="54"/>
      <c r="G185" s="49"/>
      <c r="H185" s="5"/>
    </row>
    <row r="186" spans="1:8" ht="12.75">
      <c r="A186" s="8">
        <f t="shared" si="11"/>
        <v>174</v>
      </c>
      <c r="B186" s="9">
        <v>1311</v>
      </c>
      <c r="C186" s="12" t="str">
        <f t="shared" si="12"/>
        <v>08</v>
      </c>
      <c r="D186" s="60" t="s">
        <v>210</v>
      </c>
      <c r="E186" s="35">
        <f t="shared" si="14"/>
        <v>1</v>
      </c>
      <c r="F186" s="54"/>
      <c r="G186" s="49"/>
      <c r="H186" s="5"/>
    </row>
    <row r="187" spans="1:8" ht="12.75">
      <c r="A187" s="8">
        <f t="shared" si="11"/>
        <v>175</v>
      </c>
      <c r="B187" s="9">
        <v>1311</v>
      </c>
      <c r="C187" s="12" t="str">
        <f t="shared" si="12"/>
        <v>08</v>
      </c>
      <c r="D187" s="60" t="s">
        <v>211</v>
      </c>
      <c r="E187" s="35">
        <f t="shared" si="14"/>
        <v>1</v>
      </c>
      <c r="F187" s="54"/>
      <c r="G187" s="49"/>
      <c r="H187" s="5"/>
    </row>
    <row r="188" spans="1:8" ht="12.75">
      <c r="A188" s="8">
        <f t="shared" si="11"/>
        <v>176</v>
      </c>
      <c r="B188" s="9">
        <v>1311</v>
      </c>
      <c r="C188" s="12" t="str">
        <f t="shared" si="12"/>
        <v>08</v>
      </c>
      <c r="D188" s="61" t="s">
        <v>212</v>
      </c>
      <c r="E188" s="35">
        <f t="shared" si="14"/>
        <v>1</v>
      </c>
      <c r="F188" s="54"/>
      <c r="G188" s="49"/>
      <c r="H188" s="5"/>
    </row>
    <row r="189" spans="1:8" ht="12.75">
      <c r="A189" s="8">
        <f t="shared" si="11"/>
        <v>177</v>
      </c>
      <c r="B189" s="9">
        <v>1311</v>
      </c>
      <c r="C189" s="12" t="str">
        <f t="shared" si="12"/>
        <v>08</v>
      </c>
      <c r="D189" s="60" t="s">
        <v>213</v>
      </c>
      <c r="E189" s="35">
        <f t="shared" si="14"/>
        <v>1</v>
      </c>
      <c r="F189" s="54"/>
      <c r="G189" s="49"/>
      <c r="H189" s="5"/>
    </row>
    <row r="190" spans="1:8" ht="12.75">
      <c r="A190" s="8">
        <f t="shared" si="11"/>
        <v>178</v>
      </c>
      <c r="B190" s="9">
        <v>1311</v>
      </c>
      <c r="C190" s="12" t="str">
        <f t="shared" si="12"/>
        <v>08</v>
      </c>
      <c r="D190" s="60" t="s">
        <v>214</v>
      </c>
      <c r="E190" s="35">
        <f t="shared" si="14"/>
        <v>1</v>
      </c>
      <c r="F190" s="54"/>
      <c r="G190" s="49"/>
      <c r="H190" s="5"/>
    </row>
    <row r="191" spans="1:8" ht="12.75">
      <c r="A191" s="8">
        <f t="shared" si="11"/>
        <v>179</v>
      </c>
      <c r="B191" s="9">
        <v>1311</v>
      </c>
      <c r="C191" s="12" t="str">
        <f t="shared" si="12"/>
        <v>08</v>
      </c>
      <c r="D191" s="60" t="s">
        <v>215</v>
      </c>
      <c r="E191" s="35">
        <f t="shared" si="14"/>
        <v>1</v>
      </c>
      <c r="F191" s="54"/>
      <c r="G191" s="49"/>
      <c r="H191" s="5"/>
    </row>
    <row r="192" spans="1:8" ht="12.75">
      <c r="A192" s="8">
        <f t="shared" si="11"/>
        <v>180</v>
      </c>
      <c r="B192" s="9">
        <v>1311</v>
      </c>
      <c r="C192" s="12" t="str">
        <f t="shared" si="12"/>
        <v>08</v>
      </c>
      <c r="D192" s="61" t="s">
        <v>216</v>
      </c>
      <c r="E192" s="35">
        <f t="shared" si="14"/>
        <v>1</v>
      </c>
      <c r="F192" s="54"/>
      <c r="G192" s="49"/>
      <c r="H192" s="5"/>
    </row>
    <row r="193" spans="1:8" ht="12.75">
      <c r="A193" s="8">
        <f t="shared" si="11"/>
        <v>181</v>
      </c>
      <c r="B193" s="9">
        <v>1311</v>
      </c>
      <c r="C193" s="12" t="str">
        <f t="shared" si="12"/>
        <v>08</v>
      </c>
      <c r="D193" s="60" t="s">
        <v>217</v>
      </c>
      <c r="E193" s="35">
        <f t="shared" si="14"/>
        <v>1</v>
      </c>
      <c r="F193" s="54"/>
      <c r="G193" s="49"/>
      <c r="H193" s="5"/>
    </row>
    <row r="194" spans="1:8" ht="12.75">
      <c r="A194" s="8">
        <f t="shared" si="11"/>
        <v>182</v>
      </c>
      <c r="B194" s="9">
        <v>1311</v>
      </c>
      <c r="C194" s="12" t="str">
        <f t="shared" si="12"/>
        <v>08</v>
      </c>
      <c r="D194" s="60" t="s">
        <v>218</v>
      </c>
      <c r="E194" s="35">
        <f t="shared" si="14"/>
        <v>1</v>
      </c>
      <c r="F194" s="54"/>
      <c r="G194" s="49"/>
      <c r="H194" s="5"/>
    </row>
    <row r="195" spans="1:8" ht="12.75">
      <c r="A195" s="8">
        <f t="shared" si="11"/>
        <v>183</v>
      </c>
      <c r="B195" s="9">
        <v>1311</v>
      </c>
      <c r="C195" s="12" t="str">
        <f t="shared" si="12"/>
        <v>08</v>
      </c>
      <c r="D195" s="60" t="s">
        <v>219</v>
      </c>
      <c r="E195" s="35">
        <f t="shared" si="14"/>
        <v>1</v>
      </c>
      <c r="F195" s="54"/>
      <c r="G195" s="49"/>
      <c r="H195" s="5"/>
    </row>
    <row r="196" spans="1:8" ht="12.75">
      <c r="A196" s="8">
        <f t="shared" si="11"/>
        <v>184</v>
      </c>
      <c r="B196" s="9">
        <v>1311</v>
      </c>
      <c r="C196" s="12" t="str">
        <f t="shared" si="12"/>
        <v>08</v>
      </c>
      <c r="D196" s="60" t="s">
        <v>25</v>
      </c>
      <c r="E196" s="35">
        <f t="shared" si="14"/>
        <v>1</v>
      </c>
      <c r="F196" s="54"/>
      <c r="G196" s="49"/>
      <c r="H196" s="5"/>
    </row>
    <row r="197" spans="1:8" ht="12.75">
      <c r="A197" s="8">
        <f t="shared" si="11"/>
        <v>185</v>
      </c>
      <c r="B197" s="9">
        <v>1311</v>
      </c>
      <c r="C197" s="12" t="str">
        <f t="shared" si="12"/>
        <v>08</v>
      </c>
      <c r="D197" s="60" t="s">
        <v>220</v>
      </c>
      <c r="E197" s="35">
        <f t="shared" si="14"/>
        <v>1</v>
      </c>
      <c r="F197" s="54"/>
      <c r="G197" s="49"/>
      <c r="H197" s="5"/>
    </row>
    <row r="198" spans="1:8" ht="12.75">
      <c r="A198" s="8">
        <f t="shared" si="11"/>
        <v>186</v>
      </c>
      <c r="B198" s="9">
        <v>1311</v>
      </c>
      <c r="C198" s="12" t="str">
        <f t="shared" si="12"/>
        <v>08</v>
      </c>
      <c r="D198" s="61" t="s">
        <v>221</v>
      </c>
      <c r="E198" s="35">
        <f t="shared" si="14"/>
        <v>1</v>
      </c>
      <c r="F198" s="54"/>
      <c r="G198" s="49"/>
      <c r="H198" s="5"/>
    </row>
    <row r="199" spans="1:8" ht="12.75">
      <c r="A199" s="8">
        <f t="shared" si="11"/>
        <v>187</v>
      </c>
      <c r="B199" s="9">
        <v>1311</v>
      </c>
      <c r="C199" s="12" t="str">
        <f t="shared" si="12"/>
        <v>08</v>
      </c>
      <c r="D199" s="60" t="s">
        <v>26</v>
      </c>
      <c r="E199" s="35">
        <f t="shared" si="14"/>
        <v>1</v>
      </c>
      <c r="F199" s="54"/>
      <c r="G199" s="49"/>
      <c r="H199" s="5"/>
    </row>
    <row r="200" spans="1:8" ht="12.75">
      <c r="A200" s="8">
        <f t="shared" si="11"/>
        <v>188</v>
      </c>
      <c r="B200" s="9">
        <v>1311</v>
      </c>
      <c r="C200" s="12" t="str">
        <f t="shared" si="12"/>
        <v>08</v>
      </c>
      <c r="D200" s="60" t="s">
        <v>222</v>
      </c>
      <c r="E200" s="35">
        <f t="shared" si="14"/>
        <v>1</v>
      </c>
      <c r="F200" s="54"/>
      <c r="G200" s="49"/>
      <c r="H200" s="5"/>
    </row>
    <row r="201" spans="1:8" ht="12.75">
      <c r="A201" s="8">
        <f t="shared" si="11"/>
        <v>189</v>
      </c>
      <c r="B201" s="9">
        <v>1311</v>
      </c>
      <c r="C201" s="12" t="str">
        <f t="shared" si="12"/>
        <v>08</v>
      </c>
      <c r="D201" s="61" t="s">
        <v>223</v>
      </c>
      <c r="E201" s="35">
        <f t="shared" si="14"/>
        <v>1</v>
      </c>
      <c r="F201" s="54"/>
      <c r="G201" s="49"/>
      <c r="H201" s="5"/>
    </row>
    <row r="202" spans="1:8" ht="12.75">
      <c r="A202" s="8">
        <f t="shared" si="11"/>
        <v>190</v>
      </c>
      <c r="B202" s="9">
        <v>1311</v>
      </c>
      <c r="C202" s="12" t="str">
        <f t="shared" si="12"/>
        <v>08</v>
      </c>
      <c r="D202" s="61" t="s">
        <v>224</v>
      </c>
      <c r="E202" s="35">
        <f t="shared" si="14"/>
        <v>1</v>
      </c>
      <c r="F202" s="54"/>
      <c r="G202" s="49"/>
      <c r="H202" s="5"/>
    </row>
    <row r="203" spans="1:8" ht="12.75">
      <c r="A203" s="8">
        <f t="shared" si="11"/>
        <v>191</v>
      </c>
      <c r="B203" s="9">
        <v>1311</v>
      </c>
      <c r="C203" s="12" t="str">
        <f t="shared" si="12"/>
        <v>08</v>
      </c>
      <c r="D203" s="60" t="s">
        <v>225</v>
      </c>
      <c r="E203" s="35">
        <f t="shared" si="14"/>
        <v>1</v>
      </c>
      <c r="F203" s="54"/>
      <c r="G203" s="49"/>
      <c r="H203" s="5"/>
    </row>
    <row r="204" spans="1:8" ht="12.75">
      <c r="A204" s="8">
        <f t="shared" si="11"/>
        <v>192</v>
      </c>
      <c r="B204" s="9">
        <v>1311</v>
      </c>
      <c r="C204" s="12" t="str">
        <f t="shared" si="12"/>
        <v>08</v>
      </c>
      <c r="D204" s="61" t="s">
        <v>29</v>
      </c>
      <c r="E204" s="35">
        <f t="shared" si="14"/>
        <v>1</v>
      </c>
      <c r="F204" s="54"/>
      <c r="G204" s="49"/>
      <c r="H204" s="5"/>
    </row>
    <row r="205" spans="1:8" ht="12.75">
      <c r="A205" s="8">
        <f t="shared" si="11"/>
        <v>193</v>
      </c>
      <c r="B205" s="9">
        <v>1311</v>
      </c>
      <c r="C205" s="12" t="str">
        <f t="shared" si="12"/>
        <v>08</v>
      </c>
      <c r="D205" s="60" t="s">
        <v>226</v>
      </c>
      <c r="E205" s="35">
        <f t="shared" si="14"/>
        <v>1</v>
      </c>
      <c r="F205" s="54"/>
      <c r="G205" s="49"/>
      <c r="H205" s="5"/>
    </row>
    <row r="206" spans="1:8" ht="12.75">
      <c r="A206" s="8">
        <f t="shared" si="11"/>
        <v>194</v>
      </c>
      <c r="B206" s="9">
        <v>1311</v>
      </c>
      <c r="C206" s="12" t="str">
        <f t="shared" si="12"/>
        <v>08</v>
      </c>
      <c r="D206" s="60" t="s">
        <v>227</v>
      </c>
      <c r="E206" s="35">
        <f t="shared" si="14"/>
        <v>1</v>
      </c>
      <c r="F206" s="54"/>
      <c r="G206" s="49"/>
      <c r="H206" s="5"/>
    </row>
    <row r="207" spans="1:8" ht="12.75">
      <c r="A207" s="8">
        <f t="shared" si="11"/>
        <v>195</v>
      </c>
      <c r="B207" s="9">
        <v>1311</v>
      </c>
      <c r="C207" s="12" t="str">
        <f t="shared" si="12"/>
        <v>08</v>
      </c>
      <c r="D207" s="60" t="s">
        <v>228</v>
      </c>
      <c r="E207" s="35">
        <f t="shared" si="14"/>
        <v>1</v>
      </c>
      <c r="F207" s="54"/>
      <c r="G207" s="49"/>
      <c r="H207" s="5"/>
    </row>
    <row r="208" spans="1:8" ht="12.75">
      <c r="A208" s="8">
        <f t="shared" si="11"/>
        <v>196</v>
      </c>
      <c r="B208" s="9">
        <v>1311</v>
      </c>
      <c r="C208" s="12" t="str">
        <f t="shared" si="12"/>
        <v>08</v>
      </c>
      <c r="D208" s="61" t="s">
        <v>229</v>
      </c>
      <c r="E208" s="35">
        <f t="shared" si="14"/>
        <v>1</v>
      </c>
      <c r="F208" s="54"/>
      <c r="G208" s="49"/>
      <c r="H208" s="5"/>
    </row>
    <row r="209" spans="1:8" ht="12.75">
      <c r="A209" s="8">
        <f t="shared" si="11"/>
        <v>197</v>
      </c>
      <c r="B209" s="9">
        <v>1311</v>
      </c>
      <c r="C209" s="12" t="str">
        <f t="shared" si="12"/>
        <v>08</v>
      </c>
      <c r="D209" s="60" t="s">
        <v>230</v>
      </c>
      <c r="E209" s="35">
        <f t="shared" si="14"/>
        <v>1</v>
      </c>
      <c r="F209" s="54"/>
      <c r="G209" s="49"/>
      <c r="H209" s="5"/>
    </row>
    <row r="210" spans="1:8" ht="12.75">
      <c r="A210" s="8">
        <f t="shared" si="11"/>
        <v>198</v>
      </c>
      <c r="B210" s="9">
        <v>1311</v>
      </c>
      <c r="C210" s="12" t="str">
        <f t="shared" si="12"/>
        <v>08</v>
      </c>
      <c r="D210" s="60" t="s">
        <v>231</v>
      </c>
      <c r="E210" s="35">
        <f t="shared" si="14"/>
        <v>1</v>
      </c>
      <c r="F210" s="54"/>
      <c r="G210" s="49"/>
      <c r="H210" s="5"/>
    </row>
    <row r="211" spans="1:8" ht="12.75">
      <c r="A211" s="8">
        <f t="shared" si="11"/>
        <v>199</v>
      </c>
      <c r="B211" s="9">
        <v>1311</v>
      </c>
      <c r="C211" s="12" t="str">
        <f t="shared" si="12"/>
        <v>08</v>
      </c>
      <c r="D211" s="61" t="s">
        <v>232</v>
      </c>
      <c r="E211" s="35">
        <f t="shared" si="14"/>
        <v>1</v>
      </c>
      <c r="F211" s="54"/>
      <c r="G211" s="49"/>
      <c r="H211" s="5"/>
    </row>
    <row r="212" spans="1:8" ht="12.75">
      <c r="A212" s="8">
        <f t="shared" si="11"/>
        <v>200</v>
      </c>
      <c r="B212" s="9">
        <v>1311</v>
      </c>
      <c r="C212" s="12" t="str">
        <f t="shared" si="12"/>
        <v>08</v>
      </c>
      <c r="D212" s="60" t="s">
        <v>233</v>
      </c>
      <c r="E212" s="35">
        <f t="shared" si="14"/>
        <v>1</v>
      </c>
      <c r="F212" s="54"/>
      <c r="G212" s="49"/>
      <c r="H212" s="5"/>
    </row>
    <row r="213" spans="1:8" ht="12.75">
      <c r="A213" s="8">
        <f t="shared" si="11"/>
        <v>201</v>
      </c>
      <c r="B213" s="9">
        <v>1311</v>
      </c>
      <c r="C213" s="12" t="str">
        <f t="shared" si="12"/>
        <v>08</v>
      </c>
      <c r="D213" s="60" t="s">
        <v>234</v>
      </c>
      <c r="E213" s="35">
        <f t="shared" si="14"/>
        <v>1</v>
      </c>
      <c r="F213" s="54"/>
      <c r="G213" s="49"/>
      <c r="H213" s="5"/>
    </row>
    <row r="214" spans="1:8" ht="12.75">
      <c r="A214" s="8">
        <f t="shared" si="11"/>
        <v>202</v>
      </c>
      <c r="B214" s="9">
        <v>1311</v>
      </c>
      <c r="C214" s="12" t="str">
        <f aca="true" t="shared" si="15" ref="C214:C232">C213</f>
        <v>08</v>
      </c>
      <c r="D214" s="61" t="s">
        <v>235</v>
      </c>
      <c r="E214" s="35">
        <f t="shared" si="14"/>
        <v>1</v>
      </c>
      <c r="F214" s="54"/>
      <c r="G214" s="49"/>
      <c r="H214" s="5"/>
    </row>
    <row r="215" spans="1:8" ht="12.75">
      <c r="A215" s="8">
        <f t="shared" si="11"/>
        <v>203</v>
      </c>
      <c r="B215" s="9">
        <v>1311</v>
      </c>
      <c r="C215" s="12" t="str">
        <f t="shared" si="15"/>
        <v>08</v>
      </c>
      <c r="D215" s="61" t="s">
        <v>236</v>
      </c>
      <c r="E215" s="35">
        <f t="shared" si="14"/>
        <v>1</v>
      </c>
      <c r="F215" s="54"/>
      <c r="G215" s="49"/>
      <c r="H215" s="5"/>
    </row>
    <row r="216" spans="1:8" ht="12.75">
      <c r="A216" s="8">
        <f t="shared" si="11"/>
        <v>204</v>
      </c>
      <c r="B216" s="9">
        <v>1311</v>
      </c>
      <c r="C216" s="12" t="str">
        <f t="shared" si="15"/>
        <v>08</v>
      </c>
      <c r="D216" s="60" t="s">
        <v>237</v>
      </c>
      <c r="E216" s="35">
        <f t="shared" si="14"/>
        <v>1</v>
      </c>
      <c r="F216" s="54"/>
      <c r="G216" s="49"/>
      <c r="H216" s="5"/>
    </row>
    <row r="217" spans="1:8" ht="12.75">
      <c r="A217" s="8">
        <f t="shared" si="11"/>
        <v>205</v>
      </c>
      <c r="B217" s="9">
        <v>1311</v>
      </c>
      <c r="C217" s="12" t="str">
        <f t="shared" si="15"/>
        <v>08</v>
      </c>
      <c r="D217" s="61" t="s">
        <v>238</v>
      </c>
      <c r="E217" s="35">
        <f t="shared" si="14"/>
        <v>1</v>
      </c>
      <c r="F217" s="54"/>
      <c r="G217" s="49"/>
      <c r="H217" s="5"/>
    </row>
    <row r="218" spans="1:8" ht="12.75">
      <c r="A218" s="8">
        <f t="shared" si="11"/>
        <v>206</v>
      </c>
      <c r="B218" s="9">
        <v>1311</v>
      </c>
      <c r="C218" s="12" t="str">
        <f t="shared" si="15"/>
        <v>08</v>
      </c>
      <c r="D218" s="60" t="s">
        <v>239</v>
      </c>
      <c r="E218" s="35">
        <f t="shared" si="14"/>
        <v>1</v>
      </c>
      <c r="F218" s="54"/>
      <c r="G218" s="49"/>
      <c r="H218" s="5"/>
    </row>
    <row r="219" spans="1:8" ht="12.75">
      <c r="A219" s="8">
        <f t="shared" si="11"/>
        <v>207</v>
      </c>
      <c r="B219" s="9">
        <v>1311</v>
      </c>
      <c r="C219" s="12" t="str">
        <f t="shared" si="15"/>
        <v>08</v>
      </c>
      <c r="D219" s="60" t="s">
        <v>240</v>
      </c>
      <c r="E219" s="35">
        <f t="shared" si="14"/>
        <v>1</v>
      </c>
      <c r="F219" s="54"/>
      <c r="G219" s="49"/>
      <c r="H219" s="5"/>
    </row>
    <row r="220" spans="1:8" ht="12.75">
      <c r="A220" s="8">
        <f t="shared" si="11"/>
        <v>208</v>
      </c>
      <c r="B220" s="9">
        <v>1311</v>
      </c>
      <c r="C220" s="12" t="str">
        <f t="shared" si="15"/>
        <v>08</v>
      </c>
      <c r="D220" s="60" t="s">
        <v>241</v>
      </c>
      <c r="E220" s="35">
        <f t="shared" si="14"/>
        <v>1</v>
      </c>
      <c r="F220" s="54"/>
      <c r="G220" s="49"/>
      <c r="H220" s="5"/>
    </row>
    <row r="221" spans="1:8" ht="12.75">
      <c r="A221" s="8">
        <f t="shared" si="11"/>
        <v>209</v>
      </c>
      <c r="B221" s="9">
        <v>1311</v>
      </c>
      <c r="C221" s="12" t="str">
        <f t="shared" si="15"/>
        <v>08</v>
      </c>
      <c r="D221" s="61" t="s">
        <v>242</v>
      </c>
      <c r="E221" s="35">
        <f t="shared" si="14"/>
        <v>1</v>
      </c>
      <c r="F221" s="54"/>
      <c r="G221" s="49"/>
      <c r="H221" s="5"/>
    </row>
    <row r="222" spans="1:8" ht="12.75">
      <c r="A222" s="8">
        <f t="shared" si="11"/>
        <v>210</v>
      </c>
      <c r="B222" s="9">
        <v>1311</v>
      </c>
      <c r="C222" s="12" t="str">
        <f t="shared" si="15"/>
        <v>08</v>
      </c>
      <c r="D222" s="60" t="s">
        <v>243</v>
      </c>
      <c r="E222" s="35">
        <f t="shared" si="14"/>
        <v>1</v>
      </c>
      <c r="F222" s="54"/>
      <c r="G222" s="49"/>
      <c r="H222" s="5"/>
    </row>
    <row r="223" spans="1:8" ht="12.75">
      <c r="A223" s="8">
        <f t="shared" si="11"/>
        <v>211</v>
      </c>
      <c r="B223" s="9">
        <v>1311</v>
      </c>
      <c r="C223" s="12" t="str">
        <f t="shared" si="15"/>
        <v>08</v>
      </c>
      <c r="D223" s="60" t="s">
        <v>244</v>
      </c>
      <c r="E223" s="35">
        <f t="shared" si="14"/>
        <v>1</v>
      </c>
      <c r="F223" s="54"/>
      <c r="G223" s="49"/>
      <c r="H223" s="5"/>
    </row>
    <row r="224" spans="1:8" ht="12.75">
      <c r="A224" s="8">
        <f t="shared" si="11"/>
        <v>212</v>
      </c>
      <c r="B224" s="9">
        <v>1311</v>
      </c>
      <c r="C224" s="12" t="str">
        <f t="shared" si="15"/>
        <v>08</v>
      </c>
      <c r="D224" s="61" t="s">
        <v>27</v>
      </c>
      <c r="E224" s="35">
        <f t="shared" si="14"/>
        <v>1</v>
      </c>
      <c r="F224" s="54"/>
      <c r="G224" s="49"/>
      <c r="H224" s="5"/>
    </row>
    <row r="225" spans="1:8" ht="12.75">
      <c r="A225" s="8">
        <f t="shared" si="11"/>
        <v>213</v>
      </c>
      <c r="B225" s="9">
        <v>1311</v>
      </c>
      <c r="C225" s="12" t="str">
        <f t="shared" si="15"/>
        <v>08</v>
      </c>
      <c r="D225" s="60" t="s">
        <v>245</v>
      </c>
      <c r="E225" s="35">
        <f t="shared" si="14"/>
        <v>1</v>
      </c>
      <c r="F225" s="54"/>
      <c r="G225" s="49"/>
      <c r="H225" s="5"/>
    </row>
    <row r="226" spans="1:8" ht="12.75">
      <c r="A226" s="8">
        <f t="shared" si="11"/>
        <v>214</v>
      </c>
      <c r="B226" s="9">
        <v>1311</v>
      </c>
      <c r="C226" s="12" t="str">
        <f t="shared" si="15"/>
        <v>08</v>
      </c>
      <c r="D226" s="60" t="s">
        <v>246</v>
      </c>
      <c r="E226" s="35">
        <f t="shared" si="14"/>
        <v>1</v>
      </c>
      <c r="F226" s="54"/>
      <c r="G226" s="49"/>
      <c r="H226" s="5"/>
    </row>
    <row r="227" spans="1:8" ht="12.75">
      <c r="A227" s="8">
        <f t="shared" si="11"/>
        <v>215</v>
      </c>
      <c r="B227" s="9">
        <v>1311</v>
      </c>
      <c r="C227" s="12" t="str">
        <f t="shared" si="15"/>
        <v>08</v>
      </c>
      <c r="D227" s="61" t="s">
        <v>247</v>
      </c>
      <c r="E227" s="35">
        <f t="shared" si="14"/>
        <v>1</v>
      </c>
      <c r="F227" s="54"/>
      <c r="G227" s="49"/>
      <c r="H227" s="5"/>
    </row>
    <row r="228" spans="1:8" ht="12.75">
      <c r="A228" s="8">
        <f t="shared" si="11"/>
        <v>216</v>
      </c>
      <c r="B228" s="9">
        <v>1311</v>
      </c>
      <c r="C228" s="12" t="str">
        <f t="shared" si="15"/>
        <v>08</v>
      </c>
      <c r="D228" s="61" t="s">
        <v>248</v>
      </c>
      <c r="E228" s="35">
        <f t="shared" si="14"/>
        <v>1</v>
      </c>
      <c r="F228" s="54"/>
      <c r="G228" s="49"/>
      <c r="H228" s="5"/>
    </row>
    <row r="229" spans="1:8" ht="12.75">
      <c r="A229" s="8">
        <f t="shared" si="11"/>
        <v>217</v>
      </c>
      <c r="B229" s="9">
        <v>1311</v>
      </c>
      <c r="C229" s="12" t="str">
        <f t="shared" si="15"/>
        <v>08</v>
      </c>
      <c r="D229" s="60" t="s">
        <v>249</v>
      </c>
      <c r="E229" s="35">
        <f t="shared" si="14"/>
        <v>1</v>
      </c>
      <c r="F229" s="54"/>
      <c r="G229" s="49"/>
      <c r="H229" s="5"/>
    </row>
    <row r="230" spans="1:8" ht="12.75">
      <c r="A230" s="8">
        <f t="shared" si="11"/>
        <v>218</v>
      </c>
      <c r="B230" s="9">
        <v>1311</v>
      </c>
      <c r="C230" s="12" t="str">
        <f t="shared" si="15"/>
        <v>08</v>
      </c>
      <c r="D230" s="61" t="s">
        <v>28</v>
      </c>
      <c r="E230" s="35">
        <f t="shared" si="14"/>
        <v>1</v>
      </c>
      <c r="F230" s="54"/>
      <c r="G230" s="49"/>
      <c r="H230" s="5"/>
    </row>
    <row r="231" spans="1:8" ht="12.75">
      <c r="A231" s="8">
        <f t="shared" si="11"/>
        <v>219</v>
      </c>
      <c r="B231" s="9">
        <v>1311</v>
      </c>
      <c r="C231" s="12" t="str">
        <f t="shared" si="15"/>
        <v>08</v>
      </c>
      <c r="D231" s="60" t="s">
        <v>250</v>
      </c>
      <c r="E231" s="35">
        <f t="shared" si="14"/>
        <v>1</v>
      </c>
      <c r="F231" s="54"/>
      <c r="G231" s="49"/>
      <c r="H231" s="5"/>
    </row>
    <row r="232" spans="1:8" ht="12.75">
      <c r="A232" s="8">
        <f t="shared" si="11"/>
        <v>220</v>
      </c>
      <c r="B232" s="9">
        <v>1311</v>
      </c>
      <c r="C232" s="12" t="str">
        <f t="shared" si="15"/>
        <v>08</v>
      </c>
      <c r="D232" s="60" t="s">
        <v>251</v>
      </c>
      <c r="E232" s="35">
        <f t="shared" si="14"/>
        <v>1</v>
      </c>
      <c r="F232" s="54"/>
      <c r="G232" s="49"/>
      <c r="H232" s="5"/>
    </row>
    <row r="233" spans="1:8" ht="18" customHeight="1">
      <c r="A233" s="8">
        <f t="shared" si="11"/>
        <v>221</v>
      </c>
      <c r="B233" s="10"/>
      <c r="C233" s="57" t="s">
        <v>253</v>
      </c>
      <c r="D233" s="7" t="s">
        <v>11</v>
      </c>
      <c r="E233" s="13">
        <f>SUM(E234:E361)</f>
        <v>286</v>
      </c>
      <c r="F233" s="54"/>
      <c r="G233" s="36"/>
      <c r="H233" s="7">
        <v>0</v>
      </c>
    </row>
    <row r="234" spans="1:8" ht="12.75">
      <c r="A234" s="8">
        <f aca="true" t="shared" si="16" ref="A234:A316">A233+1</f>
        <v>222</v>
      </c>
      <c r="B234" s="9">
        <v>1311</v>
      </c>
      <c r="C234" s="12" t="str">
        <f aca="true" t="shared" si="17" ref="C234:C297">C233</f>
        <v>09</v>
      </c>
      <c r="D234" s="60" t="s">
        <v>254</v>
      </c>
      <c r="E234" s="35">
        <v>1</v>
      </c>
      <c r="F234" s="54"/>
      <c r="G234" s="49"/>
      <c r="H234" s="5"/>
    </row>
    <row r="235" spans="1:8" ht="12.75">
      <c r="A235" s="8">
        <f t="shared" si="16"/>
        <v>223</v>
      </c>
      <c r="B235" s="9">
        <v>1311</v>
      </c>
      <c r="C235" s="12" t="str">
        <f t="shared" si="17"/>
        <v>09</v>
      </c>
      <c r="D235" s="60" t="s">
        <v>255</v>
      </c>
      <c r="E235" s="35">
        <f>E234</f>
        <v>1</v>
      </c>
      <c r="F235" s="54"/>
      <c r="G235" s="49"/>
      <c r="H235" s="5"/>
    </row>
    <row r="236" spans="1:8" ht="12.75">
      <c r="A236" s="8">
        <f t="shared" si="16"/>
        <v>224</v>
      </c>
      <c r="B236" s="9">
        <v>1311</v>
      </c>
      <c r="C236" s="12" t="str">
        <f t="shared" si="17"/>
        <v>09</v>
      </c>
      <c r="D236" s="61" t="s">
        <v>256</v>
      </c>
      <c r="E236" s="35">
        <f aca="true" t="shared" si="18" ref="E236:E299">E235</f>
        <v>1</v>
      </c>
      <c r="F236" s="54"/>
      <c r="G236" s="49"/>
      <c r="H236" s="5"/>
    </row>
    <row r="237" spans="1:8" ht="12.75">
      <c r="A237" s="8">
        <f t="shared" si="16"/>
        <v>225</v>
      </c>
      <c r="B237" s="9">
        <v>1311</v>
      </c>
      <c r="C237" s="12" t="str">
        <f t="shared" si="17"/>
        <v>09</v>
      </c>
      <c r="D237" s="60" t="s">
        <v>257</v>
      </c>
      <c r="E237" s="35">
        <f t="shared" si="18"/>
        <v>1</v>
      </c>
      <c r="F237" s="54"/>
      <c r="G237" s="49"/>
      <c r="H237" s="5"/>
    </row>
    <row r="238" spans="1:8" ht="12.75">
      <c r="A238" s="8">
        <f t="shared" si="16"/>
        <v>226</v>
      </c>
      <c r="B238" s="9">
        <v>1311</v>
      </c>
      <c r="C238" s="12" t="str">
        <f t="shared" si="17"/>
        <v>09</v>
      </c>
      <c r="D238" s="60" t="s">
        <v>258</v>
      </c>
      <c r="E238" s="35">
        <f t="shared" si="18"/>
        <v>1</v>
      </c>
      <c r="F238" s="54"/>
      <c r="G238" s="49"/>
      <c r="H238" s="5"/>
    </row>
    <row r="239" spans="1:8" ht="12.75">
      <c r="A239" s="8">
        <f t="shared" si="16"/>
        <v>227</v>
      </c>
      <c r="B239" s="9">
        <v>1311</v>
      </c>
      <c r="C239" s="12" t="str">
        <f t="shared" si="17"/>
        <v>09</v>
      </c>
      <c r="D239" s="60" t="s">
        <v>259</v>
      </c>
      <c r="E239" s="35">
        <f t="shared" si="18"/>
        <v>1</v>
      </c>
      <c r="F239" s="54"/>
      <c r="G239" s="49"/>
      <c r="H239" s="5"/>
    </row>
    <row r="240" spans="1:8" ht="12.75">
      <c r="A240" s="8">
        <f t="shared" si="16"/>
        <v>228</v>
      </c>
      <c r="B240" s="9">
        <v>1311</v>
      </c>
      <c r="C240" s="12" t="str">
        <f t="shared" si="17"/>
        <v>09</v>
      </c>
      <c r="D240" s="60" t="s">
        <v>260</v>
      </c>
      <c r="E240" s="35">
        <f t="shared" si="18"/>
        <v>1</v>
      </c>
      <c r="F240" s="54"/>
      <c r="G240" s="49"/>
      <c r="H240" s="5"/>
    </row>
    <row r="241" spans="1:8" ht="12.75">
      <c r="A241" s="8">
        <f t="shared" si="16"/>
        <v>229</v>
      </c>
      <c r="B241" s="9">
        <v>1311</v>
      </c>
      <c r="C241" s="12" t="str">
        <f t="shared" si="17"/>
        <v>09</v>
      </c>
      <c r="D241" s="60" t="s">
        <v>261</v>
      </c>
      <c r="E241" s="35">
        <f t="shared" si="18"/>
        <v>1</v>
      </c>
      <c r="F241" s="54"/>
      <c r="G241" s="49"/>
      <c r="H241" s="5"/>
    </row>
    <row r="242" spans="1:8" ht="12.75">
      <c r="A242" s="8">
        <f t="shared" si="16"/>
        <v>230</v>
      </c>
      <c r="B242" s="9">
        <v>1311</v>
      </c>
      <c r="C242" s="12" t="str">
        <f t="shared" si="17"/>
        <v>09</v>
      </c>
      <c r="D242" s="61" t="s">
        <v>262</v>
      </c>
      <c r="E242" s="35">
        <f t="shared" si="18"/>
        <v>1</v>
      </c>
      <c r="F242" s="54"/>
      <c r="G242" s="49"/>
      <c r="H242" s="5"/>
    </row>
    <row r="243" spans="1:8" ht="12.75">
      <c r="A243" s="8">
        <f t="shared" si="16"/>
        <v>231</v>
      </c>
      <c r="B243" s="9">
        <v>1311</v>
      </c>
      <c r="C243" s="12" t="str">
        <f t="shared" si="17"/>
        <v>09</v>
      </c>
      <c r="D243" s="60" t="s">
        <v>263</v>
      </c>
      <c r="E243" s="35">
        <f t="shared" si="18"/>
        <v>1</v>
      </c>
      <c r="F243" s="54"/>
      <c r="G243" s="49"/>
      <c r="H243" s="5"/>
    </row>
    <row r="244" spans="1:8" ht="12.75">
      <c r="A244" s="8">
        <f t="shared" si="16"/>
        <v>232</v>
      </c>
      <c r="B244" s="9">
        <v>1311</v>
      </c>
      <c r="C244" s="12" t="str">
        <f t="shared" si="17"/>
        <v>09</v>
      </c>
      <c r="D244" s="60" t="s">
        <v>264</v>
      </c>
      <c r="E244" s="35">
        <f t="shared" si="18"/>
        <v>1</v>
      </c>
      <c r="F244" s="54"/>
      <c r="G244" s="49"/>
      <c r="H244" s="5"/>
    </row>
    <row r="245" spans="1:8" ht="12.75">
      <c r="A245" s="8">
        <f t="shared" si="16"/>
        <v>233</v>
      </c>
      <c r="B245" s="9">
        <v>1311</v>
      </c>
      <c r="C245" s="12" t="str">
        <f t="shared" si="17"/>
        <v>09</v>
      </c>
      <c r="D245" s="61" t="s">
        <v>265</v>
      </c>
      <c r="E245" s="35">
        <f t="shared" si="18"/>
        <v>1</v>
      </c>
      <c r="F245" s="54"/>
      <c r="G245" s="49"/>
      <c r="H245" s="5"/>
    </row>
    <row r="246" spans="1:8" ht="12.75">
      <c r="A246" s="8">
        <f t="shared" si="16"/>
        <v>234</v>
      </c>
      <c r="B246" s="9">
        <v>1311</v>
      </c>
      <c r="C246" s="12" t="str">
        <f t="shared" si="17"/>
        <v>09</v>
      </c>
      <c r="D246" s="61" t="s">
        <v>266</v>
      </c>
      <c r="E246" s="35">
        <f t="shared" si="18"/>
        <v>1</v>
      </c>
      <c r="F246" s="54"/>
      <c r="G246" s="49"/>
      <c r="H246" s="5"/>
    </row>
    <row r="247" spans="1:8" ht="12.75">
      <c r="A247" s="8">
        <f t="shared" si="16"/>
        <v>235</v>
      </c>
      <c r="B247" s="9">
        <v>1311</v>
      </c>
      <c r="C247" s="12" t="str">
        <f t="shared" si="17"/>
        <v>09</v>
      </c>
      <c r="D247" s="60" t="s">
        <v>267</v>
      </c>
      <c r="E247" s="35">
        <f t="shared" si="18"/>
        <v>1</v>
      </c>
      <c r="F247" s="54"/>
      <c r="G247" s="49"/>
      <c r="H247" s="5"/>
    </row>
    <row r="248" spans="1:8" ht="12.75">
      <c r="A248" s="8">
        <f t="shared" si="16"/>
        <v>236</v>
      </c>
      <c r="B248" s="9">
        <v>1311</v>
      </c>
      <c r="C248" s="12" t="str">
        <f t="shared" si="17"/>
        <v>09</v>
      </c>
      <c r="D248" s="61" t="s">
        <v>268</v>
      </c>
      <c r="E248" s="35">
        <f t="shared" si="18"/>
        <v>1</v>
      </c>
      <c r="F248" s="54"/>
      <c r="G248" s="49"/>
      <c r="H248" s="5"/>
    </row>
    <row r="249" spans="1:8" ht="12.75">
      <c r="A249" s="8">
        <f t="shared" si="16"/>
        <v>237</v>
      </c>
      <c r="B249" s="9">
        <v>1311</v>
      </c>
      <c r="C249" s="12" t="str">
        <f t="shared" si="17"/>
        <v>09</v>
      </c>
      <c r="D249" s="60" t="s">
        <v>269</v>
      </c>
      <c r="E249" s="35">
        <f t="shared" si="18"/>
        <v>1</v>
      </c>
      <c r="F249" s="54"/>
      <c r="G249" s="49"/>
      <c r="H249" s="5"/>
    </row>
    <row r="250" spans="1:8" ht="12.75">
      <c r="A250" s="8">
        <f t="shared" si="16"/>
        <v>238</v>
      </c>
      <c r="B250" s="9">
        <v>1311</v>
      </c>
      <c r="C250" s="12" t="str">
        <f t="shared" si="17"/>
        <v>09</v>
      </c>
      <c r="D250" s="60" t="s">
        <v>270</v>
      </c>
      <c r="E250" s="35">
        <f t="shared" si="18"/>
        <v>1</v>
      </c>
      <c r="F250" s="54"/>
      <c r="G250" s="49"/>
      <c r="H250" s="5"/>
    </row>
    <row r="251" spans="1:8" ht="12.75">
      <c r="A251" s="8">
        <f t="shared" si="16"/>
        <v>239</v>
      </c>
      <c r="B251" s="9">
        <v>1311</v>
      </c>
      <c r="C251" s="12" t="str">
        <f t="shared" si="17"/>
        <v>09</v>
      </c>
      <c r="D251" s="60" t="s">
        <v>271</v>
      </c>
      <c r="E251" s="35">
        <f t="shared" si="18"/>
        <v>1</v>
      </c>
      <c r="F251" s="54"/>
      <c r="G251" s="49"/>
      <c r="H251" s="5"/>
    </row>
    <row r="252" spans="1:8" ht="12.75">
      <c r="A252" s="8">
        <f t="shared" si="16"/>
        <v>240</v>
      </c>
      <c r="B252" s="9">
        <v>1311</v>
      </c>
      <c r="C252" s="12" t="str">
        <f t="shared" si="17"/>
        <v>09</v>
      </c>
      <c r="D252" s="61" t="s">
        <v>272</v>
      </c>
      <c r="E252" s="35">
        <f t="shared" si="18"/>
        <v>1</v>
      </c>
      <c r="F252" s="54"/>
      <c r="G252" s="49"/>
      <c r="H252" s="5"/>
    </row>
    <row r="253" spans="1:8" ht="12.75">
      <c r="A253" s="8">
        <f t="shared" si="16"/>
        <v>241</v>
      </c>
      <c r="B253" s="9">
        <v>1311</v>
      </c>
      <c r="C253" s="12" t="str">
        <f t="shared" si="17"/>
        <v>09</v>
      </c>
      <c r="D253" s="60" t="s">
        <v>273</v>
      </c>
      <c r="E253" s="35">
        <f t="shared" si="18"/>
        <v>1</v>
      </c>
      <c r="F253" s="54"/>
      <c r="G253" s="49"/>
      <c r="H253" s="5"/>
    </row>
    <row r="254" spans="1:8" ht="12.75">
      <c r="A254" s="8">
        <f t="shared" si="16"/>
        <v>242</v>
      </c>
      <c r="B254" s="9">
        <v>1311</v>
      </c>
      <c r="C254" s="12" t="str">
        <f t="shared" si="17"/>
        <v>09</v>
      </c>
      <c r="D254" s="60" t="s">
        <v>274</v>
      </c>
      <c r="E254" s="35">
        <f t="shared" si="18"/>
        <v>1</v>
      </c>
      <c r="F254" s="54"/>
      <c r="G254" s="49"/>
      <c r="H254" s="5"/>
    </row>
    <row r="255" spans="1:8" ht="12.75">
      <c r="A255" s="8">
        <f t="shared" si="16"/>
        <v>243</v>
      </c>
      <c r="B255" s="9">
        <v>1311</v>
      </c>
      <c r="C255" s="12" t="str">
        <f t="shared" si="17"/>
        <v>09</v>
      </c>
      <c r="D255" s="60" t="s">
        <v>275</v>
      </c>
      <c r="E255" s="35">
        <f t="shared" si="18"/>
        <v>1</v>
      </c>
      <c r="F255" s="54"/>
      <c r="G255" s="49"/>
      <c r="H255" s="5"/>
    </row>
    <row r="256" spans="1:8" ht="12.75">
      <c r="A256" s="8">
        <f t="shared" si="16"/>
        <v>244</v>
      </c>
      <c r="B256" s="9">
        <v>1311</v>
      </c>
      <c r="C256" s="12" t="str">
        <f t="shared" si="17"/>
        <v>09</v>
      </c>
      <c r="D256" s="61" t="s">
        <v>276</v>
      </c>
      <c r="E256" s="35">
        <f t="shared" si="18"/>
        <v>1</v>
      </c>
      <c r="F256" s="54"/>
      <c r="G256" s="49"/>
      <c r="H256" s="5"/>
    </row>
    <row r="257" spans="1:8" ht="12.75">
      <c r="A257" s="8">
        <f t="shared" si="16"/>
        <v>245</v>
      </c>
      <c r="B257" s="9">
        <v>1311</v>
      </c>
      <c r="C257" s="12" t="str">
        <f t="shared" si="17"/>
        <v>09</v>
      </c>
      <c r="D257" s="60" t="s">
        <v>277</v>
      </c>
      <c r="E257" s="35">
        <v>5</v>
      </c>
      <c r="F257" s="54"/>
      <c r="G257" s="49"/>
      <c r="H257" s="5"/>
    </row>
    <row r="258" spans="1:8" ht="12.75">
      <c r="A258" s="8">
        <f t="shared" si="16"/>
        <v>246</v>
      </c>
      <c r="B258" s="9">
        <v>1311</v>
      </c>
      <c r="C258" s="12" t="str">
        <f t="shared" si="17"/>
        <v>09</v>
      </c>
      <c r="D258" s="60" t="s">
        <v>278</v>
      </c>
      <c r="E258" s="35">
        <v>1</v>
      </c>
      <c r="F258" s="54"/>
      <c r="G258" s="49"/>
      <c r="H258" s="5"/>
    </row>
    <row r="259" spans="1:8" ht="12.75">
      <c r="A259" s="8">
        <f t="shared" si="16"/>
        <v>247</v>
      </c>
      <c r="B259" s="9">
        <v>1311</v>
      </c>
      <c r="C259" s="12" t="str">
        <f t="shared" si="17"/>
        <v>09</v>
      </c>
      <c r="D259" s="60" t="s">
        <v>279</v>
      </c>
      <c r="E259" s="35">
        <f t="shared" si="18"/>
        <v>1</v>
      </c>
      <c r="F259" s="54"/>
      <c r="G259" s="49"/>
      <c r="H259" s="5"/>
    </row>
    <row r="260" spans="1:8" ht="12.75">
      <c r="A260" s="8">
        <f t="shared" si="16"/>
        <v>248</v>
      </c>
      <c r="B260" s="9">
        <v>1311</v>
      </c>
      <c r="C260" s="12" t="str">
        <f t="shared" si="17"/>
        <v>09</v>
      </c>
      <c r="D260" s="60" t="s">
        <v>280</v>
      </c>
      <c r="E260" s="35">
        <f t="shared" si="18"/>
        <v>1</v>
      </c>
      <c r="F260" s="54"/>
      <c r="G260" s="49"/>
      <c r="H260" s="5"/>
    </row>
    <row r="261" spans="1:8" ht="12.75">
      <c r="A261" s="8">
        <f t="shared" si="16"/>
        <v>249</v>
      </c>
      <c r="B261" s="9">
        <v>1311</v>
      </c>
      <c r="C261" s="12" t="str">
        <f t="shared" si="17"/>
        <v>09</v>
      </c>
      <c r="D261" s="60" t="s">
        <v>281</v>
      </c>
      <c r="E261" s="35">
        <f t="shared" si="18"/>
        <v>1</v>
      </c>
      <c r="F261" s="54"/>
      <c r="G261" s="49"/>
      <c r="H261" s="5"/>
    </row>
    <row r="262" spans="1:8" ht="12.75">
      <c r="A262" s="8">
        <f t="shared" si="16"/>
        <v>250</v>
      </c>
      <c r="B262" s="9">
        <v>1311</v>
      </c>
      <c r="C262" s="12" t="str">
        <f t="shared" si="17"/>
        <v>09</v>
      </c>
      <c r="D262" s="61" t="s">
        <v>282</v>
      </c>
      <c r="E262" s="35">
        <f t="shared" si="18"/>
        <v>1</v>
      </c>
      <c r="F262" s="54"/>
      <c r="G262" s="49"/>
      <c r="H262" s="5"/>
    </row>
    <row r="263" spans="1:8" ht="12.75">
      <c r="A263" s="8">
        <f t="shared" si="16"/>
        <v>251</v>
      </c>
      <c r="B263" s="9">
        <v>1311</v>
      </c>
      <c r="C263" s="12" t="str">
        <f t="shared" si="17"/>
        <v>09</v>
      </c>
      <c r="D263" s="60" t="s">
        <v>283</v>
      </c>
      <c r="E263" s="35">
        <f t="shared" si="18"/>
        <v>1</v>
      </c>
      <c r="F263" s="54"/>
      <c r="G263" s="49"/>
      <c r="H263" s="5"/>
    </row>
    <row r="264" spans="1:8" ht="12.75">
      <c r="A264" s="8">
        <f t="shared" si="16"/>
        <v>252</v>
      </c>
      <c r="B264" s="9">
        <v>1311</v>
      </c>
      <c r="C264" s="12" t="str">
        <f t="shared" si="17"/>
        <v>09</v>
      </c>
      <c r="D264" s="60" t="s">
        <v>284</v>
      </c>
      <c r="E264" s="35">
        <f t="shared" si="18"/>
        <v>1</v>
      </c>
      <c r="F264" s="54"/>
      <c r="G264" s="49"/>
      <c r="H264" s="5"/>
    </row>
    <row r="265" spans="1:8" ht="12.75">
      <c r="A265" s="8">
        <f t="shared" si="16"/>
        <v>253</v>
      </c>
      <c r="B265" s="9">
        <v>1311</v>
      </c>
      <c r="C265" s="12" t="str">
        <f t="shared" si="17"/>
        <v>09</v>
      </c>
      <c r="D265" s="60" t="s">
        <v>286</v>
      </c>
      <c r="E265" s="35">
        <f t="shared" si="18"/>
        <v>1</v>
      </c>
      <c r="F265" s="54"/>
      <c r="G265" s="49"/>
      <c r="H265" s="5"/>
    </row>
    <row r="266" spans="1:8" ht="12.75">
      <c r="A266" s="8">
        <f>A265+1</f>
        <v>254</v>
      </c>
      <c r="B266" s="9">
        <v>1311</v>
      </c>
      <c r="C266" s="12" t="str">
        <f t="shared" si="17"/>
        <v>09</v>
      </c>
      <c r="D266" s="60" t="s">
        <v>285</v>
      </c>
      <c r="E266" s="35">
        <v>17</v>
      </c>
      <c r="F266" s="54"/>
      <c r="G266" s="49"/>
      <c r="H266" s="5"/>
    </row>
    <row r="267" spans="1:8" ht="12.75">
      <c r="A267" s="8">
        <f>A265+1</f>
        <v>254</v>
      </c>
      <c r="B267" s="9">
        <v>1311</v>
      </c>
      <c r="C267" s="12" t="str">
        <f t="shared" si="17"/>
        <v>09</v>
      </c>
      <c r="D267" s="61" t="s">
        <v>287</v>
      </c>
      <c r="E267" s="35">
        <f>E265</f>
        <v>1</v>
      </c>
      <c r="F267" s="54"/>
      <c r="G267" s="49"/>
      <c r="H267" s="5"/>
    </row>
    <row r="268" spans="1:8" ht="12.75">
      <c r="A268" s="8">
        <f t="shared" si="16"/>
        <v>255</v>
      </c>
      <c r="B268" s="9">
        <v>1311</v>
      </c>
      <c r="C268" s="12" t="str">
        <f t="shared" si="17"/>
        <v>09</v>
      </c>
      <c r="D268" s="60" t="s">
        <v>288</v>
      </c>
      <c r="E268" s="35">
        <f t="shared" si="18"/>
        <v>1</v>
      </c>
      <c r="F268" s="54"/>
      <c r="G268" s="49"/>
      <c r="H268" s="5"/>
    </row>
    <row r="269" spans="1:8" ht="12.75">
      <c r="A269" s="8">
        <f t="shared" si="16"/>
        <v>256</v>
      </c>
      <c r="B269" s="9">
        <v>1311</v>
      </c>
      <c r="C269" s="12" t="str">
        <f t="shared" si="17"/>
        <v>09</v>
      </c>
      <c r="D269" s="60" t="s">
        <v>290</v>
      </c>
      <c r="E269" s="35">
        <f t="shared" si="18"/>
        <v>1</v>
      </c>
      <c r="F269" s="54"/>
      <c r="G269" s="49"/>
      <c r="H269" s="5"/>
    </row>
    <row r="270" spans="1:8" ht="12.75">
      <c r="A270" s="8">
        <f t="shared" si="16"/>
        <v>257</v>
      </c>
      <c r="B270" s="9">
        <v>1311</v>
      </c>
      <c r="C270" s="12" t="str">
        <f t="shared" si="17"/>
        <v>09</v>
      </c>
      <c r="D270" s="60" t="s">
        <v>291</v>
      </c>
      <c r="E270" s="35">
        <f t="shared" si="18"/>
        <v>1</v>
      </c>
      <c r="F270" s="54"/>
      <c r="G270" s="49"/>
      <c r="H270" s="5"/>
    </row>
    <row r="271" spans="1:8" ht="12.75">
      <c r="A271" s="8">
        <f t="shared" si="16"/>
        <v>258</v>
      </c>
      <c r="B271" s="9">
        <v>1311</v>
      </c>
      <c r="C271" s="12" t="str">
        <f t="shared" si="17"/>
        <v>09</v>
      </c>
      <c r="D271" s="60" t="s">
        <v>292</v>
      </c>
      <c r="E271" s="35">
        <f t="shared" si="18"/>
        <v>1</v>
      </c>
      <c r="F271" s="54"/>
      <c r="G271" s="49"/>
      <c r="H271" s="5"/>
    </row>
    <row r="272" spans="1:8" ht="12.75">
      <c r="A272" s="8">
        <f t="shared" si="16"/>
        <v>259</v>
      </c>
      <c r="B272" s="9">
        <v>1311</v>
      </c>
      <c r="C272" s="12" t="str">
        <f t="shared" si="17"/>
        <v>09</v>
      </c>
      <c r="D272" s="61" t="s">
        <v>293</v>
      </c>
      <c r="E272" s="35">
        <f t="shared" si="18"/>
        <v>1</v>
      </c>
      <c r="F272" s="54"/>
      <c r="G272" s="49"/>
      <c r="H272" s="5"/>
    </row>
    <row r="273" spans="1:8" ht="12.75">
      <c r="A273" s="8">
        <f t="shared" si="16"/>
        <v>260</v>
      </c>
      <c r="B273" s="9">
        <v>1311</v>
      </c>
      <c r="C273" s="12" t="str">
        <f t="shared" si="17"/>
        <v>09</v>
      </c>
      <c r="D273" s="60" t="s">
        <v>294</v>
      </c>
      <c r="E273" s="35">
        <f t="shared" si="18"/>
        <v>1</v>
      </c>
      <c r="F273" s="54"/>
      <c r="G273" s="49"/>
      <c r="H273" s="5"/>
    </row>
    <row r="274" spans="1:8" ht="12.75">
      <c r="A274" s="8">
        <f t="shared" si="16"/>
        <v>261</v>
      </c>
      <c r="B274" s="9">
        <v>1311</v>
      </c>
      <c r="C274" s="12" t="str">
        <f t="shared" si="17"/>
        <v>09</v>
      </c>
      <c r="D274" s="60" t="s">
        <v>295</v>
      </c>
      <c r="E274" s="35">
        <f t="shared" si="18"/>
        <v>1</v>
      </c>
      <c r="F274" s="54"/>
      <c r="G274" s="49"/>
      <c r="H274" s="5"/>
    </row>
    <row r="275" spans="1:8" ht="12.75">
      <c r="A275" s="8">
        <f t="shared" si="16"/>
        <v>262</v>
      </c>
      <c r="B275" s="9">
        <v>1311</v>
      </c>
      <c r="C275" s="12" t="str">
        <f t="shared" si="17"/>
        <v>09</v>
      </c>
      <c r="D275" s="60" t="s">
        <v>296</v>
      </c>
      <c r="E275" s="35">
        <f t="shared" si="18"/>
        <v>1</v>
      </c>
      <c r="F275" s="54"/>
      <c r="G275" s="49"/>
      <c r="H275" s="5"/>
    </row>
    <row r="276" spans="1:8" ht="12.75">
      <c r="A276" s="8">
        <f t="shared" si="16"/>
        <v>263</v>
      </c>
      <c r="B276" s="9">
        <v>1311</v>
      </c>
      <c r="C276" s="12" t="str">
        <f t="shared" si="17"/>
        <v>09</v>
      </c>
      <c r="D276" s="61" t="s">
        <v>297</v>
      </c>
      <c r="E276" s="35">
        <f t="shared" si="18"/>
        <v>1</v>
      </c>
      <c r="F276" s="54"/>
      <c r="G276" s="49"/>
      <c r="H276" s="5"/>
    </row>
    <row r="277" spans="1:8" ht="12.75">
      <c r="A277" s="8">
        <f t="shared" si="16"/>
        <v>264</v>
      </c>
      <c r="B277" s="9">
        <v>1311</v>
      </c>
      <c r="C277" s="12" t="str">
        <f t="shared" si="17"/>
        <v>09</v>
      </c>
      <c r="D277" s="60" t="s">
        <v>298</v>
      </c>
      <c r="E277" s="35">
        <f t="shared" si="18"/>
        <v>1</v>
      </c>
      <c r="F277" s="54"/>
      <c r="G277" s="49"/>
      <c r="H277" s="5"/>
    </row>
    <row r="278" spans="1:8" ht="12.75">
      <c r="A278" s="8">
        <f t="shared" si="16"/>
        <v>265</v>
      </c>
      <c r="B278" s="9">
        <v>1311</v>
      </c>
      <c r="C278" s="12" t="str">
        <f t="shared" si="17"/>
        <v>09</v>
      </c>
      <c r="D278" s="60" t="s">
        <v>299</v>
      </c>
      <c r="E278" s="35">
        <f t="shared" si="18"/>
        <v>1</v>
      </c>
      <c r="F278" s="54"/>
      <c r="G278" s="49"/>
      <c r="H278" s="5"/>
    </row>
    <row r="279" spans="1:8" ht="12.75">
      <c r="A279" s="8">
        <f t="shared" si="16"/>
        <v>266</v>
      </c>
      <c r="B279" s="9">
        <v>1311</v>
      </c>
      <c r="C279" s="12" t="str">
        <f t="shared" si="17"/>
        <v>09</v>
      </c>
      <c r="D279" s="60" t="s">
        <v>300</v>
      </c>
      <c r="E279" s="35">
        <v>19</v>
      </c>
      <c r="F279" s="54"/>
      <c r="G279" s="49"/>
      <c r="H279" s="5"/>
    </row>
    <row r="280" spans="1:8" ht="12.75">
      <c r="A280" s="8">
        <f t="shared" si="16"/>
        <v>267</v>
      </c>
      <c r="B280" s="9">
        <v>1311</v>
      </c>
      <c r="C280" s="12" t="str">
        <f t="shared" si="17"/>
        <v>09</v>
      </c>
      <c r="D280" s="60" t="s">
        <v>301</v>
      </c>
      <c r="E280" s="35">
        <v>1</v>
      </c>
      <c r="F280" s="54"/>
      <c r="G280" s="49"/>
      <c r="H280" s="5"/>
    </row>
    <row r="281" spans="1:8" ht="12.75">
      <c r="A281" s="8">
        <f t="shared" si="16"/>
        <v>268</v>
      </c>
      <c r="B281" s="9">
        <v>1311</v>
      </c>
      <c r="C281" s="12" t="str">
        <f t="shared" si="17"/>
        <v>09</v>
      </c>
      <c r="D281" s="60" t="s">
        <v>302</v>
      </c>
      <c r="E281" s="35">
        <f t="shared" si="18"/>
        <v>1</v>
      </c>
      <c r="F281" s="54"/>
      <c r="G281" s="49"/>
      <c r="H281" s="5"/>
    </row>
    <row r="282" spans="1:8" ht="12.75">
      <c r="A282" s="8">
        <f t="shared" si="16"/>
        <v>269</v>
      </c>
      <c r="B282" s="9">
        <v>1311</v>
      </c>
      <c r="C282" s="12" t="str">
        <f t="shared" si="17"/>
        <v>09</v>
      </c>
      <c r="D282" s="61" t="s">
        <v>303</v>
      </c>
      <c r="E282" s="35">
        <f t="shared" si="18"/>
        <v>1</v>
      </c>
      <c r="F282" s="54"/>
      <c r="G282" s="49"/>
      <c r="H282" s="5"/>
    </row>
    <row r="283" spans="1:8" ht="12.75">
      <c r="A283" s="8">
        <f t="shared" si="16"/>
        <v>270</v>
      </c>
      <c r="B283" s="9">
        <v>1311</v>
      </c>
      <c r="C283" s="12" t="str">
        <f t="shared" si="17"/>
        <v>09</v>
      </c>
      <c r="D283" s="60" t="s">
        <v>304</v>
      </c>
      <c r="E283" s="35">
        <f t="shared" si="18"/>
        <v>1</v>
      </c>
      <c r="F283" s="54"/>
      <c r="G283" s="49"/>
      <c r="H283" s="5"/>
    </row>
    <row r="284" spans="1:8" ht="12.75">
      <c r="A284" s="8">
        <f t="shared" si="16"/>
        <v>271</v>
      </c>
      <c r="B284" s="9">
        <v>1311</v>
      </c>
      <c r="C284" s="12" t="str">
        <f t="shared" si="17"/>
        <v>09</v>
      </c>
      <c r="D284" s="60" t="s">
        <v>305</v>
      </c>
      <c r="E284" s="35">
        <f t="shared" si="18"/>
        <v>1</v>
      </c>
      <c r="F284" s="54"/>
      <c r="G284" s="49"/>
      <c r="H284" s="5"/>
    </row>
    <row r="285" spans="1:8" ht="12.75">
      <c r="A285" s="8">
        <f t="shared" si="16"/>
        <v>272</v>
      </c>
      <c r="B285" s="9">
        <v>1311</v>
      </c>
      <c r="C285" s="12" t="str">
        <f t="shared" si="17"/>
        <v>09</v>
      </c>
      <c r="D285" s="61" t="s">
        <v>306</v>
      </c>
      <c r="E285" s="35">
        <f t="shared" si="18"/>
        <v>1</v>
      </c>
      <c r="F285" s="54"/>
      <c r="G285" s="49"/>
      <c r="H285" s="5"/>
    </row>
    <row r="286" spans="1:8" ht="12.75">
      <c r="A286" s="8">
        <f t="shared" si="16"/>
        <v>273</v>
      </c>
      <c r="B286" s="9">
        <v>1311</v>
      </c>
      <c r="C286" s="12" t="str">
        <f t="shared" si="17"/>
        <v>09</v>
      </c>
      <c r="D286" s="61" t="s">
        <v>307</v>
      </c>
      <c r="E286" s="35">
        <f t="shared" si="18"/>
        <v>1</v>
      </c>
      <c r="F286" s="54"/>
      <c r="G286" s="49"/>
      <c r="H286" s="5"/>
    </row>
    <row r="287" spans="1:8" ht="12.75">
      <c r="A287" s="8">
        <f t="shared" si="16"/>
        <v>274</v>
      </c>
      <c r="B287" s="9">
        <v>1311</v>
      </c>
      <c r="C287" s="12" t="str">
        <f t="shared" si="17"/>
        <v>09</v>
      </c>
      <c r="D287" s="60" t="s">
        <v>308</v>
      </c>
      <c r="E287" s="35">
        <f t="shared" si="18"/>
        <v>1</v>
      </c>
      <c r="F287" s="54"/>
      <c r="G287" s="49"/>
      <c r="H287" s="5"/>
    </row>
    <row r="288" spans="1:8" ht="12.75">
      <c r="A288" s="8">
        <f t="shared" si="16"/>
        <v>275</v>
      </c>
      <c r="B288" s="9">
        <v>1311</v>
      </c>
      <c r="C288" s="12" t="str">
        <f t="shared" si="17"/>
        <v>09</v>
      </c>
      <c r="D288" s="61" t="s">
        <v>309</v>
      </c>
      <c r="E288" s="35">
        <f t="shared" si="18"/>
        <v>1</v>
      </c>
      <c r="F288" s="54"/>
      <c r="G288" s="49"/>
      <c r="H288" s="5"/>
    </row>
    <row r="289" spans="1:8" ht="12.75">
      <c r="A289" s="8">
        <f t="shared" si="16"/>
        <v>276</v>
      </c>
      <c r="B289" s="9">
        <v>1311</v>
      </c>
      <c r="C289" s="12" t="str">
        <f t="shared" si="17"/>
        <v>09</v>
      </c>
      <c r="D289" s="60" t="s">
        <v>310</v>
      </c>
      <c r="E289" s="35">
        <f t="shared" si="18"/>
        <v>1</v>
      </c>
      <c r="F289" s="54"/>
      <c r="G289" s="49"/>
      <c r="H289" s="5"/>
    </row>
    <row r="290" spans="1:8" ht="12.75">
      <c r="A290" s="8">
        <f t="shared" si="16"/>
        <v>277</v>
      </c>
      <c r="B290" s="9">
        <v>1311</v>
      </c>
      <c r="C290" s="12" t="str">
        <f t="shared" si="17"/>
        <v>09</v>
      </c>
      <c r="D290" s="60" t="s">
        <v>311</v>
      </c>
      <c r="E290" s="35">
        <f t="shared" si="18"/>
        <v>1</v>
      </c>
      <c r="F290" s="54"/>
      <c r="G290" s="49"/>
      <c r="H290" s="5"/>
    </row>
    <row r="291" spans="1:8" ht="12.75">
      <c r="A291" s="8">
        <f t="shared" si="16"/>
        <v>278</v>
      </c>
      <c r="B291" s="9">
        <v>1311</v>
      </c>
      <c r="C291" s="12" t="str">
        <f t="shared" si="17"/>
        <v>09</v>
      </c>
      <c r="D291" s="60" t="s">
        <v>312</v>
      </c>
      <c r="E291" s="35">
        <f t="shared" si="18"/>
        <v>1</v>
      </c>
      <c r="F291" s="54"/>
      <c r="G291" s="49"/>
      <c r="H291" s="5"/>
    </row>
    <row r="292" spans="1:8" ht="12.75">
      <c r="A292" s="8">
        <f t="shared" si="16"/>
        <v>279</v>
      </c>
      <c r="B292" s="9">
        <v>1311</v>
      </c>
      <c r="C292" s="12" t="str">
        <f t="shared" si="17"/>
        <v>09</v>
      </c>
      <c r="D292" s="61" t="s">
        <v>313</v>
      </c>
      <c r="E292" s="35">
        <f t="shared" si="18"/>
        <v>1</v>
      </c>
      <c r="F292" s="54"/>
      <c r="G292" s="49"/>
      <c r="H292" s="5"/>
    </row>
    <row r="293" spans="1:8" ht="12.75">
      <c r="A293" s="8">
        <f t="shared" si="16"/>
        <v>280</v>
      </c>
      <c r="B293" s="9">
        <v>1311</v>
      </c>
      <c r="C293" s="12" t="str">
        <f t="shared" si="17"/>
        <v>09</v>
      </c>
      <c r="D293" s="60" t="s">
        <v>314</v>
      </c>
      <c r="E293" s="35">
        <f t="shared" si="18"/>
        <v>1</v>
      </c>
      <c r="F293" s="54"/>
      <c r="G293" s="49"/>
      <c r="H293" s="5"/>
    </row>
    <row r="294" spans="1:8" ht="12.75">
      <c r="A294" s="8">
        <f t="shared" si="16"/>
        <v>281</v>
      </c>
      <c r="B294" s="9">
        <v>1311</v>
      </c>
      <c r="C294" s="12" t="str">
        <f t="shared" si="17"/>
        <v>09</v>
      </c>
      <c r="D294" s="60" t="s">
        <v>315</v>
      </c>
      <c r="E294" s="35">
        <f t="shared" si="18"/>
        <v>1</v>
      </c>
      <c r="F294" s="54"/>
      <c r="G294" s="49"/>
      <c r="H294" s="5"/>
    </row>
    <row r="295" spans="1:8" ht="12.75">
      <c r="A295" s="8">
        <f t="shared" si="16"/>
        <v>282</v>
      </c>
      <c r="B295" s="9">
        <v>1311</v>
      </c>
      <c r="C295" s="12" t="str">
        <f t="shared" si="17"/>
        <v>09</v>
      </c>
      <c r="D295" s="60" t="s">
        <v>316</v>
      </c>
      <c r="E295" s="35">
        <v>30</v>
      </c>
      <c r="F295" s="54"/>
      <c r="G295" s="49"/>
      <c r="H295" s="5"/>
    </row>
    <row r="296" spans="1:8" ht="12.75">
      <c r="A296" s="8">
        <f t="shared" si="16"/>
        <v>283</v>
      </c>
      <c r="B296" s="9">
        <v>1311</v>
      </c>
      <c r="C296" s="12" t="str">
        <f t="shared" si="17"/>
        <v>09</v>
      </c>
      <c r="D296" s="60" t="s">
        <v>317</v>
      </c>
      <c r="E296" s="35">
        <v>1</v>
      </c>
      <c r="F296" s="54"/>
      <c r="G296" s="49"/>
      <c r="H296" s="5"/>
    </row>
    <row r="297" spans="1:8" ht="12.75">
      <c r="A297" s="8">
        <f t="shared" si="16"/>
        <v>284</v>
      </c>
      <c r="B297" s="9">
        <v>1311</v>
      </c>
      <c r="C297" s="12" t="str">
        <f t="shared" si="17"/>
        <v>09</v>
      </c>
      <c r="D297" s="60" t="s">
        <v>318</v>
      </c>
      <c r="E297" s="35">
        <f t="shared" si="18"/>
        <v>1</v>
      </c>
      <c r="F297" s="54"/>
      <c r="G297" s="49"/>
      <c r="H297" s="5"/>
    </row>
    <row r="298" spans="1:8" ht="12.75">
      <c r="A298" s="8">
        <f t="shared" si="16"/>
        <v>285</v>
      </c>
      <c r="B298" s="9">
        <v>1311</v>
      </c>
      <c r="C298" s="12" t="str">
        <f aca="true" t="shared" si="19" ref="C298:C361">C297</f>
        <v>09</v>
      </c>
      <c r="D298" s="61" t="s">
        <v>319</v>
      </c>
      <c r="E298" s="35">
        <f t="shared" si="18"/>
        <v>1</v>
      </c>
      <c r="F298" s="54"/>
      <c r="G298" s="49"/>
      <c r="H298" s="5"/>
    </row>
    <row r="299" spans="1:8" ht="12.75">
      <c r="A299" s="8">
        <f t="shared" si="16"/>
        <v>286</v>
      </c>
      <c r="B299" s="9">
        <v>1311</v>
      </c>
      <c r="C299" s="12" t="str">
        <f t="shared" si="19"/>
        <v>09</v>
      </c>
      <c r="D299" s="61" t="s">
        <v>289</v>
      </c>
      <c r="E299" s="35">
        <f t="shared" si="18"/>
        <v>1</v>
      </c>
      <c r="F299" s="54"/>
      <c r="G299" s="49"/>
      <c r="H299" s="5"/>
    </row>
    <row r="300" spans="1:8" ht="12.75">
      <c r="A300" s="8">
        <f t="shared" si="16"/>
        <v>287</v>
      </c>
      <c r="B300" s="9">
        <v>1311</v>
      </c>
      <c r="C300" s="12" t="str">
        <f t="shared" si="19"/>
        <v>09</v>
      </c>
      <c r="D300" s="60" t="s">
        <v>320</v>
      </c>
      <c r="E300" s="35">
        <f aca="true" t="shared" si="20" ref="E300:E359">E299</f>
        <v>1</v>
      </c>
      <c r="F300" s="54"/>
      <c r="G300" s="49"/>
      <c r="H300" s="5"/>
    </row>
    <row r="301" spans="1:8" ht="12.75">
      <c r="A301" s="8">
        <f t="shared" si="16"/>
        <v>288</v>
      </c>
      <c r="B301" s="9">
        <v>1311</v>
      </c>
      <c r="C301" s="12" t="str">
        <f t="shared" si="19"/>
        <v>09</v>
      </c>
      <c r="D301" s="61" t="s">
        <v>321</v>
      </c>
      <c r="E301" s="35">
        <f t="shared" si="20"/>
        <v>1</v>
      </c>
      <c r="F301" s="54"/>
      <c r="G301" s="49"/>
      <c r="H301" s="5"/>
    </row>
    <row r="302" spans="1:8" ht="12.75">
      <c r="A302" s="8">
        <f t="shared" si="16"/>
        <v>289</v>
      </c>
      <c r="B302" s="9">
        <v>1311</v>
      </c>
      <c r="C302" s="12" t="str">
        <f t="shared" si="19"/>
        <v>09</v>
      </c>
      <c r="D302" s="60" t="s">
        <v>322</v>
      </c>
      <c r="E302" s="35">
        <f t="shared" si="20"/>
        <v>1</v>
      </c>
      <c r="F302" s="54"/>
      <c r="G302" s="49"/>
      <c r="H302" s="5"/>
    </row>
    <row r="303" spans="1:8" ht="12.75">
      <c r="A303" s="8">
        <f t="shared" si="16"/>
        <v>290</v>
      </c>
      <c r="B303" s="9">
        <v>1311</v>
      </c>
      <c r="C303" s="12" t="str">
        <f t="shared" si="19"/>
        <v>09</v>
      </c>
      <c r="D303" s="60" t="s">
        <v>323</v>
      </c>
      <c r="E303" s="35">
        <f t="shared" si="20"/>
        <v>1</v>
      </c>
      <c r="F303" s="54"/>
      <c r="G303" s="49"/>
      <c r="H303" s="5"/>
    </row>
    <row r="304" spans="1:8" ht="12.75">
      <c r="A304" s="8">
        <f t="shared" si="16"/>
        <v>291</v>
      </c>
      <c r="B304" s="9">
        <v>1311</v>
      </c>
      <c r="C304" s="12" t="str">
        <f t="shared" si="19"/>
        <v>09</v>
      </c>
      <c r="D304" s="60" t="s">
        <v>324</v>
      </c>
      <c r="E304" s="35">
        <f t="shared" si="20"/>
        <v>1</v>
      </c>
      <c r="F304" s="54"/>
      <c r="G304" s="49"/>
      <c r="H304" s="5"/>
    </row>
    <row r="305" spans="1:8" ht="12.75">
      <c r="A305" s="8">
        <f t="shared" si="16"/>
        <v>292</v>
      </c>
      <c r="B305" s="9">
        <v>1311</v>
      </c>
      <c r="C305" s="12" t="str">
        <f t="shared" si="19"/>
        <v>09</v>
      </c>
      <c r="D305" s="61" t="s">
        <v>325</v>
      </c>
      <c r="E305" s="35">
        <f t="shared" si="20"/>
        <v>1</v>
      </c>
      <c r="F305" s="54"/>
      <c r="G305" s="49"/>
      <c r="H305" s="5"/>
    </row>
    <row r="306" spans="1:8" ht="12.75">
      <c r="A306" s="8">
        <f t="shared" si="16"/>
        <v>293</v>
      </c>
      <c r="B306" s="9">
        <v>1311</v>
      </c>
      <c r="C306" s="12" t="str">
        <f t="shared" si="19"/>
        <v>09</v>
      </c>
      <c r="D306" s="60" t="s">
        <v>326</v>
      </c>
      <c r="E306" s="35">
        <f t="shared" si="20"/>
        <v>1</v>
      </c>
      <c r="F306" s="54"/>
      <c r="G306" s="49"/>
      <c r="H306" s="5"/>
    </row>
    <row r="307" spans="1:8" ht="12.75">
      <c r="A307" s="8">
        <f t="shared" si="16"/>
        <v>294</v>
      </c>
      <c r="B307" s="9">
        <v>1311</v>
      </c>
      <c r="C307" s="12" t="str">
        <f t="shared" si="19"/>
        <v>09</v>
      </c>
      <c r="D307" s="60" t="s">
        <v>327</v>
      </c>
      <c r="E307" s="35">
        <f t="shared" si="20"/>
        <v>1</v>
      </c>
      <c r="F307" s="54"/>
      <c r="G307" s="49"/>
      <c r="H307" s="5"/>
    </row>
    <row r="308" spans="1:8" ht="12.75">
      <c r="A308" s="8">
        <f t="shared" si="16"/>
        <v>295</v>
      </c>
      <c r="B308" s="9">
        <v>1311</v>
      </c>
      <c r="C308" s="12" t="str">
        <f t="shared" si="19"/>
        <v>09</v>
      </c>
      <c r="D308" s="61" t="s">
        <v>328</v>
      </c>
      <c r="E308" s="35">
        <f t="shared" si="20"/>
        <v>1</v>
      </c>
      <c r="F308" s="54"/>
      <c r="G308" s="49"/>
      <c r="H308" s="5"/>
    </row>
    <row r="309" spans="1:8" ht="12.75">
      <c r="A309" s="8">
        <f t="shared" si="16"/>
        <v>296</v>
      </c>
      <c r="B309" s="9">
        <v>1311</v>
      </c>
      <c r="C309" s="12" t="str">
        <f t="shared" si="19"/>
        <v>09</v>
      </c>
      <c r="D309" s="60" t="s">
        <v>329</v>
      </c>
      <c r="E309" s="35">
        <f t="shared" si="20"/>
        <v>1</v>
      </c>
      <c r="F309" s="54"/>
      <c r="G309" s="49"/>
      <c r="H309" s="5"/>
    </row>
    <row r="310" spans="1:8" ht="12.75">
      <c r="A310" s="8">
        <f t="shared" si="16"/>
        <v>297</v>
      </c>
      <c r="B310" s="9">
        <v>1311</v>
      </c>
      <c r="C310" s="12" t="str">
        <f t="shared" si="19"/>
        <v>09</v>
      </c>
      <c r="D310" s="60" t="s">
        <v>330</v>
      </c>
      <c r="E310" s="35">
        <f t="shared" si="20"/>
        <v>1</v>
      </c>
      <c r="F310" s="54"/>
      <c r="G310" s="49"/>
      <c r="H310" s="5"/>
    </row>
    <row r="311" spans="1:8" ht="12.75">
      <c r="A311" s="8">
        <f t="shared" si="16"/>
        <v>298</v>
      </c>
      <c r="B311" s="9">
        <v>1311</v>
      </c>
      <c r="C311" s="12" t="str">
        <f t="shared" si="19"/>
        <v>09</v>
      </c>
      <c r="D311" s="61" t="s">
        <v>331</v>
      </c>
      <c r="E311" s="35">
        <f t="shared" si="20"/>
        <v>1</v>
      </c>
      <c r="F311" s="54"/>
      <c r="G311" s="49"/>
      <c r="H311" s="5"/>
    </row>
    <row r="312" spans="1:8" ht="12.75">
      <c r="A312" s="8">
        <f t="shared" si="16"/>
        <v>299</v>
      </c>
      <c r="B312" s="9">
        <v>1311</v>
      </c>
      <c r="C312" s="12" t="str">
        <f t="shared" si="19"/>
        <v>09</v>
      </c>
      <c r="D312" s="61" t="s">
        <v>332</v>
      </c>
      <c r="E312" s="35">
        <f t="shared" si="20"/>
        <v>1</v>
      </c>
      <c r="F312" s="54"/>
      <c r="G312" s="49"/>
      <c r="H312" s="5"/>
    </row>
    <row r="313" spans="1:8" ht="12.75">
      <c r="A313" s="8">
        <f t="shared" si="16"/>
        <v>300</v>
      </c>
      <c r="B313" s="9">
        <v>1311</v>
      </c>
      <c r="C313" s="12" t="str">
        <f t="shared" si="19"/>
        <v>09</v>
      </c>
      <c r="D313" s="60" t="s">
        <v>333</v>
      </c>
      <c r="E313" s="35">
        <f t="shared" si="20"/>
        <v>1</v>
      </c>
      <c r="F313" s="54"/>
      <c r="G313" s="49"/>
      <c r="H313" s="5"/>
    </row>
    <row r="314" spans="1:8" ht="12.75">
      <c r="A314" s="8">
        <f t="shared" si="16"/>
        <v>301</v>
      </c>
      <c r="B314" s="9">
        <v>1311</v>
      </c>
      <c r="C314" s="12" t="str">
        <f t="shared" si="19"/>
        <v>09</v>
      </c>
      <c r="D314" s="61" t="s">
        <v>334</v>
      </c>
      <c r="E314" s="35">
        <f t="shared" si="20"/>
        <v>1</v>
      </c>
      <c r="F314" s="54"/>
      <c r="G314" s="49"/>
      <c r="H314" s="5"/>
    </row>
    <row r="315" spans="1:8" ht="12.75">
      <c r="A315" s="8">
        <f t="shared" si="16"/>
        <v>302</v>
      </c>
      <c r="B315" s="9">
        <v>1311</v>
      </c>
      <c r="C315" s="12" t="str">
        <f t="shared" si="19"/>
        <v>09</v>
      </c>
      <c r="D315" s="60" t="s">
        <v>335</v>
      </c>
      <c r="E315" s="35">
        <f t="shared" si="20"/>
        <v>1</v>
      </c>
      <c r="F315" s="54"/>
      <c r="G315" s="49"/>
      <c r="H315" s="5"/>
    </row>
    <row r="316" spans="1:8" ht="12.75">
      <c r="A316" s="8">
        <f t="shared" si="16"/>
        <v>303</v>
      </c>
      <c r="B316" s="9">
        <v>1311</v>
      </c>
      <c r="C316" s="12" t="str">
        <f t="shared" si="19"/>
        <v>09</v>
      </c>
      <c r="D316" s="60" t="s">
        <v>336</v>
      </c>
      <c r="E316" s="35">
        <f t="shared" si="20"/>
        <v>1</v>
      </c>
      <c r="F316" s="54"/>
      <c r="G316" s="49"/>
      <c r="H316" s="5"/>
    </row>
    <row r="317" spans="1:8" ht="12.75">
      <c r="A317" s="8">
        <f aca="true" t="shared" si="21" ref="A317:A446">A316+1</f>
        <v>304</v>
      </c>
      <c r="B317" s="9">
        <v>1311</v>
      </c>
      <c r="C317" s="12" t="str">
        <f t="shared" si="19"/>
        <v>09</v>
      </c>
      <c r="D317" s="60" t="s">
        <v>337</v>
      </c>
      <c r="E317" s="35">
        <f t="shared" si="20"/>
        <v>1</v>
      </c>
      <c r="F317" s="54"/>
      <c r="G317" s="49"/>
      <c r="H317" s="5"/>
    </row>
    <row r="318" spans="1:8" ht="12.75">
      <c r="A318" s="8">
        <f t="shared" si="21"/>
        <v>305</v>
      </c>
      <c r="B318" s="9">
        <v>1311</v>
      </c>
      <c r="C318" s="12" t="str">
        <f t="shared" si="19"/>
        <v>09</v>
      </c>
      <c r="D318" s="60" t="s">
        <v>338</v>
      </c>
      <c r="E318" s="35">
        <f t="shared" si="20"/>
        <v>1</v>
      </c>
      <c r="F318" s="54"/>
      <c r="G318" s="49"/>
      <c r="H318" s="5"/>
    </row>
    <row r="319" spans="1:8" ht="12.75">
      <c r="A319" s="8">
        <f t="shared" si="21"/>
        <v>306</v>
      </c>
      <c r="B319" s="9">
        <v>1311</v>
      </c>
      <c r="C319" s="12" t="str">
        <f t="shared" si="19"/>
        <v>09</v>
      </c>
      <c r="D319" s="61" t="s">
        <v>339</v>
      </c>
      <c r="E319" s="35">
        <f t="shared" si="20"/>
        <v>1</v>
      </c>
      <c r="F319" s="54"/>
      <c r="G319" s="49"/>
      <c r="H319" s="5"/>
    </row>
    <row r="320" spans="1:8" ht="12.75">
      <c r="A320" s="8">
        <f t="shared" si="21"/>
        <v>307</v>
      </c>
      <c r="B320" s="9">
        <v>1311</v>
      </c>
      <c r="C320" s="12" t="str">
        <f t="shared" si="19"/>
        <v>09</v>
      </c>
      <c r="D320" s="60" t="s">
        <v>340</v>
      </c>
      <c r="E320" s="35">
        <f t="shared" si="20"/>
        <v>1</v>
      </c>
      <c r="F320" s="54"/>
      <c r="G320" s="49"/>
      <c r="H320" s="5"/>
    </row>
    <row r="321" spans="1:8" ht="12.75">
      <c r="A321" s="8">
        <f t="shared" si="21"/>
        <v>308</v>
      </c>
      <c r="B321" s="9">
        <v>1311</v>
      </c>
      <c r="C321" s="12" t="str">
        <f t="shared" si="19"/>
        <v>09</v>
      </c>
      <c r="D321" s="60" t="s">
        <v>341</v>
      </c>
      <c r="E321" s="35">
        <f t="shared" si="20"/>
        <v>1</v>
      </c>
      <c r="F321" s="54"/>
      <c r="G321" s="49"/>
      <c r="H321" s="5"/>
    </row>
    <row r="322" spans="1:8" ht="12.75">
      <c r="A322" s="8">
        <f t="shared" si="21"/>
        <v>309</v>
      </c>
      <c r="B322" s="9">
        <v>1311</v>
      </c>
      <c r="C322" s="12" t="str">
        <f t="shared" si="19"/>
        <v>09</v>
      </c>
      <c r="D322" s="60" t="s">
        <v>342</v>
      </c>
      <c r="E322" s="35">
        <f t="shared" si="20"/>
        <v>1</v>
      </c>
      <c r="F322" s="54"/>
      <c r="G322" s="49"/>
      <c r="H322" s="5"/>
    </row>
    <row r="323" spans="1:8" ht="12.75">
      <c r="A323" s="8">
        <f t="shared" si="21"/>
        <v>310</v>
      </c>
      <c r="B323" s="9">
        <v>1311</v>
      </c>
      <c r="C323" s="12" t="str">
        <f t="shared" si="19"/>
        <v>09</v>
      </c>
      <c r="D323" s="60" t="s">
        <v>343</v>
      </c>
      <c r="E323" s="35">
        <f t="shared" si="20"/>
        <v>1</v>
      </c>
      <c r="F323" s="54"/>
      <c r="G323" s="49"/>
      <c r="H323" s="5"/>
    </row>
    <row r="324" spans="1:8" ht="12.75">
      <c r="A324" s="8">
        <f t="shared" si="21"/>
        <v>311</v>
      </c>
      <c r="B324" s="9">
        <v>1311</v>
      </c>
      <c r="C324" s="12" t="str">
        <f t="shared" si="19"/>
        <v>09</v>
      </c>
      <c r="D324" s="60" t="s">
        <v>344</v>
      </c>
      <c r="E324" s="35">
        <f t="shared" si="20"/>
        <v>1</v>
      </c>
      <c r="F324" s="54"/>
      <c r="G324" s="49"/>
      <c r="H324" s="5"/>
    </row>
    <row r="325" spans="1:8" ht="12.75">
      <c r="A325" s="8">
        <f t="shared" si="21"/>
        <v>312</v>
      </c>
      <c r="B325" s="9">
        <v>1311</v>
      </c>
      <c r="C325" s="12" t="str">
        <f t="shared" si="19"/>
        <v>09</v>
      </c>
      <c r="D325" s="61" t="s">
        <v>345</v>
      </c>
      <c r="E325" s="35">
        <f t="shared" si="20"/>
        <v>1</v>
      </c>
      <c r="F325" s="54"/>
      <c r="G325" s="49"/>
      <c r="H325" s="5"/>
    </row>
    <row r="326" spans="1:8" ht="12.75">
      <c r="A326" s="8">
        <f t="shared" si="21"/>
        <v>313</v>
      </c>
      <c r="B326" s="9">
        <v>1311</v>
      </c>
      <c r="C326" s="12" t="str">
        <f t="shared" si="19"/>
        <v>09</v>
      </c>
      <c r="D326" s="60" t="s">
        <v>346</v>
      </c>
      <c r="E326" s="35">
        <f t="shared" si="20"/>
        <v>1</v>
      </c>
      <c r="F326" s="54"/>
      <c r="G326" s="49"/>
      <c r="H326" s="5"/>
    </row>
    <row r="327" spans="1:8" ht="12.75">
      <c r="A327" s="8">
        <f t="shared" si="21"/>
        <v>314</v>
      </c>
      <c r="B327" s="9">
        <v>1311</v>
      </c>
      <c r="C327" s="12" t="str">
        <f t="shared" si="19"/>
        <v>09</v>
      </c>
      <c r="D327" s="60" t="s">
        <v>347</v>
      </c>
      <c r="E327" s="35">
        <f t="shared" si="20"/>
        <v>1</v>
      </c>
      <c r="F327" s="54"/>
      <c r="G327" s="49"/>
      <c r="H327" s="5"/>
    </row>
    <row r="328" spans="1:8" ht="12.75">
      <c r="A328" s="8">
        <f t="shared" si="21"/>
        <v>315</v>
      </c>
      <c r="B328" s="9">
        <v>1311</v>
      </c>
      <c r="C328" s="12" t="str">
        <f t="shared" si="19"/>
        <v>09</v>
      </c>
      <c r="D328" s="61" t="s">
        <v>348</v>
      </c>
      <c r="E328" s="35">
        <f t="shared" si="20"/>
        <v>1</v>
      </c>
      <c r="F328" s="54"/>
      <c r="G328" s="49"/>
      <c r="H328" s="5"/>
    </row>
    <row r="329" spans="1:8" ht="12.75">
      <c r="A329" s="8">
        <f t="shared" si="21"/>
        <v>316</v>
      </c>
      <c r="B329" s="9">
        <v>1311</v>
      </c>
      <c r="C329" s="12" t="str">
        <f t="shared" si="19"/>
        <v>09</v>
      </c>
      <c r="D329" s="61" t="s">
        <v>349</v>
      </c>
      <c r="E329" s="35">
        <f t="shared" si="20"/>
        <v>1</v>
      </c>
      <c r="F329" s="54"/>
      <c r="G329" s="49"/>
      <c r="H329" s="5"/>
    </row>
    <row r="330" spans="1:8" ht="12.75">
      <c r="A330" s="8">
        <f t="shared" si="21"/>
        <v>317</v>
      </c>
      <c r="B330" s="9">
        <v>1311</v>
      </c>
      <c r="C330" s="12" t="str">
        <f t="shared" si="19"/>
        <v>09</v>
      </c>
      <c r="D330" s="60" t="s">
        <v>350</v>
      </c>
      <c r="E330" s="35">
        <f t="shared" si="20"/>
        <v>1</v>
      </c>
      <c r="F330" s="54"/>
      <c r="G330" s="49"/>
      <c r="H330" s="5"/>
    </row>
    <row r="331" spans="1:8" ht="12.75">
      <c r="A331" s="8">
        <f t="shared" si="21"/>
        <v>318</v>
      </c>
      <c r="B331" s="9">
        <v>1311</v>
      </c>
      <c r="C331" s="12" t="str">
        <f t="shared" si="19"/>
        <v>09</v>
      </c>
      <c r="D331" s="61" t="s">
        <v>351</v>
      </c>
      <c r="E331" s="35">
        <f t="shared" si="20"/>
        <v>1</v>
      </c>
      <c r="F331" s="54"/>
      <c r="G331" s="49"/>
      <c r="H331" s="5"/>
    </row>
    <row r="332" spans="1:8" ht="12.75">
      <c r="A332" s="8">
        <f t="shared" si="21"/>
        <v>319</v>
      </c>
      <c r="B332" s="9">
        <v>1311</v>
      </c>
      <c r="C332" s="12" t="str">
        <f t="shared" si="19"/>
        <v>09</v>
      </c>
      <c r="D332" s="60" t="s">
        <v>352</v>
      </c>
      <c r="E332" s="35">
        <f t="shared" si="20"/>
        <v>1</v>
      </c>
      <c r="F332" s="54"/>
      <c r="G332" s="49"/>
      <c r="H332" s="5"/>
    </row>
    <row r="333" spans="1:8" ht="12.75">
      <c r="A333" s="8">
        <f t="shared" si="21"/>
        <v>320</v>
      </c>
      <c r="B333" s="9">
        <v>1311</v>
      </c>
      <c r="C333" s="12" t="str">
        <f t="shared" si="19"/>
        <v>09</v>
      </c>
      <c r="D333" s="60" t="s">
        <v>353</v>
      </c>
      <c r="E333" s="35">
        <f t="shared" si="20"/>
        <v>1</v>
      </c>
      <c r="F333" s="54"/>
      <c r="G333" s="49"/>
      <c r="H333" s="5"/>
    </row>
    <row r="334" spans="1:8" ht="12.75">
      <c r="A334" s="8">
        <f t="shared" si="21"/>
        <v>321</v>
      </c>
      <c r="B334" s="9">
        <v>1311</v>
      </c>
      <c r="C334" s="12" t="str">
        <f t="shared" si="19"/>
        <v>09</v>
      </c>
      <c r="D334" s="60" t="s">
        <v>354</v>
      </c>
      <c r="E334" s="35">
        <f t="shared" si="20"/>
        <v>1</v>
      </c>
      <c r="F334" s="54"/>
      <c r="G334" s="49"/>
      <c r="H334" s="5"/>
    </row>
    <row r="335" spans="1:8" ht="12.75">
      <c r="A335" s="8">
        <f t="shared" si="21"/>
        <v>322</v>
      </c>
      <c r="B335" s="9">
        <v>1311</v>
      </c>
      <c r="C335" s="12" t="str">
        <f t="shared" si="19"/>
        <v>09</v>
      </c>
      <c r="D335" s="61" t="s">
        <v>355</v>
      </c>
      <c r="E335" s="35">
        <f t="shared" si="20"/>
        <v>1</v>
      </c>
      <c r="F335" s="54"/>
      <c r="G335" s="49"/>
      <c r="H335" s="5"/>
    </row>
    <row r="336" spans="1:8" ht="12.75">
      <c r="A336" s="8">
        <f t="shared" si="21"/>
        <v>323</v>
      </c>
      <c r="B336" s="9">
        <v>1311</v>
      </c>
      <c r="C336" s="12" t="str">
        <f t="shared" si="19"/>
        <v>09</v>
      </c>
      <c r="D336" s="60" t="s">
        <v>356</v>
      </c>
      <c r="E336" s="35">
        <f t="shared" si="20"/>
        <v>1</v>
      </c>
      <c r="F336" s="54"/>
      <c r="G336" s="49"/>
      <c r="H336" s="5"/>
    </row>
    <row r="337" spans="1:8" ht="12.75">
      <c r="A337" s="8">
        <f t="shared" si="21"/>
        <v>324</v>
      </c>
      <c r="B337" s="9">
        <v>1311</v>
      </c>
      <c r="C337" s="12" t="str">
        <f t="shared" si="19"/>
        <v>09</v>
      </c>
      <c r="D337" s="60" t="s">
        <v>357</v>
      </c>
      <c r="E337" s="35">
        <f t="shared" si="20"/>
        <v>1</v>
      </c>
      <c r="F337" s="54"/>
      <c r="G337" s="49"/>
      <c r="H337" s="5"/>
    </row>
    <row r="338" spans="1:8" ht="12.75">
      <c r="A338" s="8">
        <f t="shared" si="21"/>
        <v>325</v>
      </c>
      <c r="B338" s="9">
        <v>1311</v>
      </c>
      <c r="C338" s="12" t="str">
        <f t="shared" si="19"/>
        <v>09</v>
      </c>
      <c r="D338" s="60" t="s">
        <v>358</v>
      </c>
      <c r="E338" s="35">
        <f t="shared" si="20"/>
        <v>1</v>
      </c>
      <c r="F338" s="54"/>
      <c r="G338" s="49"/>
      <c r="H338" s="5"/>
    </row>
    <row r="339" spans="1:8" ht="12.75">
      <c r="A339" s="8">
        <f t="shared" si="21"/>
        <v>326</v>
      </c>
      <c r="B339" s="9">
        <v>1311</v>
      </c>
      <c r="C339" s="12" t="str">
        <f t="shared" si="19"/>
        <v>09</v>
      </c>
      <c r="D339" s="61" t="s">
        <v>359</v>
      </c>
      <c r="E339" s="35">
        <f t="shared" si="20"/>
        <v>1</v>
      </c>
      <c r="F339" s="54"/>
      <c r="G339" s="49"/>
      <c r="H339" s="5"/>
    </row>
    <row r="340" spans="1:8" ht="12.75">
      <c r="A340" s="8">
        <f t="shared" si="21"/>
        <v>327</v>
      </c>
      <c r="B340" s="9">
        <v>1311</v>
      </c>
      <c r="C340" s="12" t="str">
        <f t="shared" si="19"/>
        <v>09</v>
      </c>
      <c r="D340" s="60" t="s">
        <v>360</v>
      </c>
      <c r="E340" s="35">
        <f t="shared" si="20"/>
        <v>1</v>
      </c>
      <c r="F340" s="54"/>
      <c r="G340" s="49"/>
      <c r="H340" s="5"/>
    </row>
    <row r="341" spans="1:8" ht="12.75">
      <c r="A341" s="8">
        <f t="shared" si="21"/>
        <v>328</v>
      </c>
      <c r="B341" s="9">
        <v>1311</v>
      </c>
      <c r="C341" s="12" t="str">
        <f t="shared" si="19"/>
        <v>09</v>
      </c>
      <c r="D341" s="60" t="s">
        <v>361</v>
      </c>
      <c r="E341" s="35">
        <f t="shared" si="20"/>
        <v>1</v>
      </c>
      <c r="F341" s="54"/>
      <c r="G341" s="49"/>
      <c r="H341" s="5"/>
    </row>
    <row r="342" spans="1:8" ht="12.75">
      <c r="A342" s="8">
        <f t="shared" si="21"/>
        <v>329</v>
      </c>
      <c r="B342" s="9">
        <v>1311</v>
      </c>
      <c r="C342" s="12" t="str">
        <f t="shared" si="19"/>
        <v>09</v>
      </c>
      <c r="D342" s="60" t="s">
        <v>362</v>
      </c>
      <c r="E342" s="35">
        <f t="shared" si="20"/>
        <v>1</v>
      </c>
      <c r="F342" s="54"/>
      <c r="G342" s="49"/>
      <c r="H342" s="5"/>
    </row>
    <row r="343" spans="1:8" ht="12.75">
      <c r="A343" s="8">
        <f t="shared" si="21"/>
        <v>330</v>
      </c>
      <c r="B343" s="9">
        <v>1311</v>
      </c>
      <c r="C343" s="12" t="str">
        <f t="shared" si="19"/>
        <v>09</v>
      </c>
      <c r="D343" s="60" t="s">
        <v>363</v>
      </c>
      <c r="E343" s="35">
        <f t="shared" si="20"/>
        <v>1</v>
      </c>
      <c r="F343" s="54"/>
      <c r="G343" s="49"/>
      <c r="H343" s="5"/>
    </row>
    <row r="344" spans="1:8" ht="12.75">
      <c r="A344" s="8">
        <f t="shared" si="21"/>
        <v>331</v>
      </c>
      <c r="B344" s="9">
        <v>1311</v>
      </c>
      <c r="C344" s="12" t="str">
        <f t="shared" si="19"/>
        <v>09</v>
      </c>
      <c r="D344" s="60" t="s">
        <v>364</v>
      </c>
      <c r="E344" s="35">
        <f t="shared" si="20"/>
        <v>1</v>
      </c>
      <c r="F344" s="54"/>
      <c r="G344" s="49"/>
      <c r="H344" s="5"/>
    </row>
    <row r="345" spans="1:8" ht="12.75">
      <c r="A345" s="8">
        <f t="shared" si="21"/>
        <v>332</v>
      </c>
      <c r="B345" s="9">
        <v>1311</v>
      </c>
      <c r="C345" s="12" t="str">
        <f t="shared" si="19"/>
        <v>09</v>
      </c>
      <c r="D345" s="61" t="s">
        <v>365</v>
      </c>
      <c r="E345" s="35">
        <f t="shared" si="20"/>
        <v>1</v>
      </c>
      <c r="F345" s="54"/>
      <c r="G345" s="49"/>
      <c r="H345" s="5"/>
    </row>
    <row r="346" spans="1:8" ht="12.75">
      <c r="A346" s="8">
        <f t="shared" si="21"/>
        <v>333</v>
      </c>
      <c r="B346" s="9">
        <v>1311</v>
      </c>
      <c r="C346" s="12" t="str">
        <f t="shared" si="19"/>
        <v>09</v>
      </c>
      <c r="D346" s="60" t="s">
        <v>366</v>
      </c>
      <c r="E346" s="35">
        <f t="shared" si="20"/>
        <v>1</v>
      </c>
      <c r="F346" s="54"/>
      <c r="G346" s="49"/>
      <c r="H346" s="5"/>
    </row>
    <row r="347" spans="1:8" ht="12.75">
      <c r="A347" s="8">
        <f t="shared" si="21"/>
        <v>334</v>
      </c>
      <c r="B347" s="9">
        <v>1311</v>
      </c>
      <c r="C347" s="12" t="str">
        <f t="shared" si="19"/>
        <v>09</v>
      </c>
      <c r="D347" s="60" t="s">
        <v>367</v>
      </c>
      <c r="E347" s="35">
        <f t="shared" si="20"/>
        <v>1</v>
      </c>
      <c r="F347" s="54"/>
      <c r="G347" s="49"/>
      <c r="H347" s="5"/>
    </row>
    <row r="348" spans="1:8" ht="12.75">
      <c r="A348" s="8">
        <f t="shared" si="21"/>
        <v>335</v>
      </c>
      <c r="B348" s="9">
        <v>1311</v>
      </c>
      <c r="C348" s="12" t="str">
        <f t="shared" si="19"/>
        <v>09</v>
      </c>
      <c r="D348" s="61" t="s">
        <v>368</v>
      </c>
      <c r="E348" s="35">
        <f t="shared" si="20"/>
        <v>1</v>
      </c>
      <c r="F348" s="54"/>
      <c r="G348" s="49"/>
      <c r="H348" s="5"/>
    </row>
    <row r="349" spans="1:8" ht="12.75">
      <c r="A349" s="8">
        <f t="shared" si="21"/>
        <v>336</v>
      </c>
      <c r="B349" s="9">
        <v>1311</v>
      </c>
      <c r="C349" s="12" t="str">
        <f t="shared" si="19"/>
        <v>09</v>
      </c>
      <c r="D349" s="61" t="s">
        <v>369</v>
      </c>
      <c r="E349" s="35">
        <f t="shared" si="20"/>
        <v>1</v>
      </c>
      <c r="F349" s="54"/>
      <c r="G349" s="49"/>
      <c r="H349" s="5"/>
    </row>
    <row r="350" spans="1:8" ht="12.75">
      <c r="A350" s="8">
        <f t="shared" si="21"/>
        <v>337</v>
      </c>
      <c r="B350" s="9">
        <v>1311</v>
      </c>
      <c r="C350" s="12" t="str">
        <f t="shared" si="19"/>
        <v>09</v>
      </c>
      <c r="D350" s="60" t="s">
        <v>370</v>
      </c>
      <c r="E350" s="35">
        <f t="shared" si="20"/>
        <v>1</v>
      </c>
      <c r="F350" s="54"/>
      <c r="G350" s="49"/>
      <c r="H350" s="5"/>
    </row>
    <row r="351" spans="1:8" ht="12.75">
      <c r="A351" s="8">
        <f t="shared" si="21"/>
        <v>338</v>
      </c>
      <c r="B351" s="9">
        <v>1311</v>
      </c>
      <c r="C351" s="12" t="str">
        <f t="shared" si="19"/>
        <v>09</v>
      </c>
      <c r="D351" s="61" t="s">
        <v>371</v>
      </c>
      <c r="E351" s="35">
        <f t="shared" si="20"/>
        <v>1</v>
      </c>
      <c r="F351" s="54"/>
      <c r="G351" s="49"/>
      <c r="H351" s="5"/>
    </row>
    <row r="352" spans="1:8" ht="12.75">
      <c r="A352" s="8">
        <f t="shared" si="21"/>
        <v>339</v>
      </c>
      <c r="B352" s="9">
        <v>1311</v>
      </c>
      <c r="C352" s="12" t="str">
        <f t="shared" si="19"/>
        <v>09</v>
      </c>
      <c r="D352" s="60" t="s">
        <v>372</v>
      </c>
      <c r="E352" s="35">
        <f t="shared" si="20"/>
        <v>1</v>
      </c>
      <c r="F352" s="54"/>
      <c r="G352" s="49"/>
      <c r="H352" s="5"/>
    </row>
    <row r="353" spans="1:8" ht="12.75">
      <c r="A353" s="8">
        <f t="shared" si="21"/>
        <v>340</v>
      </c>
      <c r="B353" s="9">
        <v>1311</v>
      </c>
      <c r="C353" s="12" t="str">
        <f t="shared" si="19"/>
        <v>09</v>
      </c>
      <c r="D353" s="60" t="s">
        <v>373</v>
      </c>
      <c r="E353" s="35">
        <f t="shared" si="20"/>
        <v>1</v>
      </c>
      <c r="F353" s="54"/>
      <c r="G353" s="49"/>
      <c r="H353" s="5"/>
    </row>
    <row r="354" spans="1:8" ht="12.75">
      <c r="A354" s="8">
        <f t="shared" si="21"/>
        <v>341</v>
      </c>
      <c r="B354" s="9">
        <v>1311</v>
      </c>
      <c r="C354" s="12" t="str">
        <f t="shared" si="19"/>
        <v>09</v>
      </c>
      <c r="D354" s="60" t="s">
        <v>374</v>
      </c>
      <c r="E354" s="35">
        <f t="shared" si="20"/>
        <v>1</v>
      </c>
      <c r="F354" s="54"/>
      <c r="G354" s="49"/>
      <c r="H354" s="5"/>
    </row>
    <row r="355" spans="1:8" ht="12.75">
      <c r="A355" s="8">
        <f t="shared" si="21"/>
        <v>342</v>
      </c>
      <c r="B355" s="9">
        <v>1311</v>
      </c>
      <c r="C355" s="12" t="str">
        <f t="shared" si="19"/>
        <v>09</v>
      </c>
      <c r="D355" s="61" t="s">
        <v>375</v>
      </c>
      <c r="E355" s="35">
        <f t="shared" si="20"/>
        <v>1</v>
      </c>
      <c r="F355" s="54"/>
      <c r="G355" s="49"/>
      <c r="H355" s="5"/>
    </row>
    <row r="356" spans="1:8" ht="12.75">
      <c r="A356" s="8">
        <f t="shared" si="21"/>
        <v>343</v>
      </c>
      <c r="B356" s="9">
        <v>1311</v>
      </c>
      <c r="C356" s="12" t="str">
        <f t="shared" si="19"/>
        <v>09</v>
      </c>
      <c r="D356" s="60" t="s">
        <v>376</v>
      </c>
      <c r="E356" s="35">
        <f t="shared" si="20"/>
        <v>1</v>
      </c>
      <c r="F356" s="54"/>
      <c r="G356" s="49"/>
      <c r="H356" s="5"/>
    </row>
    <row r="357" spans="1:8" ht="12.75">
      <c r="A357" s="8">
        <f t="shared" si="21"/>
        <v>344</v>
      </c>
      <c r="B357" s="9">
        <v>1311</v>
      </c>
      <c r="C357" s="12" t="str">
        <f t="shared" si="19"/>
        <v>09</v>
      </c>
      <c r="D357" s="60" t="s">
        <v>377</v>
      </c>
      <c r="E357" s="35">
        <f t="shared" si="20"/>
        <v>1</v>
      </c>
      <c r="F357" s="54"/>
      <c r="G357" s="49"/>
      <c r="H357" s="5"/>
    </row>
    <row r="358" spans="1:8" ht="12.75">
      <c r="A358" s="8">
        <f t="shared" si="21"/>
        <v>345</v>
      </c>
      <c r="B358" s="9">
        <v>1311</v>
      </c>
      <c r="C358" s="12" t="str">
        <f t="shared" si="19"/>
        <v>09</v>
      </c>
      <c r="D358" s="60" t="s">
        <v>378</v>
      </c>
      <c r="E358" s="35">
        <f t="shared" si="20"/>
        <v>1</v>
      </c>
      <c r="F358" s="54"/>
      <c r="G358" s="49"/>
      <c r="H358" s="5"/>
    </row>
    <row r="359" spans="1:8" ht="12.75">
      <c r="A359" s="8">
        <f t="shared" si="21"/>
        <v>346</v>
      </c>
      <c r="B359" s="9">
        <v>1311</v>
      </c>
      <c r="C359" s="12" t="str">
        <f t="shared" si="19"/>
        <v>09</v>
      </c>
      <c r="D359" s="61" t="s">
        <v>379</v>
      </c>
      <c r="E359" s="35">
        <f t="shared" si="20"/>
        <v>1</v>
      </c>
      <c r="F359" s="54"/>
      <c r="G359" s="49"/>
      <c r="H359" s="5"/>
    </row>
    <row r="360" spans="1:8" ht="12.75">
      <c r="A360" s="8">
        <f t="shared" si="21"/>
        <v>347</v>
      </c>
      <c r="B360" s="9">
        <v>1311</v>
      </c>
      <c r="C360" s="12" t="str">
        <f t="shared" si="19"/>
        <v>09</v>
      </c>
      <c r="D360" s="60" t="s">
        <v>380</v>
      </c>
      <c r="E360" s="35">
        <v>92</v>
      </c>
      <c r="F360" s="54"/>
      <c r="G360" s="49"/>
      <c r="H360" s="5"/>
    </row>
    <row r="361" spans="1:8" ht="12.75">
      <c r="A361" s="8">
        <f t="shared" si="21"/>
        <v>348</v>
      </c>
      <c r="B361" s="9">
        <v>1311</v>
      </c>
      <c r="C361" s="12" t="str">
        <f t="shared" si="19"/>
        <v>09</v>
      </c>
      <c r="D361" s="60" t="s">
        <v>381</v>
      </c>
      <c r="E361" s="35">
        <v>1</v>
      </c>
      <c r="F361" s="54"/>
      <c r="G361" s="49"/>
      <c r="H361" s="5"/>
    </row>
    <row r="362" spans="1:8" ht="18" customHeight="1">
      <c r="A362" s="8">
        <f t="shared" si="21"/>
        <v>349</v>
      </c>
      <c r="B362" s="10"/>
      <c r="C362" s="57" t="s">
        <v>382</v>
      </c>
      <c r="D362" s="7" t="s">
        <v>383</v>
      </c>
      <c r="E362" s="13">
        <f>SUM(E363:E369)</f>
        <v>7</v>
      </c>
      <c r="F362" s="54"/>
      <c r="G362" s="36"/>
      <c r="H362" s="7">
        <v>0</v>
      </c>
    </row>
    <row r="363" spans="1:8" ht="12.75">
      <c r="A363" s="8">
        <f t="shared" si="21"/>
        <v>350</v>
      </c>
      <c r="B363" s="9">
        <v>1311</v>
      </c>
      <c r="C363" s="12" t="str">
        <f aca="true" t="shared" si="22" ref="C363:C369">C362</f>
        <v>10</v>
      </c>
      <c r="D363" s="60" t="s">
        <v>384</v>
      </c>
      <c r="E363" s="35">
        <v>1</v>
      </c>
      <c r="F363" s="54"/>
      <c r="G363" s="49"/>
      <c r="H363" s="5"/>
    </row>
    <row r="364" spans="1:8" ht="12.75">
      <c r="A364" s="8">
        <f t="shared" si="21"/>
        <v>351</v>
      </c>
      <c r="B364" s="9">
        <v>1311</v>
      </c>
      <c r="C364" s="12" t="str">
        <f t="shared" si="22"/>
        <v>10</v>
      </c>
      <c r="D364" s="60" t="s">
        <v>385</v>
      </c>
      <c r="E364" s="35">
        <f aca="true" t="shared" si="23" ref="E364:E369">E363</f>
        <v>1</v>
      </c>
      <c r="F364" s="54"/>
      <c r="G364" s="49"/>
      <c r="H364" s="5"/>
    </row>
    <row r="365" spans="1:8" ht="12.75">
      <c r="A365" s="8">
        <f t="shared" si="21"/>
        <v>352</v>
      </c>
      <c r="B365" s="9">
        <v>1311</v>
      </c>
      <c r="C365" s="12" t="str">
        <f t="shared" si="22"/>
        <v>10</v>
      </c>
      <c r="D365" s="61" t="s">
        <v>386</v>
      </c>
      <c r="E365" s="35">
        <f t="shared" si="23"/>
        <v>1</v>
      </c>
      <c r="F365" s="54"/>
      <c r="G365" s="49"/>
      <c r="H365" s="5"/>
    </row>
    <row r="366" spans="1:8" ht="12.75">
      <c r="A366" s="8">
        <f t="shared" si="21"/>
        <v>353</v>
      </c>
      <c r="B366" s="9">
        <v>1311</v>
      </c>
      <c r="C366" s="12" t="str">
        <f t="shared" si="22"/>
        <v>10</v>
      </c>
      <c r="D366" s="60" t="s">
        <v>390</v>
      </c>
      <c r="E366" s="35">
        <f t="shared" si="23"/>
        <v>1</v>
      </c>
      <c r="F366" s="54"/>
      <c r="G366" s="49"/>
      <c r="H366" s="5"/>
    </row>
    <row r="367" spans="1:8" ht="12.75">
      <c r="A367" s="8">
        <f t="shared" si="21"/>
        <v>354</v>
      </c>
      <c r="B367" s="9">
        <v>1311</v>
      </c>
      <c r="C367" s="12" t="str">
        <f t="shared" si="22"/>
        <v>10</v>
      </c>
      <c r="D367" s="60" t="s">
        <v>387</v>
      </c>
      <c r="E367" s="35">
        <f t="shared" si="23"/>
        <v>1</v>
      </c>
      <c r="F367" s="54"/>
      <c r="G367" s="49"/>
      <c r="H367" s="5"/>
    </row>
    <row r="368" spans="1:8" ht="12.75">
      <c r="A368" s="8">
        <f t="shared" si="21"/>
        <v>355</v>
      </c>
      <c r="B368" s="9">
        <v>1311</v>
      </c>
      <c r="C368" s="12" t="str">
        <f t="shared" si="22"/>
        <v>10</v>
      </c>
      <c r="D368" s="60" t="s">
        <v>388</v>
      </c>
      <c r="E368" s="35">
        <f t="shared" si="23"/>
        <v>1</v>
      </c>
      <c r="F368" s="54"/>
      <c r="G368" s="49"/>
      <c r="H368" s="5"/>
    </row>
    <row r="369" spans="1:8" ht="12.75">
      <c r="A369" s="8">
        <f t="shared" si="21"/>
        <v>356</v>
      </c>
      <c r="B369" s="9">
        <v>1311</v>
      </c>
      <c r="C369" s="12" t="str">
        <f t="shared" si="22"/>
        <v>10</v>
      </c>
      <c r="D369" s="60" t="s">
        <v>389</v>
      </c>
      <c r="E369" s="35">
        <f t="shared" si="23"/>
        <v>1</v>
      </c>
      <c r="F369" s="54"/>
      <c r="G369" s="49"/>
      <c r="H369" s="5"/>
    </row>
    <row r="370" spans="1:8" ht="13.5" thickBot="1">
      <c r="A370" s="8"/>
      <c r="B370" s="9"/>
      <c r="C370" s="12"/>
      <c r="D370" s="60"/>
      <c r="E370" s="35"/>
      <c r="F370" s="54"/>
      <c r="G370" s="49"/>
      <c r="H370" s="5"/>
    </row>
    <row r="371" spans="1:8" ht="15">
      <c r="A371" s="63"/>
      <c r="B371" s="69">
        <v>1313</v>
      </c>
      <c r="C371" s="64"/>
      <c r="D371" s="68" t="s">
        <v>456</v>
      </c>
      <c r="E371" s="70">
        <f>E372+E389+E396+E398+E402</f>
        <v>68158</v>
      </c>
      <c r="F371" s="65"/>
      <c r="G371" s="66"/>
      <c r="H371" s="67"/>
    </row>
    <row r="372" spans="1:8" ht="18" customHeight="1">
      <c r="A372" s="8">
        <f>A369+1</f>
        <v>357</v>
      </c>
      <c r="B372" s="10"/>
      <c r="C372" s="57" t="s">
        <v>31</v>
      </c>
      <c r="D372" s="7" t="s">
        <v>32</v>
      </c>
      <c r="E372" s="13">
        <f>SUM(E373:E388)</f>
        <v>43989</v>
      </c>
      <c r="F372" s="54"/>
      <c r="G372" s="36"/>
      <c r="H372" s="7">
        <v>0</v>
      </c>
    </row>
    <row r="373" spans="1:8" ht="12.75">
      <c r="A373" s="8">
        <f t="shared" si="21"/>
        <v>358</v>
      </c>
      <c r="B373" s="9">
        <v>1313</v>
      </c>
      <c r="C373" s="12" t="str">
        <f>C372</f>
        <v>01</v>
      </c>
      <c r="D373" s="5" t="s">
        <v>391</v>
      </c>
      <c r="E373" s="35">
        <v>34971</v>
      </c>
      <c r="F373" s="54"/>
      <c r="G373" s="49"/>
      <c r="H373" s="5"/>
    </row>
    <row r="374" spans="1:8" ht="12.75">
      <c r="A374" s="8">
        <f t="shared" si="21"/>
        <v>359</v>
      </c>
      <c r="B374" s="9">
        <v>1313</v>
      </c>
      <c r="C374" s="12" t="str">
        <f aca="true" t="shared" si="24" ref="C374:C382">C373</f>
        <v>01</v>
      </c>
      <c r="D374" s="5" t="s">
        <v>392</v>
      </c>
      <c r="E374" s="35">
        <v>221</v>
      </c>
      <c r="F374" s="54"/>
      <c r="G374" s="49"/>
      <c r="H374" s="5"/>
    </row>
    <row r="375" spans="1:8" ht="12.75">
      <c r="A375" s="8">
        <f t="shared" si="21"/>
        <v>360</v>
      </c>
      <c r="B375" s="9">
        <v>1313</v>
      </c>
      <c r="C375" s="12" t="str">
        <f t="shared" si="24"/>
        <v>01</v>
      </c>
      <c r="D375" s="5" t="s">
        <v>393</v>
      </c>
      <c r="E375" s="35">
        <v>999</v>
      </c>
      <c r="F375" s="54"/>
      <c r="G375" s="49"/>
      <c r="H375" s="5"/>
    </row>
    <row r="376" spans="1:8" ht="12.75">
      <c r="A376" s="8">
        <f t="shared" si="21"/>
        <v>361</v>
      </c>
      <c r="B376" s="9">
        <v>1313</v>
      </c>
      <c r="C376" s="12" t="str">
        <f t="shared" si="24"/>
        <v>01</v>
      </c>
      <c r="D376" s="5" t="s">
        <v>394</v>
      </c>
      <c r="E376" s="35">
        <v>14</v>
      </c>
      <c r="F376" s="54"/>
      <c r="G376" s="49"/>
      <c r="H376" s="5"/>
    </row>
    <row r="377" spans="1:8" ht="12.75">
      <c r="A377" s="8">
        <f t="shared" si="21"/>
        <v>362</v>
      </c>
      <c r="B377" s="9">
        <v>1313</v>
      </c>
      <c r="C377" s="12" t="str">
        <f t="shared" si="24"/>
        <v>01</v>
      </c>
      <c r="D377" s="5" t="s">
        <v>395</v>
      </c>
      <c r="E377" s="35">
        <v>34</v>
      </c>
      <c r="F377" s="54"/>
      <c r="G377" s="49"/>
      <c r="H377" s="5"/>
    </row>
    <row r="378" spans="1:8" ht="12.75">
      <c r="A378" s="8">
        <f t="shared" si="21"/>
        <v>363</v>
      </c>
      <c r="B378" s="9">
        <v>1313</v>
      </c>
      <c r="C378" s="12" t="str">
        <f t="shared" si="24"/>
        <v>01</v>
      </c>
      <c r="D378" s="5" t="s">
        <v>396</v>
      </c>
      <c r="E378" s="35">
        <v>125</v>
      </c>
      <c r="F378" s="54"/>
      <c r="G378" s="49"/>
      <c r="H378" s="5"/>
    </row>
    <row r="379" spans="1:8" ht="12.75">
      <c r="A379" s="8">
        <f t="shared" si="21"/>
        <v>364</v>
      </c>
      <c r="B379" s="9">
        <v>1313</v>
      </c>
      <c r="C379" s="12" t="str">
        <f t="shared" si="24"/>
        <v>01</v>
      </c>
      <c r="D379" s="5" t="s">
        <v>397</v>
      </c>
      <c r="E379" s="35">
        <v>19</v>
      </c>
      <c r="F379" s="54"/>
      <c r="G379" s="49"/>
      <c r="H379" s="5"/>
    </row>
    <row r="380" spans="1:8" ht="12.75">
      <c r="A380" s="8">
        <f t="shared" si="21"/>
        <v>365</v>
      </c>
      <c r="B380" s="9">
        <v>1313</v>
      </c>
      <c r="C380" s="12" t="str">
        <f t="shared" si="24"/>
        <v>01</v>
      </c>
      <c r="D380" s="5" t="s">
        <v>398</v>
      </c>
      <c r="E380" s="35">
        <v>6760</v>
      </c>
      <c r="F380" s="54"/>
      <c r="G380" s="49"/>
      <c r="H380" s="5"/>
    </row>
    <row r="381" spans="1:8" ht="12.75">
      <c r="A381" s="8">
        <f t="shared" si="21"/>
        <v>366</v>
      </c>
      <c r="B381" s="9">
        <v>1313</v>
      </c>
      <c r="C381" s="12" t="str">
        <f t="shared" si="24"/>
        <v>01</v>
      </c>
      <c r="D381" s="5" t="s">
        <v>399</v>
      </c>
      <c r="E381" s="35">
        <v>98</v>
      </c>
      <c r="F381" s="54"/>
      <c r="G381" s="49"/>
      <c r="H381" s="5"/>
    </row>
    <row r="382" spans="1:8" ht="12.75">
      <c r="A382" s="8">
        <f t="shared" si="21"/>
        <v>367</v>
      </c>
      <c r="B382" s="9">
        <v>1313</v>
      </c>
      <c r="C382" s="12" t="str">
        <f t="shared" si="24"/>
        <v>01</v>
      </c>
      <c r="D382" s="5" t="s">
        <v>400</v>
      </c>
      <c r="E382" s="35">
        <v>17</v>
      </c>
      <c r="F382" s="54"/>
      <c r="G382" s="49"/>
      <c r="H382" s="5"/>
    </row>
    <row r="383" spans="1:8" ht="12.75">
      <c r="A383" s="8">
        <f>A375+1</f>
        <v>361</v>
      </c>
      <c r="B383" s="9">
        <v>1313</v>
      </c>
      <c r="C383" s="12" t="str">
        <f>C375</f>
        <v>01</v>
      </c>
      <c r="D383" s="5" t="s">
        <v>401</v>
      </c>
      <c r="E383" s="35">
        <v>49</v>
      </c>
      <c r="F383" s="54"/>
      <c r="G383" s="49"/>
      <c r="H383" s="5"/>
    </row>
    <row r="384" spans="1:8" ht="12.75">
      <c r="A384" s="8">
        <f t="shared" si="21"/>
        <v>362</v>
      </c>
      <c r="B384" s="9">
        <v>1313</v>
      </c>
      <c r="C384" s="12" t="str">
        <f>C383</f>
        <v>01</v>
      </c>
      <c r="D384" s="5" t="s">
        <v>402</v>
      </c>
      <c r="E384" s="35">
        <v>1</v>
      </c>
      <c r="F384" s="54"/>
      <c r="G384" s="49"/>
      <c r="H384" s="5"/>
    </row>
    <row r="385" spans="1:8" ht="12.75">
      <c r="A385" s="8">
        <f t="shared" si="21"/>
        <v>363</v>
      </c>
      <c r="B385" s="9">
        <v>1313</v>
      </c>
      <c r="C385" s="12" t="str">
        <f>C384</f>
        <v>01</v>
      </c>
      <c r="D385" s="5" t="s">
        <v>403</v>
      </c>
      <c r="E385" s="35">
        <v>254</v>
      </c>
      <c r="F385" s="54"/>
      <c r="G385" s="49"/>
      <c r="H385" s="5"/>
    </row>
    <row r="386" spans="1:8" ht="12.75">
      <c r="A386" s="8">
        <f t="shared" si="21"/>
        <v>364</v>
      </c>
      <c r="B386" s="9">
        <v>1313</v>
      </c>
      <c r="C386" s="12" t="str">
        <f>C385</f>
        <v>01</v>
      </c>
      <c r="D386" s="5" t="s">
        <v>404</v>
      </c>
      <c r="E386" s="35">
        <v>40</v>
      </c>
      <c r="F386" s="54"/>
      <c r="G386" s="49"/>
      <c r="H386" s="5"/>
    </row>
    <row r="387" spans="1:8" ht="12.75">
      <c r="A387" s="8">
        <f t="shared" si="21"/>
        <v>365</v>
      </c>
      <c r="B387" s="9">
        <v>1313</v>
      </c>
      <c r="C387" s="12" t="str">
        <f>C386</f>
        <v>01</v>
      </c>
      <c r="D387" s="5" t="s">
        <v>405</v>
      </c>
      <c r="E387" s="35">
        <v>290</v>
      </c>
      <c r="F387" s="54"/>
      <c r="G387" s="49"/>
      <c r="H387" s="5"/>
    </row>
    <row r="388" spans="1:8" ht="12.75">
      <c r="A388" s="8">
        <f t="shared" si="21"/>
        <v>366</v>
      </c>
      <c r="B388" s="9">
        <v>1313</v>
      </c>
      <c r="C388" s="12" t="str">
        <f>C387</f>
        <v>01</v>
      </c>
      <c r="D388" s="5" t="s">
        <v>406</v>
      </c>
      <c r="E388" s="35">
        <v>97</v>
      </c>
      <c r="F388" s="54"/>
      <c r="G388" s="49"/>
      <c r="H388" s="5"/>
    </row>
    <row r="389" spans="1:8" ht="18" customHeight="1">
      <c r="A389" s="8">
        <f t="shared" si="21"/>
        <v>367</v>
      </c>
      <c r="B389" s="10"/>
      <c r="C389" s="57" t="s">
        <v>81</v>
      </c>
      <c r="D389" s="7" t="s">
        <v>82</v>
      </c>
      <c r="E389" s="13">
        <f>SUM(E390:E395)</f>
        <v>33</v>
      </c>
      <c r="F389" s="54"/>
      <c r="G389" s="36"/>
      <c r="H389" s="7">
        <v>0</v>
      </c>
    </row>
    <row r="390" spans="1:8" ht="12.75">
      <c r="A390" s="8">
        <f t="shared" si="21"/>
        <v>368</v>
      </c>
      <c r="B390" s="9">
        <v>1313</v>
      </c>
      <c r="C390" s="12" t="str">
        <f aca="true" t="shared" si="25" ref="C390:C395">C389</f>
        <v>04</v>
      </c>
      <c r="D390" s="61" t="s">
        <v>407</v>
      </c>
      <c r="E390" s="35">
        <v>12</v>
      </c>
      <c r="F390" s="54"/>
      <c r="G390" s="49"/>
      <c r="H390" s="5"/>
    </row>
    <row r="391" spans="1:8" ht="12.75">
      <c r="A391" s="8">
        <f t="shared" si="21"/>
        <v>369</v>
      </c>
      <c r="B391" s="9">
        <v>1313</v>
      </c>
      <c r="C391" s="12" t="str">
        <f t="shared" si="25"/>
        <v>04</v>
      </c>
      <c r="D391" s="61" t="s">
        <v>408</v>
      </c>
      <c r="E391" s="35">
        <v>1</v>
      </c>
      <c r="F391" s="54"/>
      <c r="G391" s="49"/>
      <c r="H391" s="5"/>
    </row>
    <row r="392" spans="1:8" ht="12.75">
      <c r="A392" s="8">
        <f t="shared" si="21"/>
        <v>370</v>
      </c>
      <c r="B392" s="9">
        <v>1313</v>
      </c>
      <c r="C392" s="12" t="str">
        <f t="shared" si="25"/>
        <v>04</v>
      </c>
      <c r="D392" s="61" t="s">
        <v>409</v>
      </c>
      <c r="E392" s="35">
        <v>1</v>
      </c>
      <c r="F392" s="54"/>
      <c r="G392" s="49"/>
      <c r="H392" s="5"/>
    </row>
    <row r="393" spans="1:8" ht="12.75">
      <c r="A393" s="8">
        <f t="shared" si="21"/>
        <v>371</v>
      </c>
      <c r="B393" s="9">
        <v>1313</v>
      </c>
      <c r="C393" s="12" t="str">
        <f t="shared" si="25"/>
        <v>04</v>
      </c>
      <c r="D393" s="61" t="s">
        <v>410</v>
      </c>
      <c r="E393" s="35">
        <v>1</v>
      </c>
      <c r="F393" s="54"/>
      <c r="G393" s="49"/>
      <c r="H393" s="5"/>
    </row>
    <row r="394" spans="1:8" ht="12.75">
      <c r="A394" s="8">
        <f t="shared" si="21"/>
        <v>372</v>
      </c>
      <c r="B394" s="9">
        <v>1313</v>
      </c>
      <c r="C394" s="12" t="str">
        <f t="shared" si="25"/>
        <v>04</v>
      </c>
      <c r="D394" s="61" t="s">
        <v>411</v>
      </c>
      <c r="E394" s="35">
        <v>1</v>
      </c>
      <c r="F394" s="54"/>
      <c r="G394" s="49"/>
      <c r="H394" s="5"/>
    </row>
    <row r="395" spans="1:8" ht="12.75">
      <c r="A395" s="8">
        <f t="shared" si="21"/>
        <v>373</v>
      </c>
      <c r="B395" s="9">
        <v>1313</v>
      </c>
      <c r="C395" s="12" t="str">
        <f t="shared" si="25"/>
        <v>04</v>
      </c>
      <c r="D395" s="61" t="s">
        <v>412</v>
      </c>
      <c r="E395" s="35">
        <v>17</v>
      </c>
      <c r="F395" s="54"/>
      <c r="G395" s="49"/>
      <c r="H395" s="5"/>
    </row>
    <row r="396" spans="1:8" ht="18" customHeight="1">
      <c r="A396" s="8">
        <f t="shared" si="21"/>
        <v>374</v>
      </c>
      <c r="B396" s="10"/>
      <c r="C396" s="57" t="s">
        <v>129</v>
      </c>
      <c r="D396" s="7" t="s">
        <v>130</v>
      </c>
      <c r="E396" s="13">
        <f>SUM(E397:E397)</f>
        <v>10</v>
      </c>
      <c r="F396" s="54"/>
      <c r="G396" s="36"/>
      <c r="H396" s="7">
        <v>0</v>
      </c>
    </row>
    <row r="397" spans="1:8" ht="12.75">
      <c r="A397" s="8">
        <f t="shared" si="21"/>
        <v>375</v>
      </c>
      <c r="B397" s="9">
        <v>1313</v>
      </c>
      <c r="C397" s="12" t="str">
        <f>C396</f>
        <v>05</v>
      </c>
      <c r="D397" s="61" t="s">
        <v>413</v>
      </c>
      <c r="E397" s="35">
        <v>10</v>
      </c>
      <c r="F397" s="54"/>
      <c r="G397" s="49"/>
      <c r="H397" s="5"/>
    </row>
    <row r="398" spans="1:8" ht="18" customHeight="1">
      <c r="A398" s="8">
        <f>A388+1</f>
        <v>367</v>
      </c>
      <c r="B398" s="10"/>
      <c r="C398" s="57" t="s">
        <v>253</v>
      </c>
      <c r="D398" s="7" t="s">
        <v>11</v>
      </c>
      <c r="E398" s="13">
        <f>SUM(E399:E401)</f>
        <v>9525</v>
      </c>
      <c r="F398" s="54"/>
      <c r="G398" s="36"/>
      <c r="H398" s="7">
        <v>0</v>
      </c>
    </row>
    <row r="399" spans="1:8" ht="12.75">
      <c r="A399" s="8">
        <f t="shared" si="21"/>
        <v>368</v>
      </c>
      <c r="B399" s="9">
        <v>1313</v>
      </c>
      <c r="C399" s="12" t="str">
        <f>C398</f>
        <v>09</v>
      </c>
      <c r="D399" s="61" t="s">
        <v>414</v>
      </c>
      <c r="E399" s="35">
        <v>1446</v>
      </c>
      <c r="F399" s="54"/>
      <c r="G399" s="49"/>
      <c r="H399" s="5"/>
    </row>
    <row r="400" spans="1:8" ht="12.75">
      <c r="A400" s="8">
        <f t="shared" si="21"/>
        <v>369</v>
      </c>
      <c r="B400" s="9">
        <v>1313</v>
      </c>
      <c r="C400" s="12" t="str">
        <f>C399</f>
        <v>09</v>
      </c>
      <c r="D400" s="61" t="s">
        <v>415</v>
      </c>
      <c r="E400" s="35">
        <v>97</v>
      </c>
      <c r="F400" s="54"/>
      <c r="G400" s="49"/>
      <c r="H400" s="5"/>
    </row>
    <row r="401" spans="1:8" ht="12.75">
      <c r="A401" s="8">
        <f t="shared" si="21"/>
        <v>370</v>
      </c>
      <c r="B401" s="9">
        <v>1313</v>
      </c>
      <c r="C401" s="12" t="str">
        <f>C400</f>
        <v>09</v>
      </c>
      <c r="D401" s="61" t="s">
        <v>416</v>
      </c>
      <c r="E401" s="35">
        <v>7982</v>
      </c>
      <c r="F401" s="54"/>
      <c r="G401" s="49"/>
      <c r="H401" s="5"/>
    </row>
    <row r="402" spans="1:8" ht="18" customHeight="1">
      <c r="A402" s="8">
        <f>A392+1</f>
        <v>371</v>
      </c>
      <c r="B402" s="10"/>
      <c r="C402" s="57" t="s">
        <v>382</v>
      </c>
      <c r="D402" s="7" t="s">
        <v>383</v>
      </c>
      <c r="E402" s="13">
        <f>SUM(E403:E403)</f>
        <v>14601</v>
      </c>
      <c r="F402" s="54"/>
      <c r="G402" s="36"/>
      <c r="H402" s="7">
        <v>0</v>
      </c>
    </row>
    <row r="403" spans="1:8" ht="12.75">
      <c r="A403" s="8">
        <f t="shared" si="21"/>
        <v>372</v>
      </c>
      <c r="B403" s="9">
        <v>1313</v>
      </c>
      <c r="C403" s="12" t="str">
        <f>C402</f>
        <v>10</v>
      </c>
      <c r="D403" s="61" t="s">
        <v>417</v>
      </c>
      <c r="E403" s="35">
        <v>14601</v>
      </c>
      <c r="F403" s="54"/>
      <c r="G403" s="49"/>
      <c r="H403" s="5"/>
    </row>
    <row r="404" spans="1:8" ht="13.5" thickBot="1">
      <c r="A404" s="8"/>
      <c r="B404" s="9"/>
      <c r="C404" s="12"/>
      <c r="D404" s="61"/>
      <c r="E404" s="35"/>
      <c r="F404" s="54"/>
      <c r="G404" s="49"/>
      <c r="H404" s="5"/>
    </row>
    <row r="405" spans="1:8" ht="15">
      <c r="A405" s="63"/>
      <c r="B405" s="69">
        <v>1314</v>
      </c>
      <c r="C405" s="64"/>
      <c r="D405" s="68" t="s">
        <v>457</v>
      </c>
      <c r="E405" s="70">
        <f>E406+E409+E412</f>
        <v>1399</v>
      </c>
      <c r="F405" s="65"/>
      <c r="G405" s="66"/>
      <c r="H405" s="67"/>
    </row>
    <row r="406" spans="1:8" ht="18" customHeight="1">
      <c r="A406" s="8">
        <f>A403+1</f>
        <v>373</v>
      </c>
      <c r="B406" s="10"/>
      <c r="C406" s="57" t="s">
        <v>31</v>
      </c>
      <c r="D406" s="7" t="s">
        <v>32</v>
      </c>
      <c r="E406" s="13">
        <f>SUM(E407:E408)</f>
        <v>160</v>
      </c>
      <c r="F406" s="54"/>
      <c r="G406" s="36"/>
      <c r="H406" s="7">
        <v>0</v>
      </c>
    </row>
    <row r="407" spans="1:8" ht="12.75">
      <c r="A407" s="8">
        <f t="shared" si="21"/>
        <v>374</v>
      </c>
      <c r="B407" s="9">
        <v>1314</v>
      </c>
      <c r="C407" s="12" t="str">
        <f>C406</f>
        <v>01</v>
      </c>
      <c r="D407" s="61" t="s">
        <v>418</v>
      </c>
      <c r="E407" s="35">
        <v>1</v>
      </c>
      <c r="F407" s="54"/>
      <c r="G407" s="49"/>
      <c r="H407" s="5"/>
    </row>
    <row r="408" spans="1:8" ht="12.75">
      <c r="A408" s="8">
        <f t="shared" si="21"/>
        <v>375</v>
      </c>
      <c r="B408" s="9">
        <v>1314</v>
      </c>
      <c r="C408" s="12" t="str">
        <f>C407</f>
        <v>01</v>
      </c>
      <c r="D408" s="61" t="s">
        <v>419</v>
      </c>
      <c r="E408" s="35">
        <v>159</v>
      </c>
      <c r="F408" s="54"/>
      <c r="G408" s="49"/>
      <c r="H408" s="5"/>
    </row>
    <row r="409" spans="1:8" ht="18" customHeight="1">
      <c r="A409" s="8">
        <f t="shared" si="21"/>
        <v>376</v>
      </c>
      <c r="B409" s="10"/>
      <c r="C409" s="57" t="s">
        <v>152</v>
      </c>
      <c r="D409" s="7" t="s">
        <v>153</v>
      </c>
      <c r="E409" s="13">
        <f>SUM(E410:E411)</f>
        <v>1162</v>
      </c>
      <c r="F409" s="54"/>
      <c r="G409" s="36"/>
      <c r="H409" s="7">
        <v>0</v>
      </c>
    </row>
    <row r="410" spans="1:8" ht="12.75">
      <c r="A410" s="8">
        <f t="shared" si="21"/>
        <v>377</v>
      </c>
      <c r="B410" s="9">
        <v>1314</v>
      </c>
      <c r="C410" s="12" t="str">
        <f aca="true" t="shared" si="26" ref="C410:C446">C409</f>
        <v>07</v>
      </c>
      <c r="D410" s="60" t="s">
        <v>420</v>
      </c>
      <c r="E410" s="35">
        <v>320</v>
      </c>
      <c r="F410" s="54"/>
      <c r="G410" s="49"/>
      <c r="H410" s="5"/>
    </row>
    <row r="411" spans="1:8" ht="12.75">
      <c r="A411" s="8">
        <f t="shared" si="21"/>
        <v>378</v>
      </c>
      <c r="B411" s="9">
        <v>1314</v>
      </c>
      <c r="C411" s="12" t="str">
        <f t="shared" si="26"/>
        <v>07</v>
      </c>
      <c r="D411" s="60" t="s">
        <v>421</v>
      </c>
      <c r="E411" s="35">
        <v>842</v>
      </c>
      <c r="F411" s="54"/>
      <c r="G411" s="49"/>
      <c r="H411" s="5"/>
    </row>
    <row r="412" spans="1:8" ht="18" customHeight="1">
      <c r="A412" s="8">
        <f t="shared" si="21"/>
        <v>379</v>
      </c>
      <c r="B412" s="10"/>
      <c r="C412" s="57" t="s">
        <v>382</v>
      </c>
      <c r="D412" s="7" t="s">
        <v>383</v>
      </c>
      <c r="E412" s="13">
        <f>SUM(E413:E446)</f>
        <v>77</v>
      </c>
      <c r="F412" s="54"/>
      <c r="G412" s="36"/>
      <c r="H412" s="7">
        <v>0</v>
      </c>
    </row>
    <row r="413" spans="1:8" ht="12.75">
      <c r="A413" s="8">
        <f t="shared" si="21"/>
        <v>380</v>
      </c>
      <c r="B413" s="9">
        <v>1314</v>
      </c>
      <c r="C413" s="12" t="str">
        <f t="shared" si="26"/>
        <v>10</v>
      </c>
      <c r="D413" s="61" t="s">
        <v>422</v>
      </c>
      <c r="E413" s="35">
        <v>1</v>
      </c>
      <c r="F413" s="54"/>
      <c r="G413" s="49"/>
      <c r="H413" s="5"/>
    </row>
    <row r="414" spans="1:8" ht="12.75">
      <c r="A414" s="8">
        <f t="shared" si="21"/>
        <v>381</v>
      </c>
      <c r="B414" s="9">
        <v>1314</v>
      </c>
      <c r="C414" s="12" t="str">
        <f t="shared" si="26"/>
        <v>10</v>
      </c>
      <c r="D414" s="61" t="s">
        <v>423</v>
      </c>
      <c r="E414" s="35">
        <v>34</v>
      </c>
      <c r="F414" s="54"/>
      <c r="G414" s="49"/>
      <c r="H414" s="5"/>
    </row>
    <row r="415" spans="1:8" ht="12.75">
      <c r="A415" s="8">
        <f t="shared" si="21"/>
        <v>382</v>
      </c>
      <c r="B415" s="9">
        <v>1314</v>
      </c>
      <c r="C415" s="12" t="str">
        <f t="shared" si="26"/>
        <v>10</v>
      </c>
      <c r="D415" s="61" t="s">
        <v>424</v>
      </c>
      <c r="E415" s="35">
        <v>1</v>
      </c>
      <c r="F415" s="54"/>
      <c r="G415" s="49"/>
      <c r="H415" s="5"/>
    </row>
    <row r="416" spans="1:8" ht="12.75">
      <c r="A416" s="8">
        <f t="shared" si="21"/>
        <v>383</v>
      </c>
      <c r="B416" s="9">
        <v>1314</v>
      </c>
      <c r="C416" s="12" t="str">
        <f t="shared" si="26"/>
        <v>10</v>
      </c>
      <c r="D416" s="61" t="s">
        <v>425</v>
      </c>
      <c r="E416" s="35">
        <v>1</v>
      </c>
      <c r="F416" s="54"/>
      <c r="G416" s="49"/>
      <c r="H416" s="5"/>
    </row>
    <row r="417" spans="1:8" ht="12.75">
      <c r="A417" s="8">
        <f t="shared" si="21"/>
        <v>384</v>
      </c>
      <c r="B417" s="9">
        <v>1314</v>
      </c>
      <c r="C417" s="12" t="str">
        <f t="shared" si="26"/>
        <v>10</v>
      </c>
      <c r="D417" s="61" t="s">
        <v>426</v>
      </c>
      <c r="E417" s="35">
        <v>1</v>
      </c>
      <c r="F417" s="54"/>
      <c r="G417" s="49"/>
      <c r="H417" s="5"/>
    </row>
    <row r="418" spans="1:8" ht="12.75">
      <c r="A418" s="8">
        <f t="shared" si="21"/>
        <v>385</v>
      </c>
      <c r="B418" s="9">
        <v>1314</v>
      </c>
      <c r="C418" s="12" t="str">
        <f t="shared" si="26"/>
        <v>10</v>
      </c>
      <c r="D418" s="61" t="s">
        <v>427</v>
      </c>
      <c r="E418" s="35">
        <v>1</v>
      </c>
      <c r="F418" s="54"/>
      <c r="G418" s="49"/>
      <c r="H418" s="5"/>
    </row>
    <row r="419" spans="1:8" ht="12.75">
      <c r="A419" s="8">
        <f t="shared" si="21"/>
        <v>386</v>
      </c>
      <c r="B419" s="9">
        <v>1314</v>
      </c>
      <c r="C419" s="12" t="str">
        <f t="shared" si="26"/>
        <v>10</v>
      </c>
      <c r="D419" s="61" t="s">
        <v>428</v>
      </c>
      <c r="E419" s="35">
        <v>9</v>
      </c>
      <c r="F419" s="54"/>
      <c r="G419" s="49"/>
      <c r="H419" s="5"/>
    </row>
    <row r="420" spans="1:8" ht="12.75">
      <c r="A420" s="8">
        <f t="shared" si="21"/>
        <v>387</v>
      </c>
      <c r="B420" s="9">
        <v>1314</v>
      </c>
      <c r="C420" s="12" t="str">
        <f t="shared" si="26"/>
        <v>10</v>
      </c>
      <c r="D420" s="61" t="s">
        <v>429</v>
      </c>
      <c r="E420" s="35">
        <v>1</v>
      </c>
      <c r="F420" s="54"/>
      <c r="G420" s="49"/>
      <c r="H420" s="5"/>
    </row>
    <row r="421" spans="1:8" ht="12.75">
      <c r="A421" s="8">
        <f t="shared" si="21"/>
        <v>388</v>
      </c>
      <c r="B421" s="9">
        <v>1314</v>
      </c>
      <c r="C421" s="12" t="str">
        <f t="shared" si="26"/>
        <v>10</v>
      </c>
      <c r="D421" s="61" t="s">
        <v>430</v>
      </c>
      <c r="E421" s="35">
        <v>1</v>
      </c>
      <c r="F421" s="54"/>
      <c r="G421" s="49"/>
      <c r="H421" s="5"/>
    </row>
    <row r="422" spans="1:8" ht="12.75">
      <c r="A422" s="8">
        <f t="shared" si="21"/>
        <v>389</v>
      </c>
      <c r="B422" s="9">
        <v>1314</v>
      </c>
      <c r="C422" s="12" t="str">
        <f t="shared" si="26"/>
        <v>10</v>
      </c>
      <c r="D422" s="61" t="s">
        <v>431</v>
      </c>
      <c r="E422" s="35">
        <v>1</v>
      </c>
      <c r="F422" s="54"/>
      <c r="G422" s="49"/>
      <c r="H422" s="5"/>
    </row>
    <row r="423" spans="1:8" ht="12.75">
      <c r="A423" s="8">
        <f t="shared" si="21"/>
        <v>390</v>
      </c>
      <c r="B423" s="9">
        <v>1314</v>
      </c>
      <c r="C423" s="12" t="str">
        <f t="shared" si="26"/>
        <v>10</v>
      </c>
      <c r="D423" s="61" t="s">
        <v>432</v>
      </c>
      <c r="E423" s="35">
        <v>1</v>
      </c>
      <c r="F423" s="54"/>
      <c r="G423" s="49"/>
      <c r="H423" s="5"/>
    </row>
    <row r="424" spans="1:8" ht="12.75">
      <c r="A424" s="8">
        <f t="shared" si="21"/>
        <v>391</v>
      </c>
      <c r="B424" s="9">
        <v>1314</v>
      </c>
      <c r="C424" s="12" t="str">
        <f t="shared" si="26"/>
        <v>10</v>
      </c>
      <c r="D424" s="61" t="s">
        <v>433</v>
      </c>
      <c r="E424" s="35">
        <v>1</v>
      </c>
      <c r="F424" s="54"/>
      <c r="G424" s="49"/>
      <c r="H424" s="5"/>
    </row>
    <row r="425" spans="1:8" ht="12.75">
      <c r="A425" s="8">
        <f t="shared" si="21"/>
        <v>392</v>
      </c>
      <c r="B425" s="9">
        <v>1314</v>
      </c>
      <c r="C425" s="12" t="str">
        <f t="shared" si="26"/>
        <v>10</v>
      </c>
      <c r="D425" s="61" t="s">
        <v>434</v>
      </c>
      <c r="E425" s="35">
        <v>1</v>
      </c>
      <c r="F425" s="54"/>
      <c r="G425" s="49"/>
      <c r="H425" s="5"/>
    </row>
    <row r="426" spans="1:8" ht="12.75">
      <c r="A426" s="8">
        <f t="shared" si="21"/>
        <v>393</v>
      </c>
      <c r="B426" s="9">
        <v>1314</v>
      </c>
      <c r="C426" s="12" t="str">
        <f t="shared" si="26"/>
        <v>10</v>
      </c>
      <c r="D426" s="61" t="s">
        <v>435</v>
      </c>
      <c r="E426" s="35">
        <v>1</v>
      </c>
      <c r="F426" s="54"/>
      <c r="G426" s="49"/>
      <c r="H426" s="5"/>
    </row>
    <row r="427" spans="1:8" ht="12.75">
      <c r="A427" s="8">
        <f t="shared" si="21"/>
        <v>394</v>
      </c>
      <c r="B427" s="9">
        <v>1314</v>
      </c>
      <c r="C427" s="12" t="str">
        <f t="shared" si="26"/>
        <v>10</v>
      </c>
      <c r="D427" s="61" t="s">
        <v>436</v>
      </c>
      <c r="E427" s="35">
        <v>1</v>
      </c>
      <c r="F427" s="54"/>
      <c r="G427" s="49"/>
      <c r="H427" s="5"/>
    </row>
    <row r="428" spans="1:8" ht="12.75">
      <c r="A428" s="8">
        <f t="shared" si="21"/>
        <v>395</v>
      </c>
      <c r="B428" s="9">
        <v>1314</v>
      </c>
      <c r="C428" s="12" t="str">
        <f t="shared" si="26"/>
        <v>10</v>
      </c>
      <c r="D428" s="61" t="s">
        <v>437</v>
      </c>
      <c r="E428" s="35">
        <v>1</v>
      </c>
      <c r="F428" s="54"/>
      <c r="G428" s="49"/>
      <c r="H428" s="5"/>
    </row>
    <row r="429" spans="1:8" ht="12.75">
      <c r="A429" s="8">
        <f>A416+1</f>
        <v>384</v>
      </c>
      <c r="B429" s="9">
        <v>1314</v>
      </c>
      <c r="C429" s="12" t="str">
        <f t="shared" si="26"/>
        <v>10</v>
      </c>
      <c r="D429" s="61" t="s">
        <v>438</v>
      </c>
      <c r="E429" s="35">
        <v>1</v>
      </c>
      <c r="F429" s="54"/>
      <c r="G429" s="49"/>
      <c r="H429" s="5"/>
    </row>
    <row r="430" spans="1:8" ht="12.75">
      <c r="A430" s="8">
        <f t="shared" si="21"/>
        <v>385</v>
      </c>
      <c r="B430" s="9">
        <v>1314</v>
      </c>
      <c r="C430" s="12" t="str">
        <f t="shared" si="26"/>
        <v>10</v>
      </c>
      <c r="D430" s="61" t="s">
        <v>439</v>
      </c>
      <c r="E430" s="35">
        <v>1</v>
      </c>
      <c r="F430" s="54"/>
      <c r="G430" s="49"/>
      <c r="H430" s="5"/>
    </row>
    <row r="431" spans="1:8" ht="12.75">
      <c r="A431" s="8">
        <f t="shared" si="21"/>
        <v>386</v>
      </c>
      <c r="B431" s="9">
        <v>1314</v>
      </c>
      <c r="C431" s="12" t="str">
        <f t="shared" si="26"/>
        <v>10</v>
      </c>
      <c r="D431" s="61" t="s">
        <v>440</v>
      </c>
      <c r="E431" s="35">
        <v>1</v>
      </c>
      <c r="F431" s="54"/>
      <c r="G431" s="49"/>
      <c r="H431" s="5"/>
    </row>
    <row r="432" spans="1:8" ht="12.75">
      <c r="A432" s="8">
        <f t="shared" si="21"/>
        <v>387</v>
      </c>
      <c r="B432" s="9">
        <v>1314</v>
      </c>
      <c r="C432" s="12" t="str">
        <f t="shared" si="26"/>
        <v>10</v>
      </c>
      <c r="D432" s="61" t="s">
        <v>441</v>
      </c>
      <c r="E432" s="35">
        <v>1</v>
      </c>
      <c r="F432" s="54"/>
      <c r="G432" s="49"/>
      <c r="H432" s="5"/>
    </row>
    <row r="433" spans="1:8" ht="12.75">
      <c r="A433" s="8">
        <f t="shared" si="21"/>
        <v>388</v>
      </c>
      <c r="B433" s="9">
        <v>1314</v>
      </c>
      <c r="C433" s="12" t="str">
        <f t="shared" si="26"/>
        <v>10</v>
      </c>
      <c r="D433" s="61" t="s">
        <v>442</v>
      </c>
      <c r="E433" s="35">
        <v>1</v>
      </c>
      <c r="F433" s="54"/>
      <c r="G433" s="49"/>
      <c r="H433" s="5"/>
    </row>
    <row r="434" spans="1:8" ht="12.75">
      <c r="A434" s="8">
        <f t="shared" si="21"/>
        <v>389</v>
      </c>
      <c r="B434" s="9">
        <v>1314</v>
      </c>
      <c r="C434" s="12" t="str">
        <f t="shared" si="26"/>
        <v>10</v>
      </c>
      <c r="D434" s="61" t="s">
        <v>443</v>
      </c>
      <c r="E434" s="35">
        <v>3</v>
      </c>
      <c r="F434" s="54"/>
      <c r="G434" s="49"/>
      <c r="H434" s="5"/>
    </row>
    <row r="435" spans="1:8" ht="12.75">
      <c r="A435" s="8">
        <f t="shared" si="21"/>
        <v>390</v>
      </c>
      <c r="B435" s="9">
        <v>1314</v>
      </c>
      <c r="C435" s="12" t="str">
        <f t="shared" si="26"/>
        <v>10</v>
      </c>
      <c r="D435" s="61" t="s">
        <v>444</v>
      </c>
      <c r="E435" s="35">
        <v>1</v>
      </c>
      <c r="F435" s="54"/>
      <c r="G435" s="49"/>
      <c r="H435" s="5"/>
    </row>
    <row r="436" spans="1:8" ht="12.75">
      <c r="A436" s="8">
        <f t="shared" si="21"/>
        <v>391</v>
      </c>
      <c r="B436" s="9">
        <v>1314</v>
      </c>
      <c r="C436" s="12" t="str">
        <f t="shared" si="26"/>
        <v>10</v>
      </c>
      <c r="D436" s="61" t="s">
        <v>445</v>
      </c>
      <c r="E436" s="35">
        <v>1</v>
      </c>
      <c r="F436" s="54"/>
      <c r="G436" s="49"/>
      <c r="H436" s="5"/>
    </row>
    <row r="437" spans="1:8" ht="12.75">
      <c r="A437" s="8">
        <f t="shared" si="21"/>
        <v>392</v>
      </c>
      <c r="B437" s="9">
        <v>1314</v>
      </c>
      <c r="C437" s="12" t="str">
        <f t="shared" si="26"/>
        <v>10</v>
      </c>
      <c r="D437" s="61" t="s">
        <v>446</v>
      </c>
      <c r="E437" s="35">
        <v>1</v>
      </c>
      <c r="F437" s="54"/>
      <c r="G437" s="49"/>
      <c r="H437" s="5"/>
    </row>
    <row r="438" spans="1:8" ht="12.75">
      <c r="A438" s="8">
        <f t="shared" si="21"/>
        <v>393</v>
      </c>
      <c r="B438" s="9">
        <v>1314</v>
      </c>
      <c r="C438" s="12" t="str">
        <f t="shared" si="26"/>
        <v>10</v>
      </c>
      <c r="D438" s="61" t="s">
        <v>447</v>
      </c>
      <c r="E438" s="35">
        <v>1</v>
      </c>
      <c r="F438" s="54"/>
      <c r="G438" s="49"/>
      <c r="H438" s="5"/>
    </row>
    <row r="439" spans="1:8" ht="12.75">
      <c r="A439" s="8">
        <f t="shared" si="21"/>
        <v>394</v>
      </c>
      <c r="B439" s="9">
        <v>1314</v>
      </c>
      <c r="C439" s="12" t="str">
        <f t="shared" si="26"/>
        <v>10</v>
      </c>
      <c r="D439" s="61" t="s">
        <v>448</v>
      </c>
      <c r="E439" s="35">
        <v>1</v>
      </c>
      <c r="F439" s="54"/>
      <c r="G439" s="49"/>
      <c r="H439" s="5"/>
    </row>
    <row r="440" spans="1:8" ht="12.75">
      <c r="A440" s="8">
        <f t="shared" si="21"/>
        <v>395</v>
      </c>
      <c r="B440" s="9">
        <v>1314</v>
      </c>
      <c r="C440" s="12" t="str">
        <f>C438</f>
        <v>10</v>
      </c>
      <c r="D440" s="61" t="s">
        <v>460</v>
      </c>
      <c r="E440" s="35">
        <v>1</v>
      </c>
      <c r="F440" s="54"/>
      <c r="G440" s="49"/>
      <c r="H440" s="5"/>
    </row>
    <row r="441" spans="1:8" ht="12.75">
      <c r="A441" s="8">
        <f t="shared" si="21"/>
        <v>396</v>
      </c>
      <c r="B441" s="9">
        <v>1314</v>
      </c>
      <c r="C441" s="12" t="str">
        <f>C439</f>
        <v>10</v>
      </c>
      <c r="D441" s="61" t="s">
        <v>449</v>
      </c>
      <c r="E441" s="35">
        <v>1</v>
      </c>
      <c r="F441" s="54"/>
      <c r="G441" s="49"/>
      <c r="H441" s="5"/>
    </row>
    <row r="442" spans="1:8" ht="12.75">
      <c r="A442" s="8">
        <f t="shared" si="21"/>
        <v>397</v>
      </c>
      <c r="B442" s="9">
        <v>1314</v>
      </c>
      <c r="C442" s="12" t="str">
        <f t="shared" si="26"/>
        <v>10</v>
      </c>
      <c r="D442" s="61" t="s">
        <v>450</v>
      </c>
      <c r="E442" s="35">
        <v>1</v>
      </c>
      <c r="F442" s="54"/>
      <c r="G442" s="49"/>
      <c r="H442" s="5"/>
    </row>
    <row r="443" spans="1:8" ht="12.75">
      <c r="A443" s="8">
        <f t="shared" si="21"/>
        <v>398</v>
      </c>
      <c r="B443" s="9">
        <v>1314</v>
      </c>
      <c r="C443" s="12" t="str">
        <f t="shared" si="26"/>
        <v>10</v>
      </c>
      <c r="D443" s="61" t="s">
        <v>451</v>
      </c>
      <c r="E443" s="35">
        <v>1</v>
      </c>
      <c r="F443" s="54"/>
      <c r="G443" s="49"/>
      <c r="H443" s="5"/>
    </row>
    <row r="444" spans="1:8" ht="12.75">
      <c r="A444" s="8">
        <f t="shared" si="21"/>
        <v>399</v>
      </c>
      <c r="B444" s="9">
        <v>1314</v>
      </c>
      <c r="C444" s="12" t="str">
        <f t="shared" si="26"/>
        <v>10</v>
      </c>
      <c r="D444" s="61" t="s">
        <v>452</v>
      </c>
      <c r="E444" s="35">
        <v>1</v>
      </c>
      <c r="F444" s="54"/>
      <c r="G444" s="49"/>
      <c r="H444" s="5"/>
    </row>
    <row r="445" spans="1:8" ht="12.75">
      <c r="A445" s="8">
        <f t="shared" si="21"/>
        <v>400</v>
      </c>
      <c r="B445" s="9">
        <v>1314</v>
      </c>
      <c r="C445" s="12" t="str">
        <f t="shared" si="26"/>
        <v>10</v>
      </c>
      <c r="D445" s="61" t="s">
        <v>453</v>
      </c>
      <c r="E445" s="35">
        <v>1</v>
      </c>
      <c r="F445" s="54"/>
      <c r="G445" s="49"/>
      <c r="H445" s="5"/>
    </row>
    <row r="446" spans="1:8" ht="12.75">
      <c r="A446" s="8">
        <f t="shared" si="21"/>
        <v>401</v>
      </c>
      <c r="B446" s="9">
        <v>1314</v>
      </c>
      <c r="C446" s="12" t="str">
        <f t="shared" si="26"/>
        <v>10</v>
      </c>
      <c r="D446" s="60" t="s">
        <v>454</v>
      </c>
      <c r="E446" s="35">
        <v>1</v>
      </c>
      <c r="F446" s="54"/>
      <c r="G446" s="49"/>
      <c r="H446" s="5"/>
    </row>
    <row r="447" spans="1:8" ht="12.75">
      <c r="A447" s="8"/>
      <c r="B447" s="9"/>
      <c r="C447" s="12"/>
      <c r="D447" s="5"/>
      <c r="E447" s="35"/>
      <c r="F447" s="54"/>
      <c r="G447" s="34"/>
      <c r="H447" s="5"/>
    </row>
    <row r="448" spans="6:8" ht="12.75">
      <c r="F448" s="11"/>
      <c r="H448" s="34"/>
    </row>
    <row r="449" spans="1:8" ht="27" customHeight="1">
      <c r="A449" s="1" t="s">
        <v>16</v>
      </c>
      <c r="B449" s="55"/>
      <c r="C449" s="55"/>
      <c r="D449" s="55"/>
      <c r="E449" s="55"/>
      <c r="F449" s="55"/>
      <c r="G449" s="55"/>
      <c r="H449" s="55"/>
    </row>
    <row r="450" spans="1:8" ht="12.75">
      <c r="A450" s="1" t="s">
        <v>17</v>
      </c>
      <c r="F450" s="3"/>
      <c r="G450" s="4"/>
      <c r="H450" s="34"/>
    </row>
    <row r="451" spans="1:6" ht="12.75">
      <c r="A451" s="1" t="s">
        <v>15</v>
      </c>
      <c r="F451" s="3"/>
    </row>
    <row r="452" spans="1:6" ht="12.75">
      <c r="A452" s="1" t="s">
        <v>13</v>
      </c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  <row r="714" ht="12.75">
      <c r="F714" s="3"/>
    </row>
    <row r="715" ht="12.75">
      <c r="F715" s="3"/>
    </row>
    <row r="716" ht="12.75">
      <c r="F716" s="3"/>
    </row>
    <row r="717" ht="12.75">
      <c r="F717" s="3"/>
    </row>
    <row r="718" ht="12.75">
      <c r="F718" s="3"/>
    </row>
    <row r="719" ht="12.75">
      <c r="F719" s="3"/>
    </row>
    <row r="720" ht="12.75">
      <c r="F720" s="3"/>
    </row>
    <row r="721" ht="12.75">
      <c r="F721" s="3"/>
    </row>
    <row r="722" ht="12.75">
      <c r="F722" s="3"/>
    </row>
    <row r="723" ht="12.75">
      <c r="F723" s="3"/>
    </row>
    <row r="724" ht="12.75">
      <c r="F724" s="3"/>
    </row>
    <row r="725" ht="12.75">
      <c r="F725" s="3"/>
    </row>
    <row r="726" ht="12.75">
      <c r="F726" s="3"/>
    </row>
    <row r="727" ht="12.75">
      <c r="F727" s="3"/>
    </row>
    <row r="728" ht="12.75">
      <c r="F728" s="3"/>
    </row>
    <row r="729" ht="12.75">
      <c r="F729" s="3"/>
    </row>
    <row r="730" ht="12.75">
      <c r="F730" s="3"/>
    </row>
    <row r="731" ht="12.75">
      <c r="F731" s="3"/>
    </row>
    <row r="732" ht="12.75">
      <c r="F732" s="3"/>
    </row>
    <row r="733" ht="12.75"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ht="12.75"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  <row r="947" ht="12.75">
      <c r="F947" s="3"/>
    </row>
    <row r="948" ht="12.75">
      <c r="F948" s="3"/>
    </row>
    <row r="949" ht="12.75">
      <c r="F949" s="3"/>
    </row>
    <row r="950" ht="12.75">
      <c r="F950" s="3"/>
    </row>
    <row r="951" ht="12.75">
      <c r="F951" s="3"/>
    </row>
    <row r="952" ht="12.75">
      <c r="F952" s="3"/>
    </row>
    <row r="953" ht="12.75">
      <c r="F953" s="3"/>
    </row>
    <row r="954" ht="12.75">
      <c r="F954" s="3"/>
    </row>
    <row r="955" ht="12.75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  <row r="1152" ht="12.75">
      <c r="F1152" s="3"/>
    </row>
    <row r="1153" ht="12.75">
      <c r="F1153" s="3"/>
    </row>
    <row r="1154" ht="12.75">
      <c r="F1154" s="3"/>
    </row>
    <row r="1155" ht="12.75">
      <c r="F1155" s="3"/>
    </row>
    <row r="1156" ht="12.75">
      <c r="F1156" s="3"/>
    </row>
    <row r="1157" ht="12.75">
      <c r="F1157" s="3"/>
    </row>
    <row r="1158" ht="12.75">
      <c r="F1158" s="3"/>
    </row>
    <row r="1159" ht="12.75">
      <c r="F1159" s="3"/>
    </row>
    <row r="1160" ht="12.75">
      <c r="F1160" s="3"/>
    </row>
    <row r="1161" ht="12.75">
      <c r="F1161" s="3"/>
    </row>
    <row r="1162" ht="12.75">
      <c r="F1162" s="3"/>
    </row>
    <row r="1163" ht="12.75">
      <c r="F1163" s="3"/>
    </row>
    <row r="1164" ht="12.75">
      <c r="F1164" s="3"/>
    </row>
    <row r="1165" ht="12.75">
      <c r="F1165" s="3"/>
    </row>
    <row r="1166" ht="12.75">
      <c r="F1166" s="3"/>
    </row>
    <row r="1167" ht="12.75">
      <c r="F1167" s="3"/>
    </row>
    <row r="1168" ht="12.75">
      <c r="F1168" s="3"/>
    </row>
    <row r="1169" ht="12.75">
      <c r="F1169" s="3"/>
    </row>
    <row r="1170" ht="12.75">
      <c r="F1170" s="3"/>
    </row>
    <row r="1171" ht="12.75">
      <c r="F1171" s="3"/>
    </row>
    <row r="1172" ht="12.75">
      <c r="F1172" s="3"/>
    </row>
    <row r="1173" ht="12.75">
      <c r="F1173" s="3"/>
    </row>
    <row r="1174" ht="12.75">
      <c r="F1174" s="3"/>
    </row>
    <row r="1175" ht="12.75">
      <c r="F1175" s="3"/>
    </row>
    <row r="1176" ht="12.75">
      <c r="F1176" s="3"/>
    </row>
    <row r="1177" ht="12.75">
      <c r="F1177" s="3"/>
    </row>
    <row r="1178" ht="12.75">
      <c r="F1178" s="3"/>
    </row>
    <row r="1179" ht="12.75">
      <c r="F1179" s="3"/>
    </row>
    <row r="1180" ht="12.75">
      <c r="F1180" s="3"/>
    </row>
    <row r="1181" ht="12.75">
      <c r="F1181" s="3"/>
    </row>
    <row r="1182" ht="12.75">
      <c r="F1182" s="3"/>
    </row>
    <row r="1183" ht="12.75">
      <c r="F1183" s="3"/>
    </row>
    <row r="1184" ht="12.75">
      <c r="F1184" s="3"/>
    </row>
    <row r="1185" ht="12.75">
      <c r="F1185" s="3"/>
    </row>
    <row r="1186" ht="12.75">
      <c r="F1186" s="3"/>
    </row>
    <row r="1187" ht="12.75">
      <c r="F1187" s="3"/>
    </row>
    <row r="1188" ht="12.75">
      <c r="F1188" s="3"/>
    </row>
    <row r="1189" ht="12.75">
      <c r="F1189" s="3"/>
    </row>
    <row r="1190" ht="12.75">
      <c r="F1190" s="3"/>
    </row>
    <row r="1191" ht="12.75">
      <c r="F1191" s="3"/>
    </row>
    <row r="1192" ht="12.75">
      <c r="F1192" s="3"/>
    </row>
    <row r="1193" ht="12.75">
      <c r="F1193" s="3"/>
    </row>
    <row r="1194" ht="12.75">
      <c r="F1194" s="3"/>
    </row>
    <row r="1195" ht="12.75">
      <c r="F1195" s="3"/>
    </row>
    <row r="1196" ht="12.75">
      <c r="F1196" s="3"/>
    </row>
    <row r="1197" ht="12.75">
      <c r="F1197" s="3"/>
    </row>
    <row r="1198" ht="12.75">
      <c r="F1198" s="3"/>
    </row>
    <row r="1199" ht="12.75">
      <c r="F1199" s="3"/>
    </row>
    <row r="1200" ht="12.75">
      <c r="F1200" s="3"/>
    </row>
    <row r="1201" ht="12.75">
      <c r="F1201" s="3"/>
    </row>
    <row r="1202" ht="12.75">
      <c r="F1202" s="3"/>
    </row>
    <row r="1203" ht="12.75">
      <c r="F1203" s="3"/>
    </row>
    <row r="1204" ht="12.75">
      <c r="F1204" s="3"/>
    </row>
    <row r="1205" ht="12.75">
      <c r="F1205" s="3"/>
    </row>
    <row r="1206" ht="12.75">
      <c r="F1206" s="3"/>
    </row>
    <row r="1207" ht="12.75">
      <c r="F1207" s="3"/>
    </row>
    <row r="1208" ht="12.75">
      <c r="F1208" s="3"/>
    </row>
    <row r="1209" ht="12.75">
      <c r="F1209" s="3"/>
    </row>
    <row r="1210" ht="12.75">
      <c r="F1210" s="3"/>
    </row>
    <row r="1211" ht="12.75">
      <c r="F1211" s="3"/>
    </row>
    <row r="1212" ht="12.75">
      <c r="F1212" s="3"/>
    </row>
    <row r="1213" ht="12.75">
      <c r="F1213" s="3"/>
    </row>
    <row r="1214" ht="12.75">
      <c r="F1214" s="3"/>
    </row>
    <row r="1215" ht="12.75">
      <c r="F1215" s="3"/>
    </row>
    <row r="1216" ht="12.75">
      <c r="F1216" s="3"/>
    </row>
    <row r="1217" ht="12.75">
      <c r="F1217" s="3"/>
    </row>
    <row r="1218" ht="12.75"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  <row r="1233" ht="12.75">
      <c r="F1233" s="3"/>
    </row>
    <row r="1234" ht="12.75">
      <c r="F1234" s="3"/>
    </row>
    <row r="1235" ht="12.75">
      <c r="F1235" s="3"/>
    </row>
    <row r="1236" ht="12.75">
      <c r="F1236" s="3"/>
    </row>
    <row r="1237" ht="12.75">
      <c r="F1237" s="3"/>
    </row>
    <row r="1238" ht="12.75">
      <c r="F1238" s="3"/>
    </row>
    <row r="1239" ht="12.75">
      <c r="F1239" s="3"/>
    </row>
    <row r="1240" ht="12.75">
      <c r="F1240" s="3"/>
    </row>
    <row r="1241" ht="12.75">
      <c r="F1241" s="3"/>
    </row>
    <row r="1242" ht="12.75">
      <c r="F1242" s="3"/>
    </row>
    <row r="1243" ht="12.75">
      <c r="F1243" s="3"/>
    </row>
    <row r="1244" ht="12.75">
      <c r="F1244" s="3"/>
    </row>
    <row r="1245" ht="12.75">
      <c r="F1245" s="3"/>
    </row>
    <row r="1246" ht="12.75">
      <c r="F1246" s="3"/>
    </row>
    <row r="1247" ht="12.75">
      <c r="F1247" s="3"/>
    </row>
    <row r="1248" ht="12.75">
      <c r="F1248" s="3"/>
    </row>
    <row r="1249" ht="12.75">
      <c r="F1249" s="3"/>
    </row>
    <row r="1250" ht="12.75">
      <c r="F1250" s="3"/>
    </row>
    <row r="1251" ht="12.75">
      <c r="F1251" s="3"/>
    </row>
    <row r="1252" ht="12.75">
      <c r="F1252" s="3"/>
    </row>
    <row r="1253" ht="12.75">
      <c r="F1253" s="3"/>
    </row>
    <row r="1254" ht="12.75">
      <c r="F1254" s="3"/>
    </row>
    <row r="1255" ht="12.75">
      <c r="F1255" s="3"/>
    </row>
    <row r="1256" ht="12.75">
      <c r="F1256" s="3"/>
    </row>
    <row r="1257" ht="12.75">
      <c r="F1257" s="3"/>
    </row>
    <row r="1258" ht="12.75">
      <c r="F1258" s="3"/>
    </row>
    <row r="1259" ht="12.75">
      <c r="F1259" s="3"/>
    </row>
    <row r="1260" ht="12.75">
      <c r="F1260" s="3"/>
    </row>
    <row r="1261" ht="12.75">
      <c r="F1261" s="3"/>
    </row>
    <row r="1262" ht="12.75">
      <c r="F1262" s="3"/>
    </row>
    <row r="1263" ht="12.75">
      <c r="F1263" s="3"/>
    </row>
    <row r="1264" ht="12.75">
      <c r="F1264" s="3"/>
    </row>
    <row r="1265" ht="12.75">
      <c r="F1265" s="3"/>
    </row>
    <row r="1266" ht="12.75">
      <c r="F1266" s="3"/>
    </row>
    <row r="1267" ht="12.75">
      <c r="F1267" s="3"/>
    </row>
    <row r="1268" ht="12.75">
      <c r="F1268" s="3"/>
    </row>
    <row r="1269" ht="12.75">
      <c r="F1269" s="3"/>
    </row>
    <row r="1270" ht="12.75">
      <c r="F1270" s="3"/>
    </row>
    <row r="1271" ht="12.75">
      <c r="F1271" s="3"/>
    </row>
    <row r="1272" ht="12.75">
      <c r="F1272" s="3"/>
    </row>
    <row r="1273" ht="12.75">
      <c r="F1273" s="3"/>
    </row>
    <row r="1274" ht="12.75">
      <c r="F1274" s="3"/>
    </row>
    <row r="1275" ht="12.75">
      <c r="F1275" s="3"/>
    </row>
    <row r="1276" ht="12.75">
      <c r="F1276" s="3"/>
    </row>
    <row r="1277" ht="12.75">
      <c r="F1277" s="3"/>
    </row>
    <row r="1278" ht="12.75">
      <c r="F1278" s="3"/>
    </row>
    <row r="1279" ht="12.75">
      <c r="F1279" s="3"/>
    </row>
    <row r="1280" ht="12.75">
      <c r="F1280" s="3"/>
    </row>
    <row r="1281" ht="12.75">
      <c r="F1281" s="3"/>
    </row>
    <row r="1282" ht="12.75">
      <c r="F1282" s="3"/>
    </row>
    <row r="1283" ht="12.75">
      <c r="F1283" s="3"/>
    </row>
    <row r="1284" ht="12.75">
      <c r="F1284" s="3"/>
    </row>
    <row r="1285" ht="12.75">
      <c r="F1285" s="3"/>
    </row>
    <row r="1286" ht="12.75">
      <c r="F1286" s="3"/>
    </row>
    <row r="1287" ht="12.75">
      <c r="F1287" s="3"/>
    </row>
    <row r="1288" ht="12.75">
      <c r="F1288" s="3"/>
    </row>
    <row r="1289" ht="12.75">
      <c r="F1289" s="3"/>
    </row>
    <row r="1290" ht="12.75">
      <c r="F1290" s="3"/>
    </row>
    <row r="1291" ht="12.75">
      <c r="F1291" s="3"/>
    </row>
    <row r="1292" ht="12.75">
      <c r="F1292" s="3"/>
    </row>
    <row r="1293" ht="12.75">
      <c r="F1293" s="3"/>
    </row>
    <row r="1294" ht="12.75">
      <c r="F1294" s="3"/>
    </row>
    <row r="1295" ht="12.75">
      <c r="F1295" s="3"/>
    </row>
    <row r="1296" ht="12.75">
      <c r="F1296" s="3"/>
    </row>
    <row r="1297" ht="12.75">
      <c r="F1297" s="3"/>
    </row>
    <row r="1298" ht="12.75">
      <c r="F1298" s="3"/>
    </row>
    <row r="1299" ht="12.75">
      <c r="F1299" s="3"/>
    </row>
    <row r="1300" ht="12.75">
      <c r="F1300" s="3"/>
    </row>
    <row r="1301" ht="12.75">
      <c r="F1301" s="3"/>
    </row>
    <row r="1302" ht="12.75">
      <c r="F1302" s="3"/>
    </row>
    <row r="1303" ht="12.75">
      <c r="F1303" s="3"/>
    </row>
    <row r="1304" ht="12.75">
      <c r="F1304" s="3"/>
    </row>
    <row r="1305" ht="12.75">
      <c r="F1305" s="3"/>
    </row>
    <row r="1306" ht="12.75">
      <c r="F1306" s="3"/>
    </row>
    <row r="1307" ht="12.75">
      <c r="F1307" s="3"/>
    </row>
    <row r="1308" ht="12.75">
      <c r="F1308" s="3"/>
    </row>
    <row r="1309" ht="12.75">
      <c r="F1309" s="3"/>
    </row>
    <row r="1310" ht="12.75">
      <c r="F1310" s="3"/>
    </row>
    <row r="1311" ht="12.75">
      <c r="F1311" s="3"/>
    </row>
    <row r="1312" ht="12.75">
      <c r="F1312" s="3"/>
    </row>
    <row r="1313" ht="12.75">
      <c r="F1313" s="3"/>
    </row>
    <row r="1314" ht="12.75">
      <c r="F1314" s="3"/>
    </row>
    <row r="1315" ht="12.75">
      <c r="F1315" s="3"/>
    </row>
    <row r="1316" ht="12.75">
      <c r="F1316" s="3"/>
    </row>
    <row r="1317" ht="12.75">
      <c r="F1317" s="3"/>
    </row>
    <row r="1318" ht="12.75">
      <c r="F1318" s="3"/>
    </row>
    <row r="1319" ht="12.75">
      <c r="F1319" s="3"/>
    </row>
    <row r="1320" ht="12.75">
      <c r="F1320" s="3"/>
    </row>
    <row r="1321" ht="12.75">
      <c r="F1321" s="3"/>
    </row>
    <row r="1322" ht="12.75">
      <c r="F1322" s="3"/>
    </row>
    <row r="1323" ht="12.75">
      <c r="F1323" s="3"/>
    </row>
    <row r="1324" ht="12.75">
      <c r="F1324" s="3"/>
    </row>
    <row r="1325" ht="12.75">
      <c r="F1325" s="3"/>
    </row>
    <row r="1326" ht="12.75">
      <c r="F1326" s="3"/>
    </row>
    <row r="1327" ht="12.75">
      <c r="F1327" s="3"/>
    </row>
    <row r="1328" ht="12.75">
      <c r="F1328" s="3"/>
    </row>
    <row r="1329" ht="12.75">
      <c r="F1329" s="3"/>
    </row>
    <row r="1330" ht="12.75">
      <c r="F1330" s="3"/>
    </row>
    <row r="1331" ht="12.75">
      <c r="F1331" s="3"/>
    </row>
    <row r="1332" ht="12.75">
      <c r="F1332" s="3"/>
    </row>
    <row r="1333" ht="12.75">
      <c r="F1333" s="3"/>
    </row>
    <row r="1334" ht="12.75">
      <c r="F1334" s="3"/>
    </row>
    <row r="1335" ht="12.75">
      <c r="F1335" s="3"/>
    </row>
    <row r="1336" ht="12.75">
      <c r="F1336" s="3"/>
    </row>
    <row r="1337" ht="12.75">
      <c r="F1337" s="3"/>
    </row>
    <row r="1338" ht="12.75">
      <c r="F1338" s="3"/>
    </row>
    <row r="1339" ht="12.75">
      <c r="F1339" s="3"/>
    </row>
    <row r="1340" ht="12.75">
      <c r="F1340" s="3"/>
    </row>
    <row r="1341" ht="12.75">
      <c r="F1341" s="3"/>
    </row>
    <row r="1342" ht="12.75">
      <c r="F1342" s="3"/>
    </row>
    <row r="1343" ht="12.75">
      <c r="F1343" s="3"/>
    </row>
    <row r="1344" ht="12.75">
      <c r="F1344" s="3"/>
    </row>
    <row r="1345" ht="12.75">
      <c r="F1345" s="3"/>
    </row>
    <row r="1346" ht="12.75">
      <c r="F1346" s="3"/>
    </row>
    <row r="1347" ht="12.75">
      <c r="F1347" s="3"/>
    </row>
    <row r="1348" ht="12.75">
      <c r="F1348" s="3"/>
    </row>
    <row r="1349" ht="12.75">
      <c r="F1349" s="3"/>
    </row>
    <row r="1350" ht="12.75">
      <c r="F1350" s="3"/>
    </row>
    <row r="1351" ht="12.75">
      <c r="F1351" s="3"/>
    </row>
    <row r="1352" ht="12.75">
      <c r="F1352" s="3"/>
    </row>
    <row r="1353" ht="12.75">
      <c r="F1353" s="3"/>
    </row>
    <row r="1354" ht="12.75">
      <c r="F1354" s="3"/>
    </row>
    <row r="1355" ht="12.75">
      <c r="F1355" s="3"/>
    </row>
    <row r="1356" ht="12.75">
      <c r="F1356" s="3"/>
    </row>
    <row r="1357" ht="12.75">
      <c r="F1357" s="3"/>
    </row>
    <row r="1358" ht="12.75">
      <c r="F1358" s="3"/>
    </row>
    <row r="1359" ht="12.75">
      <c r="F1359" s="3"/>
    </row>
    <row r="1360" ht="12.75">
      <c r="F1360" s="3"/>
    </row>
    <row r="1361" ht="12.75">
      <c r="F1361" s="3"/>
    </row>
    <row r="1362" ht="12.75">
      <c r="F1362" s="3"/>
    </row>
    <row r="1363" ht="12.75">
      <c r="F1363" s="3"/>
    </row>
    <row r="1364" ht="12.75">
      <c r="F1364" s="3"/>
    </row>
    <row r="1365" ht="12.75">
      <c r="F1365" s="3"/>
    </row>
    <row r="1366" ht="12.75">
      <c r="F1366" s="3"/>
    </row>
    <row r="1367" ht="12.75">
      <c r="F1367" s="3"/>
    </row>
    <row r="1368" ht="12.75">
      <c r="F1368" s="3"/>
    </row>
    <row r="1369" ht="12.75">
      <c r="F1369" s="3"/>
    </row>
    <row r="1370" ht="12.75">
      <c r="F1370" s="3"/>
    </row>
    <row r="1371" ht="12.75">
      <c r="F1371" s="3"/>
    </row>
    <row r="1372" ht="12.75">
      <c r="F1372" s="3"/>
    </row>
    <row r="1373" ht="12.75">
      <c r="F1373" s="3"/>
    </row>
    <row r="1374" ht="12.75">
      <c r="F1374" s="3"/>
    </row>
    <row r="1375" ht="12.75">
      <c r="F1375" s="3"/>
    </row>
    <row r="1376" ht="12.75">
      <c r="F1376" s="3"/>
    </row>
    <row r="1377" ht="12.75">
      <c r="F1377" s="3"/>
    </row>
    <row r="1378" ht="12.75">
      <c r="F1378" s="3"/>
    </row>
    <row r="1379" ht="12.75">
      <c r="F1379" s="3"/>
    </row>
    <row r="1380" ht="12.75">
      <c r="F1380" s="3"/>
    </row>
    <row r="1381" ht="12.75">
      <c r="F1381" s="3"/>
    </row>
    <row r="1382" ht="12.75">
      <c r="F1382" s="3"/>
    </row>
    <row r="1383" ht="12.75">
      <c r="F1383" s="3"/>
    </row>
    <row r="1384" ht="12.75">
      <c r="F1384" s="3"/>
    </row>
    <row r="1385" ht="12.75">
      <c r="F1385" s="3"/>
    </row>
    <row r="1386" ht="12.75">
      <c r="F1386" s="3"/>
    </row>
    <row r="1387" ht="12.75">
      <c r="F1387" s="3"/>
    </row>
    <row r="1388" ht="12.75">
      <c r="F1388" s="3"/>
    </row>
    <row r="1389" ht="12.75">
      <c r="F1389" s="3"/>
    </row>
    <row r="1390" ht="12.75">
      <c r="F1390" s="3"/>
    </row>
    <row r="1391" ht="12.75">
      <c r="F1391" s="3"/>
    </row>
    <row r="1392" ht="12.75">
      <c r="F1392" s="3"/>
    </row>
    <row r="1393" ht="12.75">
      <c r="F1393" s="3"/>
    </row>
    <row r="1394" ht="12.75">
      <c r="F1394" s="3"/>
    </row>
    <row r="1395" ht="12.75">
      <c r="F1395" s="3"/>
    </row>
    <row r="1396" ht="12.75">
      <c r="F1396" s="3"/>
    </row>
    <row r="1397" ht="12.75">
      <c r="F1397" s="3"/>
    </row>
    <row r="1398" ht="12.75">
      <c r="F1398" s="3"/>
    </row>
    <row r="1399" ht="12.75">
      <c r="F1399" s="3"/>
    </row>
    <row r="1400" ht="12.75">
      <c r="F1400" s="3"/>
    </row>
    <row r="1401" ht="12.75">
      <c r="F1401" s="3"/>
    </row>
    <row r="1402" ht="12.75">
      <c r="F1402" s="3"/>
    </row>
    <row r="1403" ht="12.75">
      <c r="F1403" s="3"/>
    </row>
    <row r="1404" ht="12.75">
      <c r="F1404" s="3"/>
    </row>
    <row r="1405" ht="12.75">
      <c r="F1405" s="3"/>
    </row>
    <row r="1406" ht="12.75">
      <c r="F1406" s="3"/>
    </row>
    <row r="1407" ht="12.75">
      <c r="F1407" s="3"/>
    </row>
    <row r="1408" ht="12.75">
      <c r="F1408" s="3"/>
    </row>
    <row r="1409" ht="12.75">
      <c r="F1409" s="3"/>
    </row>
    <row r="1410" ht="12.75">
      <c r="F1410" s="3"/>
    </row>
    <row r="1411" ht="12.75">
      <c r="F1411" s="3"/>
    </row>
    <row r="1412" ht="12.75">
      <c r="F1412" s="3"/>
    </row>
    <row r="1413" ht="12.75">
      <c r="F1413" s="3"/>
    </row>
    <row r="1414" ht="12.75">
      <c r="F1414" s="3"/>
    </row>
    <row r="1415" ht="12.75">
      <c r="F1415" s="3"/>
    </row>
    <row r="1416" ht="12.75">
      <c r="F1416" s="3"/>
    </row>
    <row r="1417" ht="12.75">
      <c r="F1417" s="3"/>
    </row>
    <row r="1418" ht="12.75">
      <c r="F1418" s="3"/>
    </row>
    <row r="1419" ht="12.75">
      <c r="F1419" s="3"/>
    </row>
    <row r="1420" ht="12.75">
      <c r="F1420" s="3"/>
    </row>
    <row r="1421" ht="12.75">
      <c r="F1421" s="3"/>
    </row>
    <row r="1422" ht="12.75">
      <c r="F1422" s="3"/>
    </row>
    <row r="1423" ht="12.75">
      <c r="F1423" s="3"/>
    </row>
    <row r="1424" ht="12.75">
      <c r="F1424" s="3"/>
    </row>
    <row r="1425" ht="12.75">
      <c r="F1425" s="3"/>
    </row>
    <row r="1426" ht="12.75">
      <c r="F1426" s="3"/>
    </row>
    <row r="1427" ht="12.75">
      <c r="F1427" s="3"/>
    </row>
    <row r="1428" ht="12.75">
      <c r="F1428" s="3"/>
    </row>
    <row r="1429" ht="12.75">
      <c r="F1429" s="3"/>
    </row>
    <row r="1430" ht="12.75">
      <c r="F1430" s="3"/>
    </row>
    <row r="1431" ht="12.75">
      <c r="F1431" s="3"/>
    </row>
    <row r="1432" ht="12.75">
      <c r="F1432" s="3"/>
    </row>
    <row r="1433" ht="12.75">
      <c r="F1433" s="3"/>
    </row>
    <row r="1434" ht="12.75">
      <c r="F1434" s="3"/>
    </row>
    <row r="1435" ht="12.75">
      <c r="F1435" s="3"/>
    </row>
    <row r="1436" ht="12.75">
      <c r="F1436" s="3"/>
    </row>
  </sheetData>
  <sheetProtection/>
  <printOptions/>
  <pageMargins left="0.7480314960629921" right="0.74" top="0.32" bottom="0.35" header="0.25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sodeira</dc:creator>
  <cp:keywords/>
  <dc:description/>
  <cp:lastModifiedBy>JURKONIENE Rasa (ESTAT)</cp:lastModifiedBy>
  <cp:lastPrinted>2010-05-28T14:43:27Z</cp:lastPrinted>
  <dcterms:created xsi:type="dcterms:W3CDTF">2009-02-05T09:15:28Z</dcterms:created>
  <dcterms:modified xsi:type="dcterms:W3CDTF">2023-04-21T12:10:06Z</dcterms:modified>
  <cp:category/>
  <cp:version/>
  <cp:contentType/>
  <cp:contentStatus/>
</cp:coreProperties>
</file>