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0\DirD\05 EDP\09 PDF versions for the website\AAA-TO_USE-folders-as-GFS-web\Excessive-Deficit-Procedure\EDP-Inventories\2022\"/>
    </mc:Choice>
  </mc:AlternateContent>
  <bookViews>
    <workbookView xWindow="28690" yWindow="-110" windowWidth="29020" windowHeight="15820" activeTab="2"/>
  </bookViews>
  <sheets>
    <sheet name="Summary" sheetId="3" r:id="rId1"/>
    <sheet name="List of Ministries &amp; Depts" sheetId="1" r:id="rId2"/>
    <sheet name="List of EBUs" sheetId="4" r:id="rId3"/>
    <sheet name="List of Local Council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4" l="1"/>
  <c r="E9" i="3"/>
  <c r="D9" i="3"/>
  <c r="H82" i="4"/>
  <c r="E82" i="4"/>
  <c r="E28" i="4"/>
  <c r="H22" i="1" l="1"/>
  <c r="E22" i="1"/>
  <c r="D8" i="3" s="1"/>
  <c r="F15" i="3" l="1"/>
  <c r="F14" i="3"/>
  <c r="E8" i="3"/>
  <c r="F8" i="3" l="1"/>
  <c r="F9" i="3"/>
</calcChain>
</file>

<file path=xl/sharedStrings.xml><?xml version="1.0" encoding="utf-8"?>
<sst xmlns="http://schemas.openxmlformats.org/spreadsheetml/2006/main" count="535" uniqueCount="251">
  <si>
    <t>Name</t>
  </si>
  <si>
    <t>Sector</t>
  </si>
  <si>
    <t>S.1311</t>
  </si>
  <si>
    <t>Other</t>
  </si>
  <si>
    <t>Main units</t>
  </si>
  <si>
    <t>Diff</t>
  </si>
  <si>
    <t>S.1313</t>
  </si>
  <si>
    <t>Number of units in GG sector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</si>
  <si>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</si>
  <si>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</si>
  <si>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</si>
  <si>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</si>
  <si>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</si>
  <si>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</si>
  <si>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</si>
  <si>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</si>
  <si>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</si>
  <si>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</si>
  <si>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ANNEX 1</t>
  </si>
  <si>
    <t>Number of units</t>
  </si>
  <si>
    <t xml:space="preserve">NACE </t>
  </si>
  <si>
    <t>Please specify the year T-1 and T-2</t>
  </si>
  <si>
    <t>C</t>
  </si>
  <si>
    <t>MANUFACTURING</t>
  </si>
  <si>
    <t>GOVERNMENT PRINTING PRESS</t>
  </si>
  <si>
    <t>ARMED FORCES OF MALTA</t>
  </si>
  <si>
    <t>CIVIL PROTECTION</t>
  </si>
  <si>
    <t>COMMERCE</t>
  </si>
  <si>
    <t>CUSTOMS</t>
  </si>
  <si>
    <t>ECONOMIC POLICY</t>
  </si>
  <si>
    <t>ELECTORAL OFFICE</t>
  </si>
  <si>
    <t>GOVERNMENT PROPERTY DIVISION</t>
  </si>
  <si>
    <t>HOUSE OF REPRESENTATIVES</t>
  </si>
  <si>
    <t>INDUSTRIAL AND EMPLOYMENT RELATIONS</t>
  </si>
  <si>
    <t>INLAND REVENUE</t>
  </si>
  <si>
    <t xml:space="preserve">JUDICIAL </t>
  </si>
  <si>
    <t>LAND AND PUBLIC REGISTRY DIVISION</t>
  </si>
  <si>
    <t>LOCAL GOVERNMENT</t>
  </si>
  <si>
    <t>MINISTRY FOR GOZO - CORPORATE SERVICES</t>
  </si>
  <si>
    <t>MINISTRY FOR GOZO - CUSTOMER SERVICES</t>
  </si>
  <si>
    <t>MINISTRY FOR GOZO - PROJECTS DEVELOPMENT</t>
  </si>
  <si>
    <t>MINISTRY OF FOREIGN AFFAIRS</t>
  </si>
  <si>
    <t>OFFICE OF THE PRESIDENT</t>
  </si>
  <si>
    <t>POLICE</t>
  </si>
  <si>
    <t>PROBATION AND PAROLE</t>
  </si>
  <si>
    <t>PUBLIC SERVICE COMMISSION</t>
  </si>
  <si>
    <t>SOCIAL WELFARE STANDARDS</t>
  </si>
  <si>
    <t>TREASURY</t>
  </si>
  <si>
    <t>VAT</t>
  </si>
  <si>
    <t>PRIMARY HEALTH CARE</t>
  </si>
  <si>
    <t>MATER DEI HOSPITAL</t>
  </si>
  <si>
    <t>ELDERLY AND COMMUNITY CARE</t>
  </si>
  <si>
    <t xml:space="preserve">VALLETTA </t>
  </si>
  <si>
    <t xml:space="preserve">MDINA </t>
  </si>
  <si>
    <t xml:space="preserve">FGURA </t>
  </si>
  <si>
    <t xml:space="preserve">FLORIANA </t>
  </si>
  <si>
    <t xml:space="preserve">FONTANA </t>
  </si>
  <si>
    <t xml:space="preserve">GUDJA </t>
  </si>
  <si>
    <t xml:space="preserve">GZIRA </t>
  </si>
  <si>
    <t xml:space="preserve">IKLIN </t>
  </si>
  <si>
    <t xml:space="preserve">KALKARA </t>
  </si>
  <si>
    <t xml:space="preserve">MARSA </t>
  </si>
  <si>
    <t xml:space="preserve">MOSTA </t>
  </si>
  <si>
    <t xml:space="preserve">MQABBA </t>
  </si>
  <si>
    <t xml:space="preserve">MSIDA </t>
  </si>
  <si>
    <t xml:space="preserve">MUNXAR </t>
  </si>
  <si>
    <t xml:space="preserve">NADUR </t>
  </si>
  <si>
    <t xml:space="preserve">NAXXAR </t>
  </si>
  <si>
    <t xml:space="preserve">PEMBROKE </t>
  </si>
  <si>
    <t>QRENDI</t>
  </si>
  <si>
    <t xml:space="preserve">SAN LAWRENZ </t>
  </si>
  <si>
    <t xml:space="preserve">SANTA VENERA </t>
  </si>
  <si>
    <t xml:space="preserve">SWIEQI </t>
  </si>
  <si>
    <t xml:space="preserve">TA' XBIEX </t>
  </si>
  <si>
    <t xml:space="preserve">XEWKIJA </t>
  </si>
  <si>
    <t xml:space="preserve">MTARFA </t>
  </si>
  <si>
    <t>MARSAXLOKK</t>
  </si>
  <si>
    <t>BIRKIRKARA</t>
  </si>
  <si>
    <t>E</t>
  </si>
  <si>
    <t>WATER SUPPLY; SEWERAGE, WASTE MANAGEMENT AND REMEDIATION ACTIVITIES</t>
  </si>
  <si>
    <t>MALTA COUNCIL FOR ECONOMIC AND SOCIAL DEVELOPMENT</t>
  </si>
  <si>
    <t>MALTA TOURISM AUTHORITY</t>
  </si>
  <si>
    <t>OCCUPATIONAL HEALTH AND SAFETY AUTHORITY</t>
  </si>
  <si>
    <t>NATIONAL COMMISSION PERSONS WITH DISABILITY</t>
  </si>
  <si>
    <t>OFFICE OF THE OMBUDSMAN</t>
  </si>
  <si>
    <t>MALTA COMMUNICATIONS AUTHORITY</t>
  </si>
  <si>
    <t>BROADCASTING AUTHORITY</t>
  </si>
  <si>
    <t>MALTA COUNCIL FOR SCIENCE AND TECHNOLOGY</t>
  </si>
  <si>
    <t>MALTA GOVERNMENT INVESTMENTS LTD</t>
  </si>
  <si>
    <t>M</t>
  </si>
  <si>
    <t>PROFESSIONAL, SCIENTIFIC AND TECHNICAL ACTIVITIES</t>
  </si>
  <si>
    <t xml:space="preserve">N </t>
  </si>
  <si>
    <t>ADMINISTRATIVE AND SUPPORT SERVICE ACTIVITIES</t>
  </si>
  <si>
    <t>FOUNDATION FOR EDUCATIONAL SERVICES</t>
  </si>
  <si>
    <t>FOUNDATION FOR TOMORROW'S SCHOOLS</t>
  </si>
  <si>
    <t>HOUSING AUTHORITY</t>
  </si>
  <si>
    <t>MALTA ENTERPRISE CORPORATION</t>
  </si>
  <si>
    <t>MALTA GOVERNMENT TECHNOLOGY INVESTMENTS LTD</t>
  </si>
  <si>
    <t>MALTA RESOURCES AUTHORITY</t>
  </si>
  <si>
    <t>MALTA STATISTICS AUTHORITY</t>
  </si>
  <si>
    <t>MEDICINES AUTHORITY</t>
  </si>
  <si>
    <t>NATIONAL AUDIT OFFICE</t>
  </si>
  <si>
    <t>SUPERINTENDENCE OF CULTURAL HERITAGE</t>
  </si>
  <si>
    <t>INTERNATIONAL INSTITUTE ON AGEING</t>
  </si>
  <si>
    <t>MALTA COLLEGE OF ARTS, SCIENCE AND TECHNOLOGY</t>
  </si>
  <si>
    <t>UNIVERSITY OF MALTA</t>
  </si>
  <si>
    <t>SAPPORT</t>
  </si>
  <si>
    <t>MALTA PHILHARMONIC ORCHESTRA</t>
  </si>
  <si>
    <t>ST JAMES CAVALIER CREATIVITY CENTRE</t>
  </si>
  <si>
    <t>HERITAGE MALTA</t>
  </si>
  <si>
    <t>PROPERTY MANAGEMENT SERVICES</t>
  </si>
  <si>
    <t>MALTA COMPETITION AND CONSUMER AFFAIRS AUTHORITY</t>
  </si>
  <si>
    <t>GRAND HARBOUR REGENERATION CORPORATION</t>
  </si>
  <si>
    <t>FOUNDATION FOR MEDICAL SERVICES</t>
  </si>
  <si>
    <t>MALTA INVESTMENT MANAGEMENT CO LTD</t>
  </si>
  <si>
    <t>CORRECTIONAL SERVICES</t>
  </si>
  <si>
    <t>OFFICE OF THE PRIME MINISTER</t>
  </si>
  <si>
    <t>A</t>
  </si>
  <si>
    <t>AGRICULTURE, FORESTRY AND FISHING</t>
  </si>
  <si>
    <t>CONSTRUCTION</t>
  </si>
  <si>
    <t>F</t>
  </si>
  <si>
    <t>N</t>
  </si>
  <si>
    <t>ADMINISTRATIVEAND SUPPORT SERVICES</t>
  </si>
  <si>
    <t>CONTRACTS</t>
  </si>
  <si>
    <t>INFORMATION</t>
  </si>
  <si>
    <t>SOCIAL SECURITY</t>
  </si>
  <si>
    <t>MINISTRY OF FOREIGN AFFAIRS - FOREIGN REPRESENTATIONS</t>
  </si>
  <si>
    <t>Names</t>
  </si>
  <si>
    <t>WASTESERV MALTA</t>
  </si>
  <si>
    <t>Register of General government units by Subsector and by NACE - Budgetary Central Government</t>
  </si>
  <si>
    <t>Register of General government units by Subsector and by NACE - Extra Budgetary Units</t>
  </si>
  <si>
    <t>The State</t>
  </si>
  <si>
    <t>ENVIRONMENT PROTECTION FUND</t>
  </si>
  <si>
    <t>GĦAJNSIELEM</t>
  </si>
  <si>
    <t xml:space="preserve">GĦARB </t>
  </si>
  <si>
    <t xml:space="preserve">GĦARGHUR </t>
  </si>
  <si>
    <t xml:space="preserve">GĦASRI </t>
  </si>
  <si>
    <t xml:space="preserve">ĦAMRUN </t>
  </si>
  <si>
    <t>MARSASKALA</t>
  </si>
  <si>
    <t xml:space="preserve">MELLIEĦA </t>
  </si>
  <si>
    <t xml:space="preserve">MĠARR </t>
  </si>
  <si>
    <t>QALA'</t>
  </si>
  <si>
    <t xml:space="preserve">SANTA LUĊIJA </t>
  </si>
  <si>
    <t>PAOLA</t>
  </si>
  <si>
    <t xml:space="preserve">SAN ĠWANN </t>
  </si>
  <si>
    <t>SIĠĠIEWI</t>
  </si>
  <si>
    <t xml:space="preserve">XAGĦJRA </t>
  </si>
  <si>
    <t>ŻEJTUN</t>
  </si>
  <si>
    <t xml:space="preserve">ŻURRIEQ </t>
  </si>
  <si>
    <t xml:space="preserve">XAGĦRA </t>
  </si>
  <si>
    <t>ANNEX I</t>
  </si>
  <si>
    <t xml:space="preserve">Ħ'ATTARD </t>
  </si>
  <si>
    <t>BIRŻEBBUĠA</t>
  </si>
  <si>
    <t>COSPICUA</t>
  </si>
  <si>
    <t xml:space="preserve">ĦAD-DINGLI </t>
  </si>
  <si>
    <t xml:space="preserve">ĦAL BALZAN </t>
  </si>
  <si>
    <t xml:space="preserve">ĦAL GĦAXAQ </t>
  </si>
  <si>
    <t xml:space="preserve">TA' KERĊEM </t>
  </si>
  <si>
    <t xml:space="preserve">ĦAL KIRKOP </t>
  </si>
  <si>
    <t xml:space="preserve">ĦAL LIJA </t>
  </si>
  <si>
    <t xml:space="preserve">ĦAL LUQA </t>
  </si>
  <si>
    <t>TAL-PIETA'</t>
  </si>
  <si>
    <t>ĦAL QORMI</t>
  </si>
  <si>
    <t>RABAT, MALTA</t>
  </si>
  <si>
    <t>VICTORIA</t>
  </si>
  <si>
    <t xml:space="preserve">ĦAL SAFI </t>
  </si>
  <si>
    <t xml:space="preserve">TA' SANNAT </t>
  </si>
  <si>
    <t>SENGLEA</t>
  </si>
  <si>
    <t xml:space="preserve">TAS-SLIEMA </t>
  </si>
  <si>
    <t>ST JULIAN'S</t>
  </si>
  <si>
    <t>ST PAULS BAY</t>
  </si>
  <si>
    <t xml:space="preserve">ĦAL TARXIEN </t>
  </si>
  <si>
    <t>VITTORIOSA</t>
  </si>
  <si>
    <t>ĦAŻ-ŻABBAR</t>
  </si>
  <si>
    <t>ĦAŻ-ŻEBBUĠ</t>
  </si>
  <si>
    <t xml:space="preserve">ŻEBBUĠ, GOZO </t>
  </si>
  <si>
    <t>Register of General government units by Subsector and by NACE - Local Government</t>
  </si>
  <si>
    <t>REĠJUN GHAWDEX</t>
  </si>
  <si>
    <t>REĠJUN TRAMUNTANA</t>
  </si>
  <si>
    <t>REĠJUN ĊENTRALI</t>
  </si>
  <si>
    <t>REĠJUN XLOKK</t>
  </si>
  <si>
    <t>REĠJUN NOFSINHAR</t>
  </si>
  <si>
    <t>ASSOĊJAZZJONI TAL-KUNSILLI LOKALI</t>
  </si>
  <si>
    <t>J</t>
  </si>
  <si>
    <t>INFORMATION AND COMMUNICATION</t>
  </si>
  <si>
    <t>MALTA INFORMATION TECNOLOGY AUTHORITY</t>
  </si>
  <si>
    <t>IDENTITY MALTA</t>
  </si>
  <si>
    <t>MINISTRY FOR EU AFFAIRS AND IMPLEMENTATION OF THE ELECTORAL MANIFESTO</t>
  </si>
  <si>
    <t>MINISTRY OF FINANCE</t>
  </si>
  <si>
    <t>MINISTRY FOR HOME AFFAIRS AND NATIONAL SECURITY</t>
  </si>
  <si>
    <t>MINISTRY FOR TRANSPORT AND INFRASTRUCTURE</t>
  </si>
  <si>
    <t xml:space="preserve">MINISTRY FOR ENERGY AND THE CONSERVATION OF WATER </t>
  </si>
  <si>
    <t>MINISTRY FOR SUSTAINABLE DEVELOPMENT, THE ENVIRONMENT AND CLIMATE CHANGE</t>
  </si>
  <si>
    <t>COMMISSIONER FOR REVENUE</t>
  </si>
  <si>
    <t>MINISTRY FOR SOCIAL DIALOGUE, CONSUMER AFFAIRS AND CIVIL LIBERTIES</t>
  </si>
  <si>
    <t>MINISTRY FOR TOURISM</t>
  </si>
  <si>
    <t>NOTARY TO GOVERNMENT</t>
  </si>
  <si>
    <t>MINISTRY FOR FAMILY AND SOCIAL SOLIDARITY</t>
  </si>
  <si>
    <t>MINISTRY FOR THE ECONOMY, INVESTMENT AND SMALL BUSINESSES</t>
  </si>
  <si>
    <t>GOZO GENERAL HOSPITAL</t>
  </si>
  <si>
    <t>MINISTRY FOR TRANSPORT AND INFRASTRUCTURE - MANUFACTURING AND SERVICES</t>
  </si>
  <si>
    <t>MINISTRY FOR TRANSPORT AND INFRASTRUCTURE - CLEANSING SERVICES</t>
  </si>
  <si>
    <t>MINISTRY FOR TRANSPORT AND INFRASTRUCTURE - CONSTRUCTION AND MAINTENANCE</t>
  </si>
  <si>
    <t>MINISTRY FOR TRANSPORT AND INFRASTRUCTURE - BUILDING AND ENGINEERING</t>
  </si>
  <si>
    <t>SIR PAUL BOFFA HOSPITAL</t>
  </si>
  <si>
    <t>MINISTRY FOR HEALTH</t>
  </si>
  <si>
    <t>MINISTRY FOR EDUCATION AND EMPLOYMENT</t>
  </si>
  <si>
    <t xml:space="preserve">MINISTRY FOR ENERGY AND HEALTH </t>
  </si>
  <si>
    <t>HEALTH</t>
  </si>
  <si>
    <t>LOCAL ENFORCEMENT SYSTEM AGENCY</t>
  </si>
  <si>
    <t>K</t>
  </si>
  <si>
    <t>FINANCIAL AND INSURANCE ACTIVITIES</t>
  </si>
  <si>
    <t>DEPOSITOR COMPENSATION SCHEME</t>
  </si>
  <si>
    <t>INVESTOR COMPENSATION SCHEME</t>
  </si>
  <si>
    <t>PROTECTION AND COMPENSATION FUND</t>
  </si>
  <si>
    <t>LIBYAN ARAB MALTESE HOLDINGS LTD</t>
  </si>
  <si>
    <t>YACHTING MALTA LTD</t>
  </si>
  <si>
    <t>TRADE MALTA LTD</t>
  </si>
  <si>
    <t>JOBSPLUS</t>
  </si>
  <si>
    <t>RESOURCE SUPPORT AND SERVICES</t>
  </si>
  <si>
    <t>BORD TAL-KOPERATTIVI</t>
  </si>
  <si>
    <t>FORT SECURITY SERVICES LTD</t>
  </si>
  <si>
    <t>INFRASTRUCTURE MALTA</t>
  </si>
  <si>
    <t>LANDS AUTHORITY</t>
  </si>
  <si>
    <t>MALTA GAMING AUTHORITY</t>
  </si>
  <si>
    <t>MALTA INDIVIDUAL AND INVESTOR PROGRAMME AGENCY</t>
  </si>
  <si>
    <t>MALTA RESIDENCY AND VISA PROGRAMME AGENCY</t>
  </si>
  <si>
    <t>NATIONAL DEVELOPMENT AND SOCIAL FUND</t>
  </si>
  <si>
    <t>PLANNING AUTHORITY</t>
  </si>
  <si>
    <t>PROJECTS MALTA LTD</t>
  </si>
  <si>
    <t>PROJECTS PLUS LTD</t>
  </si>
  <si>
    <t>REGULATOR FOR ENERGY AND WATER SERVICES</t>
  </si>
  <si>
    <t>SELMUN PALACE HOTEL</t>
  </si>
  <si>
    <t>VALLETTA CULTURAL AGENCY</t>
  </si>
  <si>
    <t xml:space="preserve">THE REHABILITATION HOSPITAL KARIN GRECH </t>
  </si>
  <si>
    <t>MENTAL HEALTH SERVICES</t>
  </si>
  <si>
    <t>FOUNDATION FOR SOCIAL WELFARE SERVICES</t>
  </si>
  <si>
    <t>ARTS COUNCIL MALTA</t>
  </si>
  <si>
    <t>SPORTSMALTA</t>
  </si>
  <si>
    <t>TEATRU MANOEL</t>
  </si>
  <si>
    <t>HOUSE MAINTENANCE AND EMBELLISHMENT CO. LTD</t>
  </si>
  <si>
    <t>COMMONWEALTH TRADE FINANCE FACILITY LTD</t>
  </si>
  <si>
    <t>GOZO CHANNEL (HOLDINGS) CO. LTD</t>
  </si>
  <si>
    <t>MSE (HOLDINGS) LTD</t>
  </si>
  <si>
    <t>BUSINESS FIRST</t>
  </si>
  <si>
    <t>CORRECTIONAL SERVICES AGENCY</t>
  </si>
  <si>
    <t>COURT SERVICES AGENCY</t>
  </si>
  <si>
    <t>ENVIRONMENT RESOURCES AUTHORITY</t>
  </si>
  <si>
    <t>FILM FINANCE MALTA LTD</t>
  </si>
  <si>
    <t>SAFE CITY MALTA LTD</t>
  </si>
  <si>
    <t>TRANSPORT MALTA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</si>
</sst>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8" xfId="0" applyFont="1" applyFill="1" applyBorder="1"/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0" fillId="0" borderId="0" xfId="0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8" fillId="0" borderId="0" xfId="0" applyFont="1" applyProtection="1">
      <protection locked="0"/>
    </xf>
    <xf numFmtId="0" fontId="5" fillId="0" borderId="15" xfId="0" applyFont="1" applyBorder="1" applyProtection="1">
      <protection locked="0"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5" fillId="2" borderId="16" xfId="0" applyFont="1" applyFill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3" fillId="0" borderId="17" xfId="0" applyFont="1" applyBorder="1" applyProtection="1">
      <protection locked="0"/>
    </xf>
    <xf numFmtId="1" fontId="3" fillId="3" borderId="17" xfId="0" applyNumberFormat="1" applyFont="1" applyFill="1" applyBorder="1" applyAlignment="1">
      <alignment horizontal="center"/>
    </xf>
    <xf numFmtId="1" fontId="10" fillId="3" borderId="18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3" fillId="2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20" xfId="0" applyFont="1" applyFill="1" applyBorder="1" applyProtection="1">
      <protection locked="0"/>
    </xf>
    <xf numFmtId="1" fontId="3" fillId="0" borderId="2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3" fillId="4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20" xfId="0" applyFont="1" applyBorder="1" applyProtection="1">
      <protection locked="0"/>
    </xf>
    <xf numFmtId="1" fontId="3" fillId="3" borderId="20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1" fillId="0" borderId="20" xfId="1" applyFont="1" applyFill="1" applyBorder="1" applyAlignment="1"/>
    <xf numFmtId="0" fontId="3" fillId="0" borderId="20" xfId="0" applyFont="1" applyFill="1" applyBorder="1" applyAlignment="1" applyProtection="1">
      <protection locked="0"/>
    </xf>
    <xf numFmtId="1" fontId="3" fillId="0" borderId="20" xfId="0" applyNumberFormat="1" applyFont="1" applyBorder="1" applyAlignment="1">
      <alignment wrapText="1"/>
    </xf>
    <xf numFmtId="1" fontId="3" fillId="3" borderId="22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0" fillId="3" borderId="20" xfId="0" applyNumberFormat="1" applyFont="1" applyFill="1" applyBorder="1" applyAlignment="1">
      <alignment horizontal="center"/>
    </xf>
    <xf numFmtId="0" fontId="3" fillId="0" borderId="23" xfId="0" applyFont="1" applyBorder="1" applyProtection="1">
      <protection locked="0"/>
    </xf>
    <xf numFmtId="1" fontId="3" fillId="0" borderId="2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wrapText="1"/>
    </xf>
    <xf numFmtId="0" fontId="10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13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10" fillId="3" borderId="17" xfId="0" applyFont="1" applyFill="1" applyBorder="1" applyAlignment="1">
      <alignment horizontal="center" wrapText="1"/>
    </xf>
    <xf numFmtId="0" fontId="3" fillId="2" borderId="20" xfId="0" applyFont="1" applyFill="1" applyBorder="1" applyProtection="1">
      <protection locked="0"/>
    </xf>
    <xf numFmtId="0" fontId="10" fillId="3" borderId="0" xfId="0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Fill="1" applyBorder="1" applyAlignment="1" applyProtection="1">
      <alignment horizontal="left"/>
      <protection locked="0"/>
    </xf>
    <xf numFmtId="0" fontId="11" fillId="0" borderId="21" xfId="1" applyFont="1" applyFill="1" applyBorder="1" applyAlignment="1"/>
    <xf numFmtId="0" fontId="3" fillId="2" borderId="23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1" fontId="3" fillId="0" borderId="22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>
      <alignment wrapText="1"/>
    </xf>
    <xf numFmtId="1" fontId="3" fillId="0" borderId="24" xfId="0" applyNumberFormat="1" applyFont="1" applyFill="1" applyBorder="1" applyAlignment="1">
      <alignment wrapText="1"/>
    </xf>
    <xf numFmtId="0" fontId="10" fillId="0" borderId="20" xfId="0" applyFont="1" applyFill="1" applyBorder="1" applyAlignment="1" applyProtection="1">
      <alignment horizontal="center"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1" fontId="3" fillId="0" borderId="20" xfId="0" applyNumberFormat="1" applyFont="1" applyFill="1" applyBorder="1" applyAlignment="1">
      <alignment wrapText="1"/>
    </xf>
    <xf numFmtId="0" fontId="3" fillId="0" borderId="23" xfId="0" applyFont="1" applyFill="1" applyBorder="1" applyProtection="1">
      <protection locked="0"/>
    </xf>
    <xf numFmtId="1" fontId="3" fillId="5" borderId="20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 applyProtection="1">
      <alignment horizontal="center" wrapText="1"/>
      <protection locked="0"/>
    </xf>
    <xf numFmtId="0" fontId="3" fillId="0" borderId="21" xfId="1" applyFont="1" applyFill="1" applyBorder="1" applyAlignment="1"/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2">
    <cellStyle name="Normal" xfId="0" builtinId="0"/>
    <cellStyle name="Standaard_Bla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workbookViewId="0">
      <selection activeCell="I17" sqref="I17"/>
    </sheetView>
  </sheetViews>
  <sheetFormatPr defaultRowHeight="12.5" x14ac:dyDescent="0.25"/>
  <cols>
    <col min="2" max="2" width="6.54296875" customWidth="1"/>
    <col min="3" max="3" width="10.453125" customWidth="1"/>
  </cols>
  <sheetData>
    <row r="5" spans="2:6" ht="13" x14ac:dyDescent="0.3">
      <c r="C5" s="14" t="s">
        <v>7</v>
      </c>
    </row>
    <row r="6" spans="2:6" ht="13" thickBot="1" x14ac:dyDescent="0.3"/>
    <row r="7" spans="2:6" ht="13" x14ac:dyDescent="0.3">
      <c r="B7" s="8"/>
      <c r="C7" s="9"/>
      <c r="D7" s="23">
        <v>2019</v>
      </c>
      <c r="E7" s="24">
        <v>2020</v>
      </c>
      <c r="F7" s="13" t="s">
        <v>5</v>
      </c>
    </row>
    <row r="8" spans="2:6" ht="13" x14ac:dyDescent="0.3">
      <c r="B8" s="16" t="s">
        <v>2</v>
      </c>
      <c r="C8" s="7" t="s">
        <v>131</v>
      </c>
      <c r="D8" s="6">
        <f>'List of Ministries &amp; Depts'!E6+'List of Ministries &amp; Depts'!E10+'List of Ministries &amp; Depts'!E14+'List of Ministries &amp; Depts'!E18+'List of Ministries &amp; Depts'!E22+'List of Ministries &amp; Depts'!E67+'List of Ministries &amp; Depts'!E70+'List of Ministries &amp; Depts'!E78</f>
        <v>210</v>
      </c>
      <c r="E8" s="12">
        <f>'List of Ministries &amp; Depts'!H6+'List of Ministries &amp; Depts'!H10+'List of Ministries &amp; Depts'!H14+'List of Ministries &amp; Depts'!H18+'List of Ministries &amp; Depts'!H22+'List of Ministries &amp; Depts'!H67+'List of Ministries &amp; Depts'!H70+'List of Ministries &amp; Depts'!H78</f>
        <v>203</v>
      </c>
      <c r="F8" s="10">
        <f>E8-D8</f>
        <v>-7</v>
      </c>
    </row>
    <row r="9" spans="2:6" ht="13" x14ac:dyDescent="0.3">
      <c r="B9" s="16"/>
      <c r="C9" s="7" t="s">
        <v>3</v>
      </c>
      <c r="D9" s="6">
        <f>'List of EBUs'!E6+'List of EBUs'!E8+'List of EBUs'!E10+'List of EBUs'!E12+'List of EBUs'!E19+'List of EBUs'!E24+'List of EBUs'!E28+'List of EBUs'!E73+'List of EBUs'!E77+'List of EBUs'!E82</f>
        <v>71</v>
      </c>
      <c r="E9" s="12">
        <f>'List of EBUs'!H6+'List of EBUs'!H8+'List of EBUs'!H10+'List of EBUs'!H12+'List of EBUs'!H19+'List of EBUs'!H24+'List of EBUs'!H28+'List of EBUs'!H73+'List of EBUs'!H77+'List of EBUs'!H82</f>
        <v>75</v>
      </c>
      <c r="F9" s="10">
        <f>E9-D9</f>
        <v>4</v>
      </c>
    </row>
    <row r="10" spans="2:6" ht="13" x14ac:dyDescent="0.3">
      <c r="B10" s="16"/>
      <c r="C10" s="7"/>
      <c r="D10" s="6"/>
      <c r="E10" s="6"/>
      <c r="F10" s="10"/>
    </row>
    <row r="11" spans="2:6" ht="13" x14ac:dyDescent="0.3">
      <c r="B11" s="17" t="s">
        <v>8</v>
      </c>
      <c r="C11" s="7" t="s">
        <v>4</v>
      </c>
      <c r="D11" s="27" t="s">
        <v>89</v>
      </c>
      <c r="E11" s="27" t="s">
        <v>89</v>
      </c>
      <c r="F11" s="28" t="s">
        <v>89</v>
      </c>
    </row>
    <row r="12" spans="2:6" ht="13" x14ac:dyDescent="0.3">
      <c r="B12" s="17"/>
      <c r="C12" s="7" t="s">
        <v>3</v>
      </c>
      <c r="D12" s="27" t="s">
        <v>89</v>
      </c>
      <c r="E12" s="27" t="s">
        <v>89</v>
      </c>
      <c r="F12" s="28" t="s">
        <v>89</v>
      </c>
    </row>
    <row r="13" spans="2:6" ht="13" x14ac:dyDescent="0.3">
      <c r="B13" s="17"/>
      <c r="C13" s="6"/>
      <c r="D13" s="6"/>
      <c r="E13" s="6"/>
      <c r="F13" s="10"/>
    </row>
    <row r="14" spans="2:6" ht="13" x14ac:dyDescent="0.3">
      <c r="B14" s="16" t="s">
        <v>6</v>
      </c>
      <c r="C14" s="7" t="s">
        <v>4</v>
      </c>
      <c r="D14" s="6">
        <v>68</v>
      </c>
      <c r="E14" s="6">
        <v>68</v>
      </c>
      <c r="F14" s="10">
        <f>E14-D14</f>
        <v>0</v>
      </c>
    </row>
    <row r="15" spans="2:6" ht="13" x14ac:dyDescent="0.3">
      <c r="B15" s="17"/>
      <c r="C15" s="7" t="s">
        <v>3</v>
      </c>
      <c r="D15" s="6">
        <v>7</v>
      </c>
      <c r="E15" s="6">
        <v>7</v>
      </c>
      <c r="F15" s="10">
        <f>E15-D15</f>
        <v>0</v>
      </c>
    </row>
    <row r="16" spans="2:6" ht="13" x14ac:dyDescent="0.3">
      <c r="B16" s="17"/>
      <c r="C16" s="6"/>
      <c r="D16" s="6"/>
      <c r="E16" s="6"/>
      <c r="F16" s="10"/>
    </row>
    <row r="17" spans="2:6" ht="13" x14ac:dyDescent="0.3">
      <c r="B17" s="17" t="s">
        <v>9</v>
      </c>
      <c r="C17" s="7" t="s">
        <v>4</v>
      </c>
      <c r="D17" s="27" t="s">
        <v>89</v>
      </c>
      <c r="E17" s="27" t="s">
        <v>89</v>
      </c>
      <c r="F17" s="28" t="s">
        <v>89</v>
      </c>
    </row>
    <row r="18" spans="2:6" ht="13.5" thickBot="1" x14ac:dyDescent="0.35">
      <c r="B18" s="11"/>
      <c r="C18" s="15" t="s">
        <v>3</v>
      </c>
      <c r="D18" s="29" t="s">
        <v>89</v>
      </c>
      <c r="E18" s="29" t="s">
        <v>89</v>
      </c>
      <c r="F18" s="30" t="s">
        <v>89</v>
      </c>
    </row>
    <row r="20" spans="2:6" x14ac:dyDescent="0.25">
      <c r="B20" t="s">
        <v>21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3"/>
  <sheetViews>
    <sheetView zoomScaleNormal="100" workbookViewId="0">
      <pane xSplit="3" ySplit="6" topLeftCell="D75" activePane="bottomRight" state="frozen"/>
      <selection pane="topRight" activeCell="D1" sqref="D1"/>
      <selection pane="bottomLeft" activeCell="A7" sqref="A7"/>
      <selection pane="bottomRight" activeCell="C95" sqref="C95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6" style="1" bestFit="1" customWidth="1"/>
    <col min="4" max="4" width="52.6328125" style="1" bestFit="1" customWidth="1"/>
    <col min="5" max="5" width="8" style="1" customWidth="1"/>
    <col min="6" max="6" width="4.08984375" style="2" customWidth="1"/>
    <col min="7" max="7" width="52.6328125" style="1" bestFit="1" customWidth="1"/>
    <col min="8" max="8" width="8.08984375" style="1" bestFit="1" customWidth="1"/>
    <col min="9" max="16384" width="9.08984375" style="1"/>
  </cols>
  <sheetData>
    <row r="1" spans="1:8" ht="18" x14ac:dyDescent="0.4">
      <c r="A1" s="31" t="s">
        <v>150</v>
      </c>
      <c r="F1" s="5"/>
    </row>
    <row r="2" spans="1:8" ht="15.5" x14ac:dyDescent="0.35">
      <c r="A2" s="18"/>
      <c r="B2" s="18"/>
      <c r="E2" s="20" t="s">
        <v>129</v>
      </c>
      <c r="F2" s="5"/>
    </row>
    <row r="3" spans="1:8" ht="14.5" thickBot="1" x14ac:dyDescent="0.35">
      <c r="A3" s="26"/>
      <c r="B3" s="18"/>
      <c r="C3" s="3"/>
      <c r="D3" s="19"/>
      <c r="E3" s="19"/>
      <c r="F3" s="3"/>
      <c r="G3" s="19"/>
      <c r="H3" s="19"/>
    </row>
    <row r="4" spans="1:8" ht="16" thickBot="1" x14ac:dyDescent="0.4">
      <c r="A4" s="21"/>
      <c r="B4" s="32"/>
      <c r="C4" s="32"/>
      <c r="D4" s="33">
        <v>2019</v>
      </c>
      <c r="E4" s="34"/>
      <c r="F4" s="35"/>
      <c r="G4" s="33">
        <v>2020</v>
      </c>
      <c r="H4" s="36"/>
    </row>
    <row r="5" spans="1:8" ht="27" thickBot="1" x14ac:dyDescent="0.4">
      <c r="A5" s="22"/>
      <c r="B5" s="37" t="s">
        <v>1</v>
      </c>
      <c r="C5" s="38" t="s">
        <v>20</v>
      </c>
      <c r="D5" s="36" t="s">
        <v>127</v>
      </c>
      <c r="E5" s="39" t="s">
        <v>19</v>
      </c>
      <c r="F5" s="35"/>
      <c r="G5" s="36" t="s">
        <v>127</v>
      </c>
      <c r="H5" s="40" t="s">
        <v>19</v>
      </c>
    </row>
    <row r="6" spans="1:8" s="47" customFormat="1" ht="15.9" customHeight="1" x14ac:dyDescent="0.25">
      <c r="A6" s="41"/>
      <c r="B6" s="42"/>
      <c r="C6" s="43" t="s">
        <v>117</v>
      </c>
      <c r="D6" s="44" t="s">
        <v>118</v>
      </c>
      <c r="E6" s="45">
        <v>4</v>
      </c>
      <c r="F6" s="46"/>
      <c r="G6" s="44" t="s">
        <v>118</v>
      </c>
      <c r="H6" s="45">
        <v>4</v>
      </c>
    </row>
    <row r="7" spans="1:8" s="54" customFormat="1" ht="15.9" customHeight="1" x14ac:dyDescent="0.25">
      <c r="A7" s="48">
        <v>1</v>
      </c>
      <c r="B7" s="49">
        <v>1311</v>
      </c>
      <c r="C7" s="50">
        <v>1</v>
      </c>
      <c r="D7" s="51" t="s">
        <v>40</v>
      </c>
      <c r="E7" s="52">
        <v>1</v>
      </c>
      <c r="F7" s="53"/>
      <c r="G7" s="51" t="s">
        <v>40</v>
      </c>
      <c r="H7" s="52">
        <v>1</v>
      </c>
    </row>
    <row r="8" spans="1:8" s="54" customFormat="1" ht="20.5" x14ac:dyDescent="0.25">
      <c r="A8" s="48">
        <v>2</v>
      </c>
      <c r="B8" s="49">
        <v>1311</v>
      </c>
      <c r="C8" s="50">
        <v>1</v>
      </c>
      <c r="D8" s="105" t="s">
        <v>192</v>
      </c>
      <c r="E8" s="52">
        <v>2</v>
      </c>
      <c r="F8" s="53"/>
      <c r="G8" s="105" t="s">
        <v>192</v>
      </c>
      <c r="H8" s="52">
        <v>2</v>
      </c>
    </row>
    <row r="9" spans="1:8" s="54" customFormat="1" ht="20.5" x14ac:dyDescent="0.25">
      <c r="A9" s="48">
        <v>3</v>
      </c>
      <c r="B9" s="49">
        <v>1311</v>
      </c>
      <c r="C9" s="50">
        <v>3</v>
      </c>
      <c r="D9" s="105" t="s">
        <v>192</v>
      </c>
      <c r="E9" s="52">
        <v>1</v>
      </c>
      <c r="F9" s="53"/>
      <c r="G9" s="105" t="s">
        <v>192</v>
      </c>
      <c r="H9" s="52">
        <v>1</v>
      </c>
    </row>
    <row r="10" spans="1:8" s="47" customFormat="1" ht="15.9" customHeight="1" x14ac:dyDescent="0.25">
      <c r="A10" s="55"/>
      <c r="B10" s="56"/>
      <c r="C10" s="57" t="s">
        <v>22</v>
      </c>
      <c r="D10" s="59" t="s">
        <v>23</v>
      </c>
      <c r="E10" s="59">
        <v>3</v>
      </c>
      <c r="F10" s="46"/>
      <c r="G10" s="59" t="s">
        <v>23</v>
      </c>
      <c r="H10" s="59">
        <v>3</v>
      </c>
    </row>
    <row r="11" spans="1:8" s="47" customFormat="1" ht="15.9" customHeight="1" x14ac:dyDescent="0.25">
      <c r="A11" s="55">
        <v>4</v>
      </c>
      <c r="B11" s="49">
        <v>1311</v>
      </c>
      <c r="C11" s="60">
        <v>18</v>
      </c>
      <c r="D11" s="63" t="s">
        <v>24</v>
      </c>
      <c r="E11" s="104">
        <v>1</v>
      </c>
      <c r="F11" s="46"/>
      <c r="G11" s="63" t="s">
        <v>24</v>
      </c>
      <c r="H11" s="104">
        <v>1</v>
      </c>
    </row>
    <row r="12" spans="1:8" s="47" customFormat="1" ht="15.9" customHeight="1" x14ac:dyDescent="0.25">
      <c r="A12" s="55">
        <v>5</v>
      </c>
      <c r="B12" s="49">
        <v>1311</v>
      </c>
      <c r="C12" s="60">
        <v>32</v>
      </c>
      <c r="D12" s="51" t="s">
        <v>40</v>
      </c>
      <c r="E12" s="61">
        <v>1</v>
      </c>
      <c r="F12" s="46"/>
      <c r="G12" s="51" t="s">
        <v>40</v>
      </c>
      <c r="H12" s="61">
        <v>1</v>
      </c>
    </row>
    <row r="13" spans="1:8" s="47" customFormat="1" ht="20.5" x14ac:dyDescent="0.25">
      <c r="A13" s="55">
        <v>6</v>
      </c>
      <c r="B13" s="49">
        <v>1311</v>
      </c>
      <c r="C13" s="60">
        <v>32</v>
      </c>
      <c r="D13" s="106" t="s">
        <v>200</v>
      </c>
      <c r="E13" s="61">
        <v>1</v>
      </c>
      <c r="F13" s="46"/>
      <c r="G13" s="106" t="s">
        <v>200</v>
      </c>
      <c r="H13" s="61">
        <v>1</v>
      </c>
    </row>
    <row r="14" spans="1:8" s="47" customFormat="1" ht="15.9" customHeight="1" x14ac:dyDescent="0.25">
      <c r="A14" s="55"/>
      <c r="B14" s="56"/>
      <c r="C14" s="57" t="s">
        <v>120</v>
      </c>
      <c r="D14" s="58" t="s">
        <v>119</v>
      </c>
      <c r="E14" s="59">
        <v>6</v>
      </c>
      <c r="F14" s="46"/>
      <c r="G14" s="58" t="s">
        <v>119</v>
      </c>
      <c r="H14" s="59">
        <v>6</v>
      </c>
    </row>
    <row r="15" spans="1:8" s="47" customFormat="1" ht="15.9" customHeight="1" x14ac:dyDescent="0.25">
      <c r="A15" s="55">
        <v>7</v>
      </c>
      <c r="B15" s="49">
        <v>1311</v>
      </c>
      <c r="C15" s="60">
        <v>41</v>
      </c>
      <c r="D15" s="63" t="s">
        <v>40</v>
      </c>
      <c r="E15" s="61">
        <v>4</v>
      </c>
      <c r="F15" s="46"/>
      <c r="G15" s="63" t="s">
        <v>40</v>
      </c>
      <c r="H15" s="61">
        <v>4</v>
      </c>
    </row>
    <row r="16" spans="1:8" s="47" customFormat="1" ht="20.5" x14ac:dyDescent="0.25">
      <c r="A16" s="55">
        <v>8</v>
      </c>
      <c r="B16" s="49">
        <v>1311</v>
      </c>
      <c r="C16" s="60">
        <v>41</v>
      </c>
      <c r="D16" s="106" t="s">
        <v>202</v>
      </c>
      <c r="E16" s="61">
        <v>1</v>
      </c>
      <c r="F16" s="46"/>
      <c r="G16" s="106" t="s">
        <v>202</v>
      </c>
      <c r="H16" s="61">
        <v>1</v>
      </c>
    </row>
    <row r="17" spans="1:8" s="47" customFormat="1" ht="20.5" x14ac:dyDescent="0.25">
      <c r="A17" s="55">
        <v>9</v>
      </c>
      <c r="B17" s="49">
        <v>1311</v>
      </c>
      <c r="C17" s="60">
        <v>41</v>
      </c>
      <c r="D17" s="106" t="s">
        <v>203</v>
      </c>
      <c r="E17" s="61">
        <v>1</v>
      </c>
      <c r="F17" s="46"/>
      <c r="G17" s="106" t="s">
        <v>203</v>
      </c>
      <c r="H17" s="61">
        <v>1</v>
      </c>
    </row>
    <row r="18" spans="1:8" s="47" customFormat="1" ht="15.9" customHeight="1" x14ac:dyDescent="0.25">
      <c r="A18" s="55"/>
      <c r="B18" s="56"/>
      <c r="C18" s="57" t="s">
        <v>121</v>
      </c>
      <c r="D18" s="59" t="s">
        <v>122</v>
      </c>
      <c r="E18" s="59">
        <v>3</v>
      </c>
      <c r="F18" s="46"/>
      <c r="G18" s="59" t="s">
        <v>122</v>
      </c>
      <c r="H18" s="59">
        <v>2</v>
      </c>
    </row>
    <row r="19" spans="1:8" s="47" customFormat="1" ht="15.9" customHeight="1" x14ac:dyDescent="0.25">
      <c r="A19" s="55">
        <v>10</v>
      </c>
      <c r="B19" s="49">
        <v>1311</v>
      </c>
      <c r="C19" s="60">
        <v>81</v>
      </c>
      <c r="D19" s="106" t="s">
        <v>38</v>
      </c>
      <c r="E19" s="61">
        <v>1</v>
      </c>
      <c r="F19" s="46"/>
      <c r="G19" s="106"/>
      <c r="H19" s="61"/>
    </row>
    <row r="20" spans="1:8" s="47" customFormat="1" ht="15.9" customHeight="1" x14ac:dyDescent="0.25">
      <c r="A20" s="55">
        <v>11</v>
      </c>
      <c r="B20" s="49"/>
      <c r="C20" s="60"/>
      <c r="D20" s="106" t="s">
        <v>40</v>
      </c>
      <c r="E20" s="61">
        <v>1</v>
      </c>
      <c r="F20" s="46"/>
      <c r="G20" s="106" t="s">
        <v>40</v>
      </c>
      <c r="H20" s="61">
        <v>1</v>
      </c>
    </row>
    <row r="21" spans="1:8" s="47" customFormat="1" ht="20.5" x14ac:dyDescent="0.25">
      <c r="A21" s="55">
        <v>12</v>
      </c>
      <c r="B21" s="49">
        <v>1311</v>
      </c>
      <c r="C21" s="60">
        <v>81</v>
      </c>
      <c r="D21" s="106" t="s">
        <v>201</v>
      </c>
      <c r="E21" s="61">
        <v>1</v>
      </c>
      <c r="F21" s="46"/>
      <c r="G21" s="106" t="s">
        <v>201</v>
      </c>
      <c r="H21" s="61">
        <v>1</v>
      </c>
    </row>
    <row r="22" spans="1:8" s="47" customFormat="1" ht="15.9" customHeight="1" x14ac:dyDescent="0.25">
      <c r="A22" s="55"/>
      <c r="B22" s="56"/>
      <c r="C22" s="57" t="s">
        <v>17</v>
      </c>
      <c r="D22" s="59" t="s">
        <v>16</v>
      </c>
      <c r="E22" s="59">
        <f>SUM(E23:E66)</f>
        <v>171</v>
      </c>
      <c r="F22" s="46"/>
      <c r="G22" s="59" t="s">
        <v>16</v>
      </c>
      <c r="H22" s="59">
        <f>SUM(H23:H66)</f>
        <v>165</v>
      </c>
    </row>
    <row r="23" spans="1:8" s="47" customFormat="1" ht="15.9" customHeight="1" x14ac:dyDescent="0.25">
      <c r="A23" s="55">
        <v>13</v>
      </c>
      <c r="B23" s="49">
        <v>1311</v>
      </c>
      <c r="C23" s="62">
        <v>84</v>
      </c>
      <c r="D23" s="63" t="s">
        <v>25</v>
      </c>
      <c r="E23" s="104">
        <v>1</v>
      </c>
      <c r="F23" s="46"/>
      <c r="G23" s="63" t="s">
        <v>25</v>
      </c>
      <c r="H23" s="104">
        <v>1</v>
      </c>
    </row>
    <row r="24" spans="1:8" s="47" customFormat="1" ht="15.9" customHeight="1" x14ac:dyDescent="0.25">
      <c r="A24" s="55">
        <v>14</v>
      </c>
      <c r="B24" s="49">
        <v>1311</v>
      </c>
      <c r="C24" s="62">
        <v>84</v>
      </c>
      <c r="D24" s="65" t="s">
        <v>26</v>
      </c>
      <c r="E24" s="104">
        <v>1</v>
      </c>
      <c r="F24" s="46"/>
      <c r="G24" s="65" t="s">
        <v>26</v>
      </c>
      <c r="H24" s="104">
        <v>1</v>
      </c>
    </row>
    <row r="25" spans="1:8" s="47" customFormat="1" ht="15.9" customHeight="1" x14ac:dyDescent="0.25">
      <c r="A25" s="55">
        <v>15</v>
      </c>
      <c r="B25" s="49">
        <v>1311</v>
      </c>
      <c r="C25" s="62">
        <v>84</v>
      </c>
      <c r="D25" s="63" t="s">
        <v>27</v>
      </c>
      <c r="E25" s="104">
        <v>1</v>
      </c>
      <c r="F25" s="46"/>
      <c r="G25" s="63" t="s">
        <v>27</v>
      </c>
      <c r="H25" s="104">
        <v>1</v>
      </c>
    </row>
    <row r="26" spans="1:8" s="47" customFormat="1" ht="15.9" customHeight="1" x14ac:dyDescent="0.25">
      <c r="A26" s="55">
        <v>16</v>
      </c>
      <c r="B26" s="49"/>
      <c r="C26" s="62"/>
      <c r="D26" s="63" t="s">
        <v>193</v>
      </c>
      <c r="E26" s="104">
        <v>1</v>
      </c>
      <c r="F26" s="46"/>
      <c r="G26" s="63" t="s">
        <v>193</v>
      </c>
      <c r="H26" s="104">
        <v>1</v>
      </c>
    </row>
    <row r="27" spans="1:8" s="47" customFormat="1" ht="15.9" customHeight="1" x14ac:dyDescent="0.25">
      <c r="A27" s="55">
        <v>17</v>
      </c>
      <c r="B27" s="49">
        <v>1311</v>
      </c>
      <c r="C27" s="62">
        <v>84</v>
      </c>
      <c r="D27" s="63" t="s">
        <v>123</v>
      </c>
      <c r="E27" s="104">
        <v>1</v>
      </c>
      <c r="F27" s="46"/>
      <c r="G27" s="63" t="s">
        <v>123</v>
      </c>
      <c r="H27" s="104">
        <v>1</v>
      </c>
    </row>
    <row r="28" spans="1:8" s="47" customFormat="1" ht="15.9" customHeight="1" x14ac:dyDescent="0.25">
      <c r="A28" s="55">
        <v>18</v>
      </c>
      <c r="B28" s="49">
        <v>1311</v>
      </c>
      <c r="C28" s="62">
        <v>84</v>
      </c>
      <c r="D28" s="63" t="s">
        <v>115</v>
      </c>
      <c r="E28" s="104">
        <v>1</v>
      </c>
      <c r="F28" s="46"/>
      <c r="G28" s="63" t="s">
        <v>115</v>
      </c>
      <c r="H28" s="104">
        <v>1</v>
      </c>
    </row>
    <row r="29" spans="1:8" s="47" customFormat="1" ht="15.9" customHeight="1" x14ac:dyDescent="0.25">
      <c r="A29" s="55">
        <v>19</v>
      </c>
      <c r="B29" s="49">
        <v>1311</v>
      </c>
      <c r="C29" s="62">
        <v>84</v>
      </c>
      <c r="D29" s="63" t="s">
        <v>28</v>
      </c>
      <c r="E29" s="104">
        <v>6</v>
      </c>
      <c r="F29" s="46"/>
      <c r="G29" s="63" t="s">
        <v>28</v>
      </c>
      <c r="H29" s="104">
        <v>6</v>
      </c>
    </row>
    <row r="30" spans="1:8" s="47" customFormat="1" ht="15.9" customHeight="1" x14ac:dyDescent="0.25">
      <c r="A30" s="55">
        <v>20</v>
      </c>
      <c r="B30" s="49">
        <v>1311</v>
      </c>
      <c r="C30" s="62">
        <v>84</v>
      </c>
      <c r="D30" s="63" t="s">
        <v>29</v>
      </c>
      <c r="E30" s="104">
        <v>1</v>
      </c>
      <c r="F30" s="46"/>
      <c r="G30" s="63" t="s">
        <v>29</v>
      </c>
      <c r="H30" s="104">
        <v>1</v>
      </c>
    </row>
    <row r="31" spans="1:8" s="47" customFormat="1" ht="15.9" customHeight="1" x14ac:dyDescent="0.25">
      <c r="A31" s="55">
        <v>21</v>
      </c>
      <c r="B31" s="49">
        <v>1311</v>
      </c>
      <c r="C31" s="62">
        <v>84</v>
      </c>
      <c r="D31" s="63" t="s">
        <v>30</v>
      </c>
      <c r="E31" s="104">
        <v>1</v>
      </c>
      <c r="F31" s="46"/>
      <c r="G31" s="63" t="s">
        <v>30</v>
      </c>
      <c r="H31" s="104">
        <v>1</v>
      </c>
    </row>
    <row r="32" spans="1:8" s="47" customFormat="1" ht="15.9" customHeight="1" x14ac:dyDescent="0.25">
      <c r="A32" s="55">
        <v>22</v>
      </c>
      <c r="B32" s="49">
        <v>1311</v>
      </c>
      <c r="C32" s="62">
        <v>84</v>
      </c>
      <c r="D32" s="63" t="s">
        <v>31</v>
      </c>
      <c r="E32" s="104">
        <v>4</v>
      </c>
      <c r="F32" s="46"/>
      <c r="G32" s="63" t="s">
        <v>31</v>
      </c>
      <c r="H32" s="104">
        <v>4</v>
      </c>
    </row>
    <row r="33" spans="1:8" s="47" customFormat="1" ht="15.9" customHeight="1" x14ac:dyDescent="0.25">
      <c r="A33" s="55">
        <v>23</v>
      </c>
      <c r="B33" s="49">
        <v>1311</v>
      </c>
      <c r="C33" s="62">
        <v>84</v>
      </c>
      <c r="D33" s="106" t="s">
        <v>32</v>
      </c>
      <c r="E33" s="104">
        <v>1</v>
      </c>
      <c r="F33" s="46"/>
      <c r="G33" s="106" t="s">
        <v>32</v>
      </c>
      <c r="H33" s="104">
        <v>1</v>
      </c>
    </row>
    <row r="34" spans="1:8" s="47" customFormat="1" ht="15.9" customHeight="1" x14ac:dyDescent="0.25">
      <c r="A34" s="55">
        <v>24</v>
      </c>
      <c r="B34" s="49">
        <v>1311</v>
      </c>
      <c r="C34" s="62">
        <v>84</v>
      </c>
      <c r="D34" s="106" t="s">
        <v>33</v>
      </c>
      <c r="E34" s="104">
        <v>1</v>
      </c>
      <c r="F34" s="46"/>
      <c r="G34" s="106" t="s">
        <v>33</v>
      </c>
      <c r="H34" s="104">
        <v>1</v>
      </c>
    </row>
    <row r="35" spans="1:8" s="47" customFormat="1" ht="15.9" customHeight="1" x14ac:dyDescent="0.25">
      <c r="A35" s="55">
        <v>25</v>
      </c>
      <c r="B35" s="49">
        <v>1311</v>
      </c>
      <c r="C35" s="62">
        <v>84</v>
      </c>
      <c r="D35" s="106" t="s">
        <v>124</v>
      </c>
      <c r="E35" s="104">
        <v>1</v>
      </c>
      <c r="F35" s="46"/>
      <c r="G35" s="106" t="s">
        <v>124</v>
      </c>
      <c r="H35" s="104">
        <v>1</v>
      </c>
    </row>
    <row r="36" spans="1:8" s="47" customFormat="1" ht="15.9" customHeight="1" x14ac:dyDescent="0.25">
      <c r="A36" s="55">
        <v>26</v>
      </c>
      <c r="B36" s="49">
        <v>1311</v>
      </c>
      <c r="C36" s="62">
        <v>84</v>
      </c>
      <c r="D36" s="106" t="s">
        <v>34</v>
      </c>
      <c r="E36" s="104">
        <v>2</v>
      </c>
      <c r="F36" s="46"/>
      <c r="G36" s="106" t="s">
        <v>34</v>
      </c>
      <c r="H36" s="104">
        <v>2</v>
      </c>
    </row>
    <row r="37" spans="1:8" s="47" customFormat="1" ht="15.9" customHeight="1" x14ac:dyDescent="0.25">
      <c r="A37" s="55">
        <v>27</v>
      </c>
      <c r="B37" s="49">
        <v>1311</v>
      </c>
      <c r="C37" s="62">
        <v>84</v>
      </c>
      <c r="D37" s="106" t="s">
        <v>35</v>
      </c>
      <c r="E37" s="104">
        <v>1</v>
      </c>
      <c r="F37" s="46"/>
      <c r="G37" s="106" t="s">
        <v>35</v>
      </c>
      <c r="H37" s="104">
        <v>1</v>
      </c>
    </row>
    <row r="38" spans="1:8" s="47" customFormat="1" ht="15.9" customHeight="1" x14ac:dyDescent="0.25">
      <c r="A38" s="55">
        <v>28</v>
      </c>
      <c r="B38" s="49">
        <v>1311</v>
      </c>
      <c r="C38" s="62">
        <v>84</v>
      </c>
      <c r="D38" s="106" t="s">
        <v>36</v>
      </c>
      <c r="E38" s="104">
        <v>4</v>
      </c>
      <c r="F38" s="46"/>
      <c r="G38" s="106" t="s">
        <v>36</v>
      </c>
      <c r="H38" s="104">
        <v>4</v>
      </c>
    </row>
    <row r="39" spans="1:8" s="47" customFormat="1" ht="15.9" customHeight="1" x14ac:dyDescent="0.25">
      <c r="A39" s="55">
        <v>29</v>
      </c>
      <c r="B39" s="49">
        <v>1311</v>
      </c>
      <c r="C39" s="62">
        <v>84</v>
      </c>
      <c r="D39" s="106" t="s">
        <v>37</v>
      </c>
      <c r="E39" s="104">
        <v>1</v>
      </c>
      <c r="F39" s="46"/>
      <c r="G39" s="106" t="s">
        <v>37</v>
      </c>
      <c r="H39" s="104">
        <v>1</v>
      </c>
    </row>
    <row r="40" spans="1:8" s="47" customFormat="1" ht="15.9" customHeight="1" x14ac:dyDescent="0.25">
      <c r="A40" s="55">
        <v>30</v>
      </c>
      <c r="B40" s="49">
        <v>1311</v>
      </c>
      <c r="C40" s="62">
        <v>84</v>
      </c>
      <c r="D40" s="106" t="s">
        <v>196</v>
      </c>
      <c r="E40" s="104">
        <v>1</v>
      </c>
      <c r="F40" s="46"/>
      <c r="G40" s="106" t="s">
        <v>196</v>
      </c>
      <c r="H40" s="104">
        <v>1</v>
      </c>
    </row>
    <row r="41" spans="1:8" s="47" customFormat="1" ht="15.9" customHeight="1" x14ac:dyDescent="0.25">
      <c r="A41" s="55">
        <v>31</v>
      </c>
      <c r="B41" s="49">
        <v>1311</v>
      </c>
      <c r="C41" s="62">
        <v>84</v>
      </c>
      <c r="D41" s="106" t="s">
        <v>191</v>
      </c>
      <c r="E41" s="104">
        <v>2</v>
      </c>
      <c r="F41" s="46"/>
      <c r="G41" s="106" t="s">
        <v>207</v>
      </c>
      <c r="H41" s="104">
        <v>9</v>
      </c>
    </row>
    <row r="42" spans="1:8" s="47" customFormat="1" ht="20.5" x14ac:dyDescent="0.25">
      <c r="A42" s="55">
        <v>32</v>
      </c>
      <c r="B42" s="49">
        <v>1311</v>
      </c>
      <c r="C42" s="62">
        <v>84</v>
      </c>
      <c r="D42" s="106" t="s">
        <v>187</v>
      </c>
      <c r="E42" s="104">
        <v>6</v>
      </c>
      <c r="F42" s="46"/>
      <c r="G42" s="106" t="s">
        <v>187</v>
      </c>
      <c r="H42" s="104">
        <v>6</v>
      </c>
    </row>
    <row r="43" spans="1:8" s="47" customFormat="1" ht="15.9" customHeight="1" x14ac:dyDescent="0.25">
      <c r="A43" s="55">
        <v>33</v>
      </c>
      <c r="B43" s="49">
        <v>1311</v>
      </c>
      <c r="C43" s="62">
        <v>84</v>
      </c>
      <c r="D43" s="106" t="s">
        <v>197</v>
      </c>
      <c r="E43" s="104">
        <v>4</v>
      </c>
      <c r="F43" s="46"/>
      <c r="G43" s="106" t="s">
        <v>197</v>
      </c>
      <c r="H43" s="104">
        <v>4</v>
      </c>
    </row>
    <row r="44" spans="1:8" s="47" customFormat="1" ht="15.9" customHeight="1" x14ac:dyDescent="0.25">
      <c r="A44" s="55">
        <v>34</v>
      </c>
      <c r="B44" s="49">
        <v>1311</v>
      </c>
      <c r="C44" s="62">
        <v>84</v>
      </c>
      <c r="D44" s="106" t="s">
        <v>38</v>
      </c>
      <c r="E44" s="104">
        <v>10</v>
      </c>
      <c r="F44" s="46"/>
      <c r="G44" s="106" t="s">
        <v>38</v>
      </c>
      <c r="H44" s="104">
        <v>9</v>
      </c>
    </row>
    <row r="45" spans="1:8" s="47" customFormat="1" ht="15.9" customHeight="1" x14ac:dyDescent="0.25">
      <c r="A45" s="55">
        <v>35</v>
      </c>
      <c r="B45" s="49">
        <v>1311</v>
      </c>
      <c r="C45" s="62">
        <v>84</v>
      </c>
      <c r="D45" s="106" t="s">
        <v>39</v>
      </c>
      <c r="E45" s="104">
        <v>21</v>
      </c>
      <c r="F45" s="46"/>
      <c r="G45" s="106" t="s">
        <v>39</v>
      </c>
      <c r="H45" s="104">
        <v>16</v>
      </c>
    </row>
    <row r="46" spans="1:8" s="47" customFormat="1" ht="15.9" customHeight="1" x14ac:dyDescent="0.25">
      <c r="A46" s="55">
        <v>36</v>
      </c>
      <c r="B46" s="49">
        <v>1311</v>
      </c>
      <c r="C46" s="62">
        <v>84</v>
      </c>
      <c r="D46" s="106" t="s">
        <v>40</v>
      </c>
      <c r="E46" s="104">
        <v>3</v>
      </c>
      <c r="F46" s="46"/>
      <c r="G46" s="106" t="s">
        <v>40</v>
      </c>
      <c r="H46" s="104">
        <v>3</v>
      </c>
    </row>
    <row r="47" spans="1:8" s="47" customFormat="1" ht="15.9" customHeight="1" x14ac:dyDescent="0.25">
      <c r="A47" s="55">
        <v>37</v>
      </c>
      <c r="B47" s="49">
        <v>1311</v>
      </c>
      <c r="C47" s="62">
        <v>84</v>
      </c>
      <c r="D47" s="106" t="s">
        <v>189</v>
      </c>
      <c r="E47" s="104">
        <v>7</v>
      </c>
      <c r="F47" s="46"/>
      <c r="G47" s="106" t="s">
        <v>189</v>
      </c>
      <c r="H47" s="104">
        <v>5</v>
      </c>
    </row>
    <row r="48" spans="1:8" s="47" customFormat="1" ht="15.9" customHeight="1" x14ac:dyDescent="0.25">
      <c r="A48" s="55">
        <v>38</v>
      </c>
      <c r="B48" s="49">
        <v>1311</v>
      </c>
      <c r="C48" s="62">
        <v>84</v>
      </c>
      <c r="D48" s="66" t="s">
        <v>205</v>
      </c>
      <c r="E48" s="104">
        <v>7</v>
      </c>
      <c r="F48" s="46"/>
      <c r="G48" s="66"/>
      <c r="H48" s="104"/>
    </row>
    <row r="49" spans="1:8" s="47" customFormat="1" ht="15.9" customHeight="1" x14ac:dyDescent="0.25">
      <c r="A49" s="55">
        <v>39</v>
      </c>
      <c r="B49" s="49">
        <v>1311</v>
      </c>
      <c r="C49" s="62">
        <v>84</v>
      </c>
      <c r="D49" s="66" t="s">
        <v>198</v>
      </c>
      <c r="E49" s="104">
        <v>3</v>
      </c>
      <c r="F49" s="46"/>
      <c r="G49" s="66" t="s">
        <v>198</v>
      </c>
      <c r="H49" s="104">
        <v>3</v>
      </c>
    </row>
    <row r="50" spans="1:8" s="47" customFormat="1" ht="15.9" customHeight="1" x14ac:dyDescent="0.25">
      <c r="A50" s="55">
        <v>40</v>
      </c>
      <c r="B50" s="49">
        <v>1311</v>
      </c>
      <c r="C50" s="62">
        <v>84</v>
      </c>
      <c r="D50" s="106" t="s">
        <v>190</v>
      </c>
      <c r="E50" s="104">
        <v>4</v>
      </c>
      <c r="F50" s="46"/>
      <c r="G50" s="106" t="s">
        <v>190</v>
      </c>
      <c r="H50" s="104">
        <v>4</v>
      </c>
    </row>
    <row r="51" spans="1:8" s="47" customFormat="1" ht="20.5" x14ac:dyDescent="0.25">
      <c r="A51" s="55">
        <v>41</v>
      </c>
      <c r="B51" s="49">
        <v>1311</v>
      </c>
      <c r="C51" s="62">
        <v>84</v>
      </c>
      <c r="D51" s="105" t="s">
        <v>194</v>
      </c>
      <c r="E51" s="104">
        <v>2</v>
      </c>
      <c r="F51" s="46"/>
      <c r="G51" s="105" t="s">
        <v>194</v>
      </c>
      <c r="H51" s="104">
        <v>2</v>
      </c>
    </row>
    <row r="52" spans="1:8" s="47" customFormat="1" ht="20.5" x14ac:dyDescent="0.25">
      <c r="A52" s="55">
        <v>42</v>
      </c>
      <c r="B52" s="49">
        <v>1311</v>
      </c>
      <c r="C52" s="62">
        <v>84</v>
      </c>
      <c r="D52" s="105" t="s">
        <v>192</v>
      </c>
      <c r="E52" s="104">
        <v>5</v>
      </c>
      <c r="F52" s="46"/>
      <c r="G52" s="105" t="s">
        <v>192</v>
      </c>
      <c r="H52" s="104">
        <v>5</v>
      </c>
    </row>
    <row r="53" spans="1:8" s="47" customFormat="1" ht="15.9" customHeight="1" x14ac:dyDescent="0.25">
      <c r="A53" s="55">
        <v>43</v>
      </c>
      <c r="B53" s="49">
        <v>1311</v>
      </c>
      <c r="C53" s="62">
        <v>84</v>
      </c>
      <c r="D53" s="66" t="s">
        <v>195</v>
      </c>
      <c r="E53" s="104">
        <v>4</v>
      </c>
      <c r="F53" s="46"/>
      <c r="G53" s="66" t="s">
        <v>195</v>
      </c>
      <c r="H53" s="104">
        <v>4</v>
      </c>
    </row>
    <row r="54" spans="1:8" s="47" customFormat="1" ht="15.9" customHeight="1" x14ac:dyDescent="0.25">
      <c r="A54" s="55">
        <v>44</v>
      </c>
      <c r="B54" s="49">
        <v>1311</v>
      </c>
      <c r="C54" s="62">
        <v>84</v>
      </c>
      <c r="D54" s="66" t="s">
        <v>206</v>
      </c>
      <c r="E54" s="104">
        <v>5</v>
      </c>
      <c r="F54" s="46"/>
      <c r="G54" s="66" t="s">
        <v>206</v>
      </c>
      <c r="H54" s="104">
        <v>5</v>
      </c>
    </row>
    <row r="55" spans="1:8" s="47" customFormat="1" ht="15.9" customHeight="1" x14ac:dyDescent="0.25">
      <c r="A55" s="55">
        <v>45</v>
      </c>
      <c r="B55" s="49">
        <v>1311</v>
      </c>
      <c r="C55" s="62">
        <v>84</v>
      </c>
      <c r="D55" s="106" t="s">
        <v>188</v>
      </c>
      <c r="E55" s="104">
        <v>3</v>
      </c>
      <c r="F55" s="46"/>
      <c r="G55" s="106" t="s">
        <v>188</v>
      </c>
      <c r="H55" s="104">
        <v>3</v>
      </c>
    </row>
    <row r="56" spans="1:8" s="47" customFormat="1" ht="15.9" customHeight="1" x14ac:dyDescent="0.25">
      <c r="A56" s="55">
        <v>46</v>
      </c>
      <c r="B56" s="49">
        <v>1311</v>
      </c>
      <c r="C56" s="62">
        <v>84</v>
      </c>
      <c r="D56" s="106" t="s">
        <v>41</v>
      </c>
      <c r="E56" s="104">
        <v>3</v>
      </c>
      <c r="F56" s="46"/>
      <c r="G56" s="106" t="s">
        <v>41</v>
      </c>
      <c r="H56" s="104">
        <v>3</v>
      </c>
    </row>
    <row r="57" spans="1:8" s="47" customFormat="1" ht="15.9" customHeight="1" x14ac:dyDescent="0.25">
      <c r="A57" s="55">
        <v>47</v>
      </c>
      <c r="B57" s="49">
        <v>1311</v>
      </c>
      <c r="C57" s="62">
        <v>84</v>
      </c>
      <c r="D57" s="106" t="s">
        <v>126</v>
      </c>
      <c r="E57" s="64">
        <v>32</v>
      </c>
      <c r="F57" s="46"/>
      <c r="G57" s="106" t="s">
        <v>126</v>
      </c>
      <c r="H57" s="64">
        <v>33</v>
      </c>
    </row>
    <row r="58" spans="1:8" s="47" customFormat="1" ht="15.9" customHeight="1" x14ac:dyDescent="0.25">
      <c r="A58" s="55">
        <v>48</v>
      </c>
      <c r="B58" s="49">
        <v>1311</v>
      </c>
      <c r="C58" s="62">
        <v>84</v>
      </c>
      <c r="D58" s="106" t="s">
        <v>42</v>
      </c>
      <c r="E58" s="104">
        <v>2</v>
      </c>
      <c r="F58" s="46"/>
      <c r="G58" s="106" t="s">
        <v>42</v>
      </c>
      <c r="H58" s="104">
        <v>2</v>
      </c>
    </row>
    <row r="59" spans="1:8" s="47" customFormat="1" ht="15.9" customHeight="1" x14ac:dyDescent="0.25">
      <c r="A59" s="55">
        <v>49</v>
      </c>
      <c r="B59" s="49">
        <v>1311</v>
      </c>
      <c r="C59" s="62">
        <v>84</v>
      </c>
      <c r="D59" s="106" t="s">
        <v>116</v>
      </c>
      <c r="E59" s="104">
        <v>7</v>
      </c>
      <c r="F59" s="46"/>
      <c r="G59" s="106" t="s">
        <v>116</v>
      </c>
      <c r="H59" s="104">
        <v>8</v>
      </c>
    </row>
    <row r="60" spans="1:8" s="47" customFormat="1" ht="15.9" customHeight="1" x14ac:dyDescent="0.25">
      <c r="A60" s="55">
        <v>50</v>
      </c>
      <c r="B60" s="49">
        <v>1311</v>
      </c>
      <c r="C60" s="62">
        <v>84</v>
      </c>
      <c r="D60" s="106" t="s">
        <v>43</v>
      </c>
      <c r="E60" s="104">
        <v>5</v>
      </c>
      <c r="F60" s="46"/>
      <c r="G60" s="106" t="s">
        <v>43</v>
      </c>
      <c r="H60" s="104">
        <v>5</v>
      </c>
    </row>
    <row r="61" spans="1:8" s="47" customFormat="1" ht="15.9" customHeight="1" x14ac:dyDescent="0.25">
      <c r="A61" s="55">
        <v>51</v>
      </c>
      <c r="B61" s="49">
        <v>1311</v>
      </c>
      <c r="C61" s="62">
        <v>84</v>
      </c>
      <c r="D61" s="106" t="s">
        <v>44</v>
      </c>
      <c r="E61" s="104">
        <v>1</v>
      </c>
      <c r="F61" s="46"/>
      <c r="G61" s="106" t="s">
        <v>44</v>
      </c>
      <c r="H61" s="104">
        <v>1</v>
      </c>
    </row>
    <row r="62" spans="1:8" s="47" customFormat="1" ht="15.9" customHeight="1" x14ac:dyDescent="0.25">
      <c r="A62" s="55">
        <v>52</v>
      </c>
      <c r="B62" s="49">
        <v>1311</v>
      </c>
      <c r="C62" s="62">
        <v>84</v>
      </c>
      <c r="D62" s="106" t="s">
        <v>45</v>
      </c>
      <c r="E62" s="104">
        <v>1</v>
      </c>
      <c r="F62" s="46"/>
      <c r="G62" s="106" t="s">
        <v>45</v>
      </c>
      <c r="H62" s="104">
        <v>1</v>
      </c>
    </row>
    <row r="63" spans="1:8" s="47" customFormat="1" ht="15.9" customHeight="1" x14ac:dyDescent="0.25">
      <c r="A63" s="55">
        <v>53</v>
      </c>
      <c r="B63" s="49">
        <v>1311</v>
      </c>
      <c r="C63" s="62">
        <v>84</v>
      </c>
      <c r="D63" s="106" t="s">
        <v>125</v>
      </c>
      <c r="E63" s="61">
        <v>1</v>
      </c>
      <c r="F63" s="46"/>
      <c r="G63" s="106" t="s">
        <v>125</v>
      </c>
      <c r="H63" s="61">
        <v>1</v>
      </c>
    </row>
    <row r="64" spans="1:8" s="47" customFormat="1" ht="15.9" customHeight="1" x14ac:dyDescent="0.25">
      <c r="A64" s="55">
        <v>54</v>
      </c>
      <c r="B64" s="49">
        <v>1311</v>
      </c>
      <c r="C64" s="62">
        <v>84</v>
      </c>
      <c r="D64" s="106" t="s">
        <v>46</v>
      </c>
      <c r="E64" s="61">
        <v>1</v>
      </c>
      <c r="F64" s="46"/>
      <c r="G64" s="106" t="s">
        <v>46</v>
      </c>
      <c r="H64" s="61">
        <v>1</v>
      </c>
    </row>
    <row r="65" spans="1:8" s="47" customFormat="1" ht="15.9" customHeight="1" x14ac:dyDescent="0.25">
      <c r="A65" s="55">
        <v>55</v>
      </c>
      <c r="B65" s="49">
        <v>1311</v>
      </c>
      <c r="C65" s="62">
        <v>84</v>
      </c>
      <c r="D65" s="106" t="s">
        <v>47</v>
      </c>
      <c r="E65" s="61">
        <v>1</v>
      </c>
      <c r="F65" s="46"/>
      <c r="G65" s="106" t="s">
        <v>47</v>
      </c>
      <c r="H65" s="61">
        <v>1</v>
      </c>
    </row>
    <row r="66" spans="1:8" s="47" customFormat="1" ht="15.9" customHeight="1" x14ac:dyDescent="0.25">
      <c r="A66" s="55">
        <v>56</v>
      </c>
      <c r="B66" s="49">
        <v>1311</v>
      </c>
      <c r="C66" s="62">
        <v>84</v>
      </c>
      <c r="D66" s="106" t="s">
        <v>48</v>
      </c>
      <c r="E66" s="61">
        <v>1</v>
      </c>
      <c r="F66" s="46"/>
      <c r="G66" s="106" t="s">
        <v>48</v>
      </c>
      <c r="H66" s="61">
        <v>1</v>
      </c>
    </row>
    <row r="67" spans="1:8" s="47" customFormat="1" ht="15.9" customHeight="1" x14ac:dyDescent="0.25">
      <c r="A67" s="55"/>
      <c r="B67" s="68"/>
      <c r="C67" s="57" t="s">
        <v>15</v>
      </c>
      <c r="D67" s="59" t="s">
        <v>14</v>
      </c>
      <c r="E67" s="59">
        <v>10</v>
      </c>
      <c r="F67" s="46"/>
      <c r="G67" s="59" t="s">
        <v>14</v>
      </c>
      <c r="H67" s="59">
        <v>10</v>
      </c>
    </row>
    <row r="68" spans="1:8" s="47" customFormat="1" ht="15.9" customHeight="1" x14ac:dyDescent="0.25">
      <c r="A68" s="55">
        <v>57</v>
      </c>
      <c r="B68" s="49">
        <v>1311</v>
      </c>
      <c r="C68" s="69">
        <v>85.1</v>
      </c>
      <c r="D68" s="48" t="s">
        <v>14</v>
      </c>
      <c r="E68" s="64">
        <v>9</v>
      </c>
      <c r="F68" s="46"/>
      <c r="G68" s="48" t="s">
        <v>14</v>
      </c>
      <c r="H68" s="64">
        <v>9</v>
      </c>
    </row>
    <row r="69" spans="1:8" s="47" customFormat="1" ht="15.9" customHeight="1" x14ac:dyDescent="0.25">
      <c r="A69" s="55">
        <v>58</v>
      </c>
      <c r="B69" s="49">
        <v>1311</v>
      </c>
      <c r="C69" s="69">
        <v>85.1</v>
      </c>
      <c r="D69" s="48" t="s">
        <v>39</v>
      </c>
      <c r="E69" s="64">
        <v>1</v>
      </c>
      <c r="F69" s="46"/>
      <c r="G69" s="48" t="s">
        <v>39</v>
      </c>
      <c r="H69" s="64">
        <v>1</v>
      </c>
    </row>
    <row r="70" spans="1:8" s="47" customFormat="1" ht="15.9" customHeight="1" x14ac:dyDescent="0.25">
      <c r="A70" s="55"/>
      <c r="B70" s="56"/>
      <c r="C70" s="57" t="s">
        <v>12</v>
      </c>
      <c r="D70" s="59" t="s">
        <v>13</v>
      </c>
      <c r="E70" s="59">
        <v>11</v>
      </c>
      <c r="F70" s="46"/>
      <c r="G70" s="59" t="s">
        <v>13</v>
      </c>
      <c r="H70" s="59">
        <v>10</v>
      </c>
    </row>
    <row r="71" spans="1:8" s="47" customFormat="1" ht="15.9" customHeight="1" x14ac:dyDescent="0.25">
      <c r="A71" s="55">
        <v>59</v>
      </c>
      <c r="B71" s="49">
        <v>1311</v>
      </c>
      <c r="C71" s="69">
        <v>86</v>
      </c>
      <c r="D71" s="106" t="s">
        <v>199</v>
      </c>
      <c r="E71" s="64">
        <v>1</v>
      </c>
      <c r="F71" s="46"/>
      <c r="G71" s="106" t="s">
        <v>199</v>
      </c>
      <c r="H71" s="64">
        <v>1</v>
      </c>
    </row>
    <row r="72" spans="1:8" s="47" customFormat="1" ht="15.9" customHeight="1" x14ac:dyDescent="0.25">
      <c r="A72" s="55">
        <v>60</v>
      </c>
      <c r="B72" s="49">
        <v>1311</v>
      </c>
      <c r="C72" s="69">
        <v>86</v>
      </c>
      <c r="D72" s="106" t="s">
        <v>205</v>
      </c>
      <c r="E72" s="64">
        <v>2</v>
      </c>
      <c r="F72" s="46"/>
      <c r="G72" s="106" t="s">
        <v>208</v>
      </c>
      <c r="H72" s="64">
        <v>1</v>
      </c>
    </row>
    <row r="73" spans="1:8" s="47" customFormat="1" ht="15.9" customHeight="1" x14ac:dyDescent="0.25">
      <c r="A73" s="55">
        <v>61</v>
      </c>
      <c r="B73" s="49">
        <v>1311</v>
      </c>
      <c r="C73" s="69">
        <v>86</v>
      </c>
      <c r="D73" s="106" t="s">
        <v>50</v>
      </c>
      <c r="E73" s="64">
        <v>1</v>
      </c>
      <c r="F73" s="46"/>
      <c r="G73" s="106" t="s">
        <v>50</v>
      </c>
      <c r="H73" s="64">
        <v>1</v>
      </c>
    </row>
    <row r="74" spans="1:8" s="47" customFormat="1" ht="15.9" customHeight="1" x14ac:dyDescent="0.25">
      <c r="A74" s="55">
        <v>62</v>
      </c>
      <c r="B74" s="49">
        <v>1311</v>
      </c>
      <c r="C74" s="69">
        <v>86</v>
      </c>
      <c r="D74" s="106" t="s">
        <v>49</v>
      </c>
      <c r="E74" s="64">
        <v>1</v>
      </c>
      <c r="F74" s="46"/>
      <c r="G74" s="106" t="s">
        <v>49</v>
      </c>
      <c r="H74" s="64">
        <v>1</v>
      </c>
    </row>
    <row r="75" spans="1:8" s="47" customFormat="1" ht="15.9" customHeight="1" x14ac:dyDescent="0.25">
      <c r="A75" s="55">
        <v>63</v>
      </c>
      <c r="B75" s="49">
        <v>1311</v>
      </c>
      <c r="C75" s="69">
        <v>86</v>
      </c>
      <c r="D75" s="106" t="s">
        <v>204</v>
      </c>
      <c r="E75" s="64">
        <v>1</v>
      </c>
      <c r="F75" s="46"/>
      <c r="G75" s="106" t="s">
        <v>204</v>
      </c>
      <c r="H75" s="64">
        <v>1</v>
      </c>
    </row>
    <row r="76" spans="1:8" s="47" customFormat="1" ht="15.9" customHeight="1" x14ac:dyDescent="0.25">
      <c r="A76" s="55">
        <v>64</v>
      </c>
      <c r="B76" s="49">
        <v>1311</v>
      </c>
      <c r="C76" s="69">
        <v>87</v>
      </c>
      <c r="D76" s="106" t="s">
        <v>51</v>
      </c>
      <c r="E76" s="64">
        <v>4</v>
      </c>
      <c r="F76" s="46"/>
      <c r="G76" s="106" t="s">
        <v>51</v>
      </c>
      <c r="H76" s="64">
        <v>4</v>
      </c>
    </row>
    <row r="77" spans="1:8" s="47" customFormat="1" ht="15.9" customHeight="1" x14ac:dyDescent="0.25">
      <c r="A77" s="55">
        <v>65</v>
      </c>
      <c r="B77" s="49">
        <v>1311</v>
      </c>
      <c r="C77" s="69">
        <v>87</v>
      </c>
      <c r="D77" s="106" t="s">
        <v>39</v>
      </c>
      <c r="E77" s="64">
        <v>1</v>
      </c>
      <c r="F77" s="46"/>
      <c r="G77" s="106" t="s">
        <v>39</v>
      </c>
      <c r="H77" s="64">
        <v>1</v>
      </c>
    </row>
    <row r="78" spans="1:8" s="47" customFormat="1" ht="15.9" customHeight="1" x14ac:dyDescent="0.25">
      <c r="A78" s="55"/>
      <c r="B78" s="70"/>
      <c r="C78" s="57" t="s">
        <v>10</v>
      </c>
      <c r="D78" s="59" t="s">
        <v>11</v>
      </c>
      <c r="E78" s="59">
        <v>2</v>
      </c>
      <c r="F78" s="46"/>
      <c r="G78" s="59" t="s">
        <v>11</v>
      </c>
      <c r="H78" s="59">
        <v>3</v>
      </c>
    </row>
    <row r="79" spans="1:8" s="47" customFormat="1" ht="15.9" customHeight="1" x14ac:dyDescent="0.25">
      <c r="A79" s="55">
        <v>66</v>
      </c>
      <c r="B79" s="49">
        <v>1311</v>
      </c>
      <c r="C79" s="69">
        <v>91</v>
      </c>
      <c r="D79" s="48" t="s">
        <v>39</v>
      </c>
      <c r="E79" s="64">
        <v>1</v>
      </c>
      <c r="F79" s="46"/>
      <c r="G79" s="48" t="s">
        <v>39</v>
      </c>
      <c r="H79" s="64">
        <v>2</v>
      </c>
    </row>
    <row r="80" spans="1:8" s="47" customFormat="1" ht="15.9" customHeight="1" thickBot="1" x14ac:dyDescent="0.3">
      <c r="A80" s="71">
        <v>67</v>
      </c>
      <c r="B80" s="72">
        <v>1311</v>
      </c>
      <c r="C80" s="73">
        <v>93</v>
      </c>
      <c r="D80" s="107" t="s">
        <v>39</v>
      </c>
      <c r="E80" s="75">
        <v>1</v>
      </c>
      <c r="F80" s="46"/>
      <c r="G80" s="107" t="s">
        <v>39</v>
      </c>
      <c r="H80" s="75">
        <v>1</v>
      </c>
    </row>
    <row r="81" spans="1:8" s="47" customFormat="1" ht="10" x14ac:dyDescent="0.2">
      <c r="F81" s="54"/>
      <c r="H81" s="76"/>
    </row>
    <row r="82" spans="1:8" x14ac:dyDescent="0.25">
      <c r="A82" s="25"/>
      <c r="F82" s="5"/>
      <c r="H82" s="18"/>
    </row>
    <row r="83" spans="1:8" ht="26.25" customHeight="1" x14ac:dyDescent="0.25">
      <c r="A83" s="111"/>
      <c r="B83" s="111"/>
      <c r="C83" s="111"/>
      <c r="D83" s="111"/>
      <c r="E83" s="111"/>
      <c r="F83" s="111"/>
      <c r="G83" s="111"/>
    </row>
    <row r="84" spans="1:8" x14ac:dyDescent="0.25">
      <c r="A84" s="47"/>
      <c r="B84" s="47"/>
      <c r="C84" s="47"/>
      <c r="D84" s="47"/>
      <c r="E84" s="98"/>
      <c r="F84" s="99"/>
      <c r="G84" s="76"/>
    </row>
    <row r="85" spans="1:8" x14ac:dyDescent="0.25">
      <c r="A85" s="47"/>
      <c r="B85" s="47"/>
      <c r="C85" s="47"/>
      <c r="D85" s="47"/>
      <c r="E85" s="98"/>
      <c r="F85" s="47"/>
      <c r="G85" s="47"/>
    </row>
    <row r="86" spans="1:8" x14ac:dyDescent="0.25">
      <c r="A86" s="47"/>
      <c r="B86" s="47"/>
      <c r="C86" s="47"/>
      <c r="D86" s="47"/>
      <c r="E86" s="98"/>
      <c r="F86" s="47"/>
      <c r="G86" s="47"/>
    </row>
    <row r="87" spans="1:8" x14ac:dyDescent="0.25">
      <c r="F87" s="3"/>
    </row>
    <row r="88" spans="1:8" x14ac:dyDescent="0.25">
      <c r="F88" s="3"/>
    </row>
    <row r="89" spans="1:8" x14ac:dyDescent="0.25">
      <c r="F89" s="3"/>
    </row>
    <row r="90" spans="1:8" x14ac:dyDescent="0.25">
      <c r="F90" s="3"/>
    </row>
    <row r="91" spans="1:8" x14ac:dyDescent="0.25">
      <c r="F91" s="3"/>
    </row>
    <row r="92" spans="1:8" x14ac:dyDescent="0.25">
      <c r="F92" s="3"/>
    </row>
    <row r="93" spans="1:8" x14ac:dyDescent="0.25">
      <c r="F93" s="3"/>
    </row>
    <row r="94" spans="1:8" x14ac:dyDescent="0.25">
      <c r="F94" s="3"/>
    </row>
    <row r="95" spans="1:8" x14ac:dyDescent="0.25">
      <c r="F95" s="3"/>
    </row>
    <row r="96" spans="1:8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</sheetData>
  <mergeCells count="1">
    <mergeCell ref="A83:G83"/>
  </mergeCells>
  <phoneticPr fontId="3" type="noConversion"/>
  <pageMargins left="0.45" right="0.45" top="0.31496062992125984" bottom="0.35433070866141736" header="0.23622047244094491" footer="0.23622047244094491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0"/>
  <sheetViews>
    <sheetView tabSelected="1" workbookViewId="0">
      <selection activeCell="D23" sqref="D23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47.08984375" style="1" customWidth="1"/>
    <col min="5" max="5" width="8" style="1" customWidth="1"/>
    <col min="6" max="6" width="4.08984375" style="2" customWidth="1"/>
    <col min="7" max="7" width="47.08984375" style="25" customWidth="1"/>
    <col min="8" max="8" width="8.36328125" style="1" customWidth="1"/>
    <col min="9" max="16384" width="9.08984375" style="1"/>
  </cols>
  <sheetData>
    <row r="1" spans="1:8" ht="18" x14ac:dyDescent="0.4">
      <c r="A1" s="31" t="s">
        <v>18</v>
      </c>
      <c r="F1" s="5"/>
    </row>
    <row r="2" spans="1:8" s="25" customFormat="1" ht="15.5" x14ac:dyDescent="0.35">
      <c r="A2" s="77"/>
      <c r="B2" s="77"/>
      <c r="E2" s="20" t="s">
        <v>130</v>
      </c>
      <c r="F2" s="78"/>
    </row>
    <row r="3" spans="1:8" s="25" customFormat="1" ht="13.5" thickBot="1" x14ac:dyDescent="0.35">
      <c r="A3" s="79"/>
      <c r="B3" s="77"/>
      <c r="C3" s="80"/>
      <c r="D3" s="81"/>
      <c r="E3" s="81"/>
      <c r="F3" s="80"/>
      <c r="G3" s="81"/>
      <c r="H3" s="81"/>
    </row>
    <row r="4" spans="1:8" s="25" customFormat="1" ht="13.5" thickBot="1" x14ac:dyDescent="0.35">
      <c r="A4" s="82"/>
      <c r="B4" s="32"/>
      <c r="C4" s="32"/>
      <c r="D4" s="33">
        <v>2019</v>
      </c>
      <c r="E4" s="34"/>
      <c r="F4" s="83"/>
      <c r="G4" s="33">
        <v>2020</v>
      </c>
      <c r="H4" s="36"/>
    </row>
    <row r="5" spans="1:8" s="25" customFormat="1" ht="26.5" thickBot="1" x14ac:dyDescent="0.35">
      <c r="A5" s="84"/>
      <c r="B5" s="37" t="s">
        <v>1</v>
      </c>
      <c r="C5" s="38" t="s">
        <v>20</v>
      </c>
      <c r="D5" s="36" t="s">
        <v>0</v>
      </c>
      <c r="E5" s="39" t="s">
        <v>19</v>
      </c>
      <c r="F5" s="85"/>
      <c r="G5" s="34" t="s">
        <v>0</v>
      </c>
      <c r="H5" s="40" t="s">
        <v>19</v>
      </c>
    </row>
    <row r="6" spans="1:8" s="47" customFormat="1" ht="21" x14ac:dyDescent="0.25">
      <c r="A6" s="55"/>
      <c r="B6" s="56"/>
      <c r="C6" s="57" t="s">
        <v>78</v>
      </c>
      <c r="D6" s="86" t="s">
        <v>79</v>
      </c>
      <c r="E6" s="45">
        <v>1</v>
      </c>
      <c r="F6" s="87"/>
      <c r="G6" s="86" t="s">
        <v>79</v>
      </c>
      <c r="H6" s="45">
        <v>1</v>
      </c>
    </row>
    <row r="7" spans="1:8" s="47" customFormat="1" ht="15.9" customHeight="1" x14ac:dyDescent="0.25">
      <c r="A7" s="55">
        <v>1</v>
      </c>
      <c r="B7" s="49">
        <v>1311</v>
      </c>
      <c r="C7" s="60">
        <v>38</v>
      </c>
      <c r="D7" s="63" t="s">
        <v>128</v>
      </c>
      <c r="E7" s="61">
        <v>1</v>
      </c>
      <c r="F7" s="87"/>
      <c r="G7" s="63" t="s">
        <v>128</v>
      </c>
      <c r="H7" s="61">
        <v>1</v>
      </c>
    </row>
    <row r="8" spans="1:8" s="47" customFormat="1" ht="15.9" customHeight="1" x14ac:dyDescent="0.25">
      <c r="A8" s="55"/>
      <c r="B8" s="108"/>
      <c r="C8" s="109" t="s">
        <v>120</v>
      </c>
      <c r="D8" s="59" t="s">
        <v>119</v>
      </c>
      <c r="E8" s="59">
        <v>1</v>
      </c>
      <c r="F8" s="87"/>
      <c r="G8" s="59" t="s">
        <v>119</v>
      </c>
      <c r="H8" s="59">
        <v>1</v>
      </c>
    </row>
    <row r="9" spans="1:8" s="47" customFormat="1" ht="15.9" customHeight="1" x14ac:dyDescent="0.25">
      <c r="A9" s="55">
        <v>2</v>
      </c>
      <c r="B9" s="49">
        <v>1311</v>
      </c>
      <c r="C9" s="60">
        <v>41</v>
      </c>
      <c r="D9" s="63" t="s">
        <v>240</v>
      </c>
      <c r="E9" s="61">
        <v>1</v>
      </c>
      <c r="F9" s="87"/>
      <c r="G9" s="63" t="s">
        <v>240</v>
      </c>
      <c r="H9" s="61">
        <v>1</v>
      </c>
    </row>
    <row r="10" spans="1:8" s="47" customFormat="1" ht="15.9" customHeight="1" x14ac:dyDescent="0.25">
      <c r="A10" s="55"/>
      <c r="B10" s="56"/>
      <c r="C10" s="57" t="s">
        <v>183</v>
      </c>
      <c r="D10" s="59" t="s">
        <v>184</v>
      </c>
      <c r="E10" s="59">
        <v>1</v>
      </c>
      <c r="F10" s="87"/>
      <c r="G10" s="59" t="s">
        <v>184</v>
      </c>
      <c r="H10" s="59">
        <v>1</v>
      </c>
    </row>
    <row r="11" spans="1:8" s="47" customFormat="1" ht="15.9" customHeight="1" x14ac:dyDescent="0.25">
      <c r="A11" s="55">
        <v>3</v>
      </c>
      <c r="B11" s="49">
        <v>1311</v>
      </c>
      <c r="C11" s="60">
        <v>63</v>
      </c>
      <c r="D11" s="63" t="s">
        <v>185</v>
      </c>
      <c r="E11" s="61">
        <v>1</v>
      </c>
      <c r="F11" s="87"/>
      <c r="G11" s="63" t="s">
        <v>185</v>
      </c>
      <c r="H11" s="61">
        <v>1</v>
      </c>
    </row>
    <row r="12" spans="1:8" s="47" customFormat="1" ht="15.9" customHeight="1" x14ac:dyDescent="0.25">
      <c r="A12" s="55"/>
      <c r="B12" s="56"/>
      <c r="C12" s="57" t="s">
        <v>210</v>
      </c>
      <c r="D12" s="59" t="s">
        <v>211</v>
      </c>
      <c r="E12" s="59">
        <v>6</v>
      </c>
      <c r="F12" s="87"/>
      <c r="G12" s="59" t="s">
        <v>211</v>
      </c>
      <c r="H12" s="59">
        <v>6</v>
      </c>
    </row>
    <row r="13" spans="1:8" s="47" customFormat="1" ht="15.9" customHeight="1" x14ac:dyDescent="0.25">
      <c r="A13" s="55">
        <v>4</v>
      </c>
      <c r="B13" s="49">
        <v>1311</v>
      </c>
      <c r="C13" s="60">
        <v>64</v>
      </c>
      <c r="D13" s="63" t="s">
        <v>212</v>
      </c>
      <c r="E13" s="61">
        <v>1</v>
      </c>
      <c r="F13" s="87"/>
      <c r="G13" s="63" t="s">
        <v>212</v>
      </c>
      <c r="H13" s="61">
        <v>1</v>
      </c>
    </row>
    <row r="14" spans="1:8" s="47" customFormat="1" ht="15.9" customHeight="1" x14ac:dyDescent="0.25">
      <c r="A14" s="55">
        <v>5</v>
      </c>
      <c r="B14" s="49">
        <v>1311</v>
      </c>
      <c r="C14" s="60">
        <v>64</v>
      </c>
      <c r="D14" s="63" t="s">
        <v>213</v>
      </c>
      <c r="E14" s="61">
        <v>1</v>
      </c>
      <c r="F14" s="87"/>
      <c r="G14" s="63" t="s">
        <v>213</v>
      </c>
      <c r="H14" s="61">
        <v>1</v>
      </c>
    </row>
    <row r="15" spans="1:8" s="47" customFormat="1" ht="15.9" customHeight="1" x14ac:dyDescent="0.25">
      <c r="A15" s="55">
        <v>6</v>
      </c>
      <c r="B15" s="49">
        <v>1311</v>
      </c>
      <c r="C15" s="60">
        <v>64</v>
      </c>
      <c r="D15" s="63" t="s">
        <v>214</v>
      </c>
      <c r="E15" s="61">
        <v>1</v>
      </c>
      <c r="F15" s="87"/>
      <c r="G15" s="63" t="s">
        <v>214</v>
      </c>
      <c r="H15" s="61">
        <v>1</v>
      </c>
    </row>
    <row r="16" spans="1:8" s="47" customFormat="1" ht="15.9" customHeight="1" x14ac:dyDescent="0.25">
      <c r="A16" s="55">
        <v>7</v>
      </c>
      <c r="B16" s="49">
        <v>1311</v>
      </c>
      <c r="C16" s="60">
        <v>64</v>
      </c>
      <c r="D16" s="63" t="s">
        <v>241</v>
      </c>
      <c r="E16" s="61">
        <v>1</v>
      </c>
      <c r="F16" s="87"/>
      <c r="G16" s="63" t="s">
        <v>241</v>
      </c>
      <c r="H16" s="61">
        <v>1</v>
      </c>
    </row>
    <row r="17" spans="1:8" s="47" customFormat="1" ht="15.9" customHeight="1" x14ac:dyDescent="0.25">
      <c r="A17" s="55">
        <v>8</v>
      </c>
      <c r="B17" s="49">
        <v>1311</v>
      </c>
      <c r="C17" s="60">
        <v>64</v>
      </c>
      <c r="D17" s="63" t="s">
        <v>243</v>
      </c>
      <c r="E17" s="61">
        <v>1</v>
      </c>
      <c r="F17" s="87"/>
      <c r="G17" s="63" t="s">
        <v>243</v>
      </c>
      <c r="H17" s="61">
        <v>1</v>
      </c>
    </row>
    <row r="18" spans="1:8" s="47" customFormat="1" ht="15.9" customHeight="1" x14ac:dyDescent="0.25">
      <c r="A18" s="55">
        <v>9</v>
      </c>
      <c r="B18" s="49">
        <v>1311</v>
      </c>
      <c r="C18" s="60">
        <v>64</v>
      </c>
      <c r="D18" s="63" t="s">
        <v>215</v>
      </c>
      <c r="E18" s="61">
        <v>1</v>
      </c>
      <c r="F18" s="87"/>
      <c r="G18" s="63" t="s">
        <v>215</v>
      </c>
      <c r="H18" s="61">
        <v>1</v>
      </c>
    </row>
    <row r="19" spans="1:8" s="47" customFormat="1" ht="15.9" customHeight="1" x14ac:dyDescent="0.25">
      <c r="A19" s="55"/>
      <c r="B19" s="56"/>
      <c r="C19" s="57" t="s">
        <v>89</v>
      </c>
      <c r="D19" s="59" t="s">
        <v>90</v>
      </c>
      <c r="E19" s="59">
        <v>3</v>
      </c>
      <c r="F19" s="87"/>
      <c r="G19" s="59" t="s">
        <v>90</v>
      </c>
      <c r="H19" s="59">
        <v>4</v>
      </c>
    </row>
    <row r="20" spans="1:8" s="47" customFormat="1" ht="15.9" customHeight="1" x14ac:dyDescent="0.25">
      <c r="A20" s="55">
        <v>10</v>
      </c>
      <c r="B20" s="49">
        <v>1311</v>
      </c>
      <c r="C20" s="60">
        <v>71</v>
      </c>
      <c r="D20" s="63" t="s">
        <v>112</v>
      </c>
      <c r="E20" s="61">
        <v>1</v>
      </c>
      <c r="F20" s="87"/>
      <c r="G20" s="63" t="s">
        <v>112</v>
      </c>
      <c r="H20" s="61">
        <v>1</v>
      </c>
    </row>
    <row r="21" spans="1:8" s="47" customFormat="1" ht="15.9" customHeight="1" x14ac:dyDescent="0.25">
      <c r="A21" s="55">
        <v>11</v>
      </c>
      <c r="B21" s="49">
        <v>1311</v>
      </c>
      <c r="C21" s="60">
        <v>71</v>
      </c>
      <c r="D21" s="63" t="s">
        <v>222</v>
      </c>
      <c r="E21" s="61">
        <v>1</v>
      </c>
      <c r="F21" s="87"/>
      <c r="G21" s="90" t="s">
        <v>222</v>
      </c>
      <c r="H21" s="64">
        <v>1</v>
      </c>
    </row>
    <row r="22" spans="1:8" s="47" customFormat="1" ht="15.9" customHeight="1" x14ac:dyDescent="0.25">
      <c r="A22" s="55">
        <v>12</v>
      </c>
      <c r="B22" s="49">
        <v>1311</v>
      </c>
      <c r="C22" s="60">
        <v>73</v>
      </c>
      <c r="D22" s="63" t="s">
        <v>217</v>
      </c>
      <c r="E22" s="61">
        <v>1</v>
      </c>
      <c r="F22" s="87"/>
      <c r="G22" s="63" t="s">
        <v>217</v>
      </c>
      <c r="H22" s="61">
        <v>1</v>
      </c>
    </row>
    <row r="23" spans="1:8" s="47" customFormat="1" ht="15.9" customHeight="1" x14ac:dyDescent="0.25">
      <c r="A23" s="55">
        <v>13</v>
      </c>
      <c r="B23" s="49">
        <v>1311</v>
      </c>
      <c r="C23" s="60">
        <v>73</v>
      </c>
      <c r="D23" s="63" t="s">
        <v>216</v>
      </c>
      <c r="E23" s="61">
        <v>1</v>
      </c>
      <c r="F23" s="87"/>
      <c r="G23" s="63" t="s">
        <v>216</v>
      </c>
      <c r="H23" s="61">
        <v>1</v>
      </c>
    </row>
    <row r="24" spans="1:8" s="47" customFormat="1" ht="15.9" customHeight="1" x14ac:dyDescent="0.25">
      <c r="A24" s="55"/>
      <c r="B24" s="56"/>
      <c r="C24" s="57" t="s">
        <v>91</v>
      </c>
      <c r="D24" s="59" t="s">
        <v>92</v>
      </c>
      <c r="E24" s="59">
        <v>3</v>
      </c>
      <c r="F24" s="87"/>
      <c r="G24" s="59" t="s">
        <v>92</v>
      </c>
      <c r="H24" s="59">
        <v>3</v>
      </c>
    </row>
    <row r="25" spans="1:8" s="47" customFormat="1" ht="15.9" customHeight="1" x14ac:dyDescent="0.25">
      <c r="A25" s="55">
        <v>14</v>
      </c>
      <c r="B25" s="49">
        <v>1311</v>
      </c>
      <c r="C25" s="89">
        <v>77</v>
      </c>
      <c r="D25" s="63" t="s">
        <v>242</v>
      </c>
      <c r="E25" s="61">
        <v>1</v>
      </c>
      <c r="F25" s="87"/>
      <c r="G25" s="63" t="s">
        <v>242</v>
      </c>
      <c r="H25" s="61">
        <v>1</v>
      </c>
    </row>
    <row r="26" spans="1:8" s="47" customFormat="1" ht="15.9" customHeight="1" x14ac:dyDescent="0.25">
      <c r="A26" s="55">
        <v>15</v>
      </c>
      <c r="B26" s="49">
        <v>1311</v>
      </c>
      <c r="C26" s="89">
        <v>78</v>
      </c>
      <c r="D26" s="63" t="s">
        <v>218</v>
      </c>
      <c r="E26" s="61">
        <v>1</v>
      </c>
      <c r="F26" s="87"/>
      <c r="G26" s="63" t="s">
        <v>218</v>
      </c>
      <c r="H26" s="61">
        <v>1</v>
      </c>
    </row>
    <row r="27" spans="1:8" s="47" customFormat="1" ht="15.9" customHeight="1" x14ac:dyDescent="0.25">
      <c r="A27" s="55">
        <v>16</v>
      </c>
      <c r="B27" s="49">
        <v>1311</v>
      </c>
      <c r="C27" s="89">
        <v>78</v>
      </c>
      <c r="D27" s="63" t="s">
        <v>219</v>
      </c>
      <c r="E27" s="61">
        <v>1</v>
      </c>
      <c r="F27" s="87"/>
      <c r="G27" s="63" t="s">
        <v>219</v>
      </c>
      <c r="H27" s="61">
        <v>1</v>
      </c>
    </row>
    <row r="28" spans="1:8" s="47" customFormat="1" ht="15.9" customHeight="1" x14ac:dyDescent="0.25">
      <c r="A28" s="55"/>
      <c r="B28" s="56"/>
      <c r="C28" s="57" t="s">
        <v>17</v>
      </c>
      <c r="D28" s="59" t="s">
        <v>16</v>
      </c>
      <c r="E28" s="59">
        <f>SUM(E29:E71)</f>
        <v>42</v>
      </c>
      <c r="F28" s="87"/>
      <c r="G28" s="59" t="s">
        <v>16</v>
      </c>
      <c r="H28" s="59">
        <f>SUM(H29:H72)</f>
        <v>45</v>
      </c>
    </row>
    <row r="29" spans="1:8" s="47" customFormat="1" ht="15.9" customHeight="1" x14ac:dyDescent="0.25">
      <c r="A29" s="55">
        <v>17</v>
      </c>
      <c r="B29" s="49">
        <v>1311</v>
      </c>
      <c r="C29" s="62">
        <v>84</v>
      </c>
      <c r="D29" s="63" t="s">
        <v>220</v>
      </c>
      <c r="E29" s="64">
        <v>1</v>
      </c>
      <c r="F29" s="87"/>
      <c r="G29" s="63" t="s">
        <v>220</v>
      </c>
      <c r="H29" s="64">
        <v>1</v>
      </c>
    </row>
    <row r="30" spans="1:8" s="47" customFormat="1" ht="15.9" customHeight="1" x14ac:dyDescent="0.25">
      <c r="A30" s="55">
        <v>18</v>
      </c>
      <c r="B30" s="49">
        <v>1311</v>
      </c>
      <c r="C30" s="62">
        <v>84</v>
      </c>
      <c r="D30" s="63" t="s">
        <v>86</v>
      </c>
      <c r="E30" s="64">
        <v>1</v>
      </c>
      <c r="F30" s="87"/>
      <c r="G30" s="63" t="s">
        <v>86</v>
      </c>
      <c r="H30" s="64">
        <v>1</v>
      </c>
    </row>
    <row r="31" spans="1:8" s="47" customFormat="1" ht="15.9" customHeight="1" x14ac:dyDescent="0.25">
      <c r="A31" s="55">
        <v>19</v>
      </c>
      <c r="B31" s="49">
        <v>1311</v>
      </c>
      <c r="C31" s="62">
        <v>84</v>
      </c>
      <c r="D31" s="63" t="s">
        <v>244</v>
      </c>
      <c r="E31" s="64">
        <v>1</v>
      </c>
      <c r="F31" s="87"/>
      <c r="G31" s="63" t="s">
        <v>244</v>
      </c>
      <c r="H31" s="64">
        <v>1</v>
      </c>
    </row>
    <row r="32" spans="1:8" s="47" customFormat="1" ht="15.9" customHeight="1" x14ac:dyDescent="0.25">
      <c r="A32" s="55">
        <v>20</v>
      </c>
      <c r="B32" s="49"/>
      <c r="C32" s="62"/>
      <c r="D32" s="63"/>
      <c r="E32" s="64"/>
      <c r="F32" s="87"/>
      <c r="G32" s="63" t="s">
        <v>245</v>
      </c>
      <c r="H32" s="64">
        <v>1</v>
      </c>
    </row>
    <row r="33" spans="1:8" s="47" customFormat="1" ht="15.9" customHeight="1" x14ac:dyDescent="0.25">
      <c r="A33" s="55">
        <v>21</v>
      </c>
      <c r="B33" s="49"/>
      <c r="C33" s="62"/>
      <c r="D33" s="63"/>
      <c r="E33" s="64"/>
      <c r="F33" s="87"/>
      <c r="G33" s="63" t="s">
        <v>246</v>
      </c>
      <c r="H33" s="64">
        <v>1</v>
      </c>
    </row>
    <row r="34" spans="1:8" s="47" customFormat="1" ht="15.9" customHeight="1" x14ac:dyDescent="0.25">
      <c r="A34" s="55">
        <v>22</v>
      </c>
      <c r="B34" s="49">
        <v>1311</v>
      </c>
      <c r="C34" s="62">
        <v>84</v>
      </c>
      <c r="D34" s="63" t="s">
        <v>132</v>
      </c>
      <c r="E34" s="64">
        <v>1</v>
      </c>
      <c r="F34" s="87"/>
      <c r="G34" s="63" t="s">
        <v>132</v>
      </c>
      <c r="H34" s="64">
        <v>1</v>
      </c>
    </row>
    <row r="35" spans="1:8" s="47" customFormat="1" ht="15.9" customHeight="1" x14ac:dyDescent="0.25">
      <c r="A35" s="55">
        <v>23</v>
      </c>
      <c r="B35" s="49">
        <v>1311</v>
      </c>
      <c r="C35" s="62">
        <v>84</v>
      </c>
      <c r="D35" s="63" t="s">
        <v>247</v>
      </c>
      <c r="E35" s="64">
        <v>1</v>
      </c>
      <c r="F35" s="87"/>
      <c r="G35" s="63" t="s">
        <v>247</v>
      </c>
      <c r="H35" s="64">
        <v>1</v>
      </c>
    </row>
    <row r="36" spans="1:8" s="47" customFormat="1" ht="15.9" customHeight="1" x14ac:dyDescent="0.25">
      <c r="A36" s="55">
        <v>24</v>
      </c>
      <c r="B36" s="49">
        <v>1311</v>
      </c>
      <c r="C36" s="62">
        <v>84</v>
      </c>
      <c r="D36" s="63" t="s">
        <v>248</v>
      </c>
      <c r="E36" s="64">
        <v>1</v>
      </c>
      <c r="F36" s="87"/>
      <c r="G36" s="63" t="s">
        <v>248</v>
      </c>
      <c r="H36" s="64">
        <v>1</v>
      </c>
    </row>
    <row r="37" spans="1:8" s="47" customFormat="1" ht="15.9" customHeight="1" x14ac:dyDescent="0.25">
      <c r="A37" s="55">
        <v>25</v>
      </c>
      <c r="B37" s="49">
        <v>1311</v>
      </c>
      <c r="C37" s="62">
        <v>84</v>
      </c>
      <c r="D37" s="63" t="s">
        <v>221</v>
      </c>
      <c r="E37" s="64">
        <v>1</v>
      </c>
      <c r="F37" s="87"/>
      <c r="G37" s="63" t="s">
        <v>221</v>
      </c>
      <c r="H37" s="64">
        <v>1</v>
      </c>
    </row>
    <row r="38" spans="1:8" s="47" customFormat="1" ht="15.9" customHeight="1" x14ac:dyDescent="0.25">
      <c r="A38" s="55">
        <v>26</v>
      </c>
      <c r="B38" s="49">
        <v>1311</v>
      </c>
      <c r="C38" s="62">
        <v>84</v>
      </c>
      <c r="D38" s="63" t="s">
        <v>93</v>
      </c>
      <c r="E38" s="64">
        <v>1</v>
      </c>
      <c r="F38" s="87"/>
      <c r="G38" s="63" t="s">
        <v>93</v>
      </c>
      <c r="H38" s="64">
        <v>1</v>
      </c>
    </row>
    <row r="39" spans="1:8" s="47" customFormat="1" ht="15.9" customHeight="1" x14ac:dyDescent="0.25">
      <c r="A39" s="55">
        <v>27</v>
      </c>
      <c r="B39" s="49">
        <v>1311</v>
      </c>
      <c r="C39" s="62">
        <v>84</v>
      </c>
      <c r="D39" s="63" t="s">
        <v>113</v>
      </c>
      <c r="E39" s="64">
        <v>1</v>
      </c>
      <c r="F39" s="87"/>
      <c r="G39" s="63" t="s">
        <v>113</v>
      </c>
      <c r="H39" s="64">
        <v>1</v>
      </c>
    </row>
    <row r="40" spans="1:8" s="47" customFormat="1" ht="15.9" customHeight="1" x14ac:dyDescent="0.25">
      <c r="A40" s="55">
        <v>28</v>
      </c>
      <c r="B40" s="49">
        <v>1311</v>
      </c>
      <c r="C40" s="62">
        <v>84</v>
      </c>
      <c r="D40" s="63" t="s">
        <v>94</v>
      </c>
      <c r="E40" s="64">
        <v>1</v>
      </c>
      <c r="F40" s="87"/>
      <c r="G40" s="63" t="s">
        <v>94</v>
      </c>
      <c r="H40" s="64">
        <v>1</v>
      </c>
    </row>
    <row r="41" spans="1:8" s="47" customFormat="1" ht="15.9" customHeight="1" x14ac:dyDescent="0.25">
      <c r="A41" s="55">
        <v>29</v>
      </c>
      <c r="B41" s="49">
        <v>1311</v>
      </c>
      <c r="C41" s="62">
        <v>84</v>
      </c>
      <c r="D41" s="90" t="s">
        <v>95</v>
      </c>
      <c r="E41" s="64">
        <v>1</v>
      </c>
      <c r="F41" s="87"/>
      <c r="G41" s="90" t="s">
        <v>95</v>
      </c>
      <c r="H41" s="64">
        <v>1</v>
      </c>
    </row>
    <row r="42" spans="1:8" s="47" customFormat="1" ht="15.9" customHeight="1" x14ac:dyDescent="0.25">
      <c r="A42" s="55">
        <v>30</v>
      </c>
      <c r="B42" s="49">
        <v>1311</v>
      </c>
      <c r="C42" s="62">
        <v>84</v>
      </c>
      <c r="D42" s="90" t="s">
        <v>186</v>
      </c>
      <c r="E42" s="64">
        <v>1</v>
      </c>
      <c r="F42" s="87"/>
      <c r="G42" s="90" t="s">
        <v>186</v>
      </c>
      <c r="H42" s="64">
        <v>1</v>
      </c>
    </row>
    <row r="43" spans="1:8" s="47" customFormat="1" ht="15.9" customHeight="1" x14ac:dyDescent="0.25">
      <c r="A43" s="55">
        <v>31</v>
      </c>
      <c r="B43" s="49">
        <v>1311</v>
      </c>
      <c r="C43" s="62">
        <v>84</v>
      </c>
      <c r="D43" s="90" t="s">
        <v>223</v>
      </c>
      <c r="E43" s="64">
        <v>1</v>
      </c>
      <c r="F43" s="87"/>
      <c r="G43" s="90" t="s">
        <v>223</v>
      </c>
      <c r="H43" s="64">
        <v>1</v>
      </c>
    </row>
    <row r="44" spans="1:8" s="47" customFormat="1" ht="15.9" customHeight="1" x14ac:dyDescent="0.25">
      <c r="A44" s="55">
        <v>32</v>
      </c>
      <c r="B44" s="49">
        <v>1311</v>
      </c>
      <c r="C44" s="62">
        <v>84</v>
      </c>
      <c r="D44" s="90" t="s">
        <v>85</v>
      </c>
      <c r="E44" s="64">
        <v>1</v>
      </c>
      <c r="F44" s="87"/>
      <c r="G44" s="90" t="s">
        <v>85</v>
      </c>
      <c r="H44" s="64">
        <v>1</v>
      </c>
    </row>
    <row r="45" spans="1:8" s="47" customFormat="1" ht="15.9" customHeight="1" x14ac:dyDescent="0.25">
      <c r="A45" s="55">
        <v>33</v>
      </c>
      <c r="B45" s="49">
        <v>1311</v>
      </c>
      <c r="C45" s="62">
        <v>84</v>
      </c>
      <c r="D45" s="90" t="s">
        <v>111</v>
      </c>
      <c r="E45" s="64">
        <v>1</v>
      </c>
      <c r="F45" s="87"/>
      <c r="G45" s="90" t="s">
        <v>111</v>
      </c>
      <c r="H45" s="64">
        <v>1</v>
      </c>
    </row>
    <row r="46" spans="1:8" s="47" customFormat="1" ht="15.9" customHeight="1" x14ac:dyDescent="0.25">
      <c r="A46" s="55">
        <v>34</v>
      </c>
      <c r="B46" s="49">
        <v>1311</v>
      </c>
      <c r="C46" s="62">
        <v>84</v>
      </c>
      <c r="D46" s="90" t="s">
        <v>80</v>
      </c>
      <c r="E46" s="64">
        <v>1</v>
      </c>
      <c r="F46" s="87"/>
      <c r="G46" s="90" t="s">
        <v>80</v>
      </c>
      <c r="H46" s="64">
        <v>1</v>
      </c>
    </row>
    <row r="47" spans="1:8" s="47" customFormat="1" ht="15.9" customHeight="1" x14ac:dyDescent="0.25">
      <c r="A47" s="55">
        <v>35</v>
      </c>
      <c r="B47" s="49">
        <v>1311</v>
      </c>
      <c r="C47" s="62">
        <v>84</v>
      </c>
      <c r="D47" s="90" t="s">
        <v>87</v>
      </c>
      <c r="E47" s="64">
        <v>1</v>
      </c>
      <c r="F47" s="87"/>
      <c r="G47" s="90" t="s">
        <v>87</v>
      </c>
      <c r="H47" s="64">
        <v>1</v>
      </c>
    </row>
    <row r="48" spans="1:8" s="47" customFormat="1" ht="15.9" customHeight="1" x14ac:dyDescent="0.25">
      <c r="A48" s="55">
        <v>36</v>
      </c>
      <c r="B48" s="49">
        <v>1311</v>
      </c>
      <c r="C48" s="62">
        <v>84</v>
      </c>
      <c r="D48" s="90" t="s">
        <v>96</v>
      </c>
      <c r="E48" s="64">
        <v>1</v>
      </c>
      <c r="F48" s="87"/>
      <c r="G48" s="90" t="s">
        <v>96</v>
      </c>
      <c r="H48" s="64">
        <v>1</v>
      </c>
    </row>
    <row r="49" spans="1:8" s="47" customFormat="1" ht="15.9" customHeight="1" x14ac:dyDescent="0.25">
      <c r="A49" s="55">
        <v>37</v>
      </c>
      <c r="B49" s="49">
        <v>1311</v>
      </c>
      <c r="C49" s="62">
        <v>84</v>
      </c>
      <c r="D49" s="90" t="s">
        <v>224</v>
      </c>
      <c r="E49" s="64">
        <v>1</v>
      </c>
      <c r="F49" s="87"/>
      <c r="G49" s="90" t="s">
        <v>224</v>
      </c>
      <c r="H49" s="64">
        <v>1</v>
      </c>
    </row>
    <row r="50" spans="1:8" s="47" customFormat="1" ht="15.9" customHeight="1" x14ac:dyDescent="0.25">
      <c r="A50" s="55">
        <v>38</v>
      </c>
      <c r="B50" s="49">
        <v>1311</v>
      </c>
      <c r="C50" s="62">
        <v>84</v>
      </c>
      <c r="D50" s="90" t="s">
        <v>88</v>
      </c>
      <c r="E50" s="64">
        <v>2</v>
      </c>
      <c r="F50" s="87"/>
      <c r="G50" s="90" t="s">
        <v>88</v>
      </c>
      <c r="H50" s="64">
        <v>2</v>
      </c>
    </row>
    <row r="51" spans="1:8" s="47" customFormat="1" ht="15.9" customHeight="1" x14ac:dyDescent="0.25">
      <c r="A51" s="55">
        <v>39</v>
      </c>
      <c r="B51" s="49">
        <v>1311</v>
      </c>
      <c r="C51" s="62">
        <v>84</v>
      </c>
      <c r="D51" s="90" t="s">
        <v>97</v>
      </c>
      <c r="E51" s="64">
        <v>1</v>
      </c>
      <c r="F51" s="87"/>
      <c r="G51" s="90" t="s">
        <v>97</v>
      </c>
      <c r="H51" s="64">
        <v>1</v>
      </c>
    </row>
    <row r="52" spans="1:8" s="47" customFormat="1" ht="15.9" customHeight="1" x14ac:dyDescent="0.25">
      <c r="A52" s="55">
        <v>40</v>
      </c>
      <c r="B52" s="49">
        <v>1311</v>
      </c>
      <c r="C52" s="62">
        <v>84</v>
      </c>
      <c r="D52" s="90" t="s">
        <v>225</v>
      </c>
      <c r="E52" s="64">
        <v>1</v>
      </c>
      <c r="F52" s="87"/>
      <c r="G52" s="90" t="s">
        <v>225</v>
      </c>
      <c r="H52" s="64">
        <v>1</v>
      </c>
    </row>
    <row r="53" spans="1:8" s="47" customFormat="1" ht="15.9" customHeight="1" x14ac:dyDescent="0.25">
      <c r="A53" s="55">
        <v>41</v>
      </c>
      <c r="B53" s="49">
        <v>1311</v>
      </c>
      <c r="C53" s="62">
        <v>84</v>
      </c>
      <c r="D53" s="90" t="s">
        <v>114</v>
      </c>
      <c r="E53" s="64">
        <v>1</v>
      </c>
      <c r="F53" s="87"/>
      <c r="G53" s="90" t="s">
        <v>114</v>
      </c>
      <c r="H53" s="64">
        <v>1</v>
      </c>
    </row>
    <row r="54" spans="1:8" s="47" customFormat="1" ht="15.9" customHeight="1" x14ac:dyDescent="0.25">
      <c r="A54" s="55">
        <v>42</v>
      </c>
      <c r="B54" s="49">
        <v>1311</v>
      </c>
      <c r="C54" s="62">
        <v>84</v>
      </c>
      <c r="D54" s="90" t="s">
        <v>226</v>
      </c>
      <c r="E54" s="64">
        <v>1</v>
      </c>
      <c r="F54" s="87"/>
      <c r="G54" s="90" t="s">
        <v>226</v>
      </c>
      <c r="H54" s="64">
        <v>1</v>
      </c>
    </row>
    <row r="55" spans="1:8" s="47" customFormat="1" ht="15.9" customHeight="1" x14ac:dyDescent="0.25">
      <c r="A55" s="55">
        <v>43</v>
      </c>
      <c r="B55" s="49">
        <v>1311</v>
      </c>
      <c r="C55" s="62">
        <v>84</v>
      </c>
      <c r="D55" s="90" t="s">
        <v>98</v>
      </c>
      <c r="E55" s="64">
        <v>1</v>
      </c>
      <c r="F55" s="87"/>
      <c r="G55" s="90" t="s">
        <v>98</v>
      </c>
      <c r="H55" s="64">
        <v>1</v>
      </c>
    </row>
    <row r="56" spans="1:8" s="47" customFormat="1" ht="15.9" customHeight="1" x14ac:dyDescent="0.25">
      <c r="A56" s="55">
        <v>44</v>
      </c>
      <c r="B56" s="49">
        <v>1311</v>
      </c>
      <c r="C56" s="62">
        <v>84</v>
      </c>
      <c r="D56" s="91" t="s">
        <v>99</v>
      </c>
      <c r="E56" s="64">
        <v>1</v>
      </c>
      <c r="F56" s="87"/>
      <c r="G56" s="110" t="s">
        <v>99</v>
      </c>
      <c r="H56" s="64">
        <v>1</v>
      </c>
    </row>
    <row r="57" spans="1:8" s="47" customFormat="1" ht="15.9" customHeight="1" x14ac:dyDescent="0.25">
      <c r="A57" s="55">
        <v>45</v>
      </c>
      <c r="B57" s="49">
        <v>1311</v>
      </c>
      <c r="C57" s="62">
        <v>84</v>
      </c>
      <c r="D57" s="90" t="s">
        <v>81</v>
      </c>
      <c r="E57" s="64">
        <v>1</v>
      </c>
      <c r="F57" s="87"/>
      <c r="G57" s="90" t="s">
        <v>81</v>
      </c>
      <c r="H57" s="64">
        <v>1</v>
      </c>
    </row>
    <row r="58" spans="1:8" s="47" customFormat="1" ht="15.9" customHeight="1" x14ac:dyDescent="0.25">
      <c r="A58" s="55">
        <v>46</v>
      </c>
      <c r="B58" s="49">
        <v>1311</v>
      </c>
      <c r="C58" s="62">
        <v>84</v>
      </c>
      <c r="D58" s="90" t="s">
        <v>100</v>
      </c>
      <c r="E58" s="64">
        <v>1</v>
      </c>
      <c r="F58" s="87"/>
      <c r="G58" s="90" t="s">
        <v>100</v>
      </c>
      <c r="H58" s="64">
        <v>1</v>
      </c>
    </row>
    <row r="59" spans="1:8" s="47" customFormat="1" ht="15.9" customHeight="1" x14ac:dyDescent="0.25">
      <c r="A59" s="55">
        <v>47</v>
      </c>
      <c r="B59" s="49">
        <v>1311</v>
      </c>
      <c r="C59" s="62">
        <v>84</v>
      </c>
      <c r="D59" s="90" t="s">
        <v>101</v>
      </c>
      <c r="E59" s="64">
        <v>1</v>
      </c>
      <c r="F59" s="87"/>
      <c r="G59" s="90" t="s">
        <v>101</v>
      </c>
      <c r="H59" s="64">
        <v>1</v>
      </c>
    </row>
    <row r="60" spans="1:8" s="47" customFormat="1" ht="15.9" customHeight="1" x14ac:dyDescent="0.25">
      <c r="A60" s="55">
        <v>48</v>
      </c>
      <c r="B60" s="49">
        <v>1311</v>
      </c>
      <c r="C60" s="62">
        <v>84</v>
      </c>
      <c r="D60" s="90" t="s">
        <v>83</v>
      </c>
      <c r="E60" s="64">
        <v>1</v>
      </c>
      <c r="F60" s="87"/>
      <c r="G60" s="90" t="s">
        <v>83</v>
      </c>
      <c r="H60" s="64">
        <v>1</v>
      </c>
    </row>
    <row r="61" spans="1:8" s="47" customFormat="1" ht="15.9" customHeight="1" x14ac:dyDescent="0.25">
      <c r="A61" s="55">
        <v>49</v>
      </c>
      <c r="B61" s="49">
        <v>1311</v>
      </c>
      <c r="C61" s="62">
        <v>84</v>
      </c>
      <c r="D61" s="90" t="s">
        <v>227</v>
      </c>
      <c r="E61" s="64">
        <v>1</v>
      </c>
      <c r="F61" s="87"/>
      <c r="G61" s="90" t="s">
        <v>227</v>
      </c>
      <c r="H61" s="64">
        <v>1</v>
      </c>
    </row>
    <row r="62" spans="1:8" s="47" customFormat="1" ht="15.9" customHeight="1" x14ac:dyDescent="0.25">
      <c r="A62" s="55">
        <v>50</v>
      </c>
      <c r="B62" s="49">
        <v>1311</v>
      </c>
      <c r="C62" s="62">
        <v>84</v>
      </c>
      <c r="D62" s="90" t="s">
        <v>82</v>
      </c>
      <c r="E62" s="64">
        <v>1</v>
      </c>
      <c r="F62" s="87"/>
      <c r="G62" s="90" t="s">
        <v>82</v>
      </c>
      <c r="H62" s="64">
        <v>1</v>
      </c>
    </row>
    <row r="63" spans="1:8" s="47" customFormat="1" ht="15.9" customHeight="1" x14ac:dyDescent="0.25">
      <c r="A63" s="55">
        <v>51</v>
      </c>
      <c r="B63" s="49">
        <v>1311</v>
      </c>
      <c r="C63" s="62">
        <v>84</v>
      </c>
      <c r="D63" s="90" t="s">
        <v>84</v>
      </c>
      <c r="E63" s="64">
        <v>1</v>
      </c>
      <c r="F63" s="87"/>
      <c r="G63" s="90" t="s">
        <v>84</v>
      </c>
      <c r="H63" s="64">
        <v>1</v>
      </c>
    </row>
    <row r="64" spans="1:8" s="47" customFormat="1" ht="15.9" customHeight="1" x14ac:dyDescent="0.25">
      <c r="A64" s="55">
        <v>52</v>
      </c>
      <c r="B64" s="49">
        <v>1311</v>
      </c>
      <c r="C64" s="62">
        <v>84</v>
      </c>
      <c r="D64" s="90" t="s">
        <v>228</v>
      </c>
      <c r="E64" s="64">
        <v>1</v>
      </c>
      <c r="F64" s="87"/>
      <c r="G64" s="90" t="s">
        <v>228</v>
      </c>
      <c r="H64" s="64">
        <v>1</v>
      </c>
    </row>
    <row r="65" spans="1:18" s="47" customFormat="1" ht="15.9" customHeight="1" x14ac:dyDescent="0.25">
      <c r="A65" s="55">
        <v>53</v>
      </c>
      <c r="B65" s="49">
        <v>1311</v>
      </c>
      <c r="C65" s="62">
        <v>84</v>
      </c>
      <c r="D65" s="90" t="s">
        <v>229</v>
      </c>
      <c r="E65" s="64">
        <v>1</v>
      </c>
      <c r="F65" s="87"/>
      <c r="G65" s="90" t="s">
        <v>229</v>
      </c>
      <c r="H65" s="64">
        <v>1</v>
      </c>
    </row>
    <row r="66" spans="1:18" s="47" customFormat="1" ht="15.9" customHeight="1" x14ac:dyDescent="0.25">
      <c r="A66" s="55">
        <v>54</v>
      </c>
      <c r="B66" s="49">
        <v>1311</v>
      </c>
      <c r="C66" s="62">
        <v>84</v>
      </c>
      <c r="D66" s="90" t="s">
        <v>230</v>
      </c>
      <c r="E66" s="64">
        <v>1</v>
      </c>
      <c r="F66" s="87"/>
      <c r="G66" s="90" t="s">
        <v>230</v>
      </c>
      <c r="H66" s="64">
        <v>1</v>
      </c>
    </row>
    <row r="67" spans="1:18" s="47" customFormat="1" ht="15.9" customHeight="1" x14ac:dyDescent="0.25">
      <c r="A67" s="55">
        <v>55</v>
      </c>
      <c r="B67" s="49">
        <v>1311</v>
      </c>
      <c r="C67" s="62">
        <v>84</v>
      </c>
      <c r="D67" s="90" t="s">
        <v>110</v>
      </c>
      <c r="E67" s="64">
        <v>1</v>
      </c>
      <c r="F67" s="87"/>
      <c r="G67" s="90" t="s">
        <v>110</v>
      </c>
      <c r="H67" s="64">
        <v>1</v>
      </c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18" s="47" customFormat="1" ht="15.9" customHeight="1" x14ac:dyDescent="0.25">
      <c r="A68" s="55">
        <v>56</v>
      </c>
      <c r="B68" s="49">
        <v>1311</v>
      </c>
      <c r="C68" s="62">
        <v>84</v>
      </c>
      <c r="D68" s="90" t="s">
        <v>231</v>
      </c>
      <c r="E68" s="64">
        <v>1</v>
      </c>
      <c r="F68" s="87"/>
      <c r="G68" s="90" t="s">
        <v>231</v>
      </c>
      <c r="H68" s="64">
        <v>1</v>
      </c>
      <c r="J68" s="1"/>
      <c r="K68" s="1"/>
      <c r="L68" s="1"/>
      <c r="M68" s="1"/>
      <c r="N68" s="1"/>
      <c r="O68" s="3"/>
      <c r="P68" s="1"/>
      <c r="Q68" s="1"/>
      <c r="R68" s="1"/>
    </row>
    <row r="69" spans="1:18" s="47" customFormat="1" ht="15.9" customHeight="1" x14ac:dyDescent="0.25">
      <c r="A69" s="55">
        <v>57</v>
      </c>
      <c r="B69" s="49">
        <v>1311</v>
      </c>
      <c r="C69" s="62">
        <v>84</v>
      </c>
      <c r="D69" s="90" t="s">
        <v>249</v>
      </c>
      <c r="E69" s="64">
        <v>1</v>
      </c>
      <c r="F69" s="87"/>
      <c r="G69" s="90" t="s">
        <v>249</v>
      </c>
      <c r="H69" s="64">
        <v>1</v>
      </c>
      <c r="J69" s="1"/>
      <c r="K69" s="1"/>
      <c r="L69" s="1"/>
      <c r="M69" s="1"/>
      <c r="N69" s="1"/>
      <c r="O69" s="3"/>
      <c r="P69" s="1"/>
      <c r="Q69" s="1"/>
      <c r="R69" s="1"/>
    </row>
    <row r="70" spans="1:18" s="47" customFormat="1" ht="15.9" customHeight="1" x14ac:dyDescent="0.25">
      <c r="A70" s="55">
        <v>58</v>
      </c>
      <c r="B70" s="49">
        <v>1311</v>
      </c>
      <c r="C70" s="62">
        <v>84</v>
      </c>
      <c r="D70" s="90" t="s">
        <v>232</v>
      </c>
      <c r="E70" s="64">
        <v>1</v>
      </c>
      <c r="F70" s="87"/>
      <c r="G70" s="90" t="s">
        <v>232</v>
      </c>
      <c r="H70" s="64">
        <v>1</v>
      </c>
      <c r="J70" s="1"/>
      <c r="K70" s="1"/>
      <c r="L70" s="1"/>
      <c r="M70" s="1"/>
      <c r="N70" s="1"/>
      <c r="O70" s="3"/>
      <c r="P70" s="1"/>
      <c r="Q70" s="1"/>
      <c r="R70" s="1"/>
    </row>
    <row r="71" spans="1:18" s="47" customFormat="1" ht="15.9" customHeight="1" x14ac:dyDescent="0.25">
      <c r="A71" s="55">
        <v>59</v>
      </c>
      <c r="B71" s="49">
        <v>1311</v>
      </c>
      <c r="C71" s="62">
        <v>84</v>
      </c>
      <c r="D71" s="90" t="s">
        <v>102</v>
      </c>
      <c r="E71" s="64">
        <v>1</v>
      </c>
      <c r="F71" s="87"/>
      <c r="G71" s="90" t="s">
        <v>102</v>
      </c>
      <c r="H71" s="64">
        <v>1</v>
      </c>
      <c r="J71" s="1"/>
      <c r="K71" s="1"/>
      <c r="L71" s="1"/>
      <c r="M71" s="1"/>
      <c r="N71" s="1"/>
      <c r="O71" s="3"/>
      <c r="P71" s="1"/>
      <c r="Q71" s="1"/>
      <c r="R71" s="1"/>
    </row>
    <row r="72" spans="1:18" s="47" customFormat="1" ht="15.9" customHeight="1" x14ac:dyDescent="0.25">
      <c r="A72" s="55">
        <v>60</v>
      </c>
      <c r="B72" s="100">
        <v>1311</v>
      </c>
      <c r="C72" s="101">
        <v>84</v>
      </c>
      <c r="D72" s="90"/>
      <c r="E72" s="64"/>
      <c r="F72" s="87"/>
      <c r="G72" s="90" t="s">
        <v>250</v>
      </c>
      <c r="H72" s="64">
        <v>1</v>
      </c>
      <c r="J72" s="1"/>
      <c r="K72" s="1"/>
      <c r="L72" s="1"/>
      <c r="M72" s="1"/>
      <c r="N72" s="1"/>
      <c r="O72" s="3"/>
      <c r="P72" s="1"/>
      <c r="Q72" s="1"/>
      <c r="R72" s="1"/>
    </row>
    <row r="73" spans="1:18" ht="15.9" customHeight="1" x14ac:dyDescent="0.25">
      <c r="A73" s="55"/>
      <c r="B73" s="68"/>
      <c r="C73" s="57" t="s">
        <v>15</v>
      </c>
      <c r="D73" s="58" t="s">
        <v>14</v>
      </c>
      <c r="E73" s="59">
        <v>3</v>
      </c>
      <c r="F73" s="87"/>
      <c r="G73" s="58" t="s">
        <v>14</v>
      </c>
      <c r="H73" s="59">
        <v>3</v>
      </c>
    </row>
    <row r="74" spans="1:18" ht="15.9" customHeight="1" x14ac:dyDescent="0.25">
      <c r="A74" s="55">
        <v>61</v>
      </c>
      <c r="B74" s="49">
        <v>1311</v>
      </c>
      <c r="C74" s="69">
        <v>85.1</v>
      </c>
      <c r="D74" s="90" t="s">
        <v>103</v>
      </c>
      <c r="E74" s="64">
        <v>1</v>
      </c>
      <c r="F74" s="87"/>
      <c r="G74" s="90" t="s">
        <v>103</v>
      </c>
      <c r="H74" s="64">
        <v>1</v>
      </c>
    </row>
    <row r="75" spans="1:18" ht="15.9" customHeight="1" x14ac:dyDescent="0.25">
      <c r="A75" s="55">
        <v>62</v>
      </c>
      <c r="B75" s="49">
        <v>1311</v>
      </c>
      <c r="C75" s="69">
        <v>85.1</v>
      </c>
      <c r="D75" s="90" t="s">
        <v>104</v>
      </c>
      <c r="E75" s="64">
        <v>1</v>
      </c>
      <c r="F75" s="87"/>
      <c r="G75" s="90" t="s">
        <v>104</v>
      </c>
      <c r="H75" s="64">
        <v>1</v>
      </c>
    </row>
    <row r="76" spans="1:18" ht="15.9" customHeight="1" x14ac:dyDescent="0.25">
      <c r="A76" s="55">
        <v>63</v>
      </c>
      <c r="B76" s="49">
        <v>1311</v>
      </c>
      <c r="C76" s="69">
        <v>85.1</v>
      </c>
      <c r="D76" s="90" t="s">
        <v>105</v>
      </c>
      <c r="E76" s="64">
        <v>1</v>
      </c>
      <c r="F76" s="87"/>
      <c r="G76" s="90" t="s">
        <v>105</v>
      </c>
      <c r="H76" s="64">
        <v>1</v>
      </c>
    </row>
    <row r="77" spans="1:18" ht="15.9" customHeight="1" x14ac:dyDescent="0.25">
      <c r="A77" s="55"/>
      <c r="B77" s="56"/>
      <c r="C77" s="57" t="s">
        <v>12</v>
      </c>
      <c r="D77" s="58" t="s">
        <v>13</v>
      </c>
      <c r="E77" s="59">
        <v>4</v>
      </c>
      <c r="F77" s="87"/>
      <c r="G77" s="58" t="s">
        <v>13</v>
      </c>
      <c r="H77" s="59">
        <v>4</v>
      </c>
    </row>
    <row r="78" spans="1:18" ht="15.9" customHeight="1" x14ac:dyDescent="0.25">
      <c r="A78" s="55">
        <v>64</v>
      </c>
      <c r="B78" s="49">
        <v>1311</v>
      </c>
      <c r="C78" s="69">
        <v>86</v>
      </c>
      <c r="D78" s="102" t="s">
        <v>234</v>
      </c>
      <c r="E78" s="64">
        <v>1</v>
      </c>
      <c r="F78" s="87"/>
      <c r="G78" s="102" t="s">
        <v>234</v>
      </c>
      <c r="H78" s="64">
        <v>1</v>
      </c>
    </row>
    <row r="79" spans="1:18" ht="15.9" customHeight="1" x14ac:dyDescent="0.25">
      <c r="A79" s="55">
        <v>65</v>
      </c>
      <c r="B79" s="49">
        <v>1311</v>
      </c>
      <c r="C79" s="69">
        <v>87</v>
      </c>
      <c r="D79" s="102" t="s">
        <v>235</v>
      </c>
      <c r="E79" s="64">
        <v>1</v>
      </c>
      <c r="F79" s="87"/>
      <c r="G79" s="102" t="s">
        <v>235</v>
      </c>
      <c r="H79" s="64">
        <v>1</v>
      </c>
    </row>
    <row r="80" spans="1:18" ht="15.9" customHeight="1" x14ac:dyDescent="0.25">
      <c r="A80" s="55">
        <v>66</v>
      </c>
      <c r="B80" s="49">
        <v>1311</v>
      </c>
      <c r="C80" s="69">
        <v>88</v>
      </c>
      <c r="D80" s="102" t="s">
        <v>236</v>
      </c>
      <c r="E80" s="64">
        <v>1</v>
      </c>
      <c r="F80" s="87"/>
      <c r="G80" s="102" t="s">
        <v>236</v>
      </c>
      <c r="H80" s="64">
        <v>1</v>
      </c>
    </row>
    <row r="81" spans="1:8" ht="15.9" customHeight="1" x14ac:dyDescent="0.25">
      <c r="A81" s="55">
        <v>67</v>
      </c>
      <c r="B81" s="49">
        <v>1311</v>
      </c>
      <c r="C81" s="69">
        <v>88</v>
      </c>
      <c r="D81" s="102" t="s">
        <v>106</v>
      </c>
      <c r="E81" s="64">
        <v>1</v>
      </c>
      <c r="F81" s="87"/>
      <c r="G81" s="102" t="s">
        <v>106</v>
      </c>
      <c r="H81" s="64">
        <v>1</v>
      </c>
    </row>
    <row r="82" spans="1:8" ht="15.9" customHeight="1" x14ac:dyDescent="0.25">
      <c r="A82" s="55"/>
      <c r="B82" s="70"/>
      <c r="C82" s="57" t="s">
        <v>10</v>
      </c>
      <c r="D82" s="58" t="s">
        <v>11</v>
      </c>
      <c r="E82" s="59">
        <f>SUM(E83:E89)</f>
        <v>7</v>
      </c>
      <c r="F82" s="87"/>
      <c r="G82" s="58" t="s">
        <v>11</v>
      </c>
      <c r="H82" s="59">
        <f>SUM(H83:H89)</f>
        <v>7</v>
      </c>
    </row>
    <row r="83" spans="1:8" ht="15.9" customHeight="1" x14ac:dyDescent="0.25">
      <c r="A83" s="55">
        <v>68</v>
      </c>
      <c r="B83" s="49">
        <v>1311</v>
      </c>
      <c r="C83" s="69">
        <v>90</v>
      </c>
      <c r="D83" s="102" t="s">
        <v>237</v>
      </c>
      <c r="E83" s="64">
        <v>1</v>
      </c>
      <c r="F83" s="87"/>
      <c r="G83" s="102" t="s">
        <v>237</v>
      </c>
      <c r="H83" s="64">
        <v>1</v>
      </c>
    </row>
    <row r="84" spans="1:8" ht="15.9" customHeight="1" x14ac:dyDescent="0.25">
      <c r="A84" s="55">
        <v>69</v>
      </c>
      <c r="B84" s="49">
        <v>1311</v>
      </c>
      <c r="C84" s="69">
        <v>90</v>
      </c>
      <c r="D84" s="102" t="s">
        <v>239</v>
      </c>
      <c r="E84" s="64">
        <v>1</v>
      </c>
      <c r="F84" s="87"/>
      <c r="G84" s="102" t="s">
        <v>239</v>
      </c>
      <c r="H84" s="64">
        <v>1</v>
      </c>
    </row>
    <row r="85" spans="1:8" ht="15.9" customHeight="1" x14ac:dyDescent="0.25">
      <c r="A85" s="55">
        <v>70</v>
      </c>
      <c r="B85" s="49">
        <v>1311</v>
      </c>
      <c r="C85" s="69">
        <v>90</v>
      </c>
      <c r="D85" s="102" t="s">
        <v>107</v>
      </c>
      <c r="E85" s="64">
        <v>1</v>
      </c>
      <c r="F85" s="87"/>
      <c r="G85" s="102" t="s">
        <v>107</v>
      </c>
      <c r="H85" s="64">
        <v>1</v>
      </c>
    </row>
    <row r="86" spans="1:8" ht="15.9" customHeight="1" x14ac:dyDescent="0.25">
      <c r="A86" s="55">
        <v>71</v>
      </c>
      <c r="B86" s="49">
        <v>1311</v>
      </c>
      <c r="C86" s="69">
        <v>90</v>
      </c>
      <c r="D86" s="102" t="s">
        <v>108</v>
      </c>
      <c r="E86" s="64">
        <v>1</v>
      </c>
      <c r="F86" s="87"/>
      <c r="G86" s="102" t="s">
        <v>108</v>
      </c>
      <c r="H86" s="64">
        <v>1</v>
      </c>
    </row>
    <row r="87" spans="1:8" ht="15.9" customHeight="1" x14ac:dyDescent="0.25">
      <c r="A87" s="55">
        <v>72</v>
      </c>
      <c r="B87" s="49">
        <v>1311</v>
      </c>
      <c r="C87" s="69">
        <v>91</v>
      </c>
      <c r="D87" s="102" t="s">
        <v>109</v>
      </c>
      <c r="E87" s="64">
        <v>1</v>
      </c>
      <c r="F87" s="87"/>
      <c r="G87" s="102" t="s">
        <v>109</v>
      </c>
      <c r="H87" s="64">
        <v>1</v>
      </c>
    </row>
    <row r="88" spans="1:8" x14ac:dyDescent="0.25">
      <c r="A88" s="55">
        <v>73</v>
      </c>
      <c r="B88" s="100">
        <v>1311</v>
      </c>
      <c r="C88" s="101">
        <v>84</v>
      </c>
      <c r="D88" s="90" t="s">
        <v>233</v>
      </c>
      <c r="E88" s="64">
        <v>1</v>
      </c>
      <c r="F88" s="87"/>
      <c r="G88" s="90" t="s">
        <v>233</v>
      </c>
      <c r="H88" s="64">
        <v>1</v>
      </c>
    </row>
    <row r="89" spans="1:8" ht="15.9" customHeight="1" thickBot="1" x14ac:dyDescent="0.3">
      <c r="A89" s="76">
        <v>74</v>
      </c>
      <c r="B89" s="72">
        <v>1311</v>
      </c>
      <c r="C89" s="73">
        <v>93</v>
      </c>
      <c r="D89" s="103" t="s">
        <v>238</v>
      </c>
      <c r="E89" s="75">
        <v>1</v>
      </c>
      <c r="F89" s="92"/>
      <c r="G89" s="103" t="s">
        <v>238</v>
      </c>
      <c r="H89" s="75">
        <v>1</v>
      </c>
    </row>
    <row r="90" spans="1:8" ht="15.9" customHeight="1" x14ac:dyDescent="0.25">
      <c r="A90" s="76"/>
      <c r="F90" s="1"/>
    </row>
    <row r="91" spans="1:8" ht="15.9" customHeight="1" x14ac:dyDescent="0.25">
      <c r="A91" s="18"/>
      <c r="F91" s="1"/>
    </row>
    <row r="92" spans="1:8" x14ac:dyDescent="0.25">
      <c r="F92" s="1"/>
    </row>
    <row r="93" spans="1:8" x14ac:dyDescent="0.25">
      <c r="F93" s="1"/>
    </row>
    <row r="94" spans="1:8" x14ac:dyDescent="0.25">
      <c r="F94" s="3"/>
    </row>
    <row r="95" spans="1:8" x14ac:dyDescent="0.25">
      <c r="F95" s="3"/>
    </row>
    <row r="96" spans="1:8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  <row r="1064" spans="6:6" x14ac:dyDescent="0.25">
      <c r="F1064" s="3"/>
    </row>
    <row r="1065" spans="6:6" x14ac:dyDescent="0.25">
      <c r="F1065" s="3"/>
    </row>
    <row r="1066" spans="6:6" x14ac:dyDescent="0.25">
      <c r="F1066" s="3"/>
    </row>
    <row r="1067" spans="6:6" x14ac:dyDescent="0.25">
      <c r="F1067" s="3"/>
    </row>
    <row r="1068" spans="6:6" x14ac:dyDescent="0.25">
      <c r="F1068" s="3"/>
    </row>
    <row r="1069" spans="6:6" x14ac:dyDescent="0.25">
      <c r="F1069" s="3"/>
    </row>
    <row r="1070" spans="6:6" x14ac:dyDescent="0.25">
      <c r="F1070" s="3"/>
    </row>
  </sheetData>
  <mergeCells count="1">
    <mergeCell ref="J67:R67"/>
  </mergeCells>
  <pageMargins left="0.41" right="0.45" top="0.31496062992125984" bottom="0.35433070866141736" header="0.23622047244094491" footer="0.23622047244094491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0"/>
  <sheetViews>
    <sheetView zoomScaleNormal="100" workbookViewId="0">
      <pane xSplit="3" ySplit="5" topLeftCell="D63" activePane="bottomRight" state="frozen"/>
      <selection pane="topRight" activeCell="D1" sqref="D1"/>
      <selection pane="bottomLeft" activeCell="A7" sqref="A7"/>
      <selection pane="bottomRight" activeCell="E91" sqref="E91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31.453125" style="1" bestFit="1" customWidth="1"/>
    <col min="5" max="5" width="8" style="1" customWidth="1"/>
    <col min="6" max="6" width="4.08984375" style="2" customWidth="1"/>
    <col min="7" max="7" width="31.453125" style="1" bestFit="1" customWidth="1"/>
    <col min="8" max="8" width="8.36328125" style="1" customWidth="1"/>
    <col min="9" max="16384" width="9.08984375" style="1"/>
  </cols>
  <sheetData>
    <row r="1" spans="1:8" ht="18" x14ac:dyDescent="0.4">
      <c r="A1" s="31" t="s">
        <v>18</v>
      </c>
      <c r="F1" s="5"/>
    </row>
    <row r="2" spans="1:8" ht="15.5" x14ac:dyDescent="0.35">
      <c r="A2" s="18"/>
      <c r="B2" s="18"/>
      <c r="E2" s="20" t="s">
        <v>176</v>
      </c>
      <c r="F2" s="5"/>
    </row>
    <row r="3" spans="1:8" ht="14.5" thickBot="1" x14ac:dyDescent="0.35">
      <c r="A3" s="26"/>
      <c r="B3" s="18"/>
      <c r="C3" s="3"/>
      <c r="D3" s="19"/>
      <c r="E3" s="19"/>
      <c r="F3" s="3"/>
      <c r="G3" s="19"/>
      <c r="H3" s="19"/>
    </row>
    <row r="4" spans="1:8" s="25" customFormat="1" ht="13.5" thickBot="1" x14ac:dyDescent="0.35">
      <c r="A4" s="82"/>
      <c r="B4" s="32"/>
      <c r="C4" s="32"/>
      <c r="D4" s="33">
        <v>2019</v>
      </c>
      <c r="E4" s="34"/>
      <c r="F4" s="35"/>
      <c r="G4" s="33">
        <v>2020</v>
      </c>
      <c r="H4" s="36"/>
    </row>
    <row r="5" spans="1:8" s="25" customFormat="1" ht="26.5" thickBot="1" x14ac:dyDescent="0.35">
      <c r="A5" s="84"/>
      <c r="B5" s="37" t="s">
        <v>1</v>
      </c>
      <c r="C5" s="38" t="s">
        <v>20</v>
      </c>
      <c r="D5" s="36" t="s">
        <v>0</v>
      </c>
      <c r="E5" s="39" t="s">
        <v>19</v>
      </c>
      <c r="F5" s="35"/>
      <c r="G5" s="34" t="s">
        <v>0</v>
      </c>
      <c r="H5" s="40" t="s">
        <v>19</v>
      </c>
    </row>
    <row r="6" spans="1:8" s="47" customFormat="1" ht="15.9" customHeight="1" x14ac:dyDescent="0.25">
      <c r="A6" s="41"/>
      <c r="B6" s="56"/>
      <c r="C6" s="57" t="s">
        <v>17</v>
      </c>
      <c r="D6" s="59" t="s">
        <v>16</v>
      </c>
      <c r="E6" s="88">
        <v>68</v>
      </c>
      <c r="F6" s="93"/>
      <c r="G6" s="88" t="s">
        <v>16</v>
      </c>
      <c r="H6" s="45">
        <v>68</v>
      </c>
    </row>
    <row r="7" spans="1:8" s="47" customFormat="1" ht="15.9" customHeight="1" x14ac:dyDescent="0.25">
      <c r="A7" s="55">
        <v>1</v>
      </c>
      <c r="B7" s="49">
        <v>1313</v>
      </c>
      <c r="C7" s="62">
        <v>84</v>
      </c>
      <c r="D7" s="63" t="s">
        <v>77</v>
      </c>
      <c r="E7" s="94">
        <v>1</v>
      </c>
      <c r="F7" s="93"/>
      <c r="G7" s="63" t="s">
        <v>77</v>
      </c>
      <c r="H7" s="64">
        <v>1</v>
      </c>
    </row>
    <row r="8" spans="1:8" s="47" customFormat="1" ht="15.9" customHeight="1" x14ac:dyDescent="0.25">
      <c r="A8" s="55">
        <v>2</v>
      </c>
      <c r="B8" s="49">
        <v>1313</v>
      </c>
      <c r="C8" s="62">
        <v>84</v>
      </c>
      <c r="D8" s="63" t="s">
        <v>152</v>
      </c>
      <c r="E8" s="94">
        <v>1</v>
      </c>
      <c r="F8" s="93"/>
      <c r="G8" s="63" t="s">
        <v>152</v>
      </c>
      <c r="H8" s="64">
        <v>1</v>
      </c>
    </row>
    <row r="9" spans="1:8" s="47" customFormat="1" ht="15.9" customHeight="1" x14ac:dyDescent="0.25">
      <c r="A9" s="55">
        <v>3</v>
      </c>
      <c r="B9" s="49">
        <v>1313</v>
      </c>
      <c r="C9" s="62">
        <v>84</v>
      </c>
      <c r="D9" s="63" t="s">
        <v>153</v>
      </c>
      <c r="E9" s="94">
        <v>1</v>
      </c>
      <c r="F9" s="93"/>
      <c r="G9" s="63" t="s">
        <v>153</v>
      </c>
      <c r="H9" s="64">
        <v>1</v>
      </c>
    </row>
    <row r="10" spans="1:8" s="47" customFormat="1" ht="15.9" customHeight="1" x14ac:dyDescent="0.25">
      <c r="A10" s="55">
        <v>4</v>
      </c>
      <c r="B10" s="49">
        <v>1313</v>
      </c>
      <c r="C10" s="62">
        <v>84</v>
      </c>
      <c r="D10" s="63" t="s">
        <v>54</v>
      </c>
      <c r="E10" s="94">
        <v>1</v>
      </c>
      <c r="F10" s="93"/>
      <c r="G10" s="63" t="s">
        <v>54</v>
      </c>
      <c r="H10" s="64">
        <v>1</v>
      </c>
    </row>
    <row r="11" spans="1:8" s="47" customFormat="1" ht="15.9" customHeight="1" x14ac:dyDescent="0.25">
      <c r="A11" s="55">
        <v>5</v>
      </c>
      <c r="B11" s="49">
        <v>1313</v>
      </c>
      <c r="C11" s="62">
        <v>84</v>
      </c>
      <c r="D11" s="63" t="s">
        <v>55</v>
      </c>
      <c r="E11" s="94">
        <v>1</v>
      </c>
      <c r="F11" s="93"/>
      <c r="G11" s="63" t="s">
        <v>55</v>
      </c>
      <c r="H11" s="64">
        <v>1</v>
      </c>
    </row>
    <row r="12" spans="1:8" s="47" customFormat="1" ht="15.9" customHeight="1" x14ac:dyDescent="0.25">
      <c r="A12" s="55">
        <v>6</v>
      </c>
      <c r="B12" s="49">
        <v>1313</v>
      </c>
      <c r="C12" s="62">
        <v>84</v>
      </c>
      <c r="D12" s="67" t="s">
        <v>56</v>
      </c>
      <c r="E12" s="94">
        <v>1</v>
      </c>
      <c r="F12" s="93"/>
      <c r="G12" s="67" t="s">
        <v>56</v>
      </c>
      <c r="H12" s="64">
        <v>1</v>
      </c>
    </row>
    <row r="13" spans="1:8" s="47" customFormat="1" ht="15.9" customHeight="1" x14ac:dyDescent="0.25">
      <c r="A13" s="55">
        <v>7</v>
      </c>
      <c r="B13" s="49">
        <v>1313</v>
      </c>
      <c r="C13" s="62">
        <v>84</v>
      </c>
      <c r="D13" s="67" t="s">
        <v>133</v>
      </c>
      <c r="E13" s="94">
        <v>1</v>
      </c>
      <c r="F13" s="93"/>
      <c r="G13" s="67" t="s">
        <v>133</v>
      </c>
      <c r="H13" s="64">
        <v>1</v>
      </c>
    </row>
    <row r="14" spans="1:8" s="47" customFormat="1" ht="15.9" customHeight="1" x14ac:dyDescent="0.25">
      <c r="A14" s="55">
        <v>8</v>
      </c>
      <c r="B14" s="49">
        <v>1313</v>
      </c>
      <c r="C14" s="62">
        <v>84</v>
      </c>
      <c r="D14" s="67" t="s">
        <v>134</v>
      </c>
      <c r="E14" s="94">
        <v>1</v>
      </c>
      <c r="F14" s="93"/>
      <c r="G14" s="67" t="s">
        <v>134</v>
      </c>
      <c r="H14" s="64">
        <v>1</v>
      </c>
    </row>
    <row r="15" spans="1:8" s="47" customFormat="1" ht="15.9" customHeight="1" x14ac:dyDescent="0.25">
      <c r="A15" s="55">
        <v>9</v>
      </c>
      <c r="B15" s="49">
        <v>1313</v>
      </c>
      <c r="C15" s="62">
        <v>84</v>
      </c>
      <c r="D15" s="67" t="s">
        <v>135</v>
      </c>
      <c r="E15" s="94">
        <v>1</v>
      </c>
      <c r="F15" s="93"/>
      <c r="G15" s="67" t="s">
        <v>135</v>
      </c>
      <c r="H15" s="64">
        <v>1</v>
      </c>
    </row>
    <row r="16" spans="1:8" s="47" customFormat="1" ht="15.9" customHeight="1" x14ac:dyDescent="0.25">
      <c r="A16" s="55">
        <v>10</v>
      </c>
      <c r="B16" s="49">
        <v>1313</v>
      </c>
      <c r="C16" s="62">
        <v>84</v>
      </c>
      <c r="D16" s="67" t="s">
        <v>136</v>
      </c>
      <c r="E16" s="94">
        <v>1</v>
      </c>
      <c r="F16" s="93"/>
      <c r="G16" s="67" t="s">
        <v>136</v>
      </c>
      <c r="H16" s="64">
        <v>1</v>
      </c>
    </row>
    <row r="17" spans="1:8" s="47" customFormat="1" ht="15.9" customHeight="1" x14ac:dyDescent="0.25">
      <c r="A17" s="55">
        <v>11</v>
      </c>
      <c r="B17" s="49">
        <v>1313</v>
      </c>
      <c r="C17" s="62">
        <v>84</v>
      </c>
      <c r="D17" s="67" t="s">
        <v>57</v>
      </c>
      <c r="E17" s="94">
        <v>1</v>
      </c>
      <c r="F17" s="93"/>
      <c r="G17" s="67" t="s">
        <v>57</v>
      </c>
      <c r="H17" s="64">
        <v>1</v>
      </c>
    </row>
    <row r="18" spans="1:8" s="47" customFormat="1" ht="15.9" customHeight="1" x14ac:dyDescent="0.25">
      <c r="A18" s="55">
        <v>12</v>
      </c>
      <c r="B18" s="49">
        <v>1313</v>
      </c>
      <c r="C18" s="62">
        <v>84</v>
      </c>
      <c r="D18" s="67" t="s">
        <v>58</v>
      </c>
      <c r="E18" s="94">
        <v>1</v>
      </c>
      <c r="F18" s="93"/>
      <c r="G18" s="67" t="s">
        <v>58</v>
      </c>
      <c r="H18" s="64">
        <v>1</v>
      </c>
    </row>
    <row r="19" spans="1:8" s="47" customFormat="1" ht="15.9" customHeight="1" x14ac:dyDescent="0.25">
      <c r="A19" s="55">
        <v>13</v>
      </c>
      <c r="B19" s="49">
        <v>1313</v>
      </c>
      <c r="C19" s="62">
        <v>84</v>
      </c>
      <c r="D19" s="63" t="s">
        <v>154</v>
      </c>
      <c r="E19" s="94">
        <v>1</v>
      </c>
      <c r="F19" s="93"/>
      <c r="G19" s="63" t="s">
        <v>154</v>
      </c>
      <c r="H19" s="64">
        <v>1</v>
      </c>
    </row>
    <row r="20" spans="1:8" s="47" customFormat="1" ht="15.9" customHeight="1" x14ac:dyDescent="0.25">
      <c r="A20" s="55">
        <v>14</v>
      </c>
      <c r="B20" s="49">
        <v>1313</v>
      </c>
      <c r="C20" s="62">
        <v>84</v>
      </c>
      <c r="D20" s="63" t="s">
        <v>155</v>
      </c>
      <c r="E20" s="94">
        <v>1</v>
      </c>
      <c r="F20" s="93"/>
      <c r="G20" s="63" t="s">
        <v>155</v>
      </c>
      <c r="H20" s="64">
        <v>1</v>
      </c>
    </row>
    <row r="21" spans="1:8" s="47" customFormat="1" ht="15.9" customHeight="1" x14ac:dyDescent="0.25">
      <c r="A21" s="55">
        <v>15</v>
      </c>
      <c r="B21" s="49">
        <v>1313</v>
      </c>
      <c r="C21" s="62">
        <v>84</v>
      </c>
      <c r="D21" s="67" t="s">
        <v>156</v>
      </c>
      <c r="E21" s="94">
        <v>1</v>
      </c>
      <c r="F21" s="93"/>
      <c r="G21" s="67" t="s">
        <v>156</v>
      </c>
      <c r="H21" s="64">
        <v>1</v>
      </c>
    </row>
    <row r="22" spans="1:8" s="47" customFormat="1" ht="15.9" customHeight="1" x14ac:dyDescent="0.25">
      <c r="A22" s="55">
        <v>16</v>
      </c>
      <c r="B22" s="49">
        <v>1313</v>
      </c>
      <c r="C22" s="62">
        <v>84</v>
      </c>
      <c r="D22" s="67" t="s">
        <v>158</v>
      </c>
      <c r="E22" s="94">
        <v>1</v>
      </c>
      <c r="F22" s="93"/>
      <c r="G22" s="67" t="s">
        <v>158</v>
      </c>
      <c r="H22" s="64">
        <v>1</v>
      </c>
    </row>
    <row r="23" spans="1:8" s="47" customFormat="1" ht="15.9" customHeight="1" x14ac:dyDescent="0.25">
      <c r="A23" s="55">
        <v>17</v>
      </c>
      <c r="B23" s="49">
        <v>1313</v>
      </c>
      <c r="C23" s="62">
        <v>84</v>
      </c>
      <c r="D23" s="67" t="s">
        <v>159</v>
      </c>
      <c r="E23" s="94">
        <v>1</v>
      </c>
      <c r="F23" s="93"/>
      <c r="G23" s="67" t="s">
        <v>159</v>
      </c>
      <c r="H23" s="64">
        <v>1</v>
      </c>
    </row>
    <row r="24" spans="1:8" s="47" customFormat="1" ht="15.9" customHeight="1" x14ac:dyDescent="0.25">
      <c r="A24" s="55">
        <v>18</v>
      </c>
      <c r="B24" s="49">
        <v>1313</v>
      </c>
      <c r="C24" s="62">
        <v>84</v>
      </c>
      <c r="D24" s="67" t="s">
        <v>160</v>
      </c>
      <c r="E24" s="94">
        <v>1</v>
      </c>
      <c r="F24" s="93"/>
      <c r="G24" s="67" t="s">
        <v>160</v>
      </c>
      <c r="H24" s="64">
        <v>1</v>
      </c>
    </row>
    <row r="25" spans="1:8" s="47" customFormat="1" ht="15.9" customHeight="1" x14ac:dyDescent="0.25">
      <c r="A25" s="55">
        <v>19</v>
      </c>
      <c r="B25" s="49">
        <v>1313</v>
      </c>
      <c r="C25" s="62">
        <v>84</v>
      </c>
      <c r="D25" s="63" t="s">
        <v>162</v>
      </c>
      <c r="E25" s="94">
        <v>1</v>
      </c>
      <c r="F25" s="93"/>
      <c r="G25" s="63" t="s">
        <v>162</v>
      </c>
      <c r="H25" s="64">
        <v>1</v>
      </c>
    </row>
    <row r="26" spans="1:8" s="47" customFormat="1" ht="15.9" customHeight="1" x14ac:dyDescent="0.25">
      <c r="A26" s="55">
        <v>20</v>
      </c>
      <c r="B26" s="49">
        <v>1313</v>
      </c>
      <c r="C26" s="62">
        <v>84</v>
      </c>
      <c r="D26" s="67" t="s">
        <v>165</v>
      </c>
      <c r="E26" s="94">
        <v>1</v>
      </c>
      <c r="F26" s="93"/>
      <c r="G26" s="67" t="s">
        <v>165</v>
      </c>
      <c r="H26" s="64">
        <v>1</v>
      </c>
    </row>
    <row r="27" spans="1:8" s="47" customFormat="1" ht="15.9" customHeight="1" x14ac:dyDescent="0.25">
      <c r="A27" s="55">
        <v>21</v>
      </c>
      <c r="B27" s="49">
        <v>1313</v>
      </c>
      <c r="C27" s="62">
        <v>84</v>
      </c>
      <c r="D27" s="67" t="s">
        <v>171</v>
      </c>
      <c r="E27" s="94">
        <v>1</v>
      </c>
      <c r="F27" s="93"/>
      <c r="G27" s="67" t="s">
        <v>171</v>
      </c>
      <c r="H27" s="64">
        <v>1</v>
      </c>
    </row>
    <row r="28" spans="1:8" s="47" customFormat="1" ht="15.9" customHeight="1" x14ac:dyDescent="0.25">
      <c r="A28" s="55">
        <v>22</v>
      </c>
      <c r="B28" s="49">
        <v>1313</v>
      </c>
      <c r="C28" s="62">
        <v>84</v>
      </c>
      <c r="D28" s="67" t="s">
        <v>137</v>
      </c>
      <c r="E28" s="94">
        <v>1</v>
      </c>
      <c r="F28" s="93"/>
      <c r="G28" s="67" t="s">
        <v>137</v>
      </c>
      <c r="H28" s="64">
        <v>1</v>
      </c>
    </row>
    <row r="29" spans="1:8" s="47" customFormat="1" ht="15.9" customHeight="1" x14ac:dyDescent="0.25">
      <c r="A29" s="55">
        <v>23</v>
      </c>
      <c r="B29" s="49">
        <v>1313</v>
      </c>
      <c r="C29" s="62">
        <v>84</v>
      </c>
      <c r="D29" s="63" t="s">
        <v>151</v>
      </c>
      <c r="E29" s="94">
        <v>1</v>
      </c>
      <c r="F29" s="93"/>
      <c r="G29" s="63" t="s">
        <v>151</v>
      </c>
      <c r="H29" s="64">
        <v>1</v>
      </c>
    </row>
    <row r="30" spans="1:8" s="47" customFormat="1" ht="15.9" customHeight="1" x14ac:dyDescent="0.25">
      <c r="A30" s="55">
        <v>24</v>
      </c>
      <c r="B30" s="49">
        <v>1313</v>
      </c>
      <c r="C30" s="62">
        <v>84</v>
      </c>
      <c r="D30" s="63" t="s">
        <v>173</v>
      </c>
      <c r="E30" s="94">
        <v>1</v>
      </c>
      <c r="F30" s="93"/>
      <c r="G30" s="63" t="s">
        <v>173</v>
      </c>
      <c r="H30" s="64">
        <v>1</v>
      </c>
    </row>
    <row r="31" spans="1:8" s="47" customFormat="1" ht="15.9" customHeight="1" x14ac:dyDescent="0.25">
      <c r="A31" s="55">
        <v>25</v>
      </c>
      <c r="B31" s="49">
        <v>1313</v>
      </c>
      <c r="C31" s="62">
        <v>84</v>
      </c>
      <c r="D31" s="63" t="s">
        <v>174</v>
      </c>
      <c r="E31" s="94">
        <v>1</v>
      </c>
      <c r="F31" s="93"/>
      <c r="G31" s="63" t="s">
        <v>174</v>
      </c>
      <c r="H31" s="64">
        <v>1</v>
      </c>
    </row>
    <row r="32" spans="1:8" s="47" customFormat="1" ht="15.9" customHeight="1" x14ac:dyDescent="0.25">
      <c r="A32" s="55">
        <v>26</v>
      </c>
      <c r="B32" s="49">
        <v>1313</v>
      </c>
      <c r="C32" s="62">
        <v>84</v>
      </c>
      <c r="D32" s="67" t="s">
        <v>59</v>
      </c>
      <c r="E32" s="94">
        <v>1</v>
      </c>
      <c r="F32" s="93"/>
      <c r="G32" s="67" t="s">
        <v>59</v>
      </c>
      <c r="H32" s="64">
        <v>1</v>
      </c>
    </row>
    <row r="33" spans="1:8" s="47" customFormat="1" ht="15.9" customHeight="1" x14ac:dyDescent="0.25">
      <c r="A33" s="55">
        <v>27</v>
      </c>
      <c r="B33" s="49">
        <v>1313</v>
      </c>
      <c r="C33" s="62">
        <v>84</v>
      </c>
      <c r="D33" s="67" t="s">
        <v>60</v>
      </c>
      <c r="E33" s="94">
        <v>1</v>
      </c>
      <c r="F33" s="93"/>
      <c r="G33" s="67" t="s">
        <v>60</v>
      </c>
      <c r="H33" s="64">
        <v>1</v>
      </c>
    </row>
    <row r="34" spans="1:8" s="47" customFormat="1" ht="15.9" customHeight="1" x14ac:dyDescent="0.25">
      <c r="A34" s="55">
        <v>28</v>
      </c>
      <c r="B34" s="49">
        <v>1313</v>
      </c>
      <c r="C34" s="62">
        <v>84</v>
      </c>
      <c r="D34" s="67" t="s">
        <v>61</v>
      </c>
      <c r="E34" s="94">
        <v>1</v>
      </c>
      <c r="F34" s="93"/>
      <c r="G34" s="67" t="s">
        <v>61</v>
      </c>
      <c r="H34" s="64">
        <v>1</v>
      </c>
    </row>
    <row r="35" spans="1:8" s="47" customFormat="1" ht="15.9" customHeight="1" x14ac:dyDescent="0.25">
      <c r="A35" s="55">
        <v>29</v>
      </c>
      <c r="B35" s="49">
        <v>1313</v>
      </c>
      <c r="C35" s="62">
        <v>84</v>
      </c>
      <c r="D35" s="67" t="s">
        <v>138</v>
      </c>
      <c r="E35" s="94">
        <v>1</v>
      </c>
      <c r="F35" s="93"/>
      <c r="G35" s="67" t="s">
        <v>138</v>
      </c>
      <c r="H35" s="64">
        <v>1</v>
      </c>
    </row>
    <row r="36" spans="1:8" s="47" customFormat="1" ht="15.9" customHeight="1" x14ac:dyDescent="0.25">
      <c r="A36" s="55">
        <v>30</v>
      </c>
      <c r="B36" s="49">
        <v>1313</v>
      </c>
      <c r="C36" s="62">
        <v>84</v>
      </c>
      <c r="D36" s="67" t="s">
        <v>76</v>
      </c>
      <c r="E36" s="94">
        <v>1</v>
      </c>
      <c r="F36" s="93"/>
      <c r="G36" s="67" t="s">
        <v>76</v>
      </c>
      <c r="H36" s="64">
        <v>1</v>
      </c>
    </row>
    <row r="37" spans="1:8" s="47" customFormat="1" ht="15.9" customHeight="1" x14ac:dyDescent="0.25">
      <c r="A37" s="55">
        <v>31</v>
      </c>
      <c r="B37" s="49">
        <v>1313</v>
      </c>
      <c r="C37" s="62">
        <v>84</v>
      </c>
      <c r="D37" s="65" t="s">
        <v>53</v>
      </c>
      <c r="E37" s="94">
        <v>1</v>
      </c>
      <c r="F37" s="93"/>
      <c r="G37" s="65" t="s">
        <v>53</v>
      </c>
      <c r="H37" s="64">
        <v>1</v>
      </c>
    </row>
    <row r="38" spans="1:8" s="47" customFormat="1" ht="15.9" customHeight="1" x14ac:dyDescent="0.25">
      <c r="A38" s="55">
        <v>32</v>
      </c>
      <c r="B38" s="49">
        <v>1313</v>
      </c>
      <c r="C38" s="62">
        <v>84</v>
      </c>
      <c r="D38" s="67" t="s">
        <v>139</v>
      </c>
      <c r="E38" s="94">
        <v>1</v>
      </c>
      <c r="F38" s="93"/>
      <c r="G38" s="67" t="s">
        <v>139</v>
      </c>
      <c r="H38" s="64">
        <v>1</v>
      </c>
    </row>
    <row r="39" spans="1:8" s="47" customFormat="1" ht="15.9" customHeight="1" x14ac:dyDescent="0.25">
      <c r="A39" s="55">
        <v>33</v>
      </c>
      <c r="B39" s="49">
        <v>1313</v>
      </c>
      <c r="C39" s="62">
        <v>84</v>
      </c>
      <c r="D39" s="67" t="s">
        <v>140</v>
      </c>
      <c r="E39" s="94">
        <v>1</v>
      </c>
      <c r="F39" s="93"/>
      <c r="G39" s="67" t="s">
        <v>140</v>
      </c>
      <c r="H39" s="64">
        <v>1</v>
      </c>
    </row>
    <row r="40" spans="1:8" s="47" customFormat="1" ht="15.9" customHeight="1" x14ac:dyDescent="0.25">
      <c r="A40" s="55">
        <v>34</v>
      </c>
      <c r="B40" s="49">
        <v>1313</v>
      </c>
      <c r="C40" s="62">
        <v>84</v>
      </c>
      <c r="D40" s="67" t="s">
        <v>62</v>
      </c>
      <c r="E40" s="94">
        <v>1</v>
      </c>
      <c r="F40" s="46"/>
      <c r="G40" s="67" t="s">
        <v>62</v>
      </c>
      <c r="H40" s="64">
        <v>1</v>
      </c>
    </row>
    <row r="41" spans="1:8" s="47" customFormat="1" ht="15.9" customHeight="1" x14ac:dyDescent="0.25">
      <c r="A41" s="55">
        <v>35</v>
      </c>
      <c r="B41" s="49">
        <v>1313</v>
      </c>
      <c r="C41" s="62">
        <v>84</v>
      </c>
      <c r="D41" s="67" t="s">
        <v>63</v>
      </c>
      <c r="E41" s="94">
        <v>1</v>
      </c>
      <c r="F41" s="93"/>
      <c r="G41" s="67" t="s">
        <v>63</v>
      </c>
      <c r="H41" s="64">
        <v>1</v>
      </c>
    </row>
    <row r="42" spans="1:8" s="47" customFormat="1" ht="15.9" customHeight="1" x14ac:dyDescent="0.25">
      <c r="A42" s="55">
        <v>36</v>
      </c>
      <c r="B42" s="49">
        <v>1313</v>
      </c>
      <c r="C42" s="62">
        <v>84</v>
      </c>
      <c r="D42" s="67" t="s">
        <v>64</v>
      </c>
      <c r="E42" s="94">
        <v>1</v>
      </c>
      <c r="F42" s="93"/>
      <c r="G42" s="67" t="s">
        <v>64</v>
      </c>
      <c r="H42" s="64">
        <v>1</v>
      </c>
    </row>
    <row r="43" spans="1:8" s="47" customFormat="1" ht="15.9" customHeight="1" x14ac:dyDescent="0.25">
      <c r="A43" s="55">
        <v>37</v>
      </c>
      <c r="B43" s="49">
        <v>1313</v>
      </c>
      <c r="C43" s="62">
        <v>84</v>
      </c>
      <c r="D43" s="67" t="s">
        <v>75</v>
      </c>
      <c r="E43" s="94">
        <v>1</v>
      </c>
      <c r="F43" s="93"/>
      <c r="G43" s="67" t="s">
        <v>75</v>
      </c>
      <c r="H43" s="64">
        <v>1</v>
      </c>
    </row>
    <row r="44" spans="1:8" s="47" customFormat="1" ht="15.9" customHeight="1" x14ac:dyDescent="0.25">
      <c r="A44" s="55">
        <v>38</v>
      </c>
      <c r="B44" s="49">
        <v>1313</v>
      </c>
      <c r="C44" s="62">
        <v>84</v>
      </c>
      <c r="D44" s="67" t="s">
        <v>65</v>
      </c>
      <c r="E44" s="94">
        <v>1</v>
      </c>
      <c r="F44" s="93"/>
      <c r="G44" s="67" t="s">
        <v>65</v>
      </c>
      <c r="H44" s="64">
        <v>1</v>
      </c>
    </row>
    <row r="45" spans="1:8" s="47" customFormat="1" ht="15.9" customHeight="1" x14ac:dyDescent="0.25">
      <c r="A45" s="55">
        <v>39</v>
      </c>
      <c r="B45" s="49">
        <v>1313</v>
      </c>
      <c r="C45" s="62">
        <v>84</v>
      </c>
      <c r="D45" s="67" t="s">
        <v>66</v>
      </c>
      <c r="E45" s="94">
        <v>1</v>
      </c>
      <c r="F45" s="93"/>
      <c r="G45" s="67" t="s">
        <v>66</v>
      </c>
      <c r="H45" s="64">
        <v>1</v>
      </c>
    </row>
    <row r="46" spans="1:8" s="47" customFormat="1" ht="15.9" customHeight="1" x14ac:dyDescent="0.25">
      <c r="A46" s="55">
        <v>40</v>
      </c>
      <c r="B46" s="49">
        <v>1313</v>
      </c>
      <c r="C46" s="62">
        <v>84</v>
      </c>
      <c r="D46" s="67" t="s">
        <v>67</v>
      </c>
      <c r="E46" s="94">
        <v>1</v>
      </c>
      <c r="F46" s="93"/>
      <c r="G46" s="67" t="s">
        <v>67</v>
      </c>
      <c r="H46" s="64">
        <v>1</v>
      </c>
    </row>
    <row r="47" spans="1:8" s="47" customFormat="1" ht="15.9" customHeight="1" x14ac:dyDescent="0.25">
      <c r="A47" s="55">
        <v>41</v>
      </c>
      <c r="B47" s="49">
        <v>1313</v>
      </c>
      <c r="C47" s="62">
        <v>84</v>
      </c>
      <c r="D47" s="67" t="s">
        <v>143</v>
      </c>
      <c r="E47" s="94">
        <v>1</v>
      </c>
      <c r="F47" s="93"/>
      <c r="G47" s="67" t="s">
        <v>143</v>
      </c>
      <c r="H47" s="64">
        <v>1</v>
      </c>
    </row>
    <row r="48" spans="1:8" s="47" customFormat="1" ht="15.9" customHeight="1" x14ac:dyDescent="0.25">
      <c r="A48" s="55">
        <v>42</v>
      </c>
      <c r="B48" s="49">
        <v>1313</v>
      </c>
      <c r="C48" s="62">
        <v>84</v>
      </c>
      <c r="D48" s="67" t="s">
        <v>68</v>
      </c>
      <c r="E48" s="94">
        <v>1</v>
      </c>
      <c r="F48" s="93"/>
      <c r="G48" s="67" t="s">
        <v>68</v>
      </c>
      <c r="H48" s="64">
        <v>1</v>
      </c>
    </row>
    <row r="49" spans="1:8" s="47" customFormat="1" ht="15.9" customHeight="1" x14ac:dyDescent="0.25">
      <c r="A49" s="55">
        <v>43</v>
      </c>
      <c r="B49" s="49">
        <v>1313</v>
      </c>
      <c r="C49" s="62">
        <v>84</v>
      </c>
      <c r="D49" s="67" t="s">
        <v>141</v>
      </c>
      <c r="E49" s="94">
        <v>1</v>
      </c>
      <c r="F49" s="93"/>
      <c r="G49" s="67" t="s">
        <v>141</v>
      </c>
      <c r="H49" s="64">
        <v>1</v>
      </c>
    </row>
    <row r="50" spans="1:8" s="47" customFormat="1" ht="15.9" customHeight="1" x14ac:dyDescent="0.25">
      <c r="A50" s="55">
        <v>44</v>
      </c>
      <c r="B50" s="49">
        <v>1313</v>
      </c>
      <c r="C50" s="62">
        <v>84</v>
      </c>
      <c r="D50" s="67" t="s">
        <v>69</v>
      </c>
      <c r="E50" s="94">
        <v>1</v>
      </c>
      <c r="F50" s="93"/>
      <c r="G50" s="67" t="s">
        <v>69</v>
      </c>
      <c r="H50" s="64">
        <v>1</v>
      </c>
    </row>
    <row r="51" spans="1:8" s="47" customFormat="1" ht="15.9" customHeight="1" x14ac:dyDescent="0.25">
      <c r="A51" s="55">
        <v>45</v>
      </c>
      <c r="B51" s="49">
        <v>1313</v>
      </c>
      <c r="C51" s="62">
        <v>84</v>
      </c>
      <c r="D51" s="63" t="s">
        <v>163</v>
      </c>
      <c r="E51" s="94">
        <v>1</v>
      </c>
      <c r="F51" s="93"/>
      <c r="G51" s="63" t="s">
        <v>163</v>
      </c>
      <c r="H51" s="64">
        <v>1</v>
      </c>
    </row>
    <row r="52" spans="1:8" s="47" customFormat="1" ht="15.9" customHeight="1" x14ac:dyDescent="0.25">
      <c r="A52" s="55">
        <v>46</v>
      </c>
      <c r="B52" s="49">
        <v>1313</v>
      </c>
      <c r="C52" s="62">
        <v>84</v>
      </c>
      <c r="D52" s="67" t="s">
        <v>144</v>
      </c>
      <c r="E52" s="94">
        <v>1</v>
      </c>
      <c r="F52" s="93"/>
      <c r="G52" s="67" t="s">
        <v>144</v>
      </c>
      <c r="H52" s="64">
        <v>1</v>
      </c>
    </row>
    <row r="53" spans="1:8" s="47" customFormat="1" ht="15.9" customHeight="1" x14ac:dyDescent="0.25">
      <c r="A53" s="55">
        <v>47</v>
      </c>
      <c r="B53" s="49">
        <v>1313</v>
      </c>
      <c r="C53" s="62">
        <v>84</v>
      </c>
      <c r="D53" s="67" t="s">
        <v>70</v>
      </c>
      <c r="E53" s="94">
        <v>1</v>
      </c>
      <c r="F53" s="93"/>
      <c r="G53" s="67" t="s">
        <v>70</v>
      </c>
      <c r="H53" s="64">
        <v>1</v>
      </c>
    </row>
    <row r="54" spans="1:8" s="47" customFormat="1" ht="15.9" customHeight="1" x14ac:dyDescent="0.25">
      <c r="A54" s="55">
        <v>48</v>
      </c>
      <c r="B54" s="49">
        <v>1313</v>
      </c>
      <c r="C54" s="62">
        <v>84</v>
      </c>
      <c r="D54" s="67" t="s">
        <v>142</v>
      </c>
      <c r="E54" s="94">
        <v>1</v>
      </c>
      <c r="F54" s="93"/>
      <c r="G54" s="67" t="s">
        <v>142</v>
      </c>
      <c r="H54" s="64">
        <v>1</v>
      </c>
    </row>
    <row r="55" spans="1:8" s="47" customFormat="1" ht="15.9" customHeight="1" x14ac:dyDescent="0.25">
      <c r="A55" s="55">
        <v>49</v>
      </c>
      <c r="B55" s="49">
        <v>1313</v>
      </c>
      <c r="C55" s="62">
        <v>84</v>
      </c>
      <c r="D55" s="67" t="s">
        <v>71</v>
      </c>
      <c r="E55" s="94">
        <v>1</v>
      </c>
      <c r="F55" s="93"/>
      <c r="G55" s="67" t="s">
        <v>71</v>
      </c>
      <c r="H55" s="64">
        <v>1</v>
      </c>
    </row>
    <row r="56" spans="1:8" s="47" customFormat="1" ht="15.9" customHeight="1" x14ac:dyDescent="0.25">
      <c r="A56" s="55">
        <v>50</v>
      </c>
      <c r="B56" s="49">
        <v>1313</v>
      </c>
      <c r="C56" s="62">
        <v>84</v>
      </c>
      <c r="D56" s="63" t="s">
        <v>167</v>
      </c>
      <c r="E56" s="94">
        <v>1</v>
      </c>
      <c r="F56" s="93"/>
      <c r="G56" s="63" t="s">
        <v>167</v>
      </c>
      <c r="H56" s="64">
        <v>1</v>
      </c>
    </row>
    <row r="57" spans="1:8" s="47" customFormat="1" ht="15.9" customHeight="1" x14ac:dyDescent="0.25">
      <c r="A57" s="55">
        <v>51</v>
      </c>
      <c r="B57" s="49">
        <v>1313</v>
      </c>
      <c r="C57" s="62">
        <v>84</v>
      </c>
      <c r="D57" s="63" t="s">
        <v>145</v>
      </c>
      <c r="E57" s="94">
        <v>1</v>
      </c>
      <c r="F57" s="93"/>
      <c r="G57" s="63" t="s">
        <v>145</v>
      </c>
      <c r="H57" s="64">
        <v>1</v>
      </c>
    </row>
    <row r="58" spans="1:8" s="47" customFormat="1" ht="15.9" customHeight="1" x14ac:dyDescent="0.25">
      <c r="A58" s="55">
        <v>52</v>
      </c>
      <c r="B58" s="49">
        <v>1313</v>
      </c>
      <c r="C58" s="62">
        <v>84</v>
      </c>
      <c r="D58" s="67" t="s">
        <v>169</v>
      </c>
      <c r="E58" s="94">
        <v>1</v>
      </c>
      <c r="F58" s="93"/>
      <c r="G58" s="67" t="s">
        <v>169</v>
      </c>
      <c r="H58" s="64">
        <v>1</v>
      </c>
    </row>
    <row r="59" spans="1:8" s="47" customFormat="1" ht="15.9" customHeight="1" x14ac:dyDescent="0.25">
      <c r="A59" s="55">
        <v>53</v>
      </c>
      <c r="B59" s="49">
        <v>1313</v>
      </c>
      <c r="C59" s="62">
        <v>84</v>
      </c>
      <c r="D59" s="67" t="s">
        <v>170</v>
      </c>
      <c r="E59" s="94">
        <v>1</v>
      </c>
      <c r="F59" s="93"/>
      <c r="G59" s="67" t="s">
        <v>170</v>
      </c>
      <c r="H59" s="64">
        <v>1</v>
      </c>
    </row>
    <row r="60" spans="1:8" s="47" customFormat="1" ht="15.9" customHeight="1" x14ac:dyDescent="0.25">
      <c r="A60" s="55">
        <v>54</v>
      </c>
      <c r="B60" s="49">
        <v>1313</v>
      </c>
      <c r="C60" s="62">
        <v>84</v>
      </c>
      <c r="D60" s="67" t="s">
        <v>72</v>
      </c>
      <c r="E60" s="94">
        <v>1</v>
      </c>
      <c r="F60" s="93"/>
      <c r="G60" s="67" t="s">
        <v>72</v>
      </c>
      <c r="H60" s="64">
        <v>1</v>
      </c>
    </row>
    <row r="61" spans="1:8" s="47" customFormat="1" ht="15.9" customHeight="1" x14ac:dyDescent="0.25">
      <c r="A61" s="55">
        <v>55</v>
      </c>
      <c r="B61" s="49">
        <v>1313</v>
      </c>
      <c r="C61" s="62">
        <v>84</v>
      </c>
      <c r="D61" s="67" t="s">
        <v>157</v>
      </c>
      <c r="E61" s="94">
        <v>1</v>
      </c>
      <c r="F61" s="93"/>
      <c r="G61" s="67" t="s">
        <v>157</v>
      </c>
      <c r="H61" s="64">
        <v>1</v>
      </c>
    </row>
    <row r="62" spans="1:8" s="47" customFormat="1" ht="15.9" customHeight="1" x14ac:dyDescent="0.25">
      <c r="A62" s="55">
        <v>56</v>
      </c>
      <c r="B62" s="49">
        <v>1313</v>
      </c>
      <c r="C62" s="62">
        <v>84</v>
      </c>
      <c r="D62" s="67" t="s">
        <v>166</v>
      </c>
      <c r="E62" s="94">
        <v>1</v>
      </c>
      <c r="F62" s="93"/>
      <c r="G62" s="67" t="s">
        <v>166</v>
      </c>
      <c r="H62" s="64">
        <v>1</v>
      </c>
    </row>
    <row r="63" spans="1:8" s="47" customFormat="1" ht="15.9" customHeight="1" x14ac:dyDescent="0.25">
      <c r="A63" s="55">
        <v>57</v>
      </c>
      <c r="B63" s="49">
        <v>1313</v>
      </c>
      <c r="C63" s="62">
        <v>84</v>
      </c>
      <c r="D63" s="67" t="s">
        <v>73</v>
      </c>
      <c r="E63" s="94">
        <v>1</v>
      </c>
      <c r="F63" s="93"/>
      <c r="G63" s="67" t="s">
        <v>73</v>
      </c>
      <c r="H63" s="64">
        <v>1</v>
      </c>
    </row>
    <row r="64" spans="1:8" s="47" customFormat="1" ht="15.9" customHeight="1" x14ac:dyDescent="0.25">
      <c r="A64" s="55">
        <v>58</v>
      </c>
      <c r="B64" s="49">
        <v>1313</v>
      </c>
      <c r="C64" s="62">
        <v>84</v>
      </c>
      <c r="D64" s="67" t="s">
        <v>161</v>
      </c>
      <c r="E64" s="94">
        <v>1</v>
      </c>
      <c r="F64" s="93"/>
      <c r="G64" s="67" t="s">
        <v>161</v>
      </c>
      <c r="H64" s="64">
        <v>1</v>
      </c>
    </row>
    <row r="65" spans="1:8" s="47" customFormat="1" ht="15.9" customHeight="1" x14ac:dyDescent="0.25">
      <c r="A65" s="55">
        <v>59</v>
      </c>
      <c r="B65" s="49">
        <v>1313</v>
      </c>
      <c r="C65" s="62">
        <v>84</v>
      </c>
      <c r="D65" s="67" t="s">
        <v>168</v>
      </c>
      <c r="E65" s="94">
        <v>1</v>
      </c>
      <c r="F65" s="93"/>
      <c r="G65" s="67" t="s">
        <v>168</v>
      </c>
      <c r="H65" s="64">
        <v>1</v>
      </c>
    </row>
    <row r="66" spans="1:8" s="47" customFormat="1" ht="15.9" customHeight="1" x14ac:dyDescent="0.25">
      <c r="A66" s="55">
        <v>60</v>
      </c>
      <c r="B66" s="49">
        <v>1313</v>
      </c>
      <c r="C66" s="62">
        <v>84</v>
      </c>
      <c r="D66" s="63" t="s">
        <v>52</v>
      </c>
      <c r="E66" s="94">
        <v>1</v>
      </c>
      <c r="F66" s="93"/>
      <c r="G66" s="63" t="s">
        <v>52</v>
      </c>
      <c r="H66" s="64">
        <v>1</v>
      </c>
    </row>
    <row r="67" spans="1:8" s="47" customFormat="1" ht="15.9" customHeight="1" x14ac:dyDescent="0.25">
      <c r="A67" s="55">
        <v>61</v>
      </c>
      <c r="B67" s="49">
        <v>1313</v>
      </c>
      <c r="C67" s="62">
        <v>84</v>
      </c>
      <c r="D67" s="63" t="s">
        <v>164</v>
      </c>
      <c r="E67" s="94">
        <v>1</v>
      </c>
      <c r="F67" s="93"/>
      <c r="G67" s="63" t="s">
        <v>164</v>
      </c>
      <c r="H67" s="64">
        <v>1</v>
      </c>
    </row>
    <row r="68" spans="1:8" s="47" customFormat="1" ht="15.9" customHeight="1" x14ac:dyDescent="0.25">
      <c r="A68" s="55">
        <v>62</v>
      </c>
      <c r="B68" s="49">
        <v>1313</v>
      </c>
      <c r="C68" s="62">
        <v>84</v>
      </c>
      <c r="D68" s="65" t="s">
        <v>172</v>
      </c>
      <c r="E68" s="94">
        <v>1</v>
      </c>
      <c r="F68" s="93"/>
      <c r="G68" s="65" t="s">
        <v>172</v>
      </c>
      <c r="H68" s="64">
        <v>1</v>
      </c>
    </row>
    <row r="69" spans="1:8" s="47" customFormat="1" ht="15.9" customHeight="1" x14ac:dyDescent="0.25">
      <c r="A69" s="55">
        <v>63</v>
      </c>
      <c r="B69" s="49">
        <v>1313</v>
      </c>
      <c r="C69" s="62">
        <v>84</v>
      </c>
      <c r="D69" s="67" t="s">
        <v>146</v>
      </c>
      <c r="E69" s="94">
        <v>1</v>
      </c>
      <c r="F69" s="93"/>
      <c r="G69" s="67" t="s">
        <v>146</v>
      </c>
      <c r="H69" s="64">
        <v>1</v>
      </c>
    </row>
    <row r="70" spans="1:8" s="47" customFormat="1" ht="15.9" customHeight="1" x14ac:dyDescent="0.25">
      <c r="A70" s="55">
        <v>64</v>
      </c>
      <c r="B70" s="49">
        <v>1313</v>
      </c>
      <c r="C70" s="62">
        <v>84</v>
      </c>
      <c r="D70" s="67" t="s">
        <v>149</v>
      </c>
      <c r="E70" s="94">
        <v>1</v>
      </c>
      <c r="F70" s="93"/>
      <c r="G70" s="67" t="s">
        <v>149</v>
      </c>
      <c r="H70" s="64">
        <v>1</v>
      </c>
    </row>
    <row r="71" spans="1:8" s="47" customFormat="1" ht="15.9" customHeight="1" x14ac:dyDescent="0.25">
      <c r="A71" s="55">
        <v>65</v>
      </c>
      <c r="B71" s="49">
        <v>1313</v>
      </c>
      <c r="C71" s="62">
        <v>84</v>
      </c>
      <c r="D71" s="67" t="s">
        <v>74</v>
      </c>
      <c r="E71" s="94">
        <v>1</v>
      </c>
      <c r="F71" s="93"/>
      <c r="G71" s="67" t="s">
        <v>74</v>
      </c>
      <c r="H71" s="64">
        <v>1</v>
      </c>
    </row>
    <row r="72" spans="1:8" s="47" customFormat="1" ht="15.9" customHeight="1" x14ac:dyDescent="0.25">
      <c r="A72" s="55">
        <v>66</v>
      </c>
      <c r="B72" s="49">
        <v>1313</v>
      </c>
      <c r="C72" s="62">
        <v>84</v>
      </c>
      <c r="D72" s="67" t="s">
        <v>175</v>
      </c>
      <c r="E72" s="94">
        <v>1</v>
      </c>
      <c r="F72" s="93"/>
      <c r="G72" s="67" t="s">
        <v>175</v>
      </c>
      <c r="H72" s="64">
        <v>1</v>
      </c>
    </row>
    <row r="73" spans="1:8" s="47" customFormat="1" ht="15.9" customHeight="1" x14ac:dyDescent="0.25">
      <c r="A73" s="55">
        <v>67</v>
      </c>
      <c r="B73" s="49">
        <v>1313</v>
      </c>
      <c r="C73" s="62">
        <v>84</v>
      </c>
      <c r="D73" s="63" t="s">
        <v>147</v>
      </c>
      <c r="E73" s="94">
        <v>1</v>
      </c>
      <c r="F73" s="93"/>
      <c r="G73" s="63" t="s">
        <v>147</v>
      </c>
      <c r="H73" s="64">
        <v>1</v>
      </c>
    </row>
    <row r="74" spans="1:8" s="47" customFormat="1" ht="15.9" customHeight="1" x14ac:dyDescent="0.25">
      <c r="A74" s="55">
        <v>68</v>
      </c>
      <c r="B74" s="49">
        <v>1313</v>
      </c>
      <c r="C74" s="62">
        <v>84</v>
      </c>
      <c r="D74" s="67" t="s">
        <v>148</v>
      </c>
      <c r="E74" s="94">
        <v>1</v>
      </c>
      <c r="F74" s="93"/>
      <c r="G74" s="67" t="s">
        <v>148</v>
      </c>
      <c r="H74" s="64">
        <v>1</v>
      </c>
    </row>
    <row r="75" spans="1:8" s="47" customFormat="1" ht="15.9" customHeight="1" x14ac:dyDescent="0.25">
      <c r="A75" s="55">
        <v>69</v>
      </c>
      <c r="B75" s="49">
        <v>1313</v>
      </c>
      <c r="C75" s="62">
        <v>84</v>
      </c>
      <c r="D75" s="67" t="s">
        <v>177</v>
      </c>
      <c r="E75" s="94">
        <v>1</v>
      </c>
      <c r="F75" s="93"/>
      <c r="G75" s="67" t="s">
        <v>177</v>
      </c>
      <c r="H75" s="64">
        <v>1</v>
      </c>
    </row>
    <row r="76" spans="1:8" s="47" customFormat="1" ht="15.9" customHeight="1" x14ac:dyDescent="0.25">
      <c r="A76" s="55">
        <v>70</v>
      </c>
      <c r="B76" s="49">
        <v>1313</v>
      </c>
      <c r="C76" s="62">
        <v>84</v>
      </c>
      <c r="D76" s="67" t="s">
        <v>178</v>
      </c>
      <c r="E76" s="94">
        <v>1</v>
      </c>
      <c r="F76" s="93"/>
      <c r="G76" s="67" t="s">
        <v>178</v>
      </c>
      <c r="H76" s="64">
        <v>1</v>
      </c>
    </row>
    <row r="77" spans="1:8" s="47" customFormat="1" ht="15.9" customHeight="1" x14ac:dyDescent="0.25">
      <c r="A77" s="55">
        <v>71</v>
      </c>
      <c r="B77" s="49">
        <v>1313</v>
      </c>
      <c r="C77" s="62">
        <v>84</v>
      </c>
      <c r="D77" s="67" t="s">
        <v>179</v>
      </c>
      <c r="E77" s="94">
        <v>1</v>
      </c>
      <c r="F77" s="93"/>
      <c r="G77" s="67" t="s">
        <v>179</v>
      </c>
      <c r="H77" s="64">
        <v>1</v>
      </c>
    </row>
    <row r="78" spans="1:8" s="47" customFormat="1" ht="15.9" customHeight="1" x14ac:dyDescent="0.25">
      <c r="A78" s="55">
        <v>72</v>
      </c>
      <c r="B78" s="49">
        <v>1313</v>
      </c>
      <c r="C78" s="62">
        <v>84</v>
      </c>
      <c r="D78" s="67" t="s">
        <v>180</v>
      </c>
      <c r="E78" s="94">
        <v>1</v>
      </c>
      <c r="F78" s="93"/>
      <c r="G78" s="67" t="s">
        <v>180</v>
      </c>
      <c r="H78" s="64">
        <v>1</v>
      </c>
    </row>
    <row r="79" spans="1:8" s="47" customFormat="1" ht="15.9" customHeight="1" x14ac:dyDescent="0.25">
      <c r="A79" s="55">
        <v>73</v>
      </c>
      <c r="B79" s="49">
        <v>1313</v>
      </c>
      <c r="C79" s="62">
        <v>84</v>
      </c>
      <c r="D79" s="67" t="s">
        <v>181</v>
      </c>
      <c r="E79" s="94">
        <v>1</v>
      </c>
      <c r="F79" s="93"/>
      <c r="G79" s="67" t="s">
        <v>181</v>
      </c>
      <c r="H79" s="64">
        <v>1</v>
      </c>
    </row>
    <row r="80" spans="1:8" s="47" customFormat="1" ht="15.9" customHeight="1" x14ac:dyDescent="0.25">
      <c r="A80" s="55">
        <v>74</v>
      </c>
      <c r="B80" s="49">
        <v>1313</v>
      </c>
      <c r="C80" s="62">
        <v>84</v>
      </c>
      <c r="D80" s="67" t="s">
        <v>182</v>
      </c>
      <c r="E80" s="94">
        <v>1</v>
      </c>
      <c r="F80" s="93"/>
      <c r="G80" s="67" t="s">
        <v>182</v>
      </c>
      <c r="H80" s="64">
        <v>1</v>
      </c>
    </row>
    <row r="81" spans="1:8" s="47" customFormat="1" ht="15.9" customHeight="1" thickBot="1" x14ac:dyDescent="0.3">
      <c r="A81" s="71">
        <v>75</v>
      </c>
      <c r="B81" s="72">
        <v>1313</v>
      </c>
      <c r="C81" s="95">
        <v>84</v>
      </c>
      <c r="D81" s="74" t="s">
        <v>209</v>
      </c>
      <c r="E81" s="96">
        <v>1</v>
      </c>
      <c r="F81" s="97"/>
      <c r="G81" s="74" t="s">
        <v>209</v>
      </c>
      <c r="H81" s="75">
        <v>1</v>
      </c>
    </row>
    <row r="82" spans="1:8" x14ac:dyDescent="0.25">
      <c r="F82" s="5"/>
      <c r="H82" s="18"/>
    </row>
    <row r="83" spans="1:8" ht="27" customHeight="1" x14ac:dyDescent="0.25">
      <c r="A83" s="112"/>
      <c r="B83" s="112"/>
      <c r="C83" s="112"/>
      <c r="D83" s="112"/>
      <c r="E83" s="112"/>
      <c r="F83" s="112"/>
      <c r="G83" s="112"/>
      <c r="H83" s="112"/>
    </row>
    <row r="84" spans="1:8" ht="13" x14ac:dyDescent="0.3">
      <c r="F84" s="3"/>
      <c r="G84" s="4"/>
      <c r="H84" s="18"/>
    </row>
    <row r="85" spans="1:8" x14ac:dyDescent="0.25">
      <c r="F85" s="3"/>
    </row>
    <row r="86" spans="1:8" x14ac:dyDescent="0.25">
      <c r="F86" s="3"/>
    </row>
    <row r="87" spans="1:8" x14ac:dyDescent="0.25">
      <c r="F87" s="3"/>
    </row>
    <row r="88" spans="1:8" x14ac:dyDescent="0.25">
      <c r="F88" s="3"/>
    </row>
    <row r="89" spans="1:8" x14ac:dyDescent="0.25">
      <c r="F89" s="3"/>
    </row>
    <row r="90" spans="1:8" x14ac:dyDescent="0.25">
      <c r="F90" s="3"/>
    </row>
    <row r="91" spans="1:8" x14ac:dyDescent="0.25">
      <c r="F91" s="3"/>
    </row>
    <row r="92" spans="1:8" x14ac:dyDescent="0.25">
      <c r="F92" s="3"/>
    </row>
    <row r="93" spans="1:8" x14ac:dyDescent="0.25">
      <c r="F93" s="3"/>
    </row>
    <row r="94" spans="1:8" x14ac:dyDescent="0.25">
      <c r="F94" s="3"/>
    </row>
    <row r="95" spans="1:8" x14ac:dyDescent="0.25">
      <c r="F95" s="3"/>
    </row>
    <row r="96" spans="1:8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  <row r="1064" spans="6:6" x14ac:dyDescent="0.25">
      <c r="F1064" s="3"/>
    </row>
    <row r="1065" spans="6:6" x14ac:dyDescent="0.25">
      <c r="F1065" s="3"/>
    </row>
    <row r="1066" spans="6:6" x14ac:dyDescent="0.25">
      <c r="F1066" s="3"/>
    </row>
    <row r="1067" spans="6:6" x14ac:dyDescent="0.25">
      <c r="F1067" s="3"/>
    </row>
    <row r="1068" spans="6:6" x14ac:dyDescent="0.25">
      <c r="F1068" s="3"/>
    </row>
    <row r="1069" spans="6:6" x14ac:dyDescent="0.25">
      <c r="F1069" s="3"/>
    </row>
    <row r="1070" spans="6:6" x14ac:dyDescent="0.25">
      <c r="F1070" s="3"/>
    </row>
  </sheetData>
  <mergeCells count="1">
    <mergeCell ref="A83:H83"/>
  </mergeCells>
  <pageMargins left="0.44" right="0.5" top="0.31496062992125984" bottom="0.35433070866141736" header="0.23622047244094491" footer="0.2362204724409449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List of Ministries &amp; Depts</vt:lpstr>
      <vt:lpstr>List of EBUs</vt:lpstr>
      <vt:lpstr>List of Local Councils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sodeira</dc:creator>
  <cp:lastModifiedBy>BOOGH-DAHLBERG Catrine (ESTAT)</cp:lastModifiedBy>
  <cp:lastPrinted>2013-05-13T06:42:31Z</cp:lastPrinted>
  <dcterms:created xsi:type="dcterms:W3CDTF">2009-02-05T09:15:28Z</dcterms:created>
  <dcterms:modified xsi:type="dcterms:W3CDTF">2022-01-24T11:21:25Z</dcterms:modified>
</cp:coreProperties>
</file>