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<sst xmlns="http://schemas.openxmlformats.org/spreadsheetml/2006/main" count="736" uniqueCount="315">
  <si>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</si>
  <si>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</si>
  <si>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</si>
  <si>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</si>
  <si>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</si>
  <si>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</si>
  <si>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</si>
  <si>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</si>
  <si>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</si>
  <si>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</si>
  <si>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</si>
  <si>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</si>
  <si>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</si>
  <si>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</si>
  <si>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</si>
  <si>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</si>
  <si>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</si>
  <si>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</si>
  <si>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</si>
  <si>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</si>
  <si>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</si>
  <si>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</si>
  <si>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</si>
  <si>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</si>
  <si>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</si>
  <si>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</si>
  <si>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</si>
  <si>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</si>
  <si>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</si>
  <si>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</si>
  <si>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</si>
  <si>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</si>
  <si>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</si>
  <si>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</si>
  <si>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</si>
  <si>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</si>
  <si>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</si>
  <si>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</si>
  <si>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</si>
  <si>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</si>
  <si>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</si>
  <si>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</si>
  <si>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</si>
  <si>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</si>
  <si>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</si>
  <si>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</si>
  <si>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</si>
  <si>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</si>
  <si>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</si>
  <si>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</si>
  <si>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</si>
  <si>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</si>
  <si>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</si>
  <si>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</si>
  <si>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</si>
  <si>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</si>
  <si>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</si>
  <si>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</si>
  <si>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</si>
  <si>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</si>
  <si>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</si>
  <si>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</si>
  <si>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</si>
  <si>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</si>
  <si>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</si>
  <si>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</si>
  <si>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</si>
  <si>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</si>
  <si>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</si>
  <si>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</si>
  <si>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</si>
  <si>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</si>
  <si>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</si>
  <si>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</si>
  <si>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</si>
  <si>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</si>
  <si>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</si>
  <si>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</si>
  <si>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</si>
  <si>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</si>
  <si>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</si>
  <si>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</si>
  <si>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</si>
  <si>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</si>
  <si>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</si>
  <si>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</si>
  <si>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</si>
  <si>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</si>
  <si>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</si>
  <si>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</si>
  <si>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</si>
  <si>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</si>
  <si>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</si>
  <si>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</si>
  <si>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</si>
  <si>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</si>
  <si>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</si>
  <si>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</si>
  <si>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</si>
  <si>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</si>
  <si>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</si>
  <si>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</si>
  <si>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</si>
  <si>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</si>
  <si>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</si>
  <si>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</si>
  <si>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</si>
  <si>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</si>
  <si>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</si>
  <si>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</si>
  <si>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</si>
  <si>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</si>
  <si>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</si>
  <si>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</si>
  <si>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</si>
  <si>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</si>
  <si>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</si>
  <si>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</si>
  <si>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</si>
  <si>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</si>
  <si>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</si>
  <si>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</si>
  <si>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</si>
  <si>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</si>
  <si>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</si>
  <si>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</si>
  <si>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</si>
  <si>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</si>
  <si>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</si>
  <si>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</si>
  <si>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</si>
  <si>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</si>
  <si>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</si>
  <si>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</si>
  <si>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</si>
  <si>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</si>
  <si>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</si>
  <si>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</si>
  <si>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</si>
  <si>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</si>
  <si>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</si>
  <si>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</si>
  <si>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</si>
  <si>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</si>
  <si>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</si>
  <si>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</si>
  <si>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</si>
  <si>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</si>
  <si>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</si>
  <si>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</si>
  <si>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</si>
  <si>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</si>
  <si>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</si>
  <si>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</si>
  <si>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</si>
  <si>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</si>
  <si>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</si>
  <si>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</si>
  <si>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</si>
  <si>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</si>
  <si>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</si>
  <si>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</si>
  <si>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</si>
  <si>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</si>
  <si>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</si>
  <si>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</si>
  <si>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</si>
  <si>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</si>
  <si>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</si>
  <si>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</si>
  <si>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</si>
  <si>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</si>
  <si>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</si>
  <si>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</si>
  <si>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</si>
  <si>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</si>
  <si>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</si>
  <si>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</si>
  <si>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</si>
  <si>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</si>
  <si>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</si>
  <si>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</si>
  <si>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</si>
  <si>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</si>
  <si>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</si>
  <si>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</si>
  <si>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</si>
  <si>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</si>
  <si>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</si>
  <si>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</si>
  <si>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</si>
  <si>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</si>
  <si>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</si>
  <si>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</si>
  <si>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</si>
  <si>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</si>
  <si>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</si>
  <si>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</si>
  <si>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</si>
  <si>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</si>
  <si>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</si>
  <si>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</si>
  <si>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</si>
  <si>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</si>
  <si>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</si>
  <si>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</si>
  <si>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</si>
  <si>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</si>
  <si>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</si>
  <si>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</si>
  <si>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</si>
  <si>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</si>
  <si>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</si>
  <si>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</si>
  <si>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</si>
  <si>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</si>
  <si>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</si>
  <si>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</si>
  <si>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</si>
  <si>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</si>
  <si>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</si>
  <si>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</si>
  <si>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</si>
  <si>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</si>
  <si>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</si>
  <si>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</si>
  <si>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</si>
  <si>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</si>
  <si>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</si>
  <si>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</si>
  <si>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</si>
  <si>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</si>
  <si>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</si>
  <si>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</si>
  <si>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</si>
  <si>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</si>
  <si>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</si>
  <si>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</si>
  <si>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</si>
  <si>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</si>
  <si>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</si>
  <si>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</si>
  <si>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</si>
  <si>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</si>
  <si>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</si>
  <si>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</si>
  <si>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</si>
  <si>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</si>
  <si>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</si>
  <si>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</si>
  <si>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</si>
  <si>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</si>
  <si>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</si>
  <si>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</si>
  <si>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</si>
  <si>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</si>
  <si>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</si>
  <si>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HHINCOME</t>
  </si>
  <si>
    <t>GUIDEINTER_1</t>
  </si>
  <si>
    <t>GUIDEINTER_2</t>
  </si>
  <si>
    <t>GUIDEINTER</t>
  </si>
  <si>
    <t>DIFFTYPE_01</t>
  </si>
  <si>
    <t>DIFFTYPE_02</t>
  </si>
  <si>
    <t>DIFFTYPE_03a</t>
  </si>
  <si>
    <t>DIFFTYPE_03b</t>
  </si>
  <si>
    <t>DIFFTYPE_04</t>
  </si>
  <si>
    <t>DIFFTYPE_05</t>
  </si>
  <si>
    <t>DIFFTYPE_07</t>
  </si>
  <si>
    <t>DIFFTYPE_08a</t>
  </si>
  <si>
    <t>DIFFTYPE_08b</t>
  </si>
  <si>
    <t>DIFFTYPE_09</t>
  </si>
  <si>
    <t>DIFFTYPE_10</t>
  </si>
  <si>
    <t>DIFFTYPE_12</t>
  </si>
  <si>
    <t>DIFFTYPE_13</t>
  </si>
  <si>
    <t>DIFFTYPE_14</t>
  </si>
  <si>
    <t>DIFFTYPE</t>
  </si>
  <si>
    <t>:</t>
  </si>
  <si>
    <t>2.4u</t>
  </si>
  <si>
    <t>84.8b</t>
  </si>
  <si>
    <t>NA</t>
  </si>
  <si>
    <t>household</t>
  </si>
  <si>
    <t>X</t>
  </si>
  <si>
    <r>
      <t xml:space="preserve">Total population
</t>
    </r>
    <r>
      <rPr>
        <i/>
        <sz val="10"/>
        <rFont val="Calibri"/>
        <family val="2"/>
        <scheme val="minor"/>
      </rPr>
      <t>(demographic estimates for 2022)</t>
    </r>
  </si>
  <si>
    <t>49.1 - 66.8</t>
  </si>
  <si>
    <t>50.1 - 73.0</t>
  </si>
  <si>
    <t>41.1 - 67.2</t>
  </si>
  <si>
    <t>2.8 - 5.0</t>
  </si>
  <si>
    <t>15.9 - 19 .1</t>
  </si>
  <si>
    <t>16.8 - 20.9</t>
  </si>
  <si>
    <t>14.0 - 18.4</t>
  </si>
  <si>
    <t>22.3 - 38.9</t>
  </si>
  <si>
    <t>20.9 - 31.5</t>
  </si>
  <si>
    <t>18.1 - 22.4</t>
  </si>
  <si>
    <t>7.9 - 10.6</t>
  </si>
  <si>
    <t>2.0 - 7.6</t>
  </si>
  <si>
    <t>10.1 - 13.6</t>
  </si>
  <si>
    <t>29.4 - 35.9</t>
  </si>
  <si>
    <t>24.6 - 29.7</t>
  </si>
  <si>
    <t>7.2 - 12.5</t>
  </si>
  <si>
    <t>3.2 - 5.9</t>
  </si>
  <si>
    <t>84.0 - 87.4</t>
  </si>
  <si>
    <t>308.7 - 473.7</t>
  </si>
  <si>
    <t xml:space="preserve">53 -75 </t>
  </si>
  <si>
    <t xml:space="preserve">13.7 -39.8 </t>
  </si>
  <si>
    <t>78.3 - 86.0</t>
  </si>
  <si>
    <t>N/A</t>
  </si>
  <si>
    <t>Precision threshold for standard error set in regulation</t>
  </si>
  <si>
    <t>Comment</t>
  </si>
  <si>
    <t>Estat value</t>
  </si>
  <si>
    <t>None.</t>
  </si>
  <si>
    <t>No</t>
  </si>
  <si>
    <t>Voluntary</t>
  </si>
  <si>
    <t>The random-selection is administrated by the qestionnaire software.</t>
  </si>
  <si>
    <t>difference due to calcualtion method</t>
  </si>
  <si>
    <t>462.5 - 581.8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</si>
</sst>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0.000"/>
  </numFmts>
  <fonts count="20">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b/>
      <sz val="11"/>
      <color theme="1"/>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8">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43" fontId="1" fillId="0" borderId="0" applyFont="0" applyFill="0" applyBorder="0" applyAlignment="0" applyProtection="0"/>
  </cellStyleXfs>
  <cellXfs count="15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5"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5"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0" fontId="13" fillId="0" borderId="0" xfId="0" applyFont="1" applyAlignment="1">
      <alignment vertical="center" wrapText="1"/>
    </xf>
    <xf numFmtId="165" fontId="4"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lignment/>
      <protection/>
    </xf>
    <xf numFmtId="0" fontId="17"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165" fontId="0" fillId="0" borderId="0" xfId="0" applyNumberFormat="1"/>
    <xf numFmtId="0" fontId="14" fillId="0" borderId="0" xfId="20" applyFont="1" applyAlignment="1">
      <alignment wrapText="1"/>
      <protection/>
    </xf>
    <xf numFmtId="0" fontId="19" fillId="0" borderId="0" xfId="0" applyFont="1"/>
    <xf numFmtId="0" fontId="5"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0" borderId="5" xfId="0" applyFont="1" applyBorder="1" applyAlignment="1">
      <alignment vertical="center"/>
    </xf>
    <xf numFmtId="0" fontId="5" fillId="0" borderId="1" xfId="0" applyFont="1" applyFill="1" applyBorder="1" applyAlignment="1">
      <alignment horizontal="center" vertical="center" wrapText="1"/>
    </xf>
    <xf numFmtId="0" fontId="19" fillId="0" borderId="0" xfId="0" applyFont="1" applyFill="1"/>
    <xf numFmtId="0" fontId="19" fillId="0" borderId="0" xfId="0" applyFont="1" applyFill="1" applyBorder="1"/>
    <xf numFmtId="0" fontId="3" fillId="0" borderId="0" xfId="0" applyFont="1" applyFill="1" applyAlignment="1">
      <alignment horizontal="left" vertical="center"/>
    </xf>
    <xf numFmtId="0" fontId="3" fillId="0" borderId="1" xfId="0" applyFont="1" applyFill="1" applyBorder="1" applyAlignment="1">
      <alignment horizontal="lef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wrapText="1"/>
    </xf>
    <xf numFmtId="0" fontId="0" fillId="2" borderId="1" xfId="0" applyFill="1" applyBorder="1"/>
    <xf numFmtId="0" fontId="0" fillId="0" borderId="0" xfId="0" applyBorder="1"/>
    <xf numFmtId="0" fontId="2" fillId="0" borderId="0" xfId="0" applyFont="1" applyBorder="1" applyAlignment="1">
      <alignment horizontal="left" vertical="center"/>
    </xf>
    <xf numFmtId="166" fontId="0" fillId="0" borderId="0" xfId="0" applyNumberFormat="1" applyBorder="1"/>
    <xf numFmtId="165" fontId="3" fillId="0" borderId="0" xfId="0" applyNumberFormat="1" applyFont="1" applyFill="1" applyBorder="1" applyAlignment="1">
      <alignment horizontal="left" vertical="center"/>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9"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1" fillId="0" borderId="0" xfId="0" applyFont="1" applyAlignment="1">
      <alignment horizontal="center" vertical="center"/>
    </xf>
    <xf numFmtId="1" fontId="4" fillId="2" borderId="1" xfId="0"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0" fontId="2" fillId="2" borderId="1" xfId="0" applyFont="1" applyFill="1" applyBorder="1" applyAlignment="1">
      <alignment horizontal="center" vertical="center"/>
    </xf>
    <xf numFmtId="1" fontId="0" fillId="0" borderId="0" xfId="0" applyNumberFormat="1"/>
    <xf numFmtId="3" fontId="2" fillId="2" borderId="1" xfId="0" applyNumberFormat="1" applyFont="1" applyFill="1" applyBorder="1" applyAlignment="1">
      <alignment horizontal="right" vertical="center"/>
    </xf>
    <xf numFmtId="3" fontId="2" fillId="0" borderId="0" xfId="0" applyNumberFormat="1" applyFont="1" applyAlignment="1">
      <alignment horizontal="left" vertical="center"/>
    </xf>
    <xf numFmtId="3" fontId="0" fillId="0" borderId="0" xfId="0" applyNumberFormat="1"/>
    <xf numFmtId="0" fontId="2" fillId="2" borderId="1" xfId="0" applyFont="1" applyFill="1" applyBorder="1" applyAlignment="1">
      <alignment horizontal="right" vertical="center"/>
    </xf>
    <xf numFmtId="3" fontId="2" fillId="2" borderId="0" xfId="0" applyNumberFormat="1" applyFont="1" applyFill="1" applyAlignment="1">
      <alignment vertical="center"/>
    </xf>
    <xf numFmtId="3" fontId="2" fillId="2" borderId="1" xfId="0" applyNumberFormat="1" applyFont="1" applyFill="1" applyBorder="1" applyAlignment="1">
      <alignment vertical="center"/>
    </xf>
    <xf numFmtId="165" fontId="0" fillId="2" borderId="1" xfId="0" applyNumberFormat="1" applyFill="1" applyBorder="1"/>
    <xf numFmtId="165"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5" fontId="4" fillId="2" borderId="1" xfId="0" applyNumberFormat="1" applyFont="1" applyFill="1" applyBorder="1" applyAlignment="1" quotePrefix="1">
      <alignment horizontal="right" vertical="center"/>
    </xf>
    <xf numFmtId="0" fontId="2" fillId="0" borderId="1" xfId="0" applyFont="1" applyBorder="1" applyAlignment="1">
      <alignment vertical="center" wrapText="1"/>
    </xf>
    <xf numFmtId="165" fontId="2" fillId="2" borderId="1"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Comma 2" xfId="21"/>
    <cellStyle name="Comma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ht="15">
      <c r="A3" s="6" t="s">
        <v>227</v>
      </c>
    </row>
    <row r="4" spans="1:5" ht="15">
      <c r="A4" s="65"/>
      <c r="B4" s="61"/>
      <c r="C4" s="61" t="s">
        <v>192</v>
      </c>
      <c r="D4" s="61" t="s">
        <v>193</v>
      </c>
      <c r="E4" s="61" t="s">
        <v>240</v>
      </c>
    </row>
    <row r="5" spans="1:5" ht="15.75">
      <c r="A5" s="66" t="s">
        <v>199</v>
      </c>
      <c r="B5" s="63"/>
      <c r="C5" s="63"/>
      <c r="D5" s="63"/>
      <c r="E5" s="63"/>
    </row>
    <row r="6" spans="1:5" ht="15">
      <c r="A6" s="68" t="s">
        <v>200</v>
      </c>
      <c r="B6" s="59" t="s">
        <v>15</v>
      </c>
      <c r="C6" s="73" t="s">
        <v>198</v>
      </c>
      <c r="D6" s="60" t="s">
        <v>196</v>
      </c>
      <c r="E6" s="60" t="s">
        <v>241</v>
      </c>
    </row>
    <row r="7" spans="1:5" ht="15">
      <c r="A7" s="68" t="s">
        <v>118</v>
      </c>
      <c r="B7" s="59" t="s">
        <v>15</v>
      </c>
      <c r="C7" s="73" t="s">
        <v>198</v>
      </c>
      <c r="D7" s="60" t="s">
        <v>201</v>
      </c>
      <c r="E7" s="60" t="s">
        <v>241</v>
      </c>
    </row>
    <row r="8" spans="1:5" ht="15">
      <c r="A8" s="68" t="s">
        <v>119</v>
      </c>
      <c r="B8" s="59" t="s">
        <v>15</v>
      </c>
      <c r="C8" s="73" t="s">
        <v>198</v>
      </c>
      <c r="D8" s="60" t="s">
        <v>202</v>
      </c>
      <c r="E8" s="60" t="s">
        <v>241</v>
      </c>
    </row>
    <row r="9" spans="1:5" ht="15">
      <c r="A9" s="68" t="s">
        <v>181</v>
      </c>
      <c r="B9" s="59" t="s">
        <v>15</v>
      </c>
      <c r="C9" s="73" t="s">
        <v>198</v>
      </c>
      <c r="D9" s="60" t="s">
        <v>197</v>
      </c>
      <c r="E9" s="60" t="s">
        <v>241</v>
      </c>
    </row>
    <row r="10" spans="1:5" ht="15">
      <c r="A10" s="68" t="s">
        <v>205</v>
      </c>
      <c r="B10" s="59" t="s">
        <v>15</v>
      </c>
      <c r="C10" s="74" t="s">
        <v>204</v>
      </c>
      <c r="D10" s="60" t="s">
        <v>197</v>
      </c>
      <c r="E10" s="60" t="s">
        <v>241</v>
      </c>
    </row>
    <row r="11" spans="1:5" ht="15">
      <c r="A11" s="68" t="s">
        <v>117</v>
      </c>
      <c r="B11" s="59" t="s">
        <v>15</v>
      </c>
      <c r="C11" s="74" t="s">
        <v>204</v>
      </c>
      <c r="D11" s="60" t="s">
        <v>206</v>
      </c>
      <c r="E11" s="60" t="s">
        <v>241</v>
      </c>
    </row>
    <row r="12" spans="1:5" ht="15">
      <c r="A12" s="68" t="s">
        <v>159</v>
      </c>
      <c r="B12" s="59" t="s">
        <v>15</v>
      </c>
      <c r="C12" s="74" t="s">
        <v>204</v>
      </c>
      <c r="D12" s="60" t="s">
        <v>207</v>
      </c>
      <c r="E12" s="60" t="s">
        <v>241</v>
      </c>
    </row>
    <row r="13" spans="1:5" ht="15">
      <c r="A13" s="68" t="s">
        <v>183</v>
      </c>
      <c r="B13" s="59" t="s">
        <v>15</v>
      </c>
      <c r="C13" s="74" t="s">
        <v>204</v>
      </c>
      <c r="D13" s="60" t="s">
        <v>196</v>
      </c>
      <c r="E13" s="60" t="s">
        <v>241</v>
      </c>
    </row>
    <row r="14" spans="1:5" ht="15">
      <c r="A14" s="68" t="s">
        <v>184</v>
      </c>
      <c r="B14" s="59" t="s">
        <v>15</v>
      </c>
      <c r="C14" s="74" t="s">
        <v>204</v>
      </c>
      <c r="D14" s="60" t="s">
        <v>208</v>
      </c>
      <c r="E14" s="60" t="s">
        <v>241</v>
      </c>
    </row>
    <row r="15" spans="1:5" ht="15">
      <c r="A15" s="68" t="s">
        <v>185</v>
      </c>
      <c r="B15" s="59" t="s">
        <v>15</v>
      </c>
      <c r="C15" s="74" t="s">
        <v>204</v>
      </c>
      <c r="D15" s="60" t="s">
        <v>211</v>
      </c>
      <c r="E15" s="60" t="s">
        <v>241</v>
      </c>
    </row>
    <row r="16" spans="1:5" ht="15">
      <c r="A16" s="68" t="s">
        <v>186</v>
      </c>
      <c r="B16" s="59" t="s">
        <v>15</v>
      </c>
      <c r="C16" s="74" t="s">
        <v>204</v>
      </c>
      <c r="D16" s="60" t="s">
        <v>212</v>
      </c>
      <c r="E16" s="60" t="s">
        <v>241</v>
      </c>
    </row>
    <row r="17" spans="1:5" ht="12.75" customHeight="1">
      <c r="A17" s="68" t="s">
        <v>120</v>
      </c>
      <c r="B17" s="59" t="s">
        <v>15</v>
      </c>
      <c r="C17" s="74" t="s">
        <v>204</v>
      </c>
      <c r="D17" s="60" t="s">
        <v>213</v>
      </c>
      <c r="E17" s="60" t="s">
        <v>241</v>
      </c>
    </row>
    <row r="18" spans="1:5" ht="12.75" customHeight="1">
      <c r="A18" s="68" t="s">
        <v>121</v>
      </c>
      <c r="B18" s="59" t="s">
        <v>15</v>
      </c>
      <c r="C18" s="74" t="s">
        <v>204</v>
      </c>
      <c r="D18" s="60" t="s">
        <v>214</v>
      </c>
      <c r="E18" s="60" t="s">
        <v>241</v>
      </c>
    </row>
    <row r="19" spans="1:5" ht="12.75" customHeight="1">
      <c r="A19" s="68" t="s">
        <v>122</v>
      </c>
      <c r="B19" s="59" t="s">
        <v>15</v>
      </c>
      <c r="C19" s="74" t="s">
        <v>204</v>
      </c>
      <c r="D19" s="60" t="s">
        <v>215</v>
      </c>
      <c r="E19" s="60" t="s">
        <v>241</v>
      </c>
    </row>
    <row r="20" spans="1:5" ht="15">
      <c r="A20" s="68" t="s">
        <v>173</v>
      </c>
      <c r="B20" s="59" t="s">
        <v>15</v>
      </c>
      <c r="C20" s="74" t="s">
        <v>204</v>
      </c>
      <c r="D20" s="60" t="s">
        <v>216</v>
      </c>
      <c r="E20" s="60" t="s">
        <v>241</v>
      </c>
    </row>
    <row r="21" spans="1:5" ht="15">
      <c r="A21" s="68" t="s">
        <v>123</v>
      </c>
      <c r="B21" s="59" t="s">
        <v>15</v>
      </c>
      <c r="C21" s="74" t="s">
        <v>204</v>
      </c>
      <c r="D21" s="60" t="s">
        <v>217</v>
      </c>
      <c r="E21" s="60" t="s">
        <v>241</v>
      </c>
    </row>
    <row r="22" spans="1:5" ht="15">
      <c r="A22" s="68" t="s">
        <v>174</v>
      </c>
      <c r="B22" s="59" t="s">
        <v>15</v>
      </c>
      <c r="C22" s="74" t="s">
        <v>204</v>
      </c>
      <c r="D22" s="60" t="s">
        <v>218</v>
      </c>
      <c r="E22" s="60" t="s">
        <v>241</v>
      </c>
    </row>
    <row r="23" spans="1:5" ht="127.5">
      <c r="A23" s="69" t="s">
        <v>175</v>
      </c>
      <c r="B23" s="59" t="s">
        <v>15</v>
      </c>
      <c r="C23" s="59" t="s">
        <v>219</v>
      </c>
      <c r="D23" s="64" t="s">
        <v>220</v>
      </c>
      <c r="E23" s="60" t="s">
        <v>244</v>
      </c>
    </row>
    <row r="24" spans="1:5" ht="127.5">
      <c r="A24" s="69" t="s">
        <v>176</v>
      </c>
      <c r="B24" s="59" t="s">
        <v>15</v>
      </c>
      <c r="C24" s="59" t="s">
        <v>219</v>
      </c>
      <c r="D24" s="64" t="s">
        <v>221</v>
      </c>
      <c r="E24" s="60" t="s">
        <v>244</v>
      </c>
    </row>
    <row r="25" spans="1:5" ht="15">
      <c r="A25" s="68" t="s">
        <v>187</v>
      </c>
      <c r="B25" s="59" t="s">
        <v>15</v>
      </c>
      <c r="C25" s="59" t="s">
        <v>222</v>
      </c>
      <c r="D25" s="60" t="s">
        <v>247</v>
      </c>
      <c r="E25" s="60" t="s">
        <v>241</v>
      </c>
    </row>
    <row r="26" spans="1:5" ht="12.75" customHeight="1">
      <c r="A26" s="68" t="s">
        <v>179</v>
      </c>
      <c r="B26" s="59" t="s">
        <v>224</v>
      </c>
      <c r="C26" s="59" t="s">
        <v>223</v>
      </c>
      <c r="D26" s="64" t="s">
        <v>248</v>
      </c>
      <c r="E26" s="60" t="s">
        <v>243</v>
      </c>
    </row>
    <row r="27" spans="1:5" ht="24">
      <c r="A27" s="68" t="s">
        <v>177</v>
      </c>
      <c r="B27" s="59" t="s">
        <v>224</v>
      </c>
      <c r="C27" s="59" t="s">
        <v>225</v>
      </c>
      <c r="D27" s="64" t="s">
        <v>249</v>
      </c>
      <c r="E27" s="60" t="s">
        <v>241</v>
      </c>
    </row>
    <row r="28" spans="1:5" ht="15">
      <c r="A28" s="68" t="s">
        <v>178</v>
      </c>
      <c r="B28" s="59" t="s">
        <v>224</v>
      </c>
      <c r="C28" s="62" t="s">
        <v>226</v>
      </c>
      <c r="D28" s="64" t="s">
        <v>250</v>
      </c>
      <c r="E28" s="60" t="s">
        <v>243</v>
      </c>
    </row>
    <row r="29" spans="1:5" ht="15.75">
      <c r="A29" s="66" t="s">
        <v>203</v>
      </c>
      <c r="B29" s="63"/>
      <c r="C29" s="63"/>
      <c r="D29" s="63"/>
      <c r="E29" s="63"/>
    </row>
    <row r="30" spans="1:5" ht="15">
      <c r="A30" s="68" t="s">
        <v>103</v>
      </c>
      <c r="B30" s="59" t="s">
        <v>194</v>
      </c>
      <c r="C30" s="62"/>
      <c r="D30" s="60" t="s">
        <v>210</v>
      </c>
      <c r="E30" s="60" t="s">
        <v>242</v>
      </c>
    </row>
    <row r="31" spans="1:5" ht="15">
      <c r="A31" s="68" t="s">
        <v>105</v>
      </c>
      <c r="B31" s="59" t="s">
        <v>194</v>
      </c>
      <c r="C31" s="62"/>
      <c r="D31" s="60" t="s">
        <v>201</v>
      </c>
      <c r="E31" s="60" t="s">
        <v>242</v>
      </c>
    </row>
    <row r="32" spans="1:5" ht="15">
      <c r="A32" s="68" t="s">
        <v>106</v>
      </c>
      <c r="B32" s="59" t="s">
        <v>194</v>
      </c>
      <c r="C32" s="62"/>
      <c r="D32" s="60" t="s">
        <v>202</v>
      </c>
      <c r="E32" s="60" t="s">
        <v>242</v>
      </c>
    </row>
    <row r="33" spans="1:5" ht="15">
      <c r="A33" s="68" t="s">
        <v>100</v>
      </c>
      <c r="B33" s="59" t="s">
        <v>194</v>
      </c>
      <c r="C33" s="62"/>
      <c r="D33" s="60" t="s">
        <v>209</v>
      </c>
      <c r="E33" s="60" t="s">
        <v>242</v>
      </c>
    </row>
    <row r="34" spans="1:5" ht="15">
      <c r="A34" s="68" t="s">
        <v>101</v>
      </c>
      <c r="B34" s="59" t="s">
        <v>194</v>
      </c>
      <c r="C34" s="62"/>
      <c r="D34" s="60" t="s">
        <v>206</v>
      </c>
      <c r="E34" s="60" t="s">
        <v>242</v>
      </c>
    </row>
    <row r="35" spans="1:5" ht="15">
      <c r="A35" s="68" t="s">
        <v>102</v>
      </c>
      <c r="B35" s="59" t="s">
        <v>194</v>
      </c>
      <c r="C35" s="62"/>
      <c r="D35" s="60" t="s">
        <v>207</v>
      </c>
      <c r="E35" s="60" t="s">
        <v>242</v>
      </c>
    </row>
    <row r="36" spans="1:5" ht="15">
      <c r="A36" s="68" t="s">
        <v>54</v>
      </c>
      <c r="B36" s="59" t="s">
        <v>194</v>
      </c>
      <c r="C36" s="62"/>
      <c r="D36" s="60" t="s">
        <v>208</v>
      </c>
      <c r="E36" s="60" t="s">
        <v>242</v>
      </c>
    </row>
    <row r="37" spans="1:5" ht="15">
      <c r="A37" s="68" t="s">
        <v>55</v>
      </c>
      <c r="B37" s="59" t="s">
        <v>194</v>
      </c>
      <c r="C37" s="62"/>
      <c r="D37" s="60" t="s">
        <v>211</v>
      </c>
      <c r="E37" s="60" t="s">
        <v>242</v>
      </c>
    </row>
    <row r="38" spans="1:5" ht="15">
      <c r="A38" s="68" t="s">
        <v>104</v>
      </c>
      <c r="B38" s="59" t="s">
        <v>194</v>
      </c>
      <c r="C38" s="62"/>
      <c r="D38" s="60" t="s">
        <v>212</v>
      </c>
      <c r="E38" s="60" t="s">
        <v>242</v>
      </c>
    </row>
    <row r="39" spans="1:5" ht="12.75" customHeight="1">
      <c r="A39" s="68" t="s">
        <v>107</v>
      </c>
      <c r="B39" s="59" t="s">
        <v>194</v>
      </c>
      <c r="C39" s="62"/>
      <c r="D39" s="60" t="s">
        <v>228</v>
      </c>
      <c r="E39" s="60" t="s">
        <v>242</v>
      </c>
    </row>
    <row r="40" spans="1:5" ht="12.75" customHeight="1">
      <c r="A40" s="68" t="s">
        <v>108</v>
      </c>
      <c r="B40" s="59" t="s">
        <v>194</v>
      </c>
      <c r="C40" s="62"/>
      <c r="D40" s="60" t="s">
        <v>229</v>
      </c>
      <c r="E40" s="60" t="s">
        <v>242</v>
      </c>
    </row>
    <row r="41" spans="1:5" ht="12.75" customHeight="1">
      <c r="A41" s="68" t="s">
        <v>109</v>
      </c>
      <c r="B41" s="59" t="s">
        <v>194</v>
      </c>
      <c r="C41" s="62"/>
      <c r="D41" s="60" t="s">
        <v>230</v>
      </c>
      <c r="E41" s="60" t="s">
        <v>242</v>
      </c>
    </row>
    <row r="42" spans="1:5" ht="15">
      <c r="A42" s="68" t="s">
        <v>110</v>
      </c>
      <c r="B42" s="59" t="s">
        <v>194</v>
      </c>
      <c r="C42" s="62"/>
      <c r="D42" s="60" t="s">
        <v>231</v>
      </c>
      <c r="E42" s="60" t="s">
        <v>242</v>
      </c>
    </row>
    <row r="43" spans="1:5" ht="15">
      <c r="A43" s="68" t="s">
        <v>111</v>
      </c>
      <c r="B43" s="59" t="s">
        <v>194</v>
      </c>
      <c r="C43" s="62"/>
      <c r="D43" s="60" t="s">
        <v>232</v>
      </c>
      <c r="E43" s="60" t="s">
        <v>242</v>
      </c>
    </row>
    <row r="44" spans="1:5" ht="15">
      <c r="A44" s="68" t="s">
        <v>112</v>
      </c>
      <c r="B44" s="59" t="s">
        <v>194</v>
      </c>
      <c r="C44" s="62"/>
      <c r="D44" s="60" t="s">
        <v>233</v>
      </c>
      <c r="E44" s="60" t="s">
        <v>242</v>
      </c>
    </row>
    <row r="45" spans="1:5" ht="15">
      <c r="A45" s="68" t="s">
        <v>113</v>
      </c>
      <c r="B45" s="59" t="s">
        <v>194</v>
      </c>
      <c r="C45" s="62"/>
      <c r="D45" s="60" t="s">
        <v>234</v>
      </c>
      <c r="E45" s="60" t="s">
        <v>242</v>
      </c>
    </row>
    <row r="46" spans="1:5" ht="15">
      <c r="A46" s="68" t="s">
        <v>114</v>
      </c>
      <c r="B46" s="59" t="s">
        <v>194</v>
      </c>
      <c r="C46" s="62"/>
      <c r="D46" s="60" t="s">
        <v>235</v>
      </c>
      <c r="E46" s="60" t="s">
        <v>242</v>
      </c>
    </row>
    <row r="47" spans="1:5" ht="15">
      <c r="A47" s="68" t="s">
        <v>191</v>
      </c>
      <c r="B47" s="59" t="s">
        <v>194</v>
      </c>
      <c r="C47" s="62"/>
      <c r="D47" s="60" t="s">
        <v>236</v>
      </c>
      <c r="E47" s="60" t="s">
        <v>242</v>
      </c>
    </row>
    <row r="48" spans="1:5" ht="15.75">
      <c r="A48" s="67">
        <v>15.2</v>
      </c>
      <c r="B48" s="63"/>
      <c r="C48" s="63"/>
      <c r="D48" s="63"/>
      <c r="E48" s="63"/>
    </row>
    <row r="49" spans="1:5" ht="15">
      <c r="A49" s="68" t="s">
        <v>188</v>
      </c>
      <c r="B49" s="59" t="s">
        <v>15</v>
      </c>
      <c r="C49" s="62" t="s">
        <v>198</v>
      </c>
      <c r="D49" s="60" t="s">
        <v>237</v>
      </c>
      <c r="E49" s="60" t="s">
        <v>241</v>
      </c>
    </row>
    <row r="50" spans="1:5" ht="15">
      <c r="A50" s="68" t="s">
        <v>42</v>
      </c>
      <c r="B50" s="59" t="s">
        <v>15</v>
      </c>
      <c r="C50" s="62" t="s">
        <v>198</v>
      </c>
      <c r="D50" s="60" t="s">
        <v>238</v>
      </c>
      <c r="E50" s="60" t="s">
        <v>241</v>
      </c>
    </row>
    <row r="51" spans="1:5" ht="15">
      <c r="A51" s="68" t="s">
        <v>43</v>
      </c>
      <c r="B51" s="59" t="s">
        <v>15</v>
      </c>
      <c r="C51" s="62" t="s">
        <v>198</v>
      </c>
      <c r="D51" s="60" t="s">
        <v>239</v>
      </c>
      <c r="E51" s="60" t="s">
        <v>241</v>
      </c>
    </row>
    <row r="52" spans="1:5" ht="15">
      <c r="A52" s="68" t="s">
        <v>189</v>
      </c>
      <c r="B52" s="59" t="s">
        <v>15</v>
      </c>
      <c r="C52" s="62" t="s">
        <v>204</v>
      </c>
      <c r="D52" s="60" t="s">
        <v>237</v>
      </c>
      <c r="E52" s="60" t="s">
        <v>241</v>
      </c>
    </row>
    <row r="53" spans="1:5" ht="15">
      <c r="A53" s="68" t="s">
        <v>40</v>
      </c>
      <c r="B53" s="59" t="s">
        <v>15</v>
      </c>
      <c r="C53" s="62" t="s">
        <v>204</v>
      </c>
      <c r="D53" s="60" t="s">
        <v>238</v>
      </c>
      <c r="E53" s="60" t="s">
        <v>241</v>
      </c>
    </row>
    <row r="54" spans="1:5" ht="15">
      <c r="A54" s="68" t="s">
        <v>41</v>
      </c>
      <c r="B54" s="59" t="s">
        <v>15</v>
      </c>
      <c r="C54" s="62" t="s">
        <v>204</v>
      </c>
      <c r="D54" s="60" t="s">
        <v>239</v>
      </c>
      <c r="E54" s="60" t="s">
        <v>241</v>
      </c>
    </row>
    <row r="55" spans="1:5" ht="127.5">
      <c r="A55" s="69" t="s">
        <v>137</v>
      </c>
      <c r="B55" s="59" t="s">
        <v>15</v>
      </c>
      <c r="C55" s="59" t="s">
        <v>219</v>
      </c>
      <c r="D55" s="60" t="s">
        <v>251</v>
      </c>
      <c r="E55" s="60" t="s">
        <v>244</v>
      </c>
    </row>
    <row r="56" spans="1:5" ht="15">
      <c r="A56" s="68" t="s">
        <v>138</v>
      </c>
      <c r="B56" s="59" t="s">
        <v>15</v>
      </c>
      <c r="C56" s="62" t="s">
        <v>222</v>
      </c>
      <c r="D56" s="60" t="s">
        <v>237</v>
      </c>
      <c r="E56" s="60" t="s">
        <v>241</v>
      </c>
    </row>
    <row r="57" spans="1:5" ht="15.75">
      <c r="A57" s="67">
        <v>15.3</v>
      </c>
      <c r="B57" s="63"/>
      <c r="C57" s="63"/>
      <c r="D57" s="63"/>
      <c r="E57" s="63"/>
    </row>
    <row r="58" spans="1:5" ht="15">
      <c r="A58" s="68" t="s">
        <v>141</v>
      </c>
      <c r="B58" s="59" t="s">
        <v>195</v>
      </c>
      <c r="C58" s="62"/>
      <c r="D58" s="60" t="s">
        <v>210</v>
      </c>
      <c r="E58" s="60" t="s">
        <v>241</v>
      </c>
    </row>
    <row r="59" spans="1:5" ht="15">
      <c r="A59" s="68" t="s">
        <v>142</v>
      </c>
      <c r="B59" s="59" t="s">
        <v>195</v>
      </c>
      <c r="C59" s="62"/>
      <c r="D59" s="60" t="s">
        <v>201</v>
      </c>
      <c r="E59" s="60" t="s">
        <v>241</v>
      </c>
    </row>
    <row r="60" spans="1:5" ht="15">
      <c r="A60" s="68" t="s">
        <v>143</v>
      </c>
      <c r="B60" s="59" t="s">
        <v>195</v>
      </c>
      <c r="C60" s="62"/>
      <c r="D60" s="60" t="s">
        <v>202</v>
      </c>
      <c r="E60" s="60" t="s">
        <v>241</v>
      </c>
    </row>
    <row r="61" spans="1:5" ht="15">
      <c r="A61" s="68" t="s">
        <v>144</v>
      </c>
      <c r="B61" s="59" t="s">
        <v>195</v>
      </c>
      <c r="C61" s="62"/>
      <c r="D61" s="60" t="s">
        <v>209</v>
      </c>
      <c r="E61" s="60" t="s">
        <v>241</v>
      </c>
    </row>
    <row r="62" spans="1:5" ht="15">
      <c r="A62" s="68" t="s">
        <v>145</v>
      </c>
      <c r="B62" s="59" t="s">
        <v>195</v>
      </c>
      <c r="C62" s="62"/>
      <c r="D62" s="60" t="s">
        <v>206</v>
      </c>
      <c r="E62" s="60" t="s">
        <v>241</v>
      </c>
    </row>
    <row r="63" spans="1:5" ht="15">
      <c r="A63" s="68" t="s">
        <v>146</v>
      </c>
      <c r="B63" s="59" t="s">
        <v>195</v>
      </c>
      <c r="C63" s="62"/>
      <c r="D63" s="60" t="s">
        <v>207</v>
      </c>
      <c r="E63" s="60" t="s">
        <v>241</v>
      </c>
    </row>
    <row r="64" spans="1:5" ht="15">
      <c r="A64" s="68" t="s">
        <v>49</v>
      </c>
      <c r="B64" s="59" t="s">
        <v>195</v>
      </c>
      <c r="C64" s="62"/>
      <c r="D64" s="60" t="s">
        <v>208</v>
      </c>
      <c r="E64" s="60" t="s">
        <v>241</v>
      </c>
    </row>
    <row r="65" spans="1:5" ht="15">
      <c r="A65" s="68" t="s">
        <v>50</v>
      </c>
      <c r="B65" s="59" t="s">
        <v>195</v>
      </c>
      <c r="C65" s="62"/>
      <c r="D65" s="60" t="s">
        <v>211</v>
      </c>
      <c r="E65" s="60" t="s">
        <v>241</v>
      </c>
    </row>
    <row r="66" spans="1:5" ht="15">
      <c r="A66" s="68" t="s">
        <v>147</v>
      </c>
      <c r="B66" s="59" t="s">
        <v>195</v>
      </c>
      <c r="C66" s="62"/>
      <c r="D66" s="60" t="s">
        <v>212</v>
      </c>
      <c r="E66" s="60" t="s">
        <v>241</v>
      </c>
    </row>
    <row r="67" spans="1:5" ht="15.75">
      <c r="A67" s="67">
        <v>18.1</v>
      </c>
      <c r="B67" s="63"/>
      <c r="C67" s="63"/>
      <c r="D67" s="63"/>
      <c r="E67" s="63"/>
    </row>
    <row r="68" spans="1:5" ht="15">
      <c r="A68" s="68" t="s">
        <v>86</v>
      </c>
      <c r="B68" s="59" t="s">
        <v>194</v>
      </c>
      <c r="C68" s="62"/>
      <c r="D68" s="60" t="s">
        <v>252</v>
      </c>
      <c r="E68" s="60" t="s">
        <v>242</v>
      </c>
    </row>
    <row r="69" spans="1:5" ht="15">
      <c r="A69" s="68" t="s">
        <v>84</v>
      </c>
      <c r="B69" s="59" t="s">
        <v>194</v>
      </c>
      <c r="C69" s="62"/>
      <c r="D69" s="60" t="s">
        <v>253</v>
      </c>
      <c r="E69" s="60" t="s">
        <v>242</v>
      </c>
    </row>
    <row r="70" spans="1:5" ht="15">
      <c r="A70" s="68" t="s">
        <v>165</v>
      </c>
      <c r="B70" s="59" t="s">
        <v>194</v>
      </c>
      <c r="C70" s="62"/>
      <c r="D70" s="60" t="s">
        <v>254</v>
      </c>
      <c r="E70" s="60" t="s">
        <v>242</v>
      </c>
    </row>
    <row r="71" spans="1:5" ht="15">
      <c r="A71" s="68" t="s">
        <v>85</v>
      </c>
      <c r="B71" s="59" t="s">
        <v>194</v>
      </c>
      <c r="C71" s="62"/>
      <c r="D71" s="60" t="s">
        <v>255</v>
      </c>
      <c r="E71" s="60" t="s">
        <v>242</v>
      </c>
    </row>
    <row r="72" spans="1:5" ht="24">
      <c r="A72" s="68" t="s">
        <v>87</v>
      </c>
      <c r="B72" s="59" t="s">
        <v>194</v>
      </c>
      <c r="C72" s="62"/>
      <c r="D72" s="60" t="s">
        <v>256</v>
      </c>
      <c r="E72" s="60" t="s">
        <v>242</v>
      </c>
    </row>
    <row r="73" spans="1:5" ht="15">
      <c r="A73" s="68" t="s">
        <v>93</v>
      </c>
      <c r="B73" s="59" t="s">
        <v>194</v>
      </c>
      <c r="C73" s="62"/>
      <c r="D73" s="60" t="s">
        <v>247</v>
      </c>
      <c r="E73" s="60" t="s">
        <v>242</v>
      </c>
    </row>
    <row r="75" ht="15">
      <c r="A75" s="71" t="s">
        <v>245</v>
      </c>
    </row>
    <row r="76" ht="15">
      <c r="A76" s="72" t="s">
        <v>246</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1" customWidth="1"/>
    <col min="2" max="2" width="15.7109375" style="1" customWidth="1"/>
    <col min="3" max="3" width="20.7109375" style="1" customWidth="1"/>
    <col min="4" max="16384" width="8.8515625" style="9" customWidth="1"/>
  </cols>
  <sheetData>
    <row r="1" ht="15" customHeight="1">
      <c r="A1" s="6" t="s">
        <v>98</v>
      </c>
    </row>
    <row r="3" spans="1:3" ht="15" customHeight="1">
      <c r="A3" s="136" t="s">
        <v>9</v>
      </c>
      <c r="B3" s="137"/>
      <c r="C3" s="138"/>
    </row>
    <row r="4" spans="1:3" ht="15" customHeight="1">
      <c r="A4" s="37" t="s">
        <v>161</v>
      </c>
      <c r="B4" s="5" t="s">
        <v>281</v>
      </c>
      <c r="C4" s="4"/>
    </row>
    <row r="5" spans="1:3" ht="15" customHeight="1">
      <c r="A5" s="37" t="s">
        <v>162</v>
      </c>
      <c r="B5" s="5"/>
      <c r="C5" s="4"/>
    </row>
    <row r="6" spans="1:3" ht="60" customHeight="1">
      <c r="A6" s="38" t="s">
        <v>13</v>
      </c>
      <c r="B6" s="157"/>
      <c r="C6" s="158"/>
    </row>
    <row r="7" spans="1:3" ht="15" customHeight="1">
      <c r="A7" s="39" t="s">
        <v>163</v>
      </c>
      <c r="B7" s="5" t="s">
        <v>310</v>
      </c>
      <c r="C7" s="4"/>
    </row>
    <row r="8" spans="1:3" ht="60" customHeight="1">
      <c r="A8" s="38" t="s">
        <v>32</v>
      </c>
      <c r="B8" s="157"/>
      <c r="C8" s="158"/>
    </row>
    <row r="9" spans="1:3" ht="15" customHeight="1">
      <c r="A9" s="142" t="s">
        <v>164</v>
      </c>
      <c r="B9" s="153"/>
      <c r="C9" s="143"/>
    </row>
    <row r="10" spans="1:7" ht="15" customHeight="1">
      <c r="A10" s="37" t="s">
        <v>86</v>
      </c>
      <c r="B10" s="105">
        <v>0</v>
      </c>
      <c r="C10" s="4" t="s">
        <v>88</v>
      </c>
      <c r="G10" s="15"/>
    </row>
    <row r="11" spans="1:7" ht="15" customHeight="1">
      <c r="A11" s="37" t="s">
        <v>84</v>
      </c>
      <c r="B11" s="105">
        <v>0</v>
      </c>
      <c r="C11" s="4" t="s">
        <v>89</v>
      </c>
      <c r="G11" s="15"/>
    </row>
    <row r="12" spans="1:7" ht="15" customHeight="1">
      <c r="A12" s="37" t="s">
        <v>165</v>
      </c>
      <c r="B12" s="105">
        <v>5372</v>
      </c>
      <c r="C12" s="4" t="s">
        <v>90</v>
      </c>
      <c r="G12" s="15"/>
    </row>
    <row r="13" spans="1:7" ht="15" customHeight="1">
      <c r="A13" s="37" t="s">
        <v>85</v>
      </c>
      <c r="B13" s="105">
        <v>0</v>
      </c>
      <c r="C13" s="4" t="s">
        <v>91</v>
      </c>
      <c r="E13" s="90"/>
      <c r="F13" s="91"/>
      <c r="G13" s="92"/>
    </row>
    <row r="14" spans="1:7" ht="30" customHeight="1">
      <c r="A14" s="36" t="s">
        <v>87</v>
      </c>
      <c r="B14" s="105">
        <v>0</v>
      </c>
      <c r="C14" s="4" t="s">
        <v>92</v>
      </c>
      <c r="G14" s="14"/>
    </row>
    <row r="15" spans="1:7" ht="15" customHeight="1">
      <c r="A15" s="36" t="s">
        <v>93</v>
      </c>
      <c r="B15" s="105">
        <v>5372</v>
      </c>
      <c r="C15" s="4"/>
      <c r="G15" s="14"/>
    </row>
    <row r="16" spans="1:3" ht="15" customHeight="1">
      <c r="A16" s="142" t="s">
        <v>81</v>
      </c>
      <c r="B16" s="153"/>
      <c r="C16" s="143"/>
    </row>
    <row r="17" spans="1:3" ht="15" customHeight="1">
      <c r="A17" s="40" t="s">
        <v>82</v>
      </c>
      <c r="B17" s="157" t="s">
        <v>311</v>
      </c>
      <c r="C17" s="158"/>
    </row>
    <row r="18" spans="1:3" ht="15" customHeight="1">
      <c r="A18" s="142" t="s">
        <v>94</v>
      </c>
      <c r="B18" s="153"/>
      <c r="C18" s="143"/>
    </row>
    <row r="19" spans="1:3" ht="15" customHeight="1">
      <c r="A19" s="37" t="s">
        <v>10</v>
      </c>
      <c r="B19" s="5"/>
      <c r="C19" s="4"/>
    </row>
    <row r="20" spans="1:3" ht="15" customHeight="1">
      <c r="A20" s="37" t="s">
        <v>11</v>
      </c>
      <c r="B20" s="5"/>
      <c r="C20" s="4"/>
    </row>
    <row r="21" spans="1:3" ht="15" customHeight="1">
      <c r="A21" s="37" t="s">
        <v>12</v>
      </c>
      <c r="B21" s="5" t="s">
        <v>281</v>
      </c>
      <c r="C21" s="4"/>
    </row>
    <row r="22" spans="1:3" ht="15" customHeight="1">
      <c r="A22" s="154" t="s">
        <v>95</v>
      </c>
      <c r="B22" s="155"/>
      <c r="C22" s="156"/>
    </row>
    <row r="23" spans="1:3" ht="15" customHeight="1">
      <c r="A23" s="4" t="s">
        <v>10</v>
      </c>
      <c r="B23" s="5" t="s">
        <v>281</v>
      </c>
      <c r="C23" s="4"/>
    </row>
    <row r="24" spans="1:3" ht="15" customHeight="1">
      <c r="A24" s="4" t="s">
        <v>33</v>
      </c>
      <c r="B24" s="5"/>
      <c r="C24" s="4"/>
    </row>
    <row r="25" spans="1:3" ht="30" customHeight="1">
      <c r="A25" s="41" t="s">
        <v>34</v>
      </c>
      <c r="B25" s="120" t="s">
        <v>242</v>
      </c>
      <c r="C25" s="42" t="s">
        <v>96</v>
      </c>
    </row>
    <row r="26" spans="1:3" ht="15" customHeight="1">
      <c r="A26" s="154" t="s">
        <v>35</v>
      </c>
      <c r="B26" s="155"/>
      <c r="C26" s="156"/>
    </row>
    <row r="27" spans="1:3" ht="90" customHeight="1">
      <c r="A27" s="4" t="s">
        <v>97</v>
      </c>
      <c r="B27" s="151" t="s">
        <v>312</v>
      </c>
      <c r="C27" s="152"/>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B15" sqref="B15"/>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13" t="s">
        <v>129</v>
      </c>
    </row>
    <row r="2" ht="15" customHeight="1">
      <c r="A2" s="25" t="s">
        <v>31</v>
      </c>
    </row>
    <row r="3" spans="1:3" ht="15" customHeight="1">
      <c r="A3" s="25" t="s">
        <v>130</v>
      </c>
      <c r="C3" s="90"/>
    </row>
    <row r="5" spans="1:3" ht="30" customHeight="1">
      <c r="A5" s="8" t="s">
        <v>44</v>
      </c>
      <c r="B5" s="8" t="s">
        <v>30</v>
      </c>
      <c r="C5" s="11" t="s">
        <v>17</v>
      </c>
    </row>
    <row r="6" spans="1:3" ht="15" customHeight="1">
      <c r="A6" s="10" t="s">
        <v>309</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6"/>
  <sheetViews>
    <sheetView tabSelected="1" workbookViewId="0" topLeftCell="A1">
      <selection activeCell="D1" sqref="D1"/>
    </sheetView>
  </sheetViews>
  <sheetFormatPr defaultColWidth="15.7109375" defaultRowHeight="15" customHeight="1"/>
  <cols>
    <col min="1" max="1" width="48.421875" style="9" customWidth="1"/>
    <col min="2" max="6" width="18.7109375" style="9" customWidth="1"/>
    <col min="7" max="7" width="15.7109375" style="9" customWidth="1"/>
    <col min="8" max="8" width="15.7109375" style="53" customWidth="1"/>
    <col min="9" max="10" width="15.7109375" style="9" customWidth="1"/>
    <col min="11" max="11" width="18.7109375" style="9" customWidth="1"/>
    <col min="12" max="16384" width="15.7109375" style="9" customWidth="1"/>
  </cols>
  <sheetData>
    <row r="1" spans="1:12" ht="15" customHeight="1">
      <c r="A1" s="13" t="s">
        <v>158</v>
      </c>
      <c r="F1" s="13"/>
      <c r="J1" s="24"/>
      <c r="K1" s="24"/>
      <c r="L1" s="24"/>
    </row>
    <row r="2" spans="10:12" ht="15" customHeight="1">
      <c r="J2" s="24"/>
      <c r="K2" s="24"/>
      <c r="L2" s="24"/>
    </row>
    <row r="3" spans="1:16" s="28" customFormat="1" ht="60" customHeight="1">
      <c r="A3" s="27" t="s">
        <v>58</v>
      </c>
      <c r="B3" s="29" t="s">
        <v>59</v>
      </c>
      <c r="C3" s="85" t="s">
        <v>18</v>
      </c>
      <c r="D3" s="85" t="s">
        <v>62</v>
      </c>
      <c r="E3" s="85" t="s">
        <v>63</v>
      </c>
      <c r="F3" s="29" t="s">
        <v>57</v>
      </c>
      <c r="G3" s="24"/>
      <c r="H3" s="29" t="s">
        <v>306</v>
      </c>
      <c r="I3" s="29" t="s">
        <v>307</v>
      </c>
      <c r="J3" s="24"/>
      <c r="K3" s="24"/>
      <c r="L3" s="24"/>
      <c r="M3" s="24"/>
      <c r="N3" s="24"/>
      <c r="O3" s="24"/>
      <c r="P3" s="24"/>
    </row>
    <row r="4" spans="1:16" s="46" customFormat="1" ht="30" customHeight="1">
      <c r="A4" s="125" t="s">
        <v>155</v>
      </c>
      <c r="B4" s="126"/>
      <c r="C4" s="126"/>
      <c r="D4" s="126"/>
      <c r="E4" s="126"/>
      <c r="F4" s="127"/>
      <c r="G4" s="45"/>
      <c r="H4" s="101"/>
      <c r="I4" s="45"/>
      <c r="J4" s="24"/>
      <c r="K4" s="24"/>
      <c r="L4" s="24"/>
      <c r="M4" s="45"/>
      <c r="N4" s="45"/>
      <c r="O4" s="45"/>
      <c r="P4" s="45"/>
    </row>
    <row r="5" spans="1:12" s="15" customFormat="1" ht="45" customHeight="1">
      <c r="A5" s="82" t="s">
        <v>180</v>
      </c>
      <c r="B5" s="57">
        <v>58.199890838</v>
      </c>
      <c r="C5" s="57">
        <v>7.8</v>
      </c>
      <c r="D5" s="106">
        <v>4.5</v>
      </c>
      <c r="E5" s="57" t="s">
        <v>283</v>
      </c>
      <c r="F5" s="105">
        <v>124</v>
      </c>
      <c r="G5" s="56"/>
      <c r="H5" s="98">
        <v>1.22</v>
      </c>
      <c r="I5" s="99"/>
      <c r="J5" s="24"/>
      <c r="K5" s="24"/>
      <c r="L5" s="24"/>
    </row>
    <row r="6" spans="1:16" ht="45" customHeight="1">
      <c r="A6" s="82" t="s">
        <v>118</v>
      </c>
      <c r="B6" s="58">
        <v>62.256641782</v>
      </c>
      <c r="C6" s="58">
        <v>9.5</v>
      </c>
      <c r="D6" s="107">
        <v>5.9</v>
      </c>
      <c r="E6" s="58" t="s">
        <v>284</v>
      </c>
      <c r="F6" s="70">
        <v>69</v>
      </c>
      <c r="G6" s="15"/>
      <c r="H6" s="102"/>
      <c r="I6" s="15"/>
      <c r="J6" s="24"/>
      <c r="K6" s="24"/>
      <c r="L6" s="24"/>
      <c r="M6" s="15"/>
      <c r="N6" s="15"/>
      <c r="O6" s="15"/>
      <c r="P6" s="15"/>
    </row>
    <row r="7" spans="1:16" ht="45" customHeight="1">
      <c r="A7" s="82" t="s">
        <v>119</v>
      </c>
      <c r="B7" s="58">
        <v>54.457958188</v>
      </c>
      <c r="C7" s="58">
        <v>12.5</v>
      </c>
      <c r="D7" s="107">
        <v>6.8</v>
      </c>
      <c r="E7" s="58" t="s">
        <v>285</v>
      </c>
      <c r="F7" s="70">
        <v>55</v>
      </c>
      <c r="G7" s="15"/>
      <c r="H7" s="102"/>
      <c r="I7" s="15"/>
      <c r="J7" s="24"/>
      <c r="K7" s="24"/>
      <c r="L7" s="24"/>
      <c r="M7" s="15"/>
      <c r="N7" s="15"/>
      <c r="O7" s="15"/>
      <c r="P7" s="15"/>
    </row>
    <row r="8" spans="1:16" s="17" customFormat="1" ht="45" customHeight="1">
      <c r="A8" s="82" t="s">
        <v>181</v>
      </c>
      <c r="B8" s="58">
        <v>3.7149784805</v>
      </c>
      <c r="C8" s="58">
        <v>14.9</v>
      </c>
      <c r="D8" s="107">
        <v>0.6</v>
      </c>
      <c r="E8" s="58" t="s">
        <v>286</v>
      </c>
      <c r="F8" s="70">
        <v>73</v>
      </c>
      <c r="G8" s="14"/>
      <c r="H8" s="103"/>
      <c r="I8" s="14"/>
      <c r="J8" s="24"/>
      <c r="K8" s="24"/>
      <c r="L8" s="24"/>
      <c r="M8" s="14"/>
      <c r="N8" s="14"/>
      <c r="O8" s="14"/>
      <c r="P8" s="14"/>
    </row>
    <row r="9" spans="1:16" s="17" customFormat="1" ht="30" customHeight="1">
      <c r="A9" s="125" t="s">
        <v>154</v>
      </c>
      <c r="B9" s="126"/>
      <c r="C9" s="126"/>
      <c r="D9" s="126"/>
      <c r="E9" s="126"/>
      <c r="F9" s="127"/>
      <c r="G9" s="14"/>
      <c r="H9" s="103"/>
      <c r="I9" s="14"/>
      <c r="J9" s="24"/>
      <c r="K9" s="24"/>
      <c r="L9" s="24"/>
      <c r="M9" s="14"/>
      <c r="N9" s="14"/>
      <c r="O9" s="14"/>
      <c r="P9" s="14"/>
    </row>
    <row r="10" spans="1:12" s="15" customFormat="1" ht="45" customHeight="1">
      <c r="A10" s="82" t="s">
        <v>182</v>
      </c>
      <c r="B10" s="57">
        <v>17.43797624</v>
      </c>
      <c r="C10" s="57">
        <v>4.6</v>
      </c>
      <c r="D10" s="107">
        <v>0.8</v>
      </c>
      <c r="E10" s="57" t="s">
        <v>287</v>
      </c>
      <c r="F10" s="105">
        <v>699</v>
      </c>
      <c r="G10" s="56"/>
      <c r="H10" s="98">
        <v>0.71</v>
      </c>
      <c r="I10" s="100"/>
      <c r="J10" s="24"/>
      <c r="K10" s="24"/>
      <c r="L10" s="24"/>
    </row>
    <row r="11" spans="1:16" ht="45" customHeight="1">
      <c r="A11" s="82" t="s">
        <v>117</v>
      </c>
      <c r="B11" s="58">
        <v>18.784011597</v>
      </c>
      <c r="C11" s="58">
        <v>5.6</v>
      </c>
      <c r="D11" s="107">
        <v>1.1</v>
      </c>
      <c r="E11" s="58" t="s">
        <v>288</v>
      </c>
      <c r="F11" s="70">
        <v>418</v>
      </c>
      <c r="G11" s="15"/>
      <c r="H11" s="102"/>
      <c r="I11" s="15"/>
      <c r="J11" s="24"/>
      <c r="K11" s="24"/>
      <c r="L11" s="24"/>
      <c r="M11" s="15"/>
      <c r="N11" s="15"/>
      <c r="O11" s="15"/>
      <c r="P11" s="15"/>
    </row>
    <row r="12" spans="1:16" ht="45" customHeight="1">
      <c r="A12" s="82" t="s">
        <v>159</v>
      </c>
      <c r="B12" s="58">
        <v>16.047977609</v>
      </c>
      <c r="C12" s="58">
        <v>6.9</v>
      </c>
      <c r="D12" s="107">
        <v>1.1</v>
      </c>
      <c r="E12" s="58" t="s">
        <v>289</v>
      </c>
      <c r="F12" s="70">
        <v>281</v>
      </c>
      <c r="G12" s="15"/>
      <c r="H12" s="102"/>
      <c r="I12" s="15"/>
      <c r="J12" s="24"/>
      <c r="K12" s="24"/>
      <c r="L12" s="24"/>
      <c r="M12" s="15"/>
      <c r="N12" s="15"/>
      <c r="O12" s="15"/>
      <c r="P12" s="15"/>
    </row>
    <row r="13" spans="1:16" ht="45" customHeight="1">
      <c r="A13" s="82" t="s">
        <v>183</v>
      </c>
      <c r="B13" s="58">
        <v>29.927398324</v>
      </c>
      <c r="C13" s="58">
        <v>14.2</v>
      </c>
      <c r="D13" s="107">
        <v>4.2</v>
      </c>
      <c r="E13" s="58" t="s">
        <v>290</v>
      </c>
      <c r="F13" s="70">
        <v>60</v>
      </c>
      <c r="G13" s="15"/>
      <c r="H13" s="102"/>
      <c r="I13" s="15"/>
      <c r="J13" s="24"/>
      <c r="K13" s="24"/>
      <c r="L13" s="24"/>
      <c r="M13" s="15"/>
      <c r="N13" s="15"/>
      <c r="O13" s="15"/>
      <c r="P13" s="15"/>
    </row>
    <row r="14" spans="1:16" ht="45" customHeight="1">
      <c r="A14" s="82" t="s">
        <v>184</v>
      </c>
      <c r="B14" s="58">
        <v>25.845659845</v>
      </c>
      <c r="C14" s="58">
        <v>10.6</v>
      </c>
      <c r="D14" s="107">
        <v>2.7</v>
      </c>
      <c r="E14" s="58" t="s">
        <v>291</v>
      </c>
      <c r="F14" s="70">
        <v>93</v>
      </c>
      <c r="G14" s="15"/>
      <c r="H14" s="102"/>
      <c r="I14" s="15"/>
      <c r="J14" s="24"/>
      <c r="K14" s="24"/>
      <c r="L14" s="24"/>
      <c r="M14" s="15"/>
      <c r="N14" s="15"/>
      <c r="O14" s="15"/>
      <c r="P14" s="15"/>
    </row>
    <row r="15" spans="1:16" ht="45" customHeight="1">
      <c r="A15" s="82" t="s">
        <v>185</v>
      </c>
      <c r="B15" s="58">
        <v>20.143176255</v>
      </c>
      <c r="C15" s="58">
        <v>5.4</v>
      </c>
      <c r="D15" s="107">
        <v>1.1</v>
      </c>
      <c r="E15" s="58" t="s">
        <v>292</v>
      </c>
      <c r="F15" s="70">
        <v>375</v>
      </c>
      <c r="G15" s="15"/>
      <c r="H15" s="102"/>
      <c r="I15" s="15"/>
      <c r="J15" s="24"/>
      <c r="K15" s="24"/>
      <c r="L15" s="24"/>
      <c r="M15" s="15"/>
      <c r="N15" s="15"/>
      <c r="O15" s="15"/>
      <c r="P15" s="15"/>
    </row>
    <row r="16" spans="1:12" ht="45" customHeight="1">
      <c r="A16" s="82" t="s">
        <v>186</v>
      </c>
      <c r="B16" s="58">
        <v>9.135227395</v>
      </c>
      <c r="C16" s="58">
        <v>7.6</v>
      </c>
      <c r="D16" s="107">
        <v>0.7</v>
      </c>
      <c r="E16" s="58" t="s">
        <v>293</v>
      </c>
      <c r="F16" s="70">
        <v>231</v>
      </c>
      <c r="J16" s="24"/>
      <c r="K16" s="24"/>
      <c r="L16" s="24"/>
    </row>
    <row r="17" spans="1:12" ht="45" customHeight="1">
      <c r="A17" s="82" t="s">
        <v>120</v>
      </c>
      <c r="B17" s="58">
        <v>3.9867369375</v>
      </c>
      <c r="C17" s="58">
        <v>33.6</v>
      </c>
      <c r="D17" s="107">
        <v>1.3</v>
      </c>
      <c r="E17" s="58" t="s">
        <v>294</v>
      </c>
      <c r="F17" s="70">
        <v>18</v>
      </c>
      <c r="J17" s="24"/>
      <c r="K17" s="24"/>
      <c r="L17" s="24"/>
    </row>
    <row r="18" spans="1:12" ht="45" customHeight="1">
      <c r="A18" s="82" t="s">
        <v>121</v>
      </c>
      <c r="B18" s="58">
        <v>11.737718307</v>
      </c>
      <c r="C18" s="58">
        <v>7.6</v>
      </c>
      <c r="D18" s="107">
        <v>0.9</v>
      </c>
      <c r="E18" s="58" t="s">
        <v>295</v>
      </c>
      <c r="F18" s="70">
        <v>259</v>
      </c>
      <c r="J18" s="24"/>
      <c r="K18" s="24"/>
      <c r="L18" s="24"/>
    </row>
    <row r="19" spans="1:12" ht="45" customHeight="1">
      <c r="A19" s="82" t="s">
        <v>122</v>
      </c>
      <c r="B19" s="58">
        <v>32.589984403</v>
      </c>
      <c r="C19" s="58">
        <v>5.1</v>
      </c>
      <c r="D19" s="107">
        <v>1.6</v>
      </c>
      <c r="E19" s="58" t="s">
        <v>296</v>
      </c>
      <c r="F19" s="70">
        <v>422</v>
      </c>
      <c r="J19" s="24"/>
      <c r="K19" s="24"/>
      <c r="L19" s="24"/>
    </row>
    <row r="20" spans="1:12" ht="45" customHeight="1">
      <c r="A20" s="82" t="s">
        <v>173</v>
      </c>
      <c r="B20" s="58">
        <v>27.043199654</v>
      </c>
      <c r="C20" s="58">
        <v>4.8</v>
      </c>
      <c r="D20" s="107">
        <v>1.3</v>
      </c>
      <c r="E20" s="58" t="s">
        <v>297</v>
      </c>
      <c r="F20" s="70">
        <v>566</v>
      </c>
      <c r="J20" s="24"/>
      <c r="K20" s="24"/>
      <c r="L20" s="24"/>
    </row>
    <row r="21" spans="1:12" ht="45" customHeight="1">
      <c r="A21" s="82" t="s">
        <v>123</v>
      </c>
      <c r="B21" s="58">
        <v>9.5292404621</v>
      </c>
      <c r="C21" s="58">
        <v>13.9</v>
      </c>
      <c r="D21" s="107">
        <v>1.3</v>
      </c>
      <c r="E21" s="58" t="s">
        <v>298</v>
      </c>
      <c r="F21" s="70">
        <v>68</v>
      </c>
      <c r="J21" s="24"/>
      <c r="K21" s="24"/>
      <c r="L21" s="24"/>
    </row>
    <row r="22" spans="1:12" ht="45" customHeight="1">
      <c r="A22" s="82" t="s">
        <v>174</v>
      </c>
      <c r="B22" s="58">
        <v>4.3267028801</v>
      </c>
      <c r="C22" s="58">
        <v>15.7</v>
      </c>
      <c r="D22" s="107">
        <v>0.7</v>
      </c>
      <c r="E22" s="58" t="s">
        <v>299</v>
      </c>
      <c r="F22" s="70">
        <v>65</v>
      </c>
      <c r="J22" s="24"/>
      <c r="K22" s="24"/>
      <c r="L22" s="24"/>
    </row>
    <row r="23" spans="1:12" ht="30" customHeight="1">
      <c r="A23" s="125" t="s">
        <v>156</v>
      </c>
      <c r="B23" s="126"/>
      <c r="C23" s="126"/>
      <c r="D23" s="126"/>
      <c r="E23" s="126"/>
      <c r="F23" s="127"/>
      <c r="H23" s="54" t="s">
        <v>308</v>
      </c>
      <c r="I23" s="54" t="s">
        <v>307</v>
      </c>
      <c r="J23" s="24"/>
      <c r="K23" s="24"/>
      <c r="L23" s="24"/>
    </row>
    <row r="24" spans="1:12" ht="45" customHeight="1">
      <c r="A24" s="82" t="s">
        <v>175</v>
      </c>
      <c r="B24" s="122">
        <v>82.2</v>
      </c>
      <c r="C24" s="122">
        <v>2.4</v>
      </c>
      <c r="D24" s="124">
        <v>19</v>
      </c>
      <c r="E24" s="122" t="s">
        <v>304</v>
      </c>
      <c r="F24" s="123">
        <v>579</v>
      </c>
      <c r="G24" s="84"/>
      <c r="H24" s="58">
        <v>81.048077287</v>
      </c>
      <c r="I24" s="121" t="s">
        <v>313</v>
      </c>
      <c r="J24" s="24"/>
      <c r="K24" s="24"/>
      <c r="L24" s="24"/>
    </row>
    <row r="25" spans="1:12" ht="45" customHeight="1">
      <c r="A25" s="82" t="s">
        <v>176</v>
      </c>
      <c r="B25" s="122">
        <v>26.8</v>
      </c>
      <c r="C25" s="122">
        <v>24.7</v>
      </c>
      <c r="D25" s="124">
        <v>6.6</v>
      </c>
      <c r="E25" s="122" t="s">
        <v>303</v>
      </c>
      <c r="F25" s="123">
        <v>16</v>
      </c>
      <c r="G25" s="84"/>
      <c r="H25" s="58">
        <v>25.82530829</v>
      </c>
      <c r="I25" s="121" t="s">
        <v>313</v>
      </c>
      <c r="J25" s="24"/>
      <c r="K25" s="24"/>
      <c r="L25" s="24"/>
    </row>
    <row r="26" spans="1:12" ht="30" customHeight="1">
      <c r="A26" s="125" t="s">
        <v>124</v>
      </c>
      <c r="B26" s="126"/>
      <c r="C26" s="126"/>
      <c r="D26" s="126"/>
      <c r="E26" s="126"/>
      <c r="F26" s="127"/>
      <c r="J26" s="24"/>
      <c r="K26" s="24"/>
      <c r="L26" s="24"/>
    </row>
    <row r="27" spans="1:12" ht="45" customHeight="1">
      <c r="A27" s="82" t="s">
        <v>187</v>
      </c>
      <c r="B27" s="58">
        <v>85.76060973</v>
      </c>
      <c r="C27" s="58">
        <v>1</v>
      </c>
      <c r="D27" s="107">
        <v>0.9</v>
      </c>
      <c r="E27" s="58" t="s">
        <v>300</v>
      </c>
      <c r="F27" s="70">
        <v>4321</v>
      </c>
      <c r="J27" s="24"/>
      <c r="K27" s="24"/>
      <c r="L27" s="24"/>
    </row>
    <row r="28" spans="1:12" s="47" customFormat="1" ht="30" customHeight="1">
      <c r="A28" s="125" t="s">
        <v>157</v>
      </c>
      <c r="B28" s="126"/>
      <c r="C28" s="126"/>
      <c r="D28" s="126"/>
      <c r="E28" s="126"/>
      <c r="F28" s="127"/>
      <c r="H28" s="104"/>
      <c r="J28" s="24"/>
      <c r="K28" s="24"/>
      <c r="L28" s="24"/>
    </row>
    <row r="29" spans="1:12" ht="45" customHeight="1">
      <c r="A29" s="83" t="s">
        <v>179</v>
      </c>
      <c r="B29" s="58">
        <v>398.36740522</v>
      </c>
      <c r="C29" s="58">
        <v>10.7</v>
      </c>
      <c r="D29" s="107">
        <v>41.8</v>
      </c>
      <c r="E29" s="58" t="s">
        <v>301</v>
      </c>
      <c r="F29" s="70">
        <v>204</v>
      </c>
      <c r="J29" s="24"/>
      <c r="K29" s="24"/>
      <c r="L29" s="24"/>
    </row>
    <row r="30" spans="1:12" s="47" customFormat="1" ht="30" customHeight="1">
      <c r="A30" s="128" t="s">
        <v>125</v>
      </c>
      <c r="B30" s="129"/>
      <c r="C30" s="129"/>
      <c r="D30" s="129"/>
      <c r="E30" s="129"/>
      <c r="F30" s="130"/>
      <c r="J30" s="24"/>
      <c r="K30" s="24"/>
      <c r="L30" s="24"/>
    </row>
    <row r="31" spans="1:12" ht="45" customHeight="1">
      <c r="A31" s="83" t="s">
        <v>177</v>
      </c>
      <c r="B31" s="122">
        <v>522.2</v>
      </c>
      <c r="C31" s="122">
        <v>5.8</v>
      </c>
      <c r="D31" s="124">
        <v>30.18</v>
      </c>
      <c r="E31" s="122" t="s">
        <v>314</v>
      </c>
      <c r="F31" s="123">
        <v>197</v>
      </c>
      <c r="H31" s="54" t="s">
        <v>308</v>
      </c>
      <c r="I31" s="54" t="s">
        <v>307</v>
      </c>
      <c r="J31" s="24"/>
      <c r="K31" s="24"/>
      <c r="L31" s="24"/>
    </row>
    <row r="32" spans="1:12" ht="45" customHeight="1">
      <c r="A32" s="83" t="s">
        <v>178</v>
      </c>
      <c r="B32" s="122">
        <v>64</v>
      </c>
      <c r="C32" s="122">
        <v>8.7</v>
      </c>
      <c r="D32" s="124">
        <v>5.56</v>
      </c>
      <c r="E32" s="122" t="s">
        <v>302</v>
      </c>
      <c r="F32" s="123">
        <v>181</v>
      </c>
      <c r="H32" s="58">
        <v>62.116467677</v>
      </c>
      <c r="I32" s="121" t="s">
        <v>313</v>
      </c>
      <c r="J32" s="24"/>
      <c r="K32" s="24"/>
      <c r="L32" s="24"/>
    </row>
    <row r="33" spans="10:12" ht="15" customHeight="1">
      <c r="J33" s="24"/>
      <c r="K33" s="24"/>
      <c r="L33" s="24"/>
    </row>
    <row r="34" spans="1:12" ht="15" customHeight="1">
      <c r="A34" s="55" t="s">
        <v>172</v>
      </c>
      <c r="J34" s="24"/>
      <c r="K34" s="24"/>
      <c r="L34" s="24"/>
    </row>
    <row r="35" spans="10:12" ht="15" customHeight="1">
      <c r="J35" s="24"/>
      <c r="K35" s="24"/>
      <c r="L35" s="24"/>
    </row>
    <row r="36" ht="15" customHeight="1">
      <c r="L36" s="24"/>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116</v>
      </c>
      <c r="B1" s="6"/>
    </row>
    <row r="2" spans="1:2" ht="15">
      <c r="A2" s="31" t="s">
        <v>76</v>
      </c>
      <c r="B2" s="6"/>
    </row>
    <row r="4" spans="1:3" s="44" customFormat="1" ht="25.5">
      <c r="A4" s="22"/>
      <c r="B4" s="22" t="s">
        <v>64</v>
      </c>
      <c r="C4" s="22" t="s">
        <v>69</v>
      </c>
    </row>
    <row r="5" spans="1:3" ht="51">
      <c r="A5" s="16" t="s">
        <v>190</v>
      </c>
      <c r="B5" s="108">
        <v>296</v>
      </c>
      <c r="C5" s="108">
        <v>296</v>
      </c>
    </row>
    <row r="6" spans="1:3" ht="51">
      <c r="A6" s="16" t="s">
        <v>36</v>
      </c>
      <c r="B6" s="108"/>
      <c r="C6" s="108"/>
    </row>
    <row r="7" spans="1:3" ht="25.5">
      <c r="A7" s="22" t="s">
        <v>80</v>
      </c>
      <c r="B7" s="108">
        <v>6704</v>
      </c>
      <c r="C7" s="108">
        <v>6704</v>
      </c>
    </row>
    <row r="8" spans="1:3" ht="15">
      <c r="A8" s="2" t="s">
        <v>19</v>
      </c>
      <c r="B8" s="106">
        <f>(B5+B6)/B7*100</f>
        <v>4.41527446300716</v>
      </c>
      <c r="C8" s="106">
        <f>(C5+C6)/C7*100</f>
        <v>4.41527446300716</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2"/>
  <sheetViews>
    <sheetView workbookViewId="0" topLeftCell="A1">
      <selection activeCell="G1" sqref="G1"/>
    </sheetView>
  </sheetViews>
  <sheetFormatPr defaultColWidth="9.140625" defaultRowHeight="15"/>
  <cols>
    <col min="1" max="1" width="20.7109375" style="0" customWidth="1"/>
    <col min="2" max="4" width="10.7109375" style="0" customWidth="1"/>
    <col min="5" max="5" width="14.421875" style="0" customWidth="1"/>
    <col min="6" max="11" width="10.7109375" style="0" customWidth="1"/>
    <col min="13" max="13" width="10.140625" style="0" bestFit="1" customWidth="1"/>
  </cols>
  <sheetData>
    <row r="1" spans="1:11" ht="15">
      <c r="A1" s="6" t="s">
        <v>99</v>
      </c>
      <c r="B1" s="1"/>
      <c r="C1" s="1"/>
      <c r="D1" s="1"/>
      <c r="E1" s="1"/>
      <c r="F1" s="1"/>
      <c r="G1" s="1"/>
      <c r="H1" s="1"/>
      <c r="I1" s="1"/>
      <c r="J1" s="7"/>
      <c r="K1" s="1"/>
    </row>
    <row r="2" spans="1:11" ht="15">
      <c r="A2" s="31" t="s">
        <v>76</v>
      </c>
      <c r="B2" s="1"/>
      <c r="C2" s="1"/>
      <c r="D2" s="1"/>
      <c r="E2" s="1"/>
      <c r="F2" s="1"/>
      <c r="G2" s="1"/>
      <c r="H2" s="1"/>
      <c r="I2" s="1"/>
      <c r="J2" s="7"/>
      <c r="K2" s="1"/>
    </row>
    <row r="3" spans="1:11" ht="15">
      <c r="A3" s="31" t="s">
        <v>75</v>
      </c>
      <c r="B3" s="1"/>
      <c r="C3" s="1"/>
      <c r="D3" s="1"/>
      <c r="E3" s="1"/>
      <c r="F3" s="1"/>
      <c r="G3" s="1"/>
      <c r="H3" s="1"/>
      <c r="I3" s="1"/>
      <c r="J3" s="7"/>
      <c r="K3" s="1"/>
    </row>
    <row r="4" s="1" customFormat="1" ht="15" customHeight="1">
      <c r="F4" s="7"/>
    </row>
    <row r="5" spans="1:6" s="1" customFormat="1" ht="15" customHeight="1">
      <c r="A5" s="132"/>
      <c r="B5" s="132"/>
      <c r="C5" s="34" t="s">
        <v>70</v>
      </c>
      <c r="D5" s="34" t="s">
        <v>71</v>
      </c>
      <c r="F5" s="7"/>
    </row>
    <row r="6" spans="1:17" s="1" customFormat="1" ht="15" customHeight="1">
      <c r="A6" s="131" t="s">
        <v>74</v>
      </c>
      <c r="B6" s="131"/>
      <c r="C6" s="109">
        <v>19.9</v>
      </c>
      <c r="D6" s="109" t="s">
        <v>279</v>
      </c>
      <c r="F6" s="7"/>
      <c r="J6" s="94"/>
      <c r="K6" s="94"/>
      <c r="L6" s="94"/>
      <c r="M6" s="94"/>
      <c r="N6" s="94"/>
      <c r="O6" s="94"/>
      <c r="P6" s="94"/>
      <c r="Q6" s="95"/>
    </row>
    <row r="7" spans="1:17" s="1" customFormat="1" ht="15" customHeight="1">
      <c r="A7" s="31"/>
      <c r="F7" s="7"/>
      <c r="J7" s="94"/>
      <c r="K7" s="94"/>
      <c r="L7" s="94"/>
      <c r="M7" s="94"/>
      <c r="N7" s="94"/>
      <c r="O7" s="94"/>
      <c r="P7" s="94"/>
      <c r="Q7" s="95"/>
    </row>
    <row r="8" spans="1:17" s="1" customFormat="1" ht="15" customHeight="1">
      <c r="A8" s="136" t="s">
        <v>67</v>
      </c>
      <c r="B8" s="137"/>
      <c r="C8" s="137"/>
      <c r="D8" s="137"/>
      <c r="E8" s="138"/>
      <c r="F8" s="33"/>
      <c r="J8" s="94"/>
      <c r="K8" s="94"/>
      <c r="L8" s="94"/>
      <c r="M8" s="94"/>
      <c r="N8" s="87"/>
      <c r="O8" s="94"/>
      <c r="P8" s="94"/>
      <c r="Q8" s="95"/>
    </row>
    <row r="9" spans="1:17" s="1" customFormat="1" ht="30" customHeight="1">
      <c r="A9" s="135" t="s">
        <v>68</v>
      </c>
      <c r="B9" s="135"/>
      <c r="C9" s="135"/>
      <c r="D9" s="135"/>
      <c r="E9" s="51" t="s">
        <v>280</v>
      </c>
      <c r="J9" s="94"/>
      <c r="K9" s="94"/>
      <c r="L9" s="94"/>
      <c r="M9" s="94"/>
      <c r="N9" s="94"/>
      <c r="O9" s="94"/>
      <c r="P9" s="94"/>
      <c r="Q9" s="95"/>
    </row>
    <row r="10" spans="1:17" s="1" customFormat="1" ht="45" customHeight="1">
      <c r="A10" s="135" t="s">
        <v>72</v>
      </c>
      <c r="B10" s="135"/>
      <c r="C10" s="135"/>
      <c r="D10" s="135"/>
      <c r="E10" s="5" t="s">
        <v>279</v>
      </c>
      <c r="F10" s="7"/>
      <c r="J10" s="94"/>
      <c r="K10" s="94"/>
      <c r="L10" s="94"/>
      <c r="M10" s="94"/>
      <c r="N10" s="94"/>
      <c r="O10" s="94"/>
      <c r="P10" s="94"/>
      <c r="Q10" s="95"/>
    </row>
    <row r="11" spans="1:17" s="1" customFormat="1" ht="15" customHeight="1">
      <c r="A11" s="32"/>
      <c r="B11" s="32"/>
      <c r="C11" s="32"/>
      <c r="D11" s="32"/>
      <c r="F11" s="7"/>
      <c r="J11" s="94"/>
      <c r="K11" s="94"/>
      <c r="L11" s="94"/>
      <c r="M11" s="94"/>
      <c r="N11" s="94"/>
      <c r="O11" s="87"/>
      <c r="P11" s="96"/>
      <c r="Q11" s="97"/>
    </row>
    <row r="12" spans="1:17" s="1" customFormat="1" ht="45" customHeight="1">
      <c r="A12" s="131" t="s">
        <v>153</v>
      </c>
      <c r="B12" s="131"/>
      <c r="C12" s="26" t="s">
        <v>64</v>
      </c>
      <c r="D12" s="26" t="s">
        <v>69</v>
      </c>
      <c r="F12" s="7"/>
      <c r="J12" s="95"/>
      <c r="K12" s="95"/>
      <c r="L12" s="95"/>
      <c r="M12" s="95"/>
      <c r="N12" s="95"/>
      <c r="O12" s="95"/>
      <c r="P12" s="95"/>
      <c r="Q12" s="95"/>
    </row>
    <row r="13" spans="1:17" s="1" customFormat="1" ht="15" customHeight="1">
      <c r="A13" s="132"/>
      <c r="B13" s="132"/>
      <c r="C13" s="109">
        <v>6704</v>
      </c>
      <c r="D13" s="109"/>
      <c r="F13" s="7"/>
      <c r="J13" s="95"/>
      <c r="K13" s="95"/>
      <c r="L13" s="95"/>
      <c r="M13" s="95"/>
      <c r="N13" s="95"/>
      <c r="O13" s="95"/>
      <c r="P13" s="95"/>
      <c r="Q13" s="95"/>
    </row>
    <row r="14" spans="1:6" s="1" customFormat="1" ht="15" customHeight="1">
      <c r="A14" s="32"/>
      <c r="B14" s="32"/>
      <c r="C14" s="32"/>
      <c r="D14" s="32"/>
      <c r="F14" s="7"/>
    </row>
    <row r="15" spans="1:11" ht="15">
      <c r="A15" s="6"/>
      <c r="B15" s="1"/>
      <c r="C15" s="1"/>
      <c r="D15" s="1"/>
      <c r="E15" s="1"/>
      <c r="F15" s="1"/>
      <c r="G15" s="1"/>
      <c r="H15" s="1"/>
      <c r="I15" s="1"/>
      <c r="J15" s="7"/>
      <c r="K15" s="1"/>
    </row>
    <row r="16" spans="1:11" ht="124.15" customHeight="1">
      <c r="A16" s="140"/>
      <c r="B16" s="142" t="s">
        <v>282</v>
      </c>
      <c r="C16" s="143"/>
      <c r="D16" s="142" t="s">
        <v>115</v>
      </c>
      <c r="E16" s="143"/>
      <c r="F16" s="142" t="s">
        <v>53</v>
      </c>
      <c r="G16" s="143"/>
      <c r="H16" s="142" t="s">
        <v>79</v>
      </c>
      <c r="I16" s="143"/>
      <c r="J16" s="43" t="s">
        <v>77</v>
      </c>
      <c r="K16" s="26" t="s">
        <v>61</v>
      </c>
    </row>
    <row r="17" spans="1:11" ht="15">
      <c r="A17" s="141"/>
      <c r="B17" s="18" t="s">
        <v>14</v>
      </c>
      <c r="C17" s="18" t="s">
        <v>15</v>
      </c>
      <c r="D17" s="18" t="s">
        <v>14</v>
      </c>
      <c r="E17" s="18" t="s">
        <v>15</v>
      </c>
      <c r="F17" s="18" t="s">
        <v>14</v>
      </c>
      <c r="G17" s="18" t="s">
        <v>15</v>
      </c>
      <c r="H17" s="18" t="s">
        <v>14</v>
      </c>
      <c r="I17" s="18" t="s">
        <v>15</v>
      </c>
      <c r="J17" s="19" t="s">
        <v>15</v>
      </c>
      <c r="K17" s="30" t="s">
        <v>15</v>
      </c>
    </row>
    <row r="18" spans="1:11" ht="30" customHeight="1">
      <c r="A18" s="16" t="s">
        <v>103</v>
      </c>
      <c r="B18" s="115">
        <v>496780</v>
      </c>
      <c r="C18" s="58">
        <f>(B18/(B$18+B$21))*100</f>
        <v>10.58366309190901</v>
      </c>
      <c r="D18" s="70" t="s">
        <v>305</v>
      </c>
      <c r="E18" s="70" t="s">
        <v>305</v>
      </c>
      <c r="F18" s="114">
        <v>202</v>
      </c>
      <c r="G18" s="58">
        <f aca="true" t="shared" si="0" ref="G18:G23">(F18/(F$18+F$21))*100</f>
        <v>3.7602382725241994</v>
      </c>
      <c r="H18" s="70" t="s">
        <v>305</v>
      </c>
      <c r="I18" s="70" t="s">
        <v>305</v>
      </c>
      <c r="J18" s="70" t="s">
        <v>305</v>
      </c>
      <c r="K18" s="58" t="s">
        <v>305</v>
      </c>
    </row>
    <row r="19" spans="1:11" ht="30" customHeight="1">
      <c r="A19" s="21" t="s">
        <v>105</v>
      </c>
      <c r="B19" s="116">
        <v>241523</v>
      </c>
      <c r="C19" s="58">
        <f aca="true" t="shared" si="1" ref="C19:C23">(B19/(B$18+B$21))*100</f>
        <v>5.145533356711502</v>
      </c>
      <c r="D19" s="70" t="s">
        <v>305</v>
      </c>
      <c r="E19" s="70" t="s">
        <v>305</v>
      </c>
      <c r="F19" s="114">
        <v>108</v>
      </c>
      <c r="G19" s="58">
        <f t="shared" si="0"/>
        <v>2.0104244229337302</v>
      </c>
      <c r="H19" s="70" t="s">
        <v>305</v>
      </c>
      <c r="I19" s="70" t="s">
        <v>305</v>
      </c>
      <c r="J19" s="70" t="s">
        <v>305</v>
      </c>
      <c r="K19" s="58" t="s">
        <v>305</v>
      </c>
    </row>
    <row r="20" spans="1:11" ht="30" customHeight="1">
      <c r="A20" s="21" t="s">
        <v>106</v>
      </c>
      <c r="B20" s="115">
        <v>255257</v>
      </c>
      <c r="C20" s="58">
        <f t="shared" si="1"/>
        <v>5.438129735197507</v>
      </c>
      <c r="D20" s="70" t="s">
        <v>305</v>
      </c>
      <c r="E20" s="70" t="s">
        <v>305</v>
      </c>
      <c r="F20" s="114">
        <v>94</v>
      </c>
      <c r="G20" s="58">
        <f t="shared" si="0"/>
        <v>1.7498138495904692</v>
      </c>
      <c r="H20" s="70" t="s">
        <v>305</v>
      </c>
      <c r="I20" s="70" t="s">
        <v>305</v>
      </c>
      <c r="J20" s="70" t="s">
        <v>305</v>
      </c>
      <c r="K20" s="58" t="s">
        <v>305</v>
      </c>
    </row>
    <row r="21" spans="1:11" ht="30" customHeight="1">
      <c r="A21" s="16" t="s">
        <v>100</v>
      </c>
      <c r="B21" s="111">
        <v>4197058</v>
      </c>
      <c r="C21" s="58">
        <f t="shared" si="1"/>
        <v>89.41633690809098</v>
      </c>
      <c r="D21" s="70" t="s">
        <v>305</v>
      </c>
      <c r="E21" s="70" t="s">
        <v>305</v>
      </c>
      <c r="F21" s="114">
        <v>5170</v>
      </c>
      <c r="G21" s="58">
        <f t="shared" si="0"/>
        <v>96.23976172747581</v>
      </c>
      <c r="H21" s="70" t="s">
        <v>305</v>
      </c>
      <c r="I21" s="70" t="s">
        <v>305</v>
      </c>
      <c r="J21" s="70" t="s">
        <v>305</v>
      </c>
      <c r="K21" s="58" t="s">
        <v>305</v>
      </c>
    </row>
    <row r="22" spans="1:11" ht="30" customHeight="1">
      <c r="A22" s="21" t="s">
        <v>101</v>
      </c>
      <c r="B22" s="111">
        <v>2129916</v>
      </c>
      <c r="C22" s="58">
        <f t="shared" si="1"/>
        <v>45.37685365366252</v>
      </c>
      <c r="D22" s="70" t="s">
        <v>305</v>
      </c>
      <c r="E22" s="70" t="s">
        <v>305</v>
      </c>
      <c r="F22" s="114">
        <v>3009</v>
      </c>
      <c r="G22" s="58">
        <f t="shared" si="0"/>
        <v>56.0126582278481</v>
      </c>
      <c r="H22" s="70" t="s">
        <v>305</v>
      </c>
      <c r="I22" s="70" t="s">
        <v>305</v>
      </c>
      <c r="J22" s="70" t="s">
        <v>305</v>
      </c>
      <c r="K22" s="58" t="s">
        <v>305</v>
      </c>
    </row>
    <row r="23" spans="1:11" ht="30" customHeight="1">
      <c r="A23" s="21" t="s">
        <v>102</v>
      </c>
      <c r="B23" s="111">
        <v>2067142</v>
      </c>
      <c r="C23" s="58">
        <f t="shared" si="1"/>
        <v>44.03948325442846</v>
      </c>
      <c r="D23" s="70" t="s">
        <v>305</v>
      </c>
      <c r="E23" s="70" t="s">
        <v>305</v>
      </c>
      <c r="F23" s="114">
        <v>2161</v>
      </c>
      <c r="G23" s="58">
        <f t="shared" si="0"/>
        <v>40.227103499627695</v>
      </c>
      <c r="H23" s="70" t="s">
        <v>305</v>
      </c>
      <c r="I23" s="70" t="s">
        <v>305</v>
      </c>
      <c r="J23" s="70" t="s">
        <v>305</v>
      </c>
      <c r="K23" s="58" t="s">
        <v>305</v>
      </c>
    </row>
    <row r="24" spans="1:11" ht="30" customHeight="1">
      <c r="A24" s="52"/>
      <c r="B24" s="112">
        <f>B18+B21</f>
        <v>4693838</v>
      </c>
      <c r="C24" s="1"/>
      <c r="D24" s="1"/>
      <c r="E24" s="1"/>
      <c r="F24" s="1"/>
      <c r="G24" s="1"/>
      <c r="H24" s="1"/>
      <c r="I24" s="1"/>
      <c r="J24" s="7"/>
      <c r="K24" s="1"/>
    </row>
    <row r="25" spans="1:11" ht="124.15" customHeight="1">
      <c r="A25" s="134"/>
      <c r="B25" s="133" t="s">
        <v>282</v>
      </c>
      <c r="C25" s="133"/>
      <c r="D25" s="133" t="s">
        <v>115</v>
      </c>
      <c r="E25" s="133"/>
      <c r="F25" s="133" t="s">
        <v>53</v>
      </c>
      <c r="G25" s="133"/>
      <c r="H25" s="133" t="s">
        <v>79</v>
      </c>
      <c r="I25" s="133"/>
      <c r="J25" s="43" t="s">
        <v>77</v>
      </c>
      <c r="K25" s="26" t="s">
        <v>61</v>
      </c>
    </row>
    <row r="26" spans="1:11" ht="15">
      <c r="A26" s="134"/>
      <c r="B26" s="18" t="s">
        <v>14</v>
      </c>
      <c r="C26" s="18" t="s">
        <v>15</v>
      </c>
      <c r="D26" s="18" t="s">
        <v>14</v>
      </c>
      <c r="E26" s="18" t="s">
        <v>15</v>
      </c>
      <c r="F26" s="18" t="s">
        <v>14</v>
      </c>
      <c r="G26" s="18" t="s">
        <v>15</v>
      </c>
      <c r="H26" s="18" t="s">
        <v>14</v>
      </c>
      <c r="I26" s="18" t="s">
        <v>15</v>
      </c>
      <c r="J26" s="19" t="s">
        <v>15</v>
      </c>
      <c r="K26" s="30" t="s">
        <v>15</v>
      </c>
    </row>
    <row r="27" spans="1:13" ht="30" customHeight="1">
      <c r="A27" s="21" t="s">
        <v>54</v>
      </c>
      <c r="B27" s="111">
        <v>851628</v>
      </c>
      <c r="C27" s="58">
        <f aca="true" t="shared" si="2" ref="C27:C38">(B27/(B$18+B$21))*100</f>
        <v>18.143532009413192</v>
      </c>
      <c r="D27" s="70" t="s">
        <v>305</v>
      </c>
      <c r="E27" s="70" t="s">
        <v>305</v>
      </c>
      <c r="F27" s="114">
        <v>352</v>
      </c>
      <c r="G27" s="58">
        <f aca="true" t="shared" si="3" ref="G27:G38">(F27/(F$18+F$21))*100</f>
        <v>6.552494415487714</v>
      </c>
      <c r="H27" s="70" t="s">
        <v>305</v>
      </c>
      <c r="I27" s="70" t="s">
        <v>305</v>
      </c>
      <c r="J27" s="70" t="s">
        <v>305</v>
      </c>
      <c r="K27" s="70" t="s">
        <v>305</v>
      </c>
      <c r="M27" s="110"/>
    </row>
    <row r="28" spans="1:11" ht="30" customHeight="1">
      <c r="A28" s="21" t="s">
        <v>55</v>
      </c>
      <c r="B28" s="111">
        <v>1915568</v>
      </c>
      <c r="C28" s="58">
        <f t="shared" si="2"/>
        <v>40.810270827412445</v>
      </c>
      <c r="D28" s="70" t="s">
        <v>305</v>
      </c>
      <c r="E28" s="70" t="s">
        <v>305</v>
      </c>
      <c r="F28" s="114">
        <v>1797</v>
      </c>
      <c r="G28" s="58">
        <f t="shared" si="3"/>
        <v>33.451228592702904</v>
      </c>
      <c r="H28" s="70" t="s">
        <v>305</v>
      </c>
      <c r="I28" s="70" t="s">
        <v>305</v>
      </c>
      <c r="J28" s="70" t="s">
        <v>305</v>
      </c>
      <c r="K28" s="70" t="s">
        <v>305</v>
      </c>
    </row>
    <row r="29" spans="1:13" ht="30" customHeight="1">
      <c r="A29" s="21" t="s">
        <v>104</v>
      </c>
      <c r="B29" s="111">
        <v>1429862</v>
      </c>
      <c r="C29" s="58">
        <f t="shared" si="2"/>
        <v>30.462534071265345</v>
      </c>
      <c r="D29" s="70" t="s">
        <v>305</v>
      </c>
      <c r="E29" s="70" t="s">
        <v>305</v>
      </c>
      <c r="F29" s="114">
        <v>3021</v>
      </c>
      <c r="G29" s="58">
        <f t="shared" si="3"/>
        <v>56.23603871928518</v>
      </c>
      <c r="H29" s="70" t="s">
        <v>305</v>
      </c>
      <c r="I29" s="70" t="s">
        <v>305</v>
      </c>
      <c r="J29" s="70" t="s">
        <v>305</v>
      </c>
      <c r="K29" s="70" t="s">
        <v>305</v>
      </c>
      <c r="M29" s="113"/>
    </row>
    <row r="30" spans="1:16" ht="60" customHeight="1">
      <c r="A30" s="21" t="s">
        <v>107</v>
      </c>
      <c r="B30" s="111">
        <v>296280</v>
      </c>
      <c r="C30" s="58">
        <f t="shared" si="2"/>
        <v>6.312105360261688</v>
      </c>
      <c r="D30" s="70" t="s">
        <v>305</v>
      </c>
      <c r="E30" s="70" t="s">
        <v>305</v>
      </c>
      <c r="F30" s="114">
        <v>946</v>
      </c>
      <c r="G30" s="58">
        <f t="shared" si="3"/>
        <v>17.609828741623232</v>
      </c>
      <c r="H30" s="70" t="s">
        <v>305</v>
      </c>
      <c r="I30" s="70" t="s">
        <v>305</v>
      </c>
      <c r="J30" s="70" t="s">
        <v>305</v>
      </c>
      <c r="K30" s="70" t="s">
        <v>305</v>
      </c>
      <c r="M30" s="113"/>
      <c r="N30" s="86"/>
      <c r="O30" s="86"/>
      <c r="P30" s="86"/>
    </row>
    <row r="31" spans="1:13" ht="60" customHeight="1">
      <c r="A31" s="21" t="s">
        <v>108</v>
      </c>
      <c r="B31" s="111">
        <v>2907330</v>
      </c>
      <c r="C31" s="58">
        <f t="shared" si="2"/>
        <v>61.93929147107335</v>
      </c>
      <c r="D31" s="70" t="s">
        <v>305</v>
      </c>
      <c r="E31" s="70" t="s">
        <v>305</v>
      </c>
      <c r="F31" s="114">
        <v>2962</v>
      </c>
      <c r="G31" s="58">
        <f t="shared" si="3"/>
        <v>55.13775130305286</v>
      </c>
      <c r="H31" s="70" t="s">
        <v>305</v>
      </c>
      <c r="I31" s="70" t="s">
        <v>305</v>
      </c>
      <c r="J31" s="70" t="s">
        <v>305</v>
      </c>
      <c r="K31" s="70" t="s">
        <v>305</v>
      </c>
      <c r="M31" s="113"/>
    </row>
    <row r="32" spans="1:11" ht="60" customHeight="1">
      <c r="A32" s="21" t="s">
        <v>109</v>
      </c>
      <c r="B32" s="111">
        <v>1087090</v>
      </c>
      <c r="C32" s="58">
        <f t="shared" si="2"/>
        <v>23.15993862591764</v>
      </c>
      <c r="D32" s="70" t="s">
        <v>305</v>
      </c>
      <c r="E32" s="70" t="s">
        <v>305</v>
      </c>
      <c r="F32" s="114">
        <v>1464</v>
      </c>
      <c r="G32" s="58">
        <f t="shared" si="3"/>
        <v>27.2524199553239</v>
      </c>
      <c r="H32" s="70" t="s">
        <v>305</v>
      </c>
      <c r="I32" s="70" t="s">
        <v>305</v>
      </c>
      <c r="J32" s="70" t="s">
        <v>305</v>
      </c>
      <c r="K32" s="70" t="s">
        <v>305</v>
      </c>
    </row>
    <row r="33" spans="1:13" ht="30" customHeight="1">
      <c r="A33" s="16" t="s">
        <v>110</v>
      </c>
      <c r="B33" s="111">
        <v>2208830</v>
      </c>
      <c r="C33" s="58">
        <f>(B33/(B$18+B$21))*100</f>
        <v>47.05807912416236</v>
      </c>
      <c r="D33" s="70" t="s">
        <v>305</v>
      </c>
      <c r="E33" s="70" t="s">
        <v>305</v>
      </c>
      <c r="F33" s="114">
        <v>1888</v>
      </c>
      <c r="G33" s="58">
        <f t="shared" si="3"/>
        <v>35.145197319434104</v>
      </c>
      <c r="H33" s="70" t="s">
        <v>305</v>
      </c>
      <c r="I33" s="70" t="s">
        <v>305</v>
      </c>
      <c r="J33" s="70" t="s">
        <v>305</v>
      </c>
      <c r="K33" s="70" t="s">
        <v>305</v>
      </c>
      <c r="M33" s="113"/>
    </row>
    <row r="34" spans="1:11" ht="30" customHeight="1">
      <c r="A34" s="16" t="s">
        <v>111</v>
      </c>
      <c r="B34" s="111">
        <v>845360</v>
      </c>
      <c r="C34" s="58">
        <f t="shared" si="2"/>
        <v>18.009995232046784</v>
      </c>
      <c r="D34" s="70" t="s">
        <v>305</v>
      </c>
      <c r="E34" s="70" t="s">
        <v>305</v>
      </c>
      <c r="F34" s="114">
        <v>1335</v>
      </c>
      <c r="G34" s="58">
        <f t="shared" si="3"/>
        <v>24.851079672375278</v>
      </c>
      <c r="H34" s="70" t="s">
        <v>305</v>
      </c>
      <c r="I34" s="70" t="s">
        <v>305</v>
      </c>
      <c r="J34" s="70" t="s">
        <v>305</v>
      </c>
      <c r="K34" s="70" t="s">
        <v>305</v>
      </c>
    </row>
    <row r="35" spans="1:11" ht="30" customHeight="1">
      <c r="A35" s="16" t="s">
        <v>112</v>
      </c>
      <c r="B35" s="111">
        <v>1236510</v>
      </c>
      <c r="C35" s="58">
        <f t="shared" si="2"/>
        <v>26.343261101043534</v>
      </c>
      <c r="D35" s="70" t="s">
        <v>305</v>
      </c>
      <c r="E35" s="70" t="s">
        <v>305</v>
      </c>
      <c r="F35" s="114">
        <v>2149</v>
      </c>
      <c r="G35" s="58">
        <f t="shared" si="3"/>
        <v>40.00372300819062</v>
      </c>
      <c r="H35" s="70" t="s">
        <v>305</v>
      </c>
      <c r="I35" s="70" t="s">
        <v>305</v>
      </c>
      <c r="J35" s="70" t="s">
        <v>305</v>
      </c>
      <c r="K35" s="70" t="s">
        <v>305</v>
      </c>
    </row>
    <row r="36" spans="1:11" ht="60" customHeight="1">
      <c r="A36" s="16" t="s">
        <v>113</v>
      </c>
      <c r="B36" s="111">
        <v>1091160</v>
      </c>
      <c r="C36" s="58">
        <f t="shared" si="2"/>
        <v>23.24664805219098</v>
      </c>
      <c r="D36" s="70" t="s">
        <v>305</v>
      </c>
      <c r="E36" s="70" t="s">
        <v>305</v>
      </c>
      <c r="F36" s="114">
        <v>2029</v>
      </c>
      <c r="G36" s="58">
        <f t="shared" si="3"/>
        <v>37.769918093819804</v>
      </c>
      <c r="H36" s="70" t="s">
        <v>305</v>
      </c>
      <c r="I36" s="70" t="s">
        <v>305</v>
      </c>
      <c r="J36" s="70" t="s">
        <v>305</v>
      </c>
      <c r="K36" s="70" t="s">
        <v>305</v>
      </c>
    </row>
    <row r="37" spans="1:11" ht="60" customHeight="1">
      <c r="A37" s="16" t="s">
        <v>114</v>
      </c>
      <c r="B37" s="111">
        <v>751200</v>
      </c>
      <c r="C37" s="58">
        <f t="shared" si="2"/>
        <v>16.003960937723033</v>
      </c>
      <c r="D37" s="70" t="s">
        <v>305</v>
      </c>
      <c r="E37" s="70" t="s">
        <v>305</v>
      </c>
      <c r="F37" s="114">
        <v>1103</v>
      </c>
      <c r="G37" s="58">
        <f t="shared" si="3"/>
        <v>20.532390171258378</v>
      </c>
      <c r="H37" s="70" t="s">
        <v>305</v>
      </c>
      <c r="I37" s="70" t="s">
        <v>305</v>
      </c>
      <c r="J37" s="70" t="s">
        <v>305</v>
      </c>
      <c r="K37" s="70" t="s">
        <v>305</v>
      </c>
    </row>
    <row r="38" spans="1:11" ht="60" customHeight="1">
      <c r="A38" s="16" t="s">
        <v>191</v>
      </c>
      <c r="B38" s="111">
        <v>2448340</v>
      </c>
      <c r="C38" s="58">
        <f t="shared" si="2"/>
        <v>52.16072646733867</v>
      </c>
      <c r="D38" s="70" t="s">
        <v>305</v>
      </c>
      <c r="E38" s="70" t="s">
        <v>305</v>
      </c>
      <c r="F38" s="114">
        <v>2240</v>
      </c>
      <c r="G38" s="58">
        <f t="shared" si="3"/>
        <v>41.69769173492182</v>
      </c>
      <c r="H38" s="70" t="s">
        <v>305</v>
      </c>
      <c r="I38" s="70" t="s">
        <v>305</v>
      </c>
      <c r="J38" s="70" t="s">
        <v>305</v>
      </c>
      <c r="K38" s="70" t="s">
        <v>305</v>
      </c>
    </row>
    <row r="39" spans="1:11" ht="15">
      <c r="A39" s="1"/>
      <c r="B39" s="1"/>
      <c r="C39" s="1"/>
      <c r="D39" s="1"/>
      <c r="E39" s="1"/>
      <c r="F39" s="1"/>
      <c r="G39" s="1"/>
      <c r="H39" s="1"/>
      <c r="I39" s="1"/>
      <c r="J39" s="1"/>
      <c r="K39" s="1"/>
    </row>
    <row r="40" spans="1:21" s="1" customFormat="1" ht="45" customHeight="1">
      <c r="A40" s="21" t="s">
        <v>27</v>
      </c>
      <c r="B40" s="35" t="s">
        <v>64</v>
      </c>
      <c r="C40" s="26" t="s">
        <v>69</v>
      </c>
      <c r="D40" s="133" t="s">
        <v>21</v>
      </c>
      <c r="E40" s="133"/>
      <c r="F40" s="133"/>
      <c r="G40" s="133"/>
      <c r="H40" s="133"/>
      <c r="I40" s="133"/>
      <c r="J40" s="133"/>
      <c r="K40" s="133"/>
      <c r="O40"/>
      <c r="P40"/>
      <c r="Q40"/>
      <c r="R40"/>
      <c r="S40"/>
      <c r="T40"/>
      <c r="U40"/>
    </row>
    <row r="41" spans="1:21" s="1" customFormat="1" ht="45" customHeight="1">
      <c r="A41" s="22" t="s">
        <v>26</v>
      </c>
      <c r="B41" s="114">
        <v>1332</v>
      </c>
      <c r="C41" s="3"/>
      <c r="D41" s="144" t="s">
        <v>78</v>
      </c>
      <c r="E41" s="144"/>
      <c r="F41" s="144"/>
      <c r="G41" s="144"/>
      <c r="H41" s="144"/>
      <c r="I41" s="144"/>
      <c r="J41" s="144"/>
      <c r="K41" s="144"/>
      <c r="O41"/>
      <c r="P41"/>
      <c r="Q41"/>
      <c r="R41"/>
      <c r="S41"/>
      <c r="T41"/>
      <c r="U41"/>
    </row>
    <row r="42" spans="1:21" s="1" customFormat="1" ht="45" customHeight="1">
      <c r="A42" s="22" t="s">
        <v>22</v>
      </c>
      <c r="B42" s="114">
        <v>589</v>
      </c>
      <c r="C42" s="3"/>
      <c r="D42" s="145" t="s">
        <v>56</v>
      </c>
      <c r="E42" s="145"/>
      <c r="F42" s="145"/>
      <c r="G42" s="145"/>
      <c r="H42" s="145"/>
      <c r="I42" s="145"/>
      <c r="J42" s="145"/>
      <c r="K42" s="145"/>
      <c r="O42"/>
      <c r="P42"/>
      <c r="Q42"/>
      <c r="R42"/>
      <c r="S42" s="81"/>
      <c r="T42"/>
      <c r="U42"/>
    </row>
    <row r="43" spans="1:21" s="1" customFormat="1" ht="45" customHeight="1">
      <c r="A43" s="22" t="s">
        <v>23</v>
      </c>
      <c r="B43" s="114">
        <v>698</v>
      </c>
      <c r="C43" s="3"/>
      <c r="D43" s="139" t="s">
        <v>65</v>
      </c>
      <c r="E43" s="139"/>
      <c r="F43" s="139"/>
      <c r="G43" s="139"/>
      <c r="H43" s="139"/>
      <c r="I43" s="139"/>
      <c r="J43" s="139"/>
      <c r="K43" s="139"/>
      <c r="O43"/>
      <c r="P43"/>
      <c r="Q43"/>
      <c r="R43"/>
      <c r="S43"/>
      <c r="T43"/>
      <c r="U43"/>
    </row>
    <row r="44" spans="1:21" s="1" customFormat="1" ht="45" customHeight="1">
      <c r="A44" s="22" t="s">
        <v>24</v>
      </c>
      <c r="B44" s="114">
        <v>34</v>
      </c>
      <c r="C44" s="3"/>
      <c r="D44" s="139" t="s">
        <v>66</v>
      </c>
      <c r="E44" s="139"/>
      <c r="F44" s="139"/>
      <c r="G44" s="139"/>
      <c r="H44" s="139"/>
      <c r="I44" s="139"/>
      <c r="J44" s="139"/>
      <c r="K44" s="139"/>
      <c r="O44"/>
      <c r="P44"/>
      <c r="Q44"/>
      <c r="R44"/>
      <c r="S44"/>
      <c r="T44"/>
      <c r="U44"/>
    </row>
    <row r="45" spans="1:21" s="1" customFormat="1" ht="45" customHeight="1">
      <c r="A45" s="22" t="s">
        <v>28</v>
      </c>
      <c r="B45" s="114">
        <v>11</v>
      </c>
      <c r="C45" s="3"/>
      <c r="D45" s="139" t="s">
        <v>73</v>
      </c>
      <c r="E45" s="139"/>
      <c r="F45" s="139"/>
      <c r="G45" s="139"/>
      <c r="H45" s="139"/>
      <c r="I45" s="139"/>
      <c r="J45" s="139"/>
      <c r="K45" s="139"/>
      <c r="O45"/>
      <c r="P45"/>
      <c r="Q45"/>
      <c r="R45"/>
      <c r="S45"/>
      <c r="T45"/>
      <c r="U45"/>
    </row>
    <row r="46" spans="1:21" s="1" customFormat="1" ht="45" customHeight="1">
      <c r="A46" s="22" t="s">
        <v>25</v>
      </c>
      <c r="B46" s="114" t="s">
        <v>305</v>
      </c>
      <c r="C46" s="3"/>
      <c r="D46" s="139" t="s">
        <v>29</v>
      </c>
      <c r="E46" s="139"/>
      <c r="F46" s="139"/>
      <c r="G46" s="139"/>
      <c r="H46" s="139"/>
      <c r="I46" s="139"/>
      <c r="J46" s="139"/>
      <c r="K46" s="139"/>
      <c r="O46"/>
      <c r="P46"/>
      <c r="Q46"/>
      <c r="R46"/>
      <c r="S46"/>
      <c r="T46"/>
      <c r="U46"/>
    </row>
    <row r="49" spans="15:19" ht="15">
      <c r="O49" s="80"/>
      <c r="S49" s="79"/>
    </row>
    <row r="50" ht="15">
      <c r="S50" s="79"/>
    </row>
    <row r="51" ht="15">
      <c r="S51" s="79"/>
    </row>
    <row r="52" ht="15">
      <c r="S52" s="79"/>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9:C23 C28:C32 G19:G23 G28:G38 C34:C38 C18 C27 G18 G2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5"/>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126</v>
      </c>
    </row>
    <row r="2" ht="15" customHeight="1">
      <c r="A2" s="25" t="s">
        <v>31</v>
      </c>
    </row>
    <row r="3" ht="15" customHeight="1">
      <c r="A3" s="25" t="s">
        <v>128</v>
      </c>
    </row>
    <row r="5" spans="1:2" ht="45" customHeight="1">
      <c r="A5" s="146" t="s">
        <v>127</v>
      </c>
      <c r="B5" s="147"/>
    </row>
    <row r="6" spans="1:2" ht="30" customHeight="1">
      <c r="A6" s="23" t="s">
        <v>44</v>
      </c>
      <c r="B6" s="23" t="s">
        <v>16</v>
      </c>
    </row>
    <row r="7" spans="1:2" ht="15" customHeight="1">
      <c r="A7" s="93" t="s">
        <v>257</v>
      </c>
      <c r="B7" s="117">
        <v>12.137006701</v>
      </c>
    </row>
    <row r="8" spans="1:2" ht="15" customHeight="1">
      <c r="A8" s="93" t="s">
        <v>258</v>
      </c>
      <c r="B8" s="117">
        <v>10.662824207</v>
      </c>
    </row>
    <row r="9" spans="1:2" ht="15" customHeight="1">
      <c r="A9" s="93" t="s">
        <v>259</v>
      </c>
      <c r="B9" s="117">
        <v>10.662824207</v>
      </c>
    </row>
    <row r="10" spans="1:2" ht="15" customHeight="1">
      <c r="A10" s="93" t="s">
        <v>260</v>
      </c>
      <c r="B10" s="117">
        <v>10.662824207</v>
      </c>
    </row>
    <row r="11" spans="1:2" ht="15" customHeight="1">
      <c r="A11" s="93" t="s">
        <v>261</v>
      </c>
      <c r="B11" s="117">
        <v>22.600086096</v>
      </c>
    </row>
    <row r="12" spans="1:2" ht="15" customHeight="1">
      <c r="A12" s="93" t="s">
        <v>262</v>
      </c>
      <c r="B12" s="117">
        <v>22.600086096</v>
      </c>
    </row>
    <row r="13" spans="1:2" ht="15" customHeight="1">
      <c r="A13" s="93" t="s">
        <v>263</v>
      </c>
      <c r="B13" s="117">
        <v>22.600086096</v>
      </c>
    </row>
    <row r="14" spans="1:2" ht="15" customHeight="1">
      <c r="A14" s="93" t="s">
        <v>264</v>
      </c>
      <c r="B14" s="117">
        <v>22.600086096</v>
      </c>
    </row>
    <row r="15" spans="1:2" ht="15" customHeight="1">
      <c r="A15" s="93" t="s">
        <v>265</v>
      </c>
      <c r="B15" s="117">
        <v>22.600086096</v>
      </c>
    </row>
    <row r="16" spans="1:2" ht="15" customHeight="1">
      <c r="A16" s="93" t="s">
        <v>266</v>
      </c>
      <c r="B16" s="117">
        <v>22.600086096</v>
      </c>
    </row>
    <row r="17" spans="1:2" ht="15" customHeight="1">
      <c r="A17" s="93" t="s">
        <v>267</v>
      </c>
      <c r="B17" s="117">
        <v>22.600086096</v>
      </c>
    </row>
    <row r="18" spans="1:2" ht="15" customHeight="1">
      <c r="A18" s="93" t="s">
        <v>268</v>
      </c>
      <c r="B18" s="117">
        <v>22.600086096</v>
      </c>
    </row>
    <row r="19" spans="1:2" ht="15" customHeight="1">
      <c r="A19" s="93" t="s">
        <v>269</v>
      </c>
      <c r="B19" s="117">
        <v>22.600086096</v>
      </c>
    </row>
    <row r="20" spans="1:2" ht="15" customHeight="1">
      <c r="A20" s="93" t="s">
        <v>270</v>
      </c>
      <c r="B20" s="117">
        <v>22.600086096</v>
      </c>
    </row>
    <row r="21" spans="1:2" ht="15" customHeight="1">
      <c r="A21" s="93" t="s">
        <v>271</v>
      </c>
      <c r="B21" s="117">
        <v>22.600086096</v>
      </c>
    </row>
    <row r="22" spans="1:2" ht="15" customHeight="1">
      <c r="A22" s="93" t="s">
        <v>272</v>
      </c>
      <c r="B22" s="117">
        <v>22.600086096</v>
      </c>
    </row>
    <row r="23" spans="1:2" ht="15" customHeight="1">
      <c r="A23" s="93" t="s">
        <v>273</v>
      </c>
      <c r="B23" s="117">
        <v>22.600086096</v>
      </c>
    </row>
    <row r="24" spans="1:2" ht="15" customHeight="1">
      <c r="A24" s="93" t="s">
        <v>274</v>
      </c>
      <c r="B24" s="117">
        <v>22.600086096</v>
      </c>
    </row>
    <row r="25" spans="1:2" ht="15" customHeight="1">
      <c r="A25" s="93" t="s">
        <v>275</v>
      </c>
      <c r="B25" s="117">
        <v>22.600086096</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5" t="s">
        <v>131</v>
      </c>
      <c r="B1" s="76"/>
      <c r="C1" s="76"/>
    </row>
    <row r="2" spans="1:3" ht="15" customHeight="1">
      <c r="A2" s="75"/>
      <c r="B2" s="76"/>
      <c r="C2" s="76"/>
    </row>
    <row r="3" spans="1:3" ht="15" customHeight="1">
      <c r="A3" s="77"/>
      <c r="B3" s="77" t="s">
        <v>0</v>
      </c>
      <c r="C3" s="77" t="s">
        <v>1</v>
      </c>
    </row>
    <row r="4" spans="1:3" ht="15" customHeight="1">
      <c r="A4" s="77" t="s">
        <v>2</v>
      </c>
      <c r="B4" s="78">
        <v>44593</v>
      </c>
      <c r="C4" s="78">
        <v>44805</v>
      </c>
    </row>
    <row r="5" spans="1:3" ht="15" customHeight="1">
      <c r="A5" s="77" t="s">
        <v>3</v>
      </c>
      <c r="B5" s="78">
        <v>44880</v>
      </c>
      <c r="C5" s="78">
        <v>44936</v>
      </c>
    </row>
    <row r="6" spans="1:3" ht="15" customHeight="1">
      <c r="A6" s="77" t="s">
        <v>4</v>
      </c>
      <c r="B6" s="78">
        <v>44880</v>
      </c>
      <c r="C6" s="78">
        <v>44936</v>
      </c>
    </row>
    <row r="7" spans="1:3" ht="15" customHeight="1">
      <c r="A7" s="77" t="s">
        <v>5</v>
      </c>
      <c r="B7" s="78">
        <v>44958</v>
      </c>
      <c r="C7" s="78">
        <v>45017</v>
      </c>
    </row>
    <row r="8" spans="1:3" ht="15" customHeight="1">
      <c r="A8" s="77" t="s">
        <v>6</v>
      </c>
      <c r="B8" s="78">
        <v>45047</v>
      </c>
      <c r="C8" s="78">
        <v>45170</v>
      </c>
    </row>
    <row r="9" spans="1:3" ht="15" customHeight="1">
      <c r="A9" s="77" t="s">
        <v>7</v>
      </c>
      <c r="B9" s="78">
        <v>45187</v>
      </c>
      <c r="C9" s="78">
        <v>45190</v>
      </c>
    </row>
    <row r="10" spans="1:3" ht="15" customHeight="1">
      <c r="A10" s="76"/>
      <c r="B10" s="76"/>
      <c r="C10" s="76"/>
    </row>
    <row r="11" spans="1:3" ht="30" customHeight="1">
      <c r="A11" s="148" t="s">
        <v>8</v>
      </c>
      <c r="B11" s="148"/>
      <c r="C11" s="148"/>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17" customWidth="1"/>
    <col min="2" max="2" width="25.7109375" style="17" customWidth="1"/>
    <col min="3" max="16384" width="8.8515625" style="17" customWidth="1"/>
  </cols>
  <sheetData>
    <row r="1" ht="15" customHeight="1">
      <c r="A1" s="13" t="s">
        <v>132</v>
      </c>
    </row>
    <row r="2" ht="15" customHeight="1">
      <c r="A2" s="17" t="s">
        <v>20</v>
      </c>
    </row>
    <row r="4" ht="45" customHeight="1">
      <c r="A4" s="21" t="s">
        <v>135</v>
      </c>
    </row>
    <row r="5" ht="15" customHeight="1">
      <c r="A5" s="3" t="s">
        <v>309</v>
      </c>
    </row>
    <row r="6" ht="15" customHeight="1">
      <c r="A6" s="3"/>
    </row>
    <row r="7" ht="15" customHeight="1">
      <c r="A7" s="3"/>
    </row>
    <row r="8" ht="15" customHeight="1">
      <c r="A8" s="1"/>
    </row>
    <row r="9" ht="60" customHeight="1">
      <c r="A9" s="21" t="s">
        <v>133</v>
      </c>
    </row>
    <row r="10" ht="15" customHeight="1">
      <c r="A10" s="3" t="s">
        <v>309</v>
      </c>
    </row>
    <row r="11" ht="15" customHeight="1">
      <c r="A11" s="3"/>
    </row>
    <row r="12" ht="15" customHeight="1">
      <c r="A12" s="3"/>
    </row>
    <row r="13" ht="15" customHeight="1">
      <c r="A13" s="1"/>
    </row>
    <row r="14" ht="30" customHeight="1">
      <c r="A14" s="20" t="s">
        <v>134</v>
      </c>
    </row>
    <row r="15" ht="15" customHeight="1">
      <c r="A15" s="3" t="s">
        <v>309</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53" customWidth="1"/>
    <col min="7" max="16384" width="8.8515625" style="1" customWidth="1"/>
  </cols>
  <sheetData>
    <row r="1" ht="15">
      <c r="A1" s="6" t="s">
        <v>136</v>
      </c>
    </row>
    <row r="2" spans="1:5" ht="30" customHeight="1">
      <c r="A2" s="149" t="s">
        <v>160</v>
      </c>
      <c r="B2" s="149"/>
      <c r="C2" s="149"/>
      <c r="D2" s="149"/>
      <c r="E2" s="149"/>
    </row>
    <row r="4" spans="1:6" s="6" customFormat="1" ht="30" customHeight="1">
      <c r="A4" s="2" t="s">
        <v>60</v>
      </c>
      <c r="B4" s="34" t="s">
        <v>37</v>
      </c>
      <c r="C4" s="34" t="s">
        <v>38</v>
      </c>
      <c r="D4" s="34" t="s">
        <v>39</v>
      </c>
      <c r="E4" s="34" t="s">
        <v>139</v>
      </c>
      <c r="F4" s="34" t="s">
        <v>168</v>
      </c>
    </row>
    <row r="5" spans="1:6" s="6" customFormat="1" ht="30" customHeight="1">
      <c r="A5" s="42" t="s">
        <v>188</v>
      </c>
      <c r="B5" s="118" t="s">
        <v>276</v>
      </c>
      <c r="C5" s="118">
        <v>4</v>
      </c>
      <c r="D5" s="118">
        <v>3</v>
      </c>
      <c r="E5" s="118">
        <v>4.2575424255</v>
      </c>
      <c r="F5" s="54" t="s">
        <v>169</v>
      </c>
    </row>
    <row r="6" spans="1:6" s="6" customFormat="1" ht="30" customHeight="1">
      <c r="A6" s="42" t="s">
        <v>42</v>
      </c>
      <c r="B6" s="118" t="s">
        <v>276</v>
      </c>
      <c r="C6" s="118">
        <v>3.4</v>
      </c>
      <c r="D6" s="118">
        <v>3.5</v>
      </c>
      <c r="E6" s="118">
        <v>4.9616010387</v>
      </c>
      <c r="F6" s="54" t="s">
        <v>169</v>
      </c>
    </row>
    <row r="7" spans="1:6" s="6" customFormat="1" ht="30" customHeight="1">
      <c r="A7" s="42" t="s">
        <v>43</v>
      </c>
      <c r="B7" s="118" t="s">
        <v>276</v>
      </c>
      <c r="C7" s="118">
        <v>4.6</v>
      </c>
      <c r="D7" s="118" t="s">
        <v>277</v>
      </c>
      <c r="E7" s="118">
        <v>3.5433558862</v>
      </c>
      <c r="F7" s="54" t="s">
        <v>169</v>
      </c>
    </row>
    <row r="8" spans="1:6" ht="30" customHeight="1">
      <c r="A8" s="42" t="s">
        <v>189</v>
      </c>
      <c r="B8" s="118" t="s">
        <v>276</v>
      </c>
      <c r="C8" s="118">
        <v>13.6</v>
      </c>
      <c r="D8" s="118">
        <v>18.2</v>
      </c>
      <c r="E8" s="118">
        <v>19.432585499</v>
      </c>
      <c r="F8" s="54" t="s">
        <v>169</v>
      </c>
    </row>
    <row r="9" spans="1:6" ht="30" customHeight="1">
      <c r="A9" s="42" t="s">
        <v>40</v>
      </c>
      <c r="B9" s="118" t="s">
        <v>276</v>
      </c>
      <c r="C9" s="118">
        <v>13.9</v>
      </c>
      <c r="D9" s="118">
        <v>19.4</v>
      </c>
      <c r="E9" s="118">
        <v>21.294821572</v>
      </c>
      <c r="F9" s="54" t="s">
        <v>169</v>
      </c>
    </row>
    <row r="10" spans="1:6" ht="30" customHeight="1">
      <c r="A10" s="42" t="s">
        <v>41</v>
      </c>
      <c r="B10" s="118" t="s">
        <v>276</v>
      </c>
      <c r="C10" s="118">
        <v>13.2</v>
      </c>
      <c r="D10" s="118">
        <v>17</v>
      </c>
      <c r="E10" s="118">
        <v>17.543561046</v>
      </c>
      <c r="F10" s="54" t="s">
        <v>169</v>
      </c>
    </row>
    <row r="11" spans="1:6" ht="30" customHeight="1">
      <c r="A11" s="42" t="s">
        <v>137</v>
      </c>
      <c r="B11" s="118" t="s">
        <v>276</v>
      </c>
      <c r="C11" s="118">
        <v>81.2</v>
      </c>
      <c r="D11" s="118" t="s">
        <v>278</v>
      </c>
      <c r="E11" s="118">
        <v>81.676345738</v>
      </c>
      <c r="F11" s="54" t="s">
        <v>170</v>
      </c>
    </row>
    <row r="12" spans="1:6" ht="30" customHeight="1">
      <c r="A12" s="42" t="s">
        <v>138</v>
      </c>
      <c r="B12" s="118" t="s">
        <v>276</v>
      </c>
      <c r="C12" s="119" t="s">
        <v>166</v>
      </c>
      <c r="D12" s="118">
        <v>90.5</v>
      </c>
      <c r="E12" s="118">
        <v>87.005200609</v>
      </c>
      <c r="F12" s="54" t="s">
        <v>171</v>
      </c>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1"/>
  <sheetViews>
    <sheetView workbookViewId="0" topLeftCell="A1">
      <selection activeCell="F1" sqref="F1"/>
    </sheetView>
  </sheetViews>
  <sheetFormatPr defaultColWidth="10.421875" defaultRowHeight="15"/>
  <cols>
    <col min="1" max="1" width="12.7109375" style="1" customWidth="1"/>
    <col min="2" max="2" width="18.71093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ht="15">
      <c r="A1" s="6" t="s">
        <v>140</v>
      </c>
    </row>
    <row r="3" ht="15">
      <c r="A3" s="1" t="s">
        <v>148</v>
      </c>
    </row>
    <row r="5" spans="1:6" ht="15">
      <c r="A5" s="12" t="s">
        <v>149</v>
      </c>
      <c r="B5" s="12"/>
      <c r="C5" s="12"/>
      <c r="D5" s="12"/>
      <c r="E5" s="12"/>
      <c r="F5" s="12"/>
    </row>
    <row r="6" spans="1:6" ht="15">
      <c r="A6" s="2"/>
      <c r="B6" s="2"/>
      <c r="C6" s="2" t="s">
        <v>46</v>
      </c>
      <c r="D6" s="2" t="s">
        <v>47</v>
      </c>
      <c r="E6" s="2" t="s">
        <v>48</v>
      </c>
      <c r="F6" s="2" t="s">
        <v>52</v>
      </c>
    </row>
    <row r="7" spans="1:6" ht="15" customHeight="1">
      <c r="A7" s="150" t="s">
        <v>139</v>
      </c>
      <c r="B7" s="2" t="s">
        <v>141</v>
      </c>
      <c r="C7" s="58">
        <v>47.3738</v>
      </c>
      <c r="D7" s="58">
        <v>372.978247</v>
      </c>
      <c r="E7" s="58">
        <v>47.107548</v>
      </c>
      <c r="F7" s="58">
        <v>467.459595</v>
      </c>
    </row>
    <row r="8" spans="1:6" ht="15">
      <c r="A8" s="150"/>
      <c r="B8" s="2" t="s">
        <v>142</v>
      </c>
      <c r="C8" s="58">
        <v>19.933431</v>
      </c>
      <c r="D8" s="58">
        <v>167.413459</v>
      </c>
      <c r="E8" s="58">
        <v>36.947672</v>
      </c>
      <c r="F8" s="58">
        <v>224.294562</v>
      </c>
    </row>
    <row r="9" spans="1:6" ht="15">
      <c r="A9" s="150"/>
      <c r="B9" s="2" t="s">
        <v>143</v>
      </c>
      <c r="C9" s="58">
        <v>27.440369</v>
      </c>
      <c r="D9" s="58">
        <v>205.564788</v>
      </c>
      <c r="E9" s="58">
        <v>10.159876</v>
      </c>
      <c r="F9" s="58">
        <v>243.165033</v>
      </c>
    </row>
    <row r="10" spans="1:6" ht="15">
      <c r="A10" s="150"/>
      <c r="B10" s="2" t="s">
        <v>144</v>
      </c>
      <c r="C10" s="58">
        <v>508.083561</v>
      </c>
      <c r="D10" s="58">
        <v>2374.095993</v>
      </c>
      <c r="E10" s="58">
        <v>1344.198925</v>
      </c>
      <c r="F10" s="58">
        <v>4226.378479</v>
      </c>
    </row>
    <row r="11" spans="1:6" ht="15">
      <c r="A11" s="150"/>
      <c r="B11" s="2" t="s">
        <v>145</v>
      </c>
      <c r="C11" s="58">
        <v>315.91411</v>
      </c>
      <c r="D11" s="58">
        <v>1089.7047</v>
      </c>
      <c r="E11" s="58">
        <v>741.52568</v>
      </c>
      <c r="F11" s="58">
        <v>2147.14449</v>
      </c>
    </row>
    <row r="12" spans="1:6" ht="15">
      <c r="A12" s="150"/>
      <c r="B12" s="2" t="s">
        <v>146</v>
      </c>
      <c r="C12" s="58">
        <v>192.169451</v>
      </c>
      <c r="D12" s="58">
        <v>1284.391293</v>
      </c>
      <c r="E12" s="58">
        <v>602.673245</v>
      </c>
      <c r="F12" s="58">
        <v>2079.233989</v>
      </c>
    </row>
    <row r="13" spans="1:6" ht="15">
      <c r="A13" s="150"/>
      <c r="B13" s="2" t="s">
        <v>49</v>
      </c>
      <c r="C13" s="58">
        <v>48.283635</v>
      </c>
      <c r="D13" s="58">
        <v>421.449653</v>
      </c>
      <c r="E13" s="58">
        <v>369.348412</v>
      </c>
      <c r="F13" s="58">
        <v>839.0817</v>
      </c>
    </row>
    <row r="14" spans="1:6" ht="15">
      <c r="A14" s="150"/>
      <c r="B14" s="2" t="s">
        <v>50</v>
      </c>
      <c r="C14" s="58">
        <v>161.579212</v>
      </c>
      <c r="D14" s="58">
        <v>1134.852742</v>
      </c>
      <c r="E14" s="58">
        <v>617.561401</v>
      </c>
      <c r="F14" s="58">
        <v>1913.993355</v>
      </c>
    </row>
    <row r="15" spans="1:6" ht="15">
      <c r="A15" s="150"/>
      <c r="B15" s="2" t="s">
        <v>147</v>
      </c>
      <c r="C15" s="58">
        <v>298.220714</v>
      </c>
      <c r="D15" s="58">
        <v>817.793598</v>
      </c>
      <c r="E15" s="58">
        <v>357.289112</v>
      </c>
      <c r="F15" s="58">
        <v>1473.303424</v>
      </c>
    </row>
    <row r="18" spans="1:6" ht="15">
      <c r="A18" s="12" t="s">
        <v>45</v>
      </c>
      <c r="B18" s="12"/>
      <c r="C18" s="12"/>
      <c r="D18" s="12"/>
      <c r="E18" s="12"/>
      <c r="F18" s="12"/>
    </row>
    <row r="19" spans="1:6" ht="15">
      <c r="A19" s="48" t="s">
        <v>152</v>
      </c>
      <c r="B19" s="50"/>
      <c r="C19" s="50"/>
      <c r="D19" s="50"/>
      <c r="E19" s="50"/>
      <c r="F19" s="49"/>
    </row>
    <row r="20" spans="1:18" ht="15">
      <c r="A20" s="2"/>
      <c r="B20" s="2"/>
      <c r="C20" s="89" t="s">
        <v>46</v>
      </c>
      <c r="D20" s="89" t="s">
        <v>47</v>
      </c>
      <c r="E20" s="89" t="s">
        <v>48</v>
      </c>
      <c r="F20" s="89" t="s">
        <v>52</v>
      </c>
      <c r="O20" s="7"/>
      <c r="P20" s="7"/>
      <c r="Q20" s="7"/>
      <c r="R20" s="7"/>
    </row>
    <row r="21" spans="1:18" ht="15">
      <c r="A21" s="150" t="s">
        <v>51</v>
      </c>
      <c r="B21" s="2" t="s">
        <v>141</v>
      </c>
      <c r="C21" s="58">
        <v>77.644</v>
      </c>
      <c r="D21" s="58">
        <v>378.784</v>
      </c>
      <c r="E21" s="58">
        <v>25.405</v>
      </c>
      <c r="F21" s="58">
        <v>481.833</v>
      </c>
      <c r="O21" s="7"/>
      <c r="P21" s="7"/>
      <c r="Q21" s="7"/>
      <c r="R21" s="7"/>
    </row>
    <row r="22" spans="1:18" ht="15">
      <c r="A22" s="150"/>
      <c r="B22" s="2" t="s">
        <v>142</v>
      </c>
      <c r="C22" s="58">
        <v>33.661</v>
      </c>
      <c r="D22" s="58">
        <v>181.405</v>
      </c>
      <c r="E22" s="58">
        <v>15.803</v>
      </c>
      <c r="F22" s="58">
        <v>230.869</v>
      </c>
      <c r="O22" s="7"/>
      <c r="P22" s="7"/>
      <c r="Q22" s="7"/>
      <c r="R22" s="7"/>
    </row>
    <row r="23" spans="1:18" ht="15">
      <c r="A23" s="150"/>
      <c r="B23" s="2" t="s">
        <v>143</v>
      </c>
      <c r="C23" s="58">
        <v>43.983</v>
      </c>
      <c r="D23" s="58">
        <v>197.379</v>
      </c>
      <c r="E23" s="58">
        <v>9.602</v>
      </c>
      <c r="F23" s="58">
        <v>250.964</v>
      </c>
      <c r="O23" s="7"/>
      <c r="P23" s="7"/>
      <c r="Q23" s="7"/>
      <c r="R23" s="7"/>
    </row>
    <row r="24" spans="1:18" ht="15">
      <c r="A24" s="150"/>
      <c r="B24" s="2" t="s">
        <v>144</v>
      </c>
      <c r="C24" s="58">
        <v>780.428</v>
      </c>
      <c r="D24" s="58">
        <v>2389.493</v>
      </c>
      <c r="E24" s="58">
        <v>1003.773</v>
      </c>
      <c r="F24" s="58">
        <v>4173.693</v>
      </c>
      <c r="O24" s="7"/>
      <c r="P24" s="7"/>
      <c r="Q24" s="7"/>
      <c r="R24" s="7"/>
    </row>
    <row r="25" spans="1:18" ht="15">
      <c r="A25" s="150"/>
      <c r="B25" s="2" t="s">
        <v>145</v>
      </c>
      <c r="C25" s="58">
        <v>443.386</v>
      </c>
      <c r="D25" s="58">
        <v>1112.705</v>
      </c>
      <c r="E25" s="58">
        <v>562.056</v>
      </c>
      <c r="F25" s="58">
        <v>2118.148</v>
      </c>
      <c r="O25" s="7"/>
      <c r="P25" s="7"/>
      <c r="Q25" s="7"/>
      <c r="R25" s="7"/>
    </row>
    <row r="26" spans="1:18" ht="15">
      <c r="A26" s="150"/>
      <c r="B26" s="2" t="s">
        <v>146</v>
      </c>
      <c r="C26" s="58">
        <v>337.042</v>
      </c>
      <c r="D26" s="58">
        <v>1276.787</v>
      </c>
      <c r="E26" s="58">
        <v>441.717</v>
      </c>
      <c r="F26" s="58">
        <v>2055.545</v>
      </c>
      <c r="O26" s="7"/>
      <c r="P26" s="7"/>
      <c r="Q26" s="7"/>
      <c r="R26" s="7"/>
    </row>
    <row r="27" spans="1:18" ht="15">
      <c r="A27" s="150"/>
      <c r="B27" s="2" t="s">
        <v>49</v>
      </c>
      <c r="C27" s="58">
        <v>78.341</v>
      </c>
      <c r="D27" s="58">
        <v>477.481</v>
      </c>
      <c r="E27" s="58">
        <v>278.304</v>
      </c>
      <c r="F27" s="58">
        <v>834.126</v>
      </c>
      <c r="O27" s="7"/>
      <c r="P27" s="7"/>
      <c r="Q27" s="7"/>
      <c r="R27" s="7"/>
    </row>
    <row r="28" spans="1:18" ht="15">
      <c r="A28" s="150"/>
      <c r="B28" s="2" t="s">
        <v>50</v>
      </c>
      <c r="C28" s="58">
        <v>295.189</v>
      </c>
      <c r="D28" s="58">
        <v>1119.61</v>
      </c>
      <c r="E28" s="58">
        <v>483.127</v>
      </c>
      <c r="F28" s="58">
        <v>1897.926</v>
      </c>
      <c r="O28" s="7"/>
      <c r="P28" s="7"/>
      <c r="Q28" s="7"/>
      <c r="R28" s="7"/>
    </row>
    <row r="29" spans="1:18" ht="15">
      <c r="A29" s="150"/>
      <c r="B29" s="2" t="s">
        <v>147</v>
      </c>
      <c r="C29" s="58">
        <v>406.898</v>
      </c>
      <c r="D29" s="58">
        <v>792.401</v>
      </c>
      <c r="E29" s="58">
        <v>242.342</v>
      </c>
      <c r="F29" s="58">
        <v>1441.641</v>
      </c>
      <c r="O29" s="7"/>
      <c r="P29" s="7"/>
      <c r="Q29" s="7"/>
      <c r="R29" s="7"/>
    </row>
    <row r="30" ht="15">
      <c r="A30" s="13"/>
    </row>
    <row r="31" spans="2:6" ht="15">
      <c r="B31" s="13"/>
      <c r="C31" s="13"/>
      <c r="D31" s="13"/>
      <c r="E31" s="13"/>
      <c r="F31" s="13"/>
    </row>
    <row r="32" spans="1:8" ht="15">
      <c r="A32" s="12" t="s">
        <v>150</v>
      </c>
      <c r="B32" s="2"/>
      <c r="C32" s="89" t="s">
        <v>46</v>
      </c>
      <c r="D32" s="89" t="s">
        <v>47</v>
      </c>
      <c r="E32" s="89" t="s">
        <v>48</v>
      </c>
      <c r="F32" s="89" t="s">
        <v>52</v>
      </c>
      <c r="H32" s="88"/>
    </row>
    <row r="33" spans="1:6" ht="13.9" customHeight="1">
      <c r="A33" s="131" t="s">
        <v>151</v>
      </c>
      <c r="B33" s="2" t="s">
        <v>141</v>
      </c>
      <c r="C33" s="58">
        <f>(C21-C7)/C21*100</f>
        <v>38.98588429241152</v>
      </c>
      <c r="D33" s="58">
        <f aca="true" t="shared" si="0" ref="D33:F33">(D21-D7)/D21*100</f>
        <v>1.532734487201144</v>
      </c>
      <c r="E33" s="58">
        <f t="shared" si="0"/>
        <v>-85.42628616414092</v>
      </c>
      <c r="F33" s="58">
        <f t="shared" si="0"/>
        <v>2.9830677848964364</v>
      </c>
    </row>
    <row r="34" spans="1:6" ht="15">
      <c r="A34" s="131"/>
      <c r="B34" s="2" t="s">
        <v>142</v>
      </c>
      <c r="C34" s="58">
        <f aca="true" t="shared" si="1" ref="C34:F41">(C22-C8)/C22*100</f>
        <v>40.781821692760175</v>
      </c>
      <c r="D34" s="58">
        <f t="shared" si="1"/>
        <v>7.712875058570609</v>
      </c>
      <c r="E34" s="58">
        <f t="shared" si="1"/>
        <v>-133.80163260140478</v>
      </c>
      <c r="F34" s="58">
        <f t="shared" si="1"/>
        <v>2.847691981166803</v>
      </c>
    </row>
    <row r="35" spans="1:6" ht="15">
      <c r="A35" s="131"/>
      <c r="B35" s="2" t="s">
        <v>143</v>
      </c>
      <c r="C35" s="58">
        <f t="shared" si="1"/>
        <v>37.61142032148784</v>
      </c>
      <c r="D35" s="58">
        <f t="shared" si="1"/>
        <v>-4.147243627741554</v>
      </c>
      <c r="E35" s="58">
        <f t="shared" si="1"/>
        <v>-5.809997917100606</v>
      </c>
      <c r="F35" s="58">
        <f t="shared" si="1"/>
        <v>3.107603879440878</v>
      </c>
    </row>
    <row r="36" spans="1:6" ht="15">
      <c r="A36" s="131"/>
      <c r="B36" s="2" t="s">
        <v>144</v>
      </c>
      <c r="C36" s="58">
        <f t="shared" si="1"/>
        <v>34.89680521457457</v>
      </c>
      <c r="D36" s="58">
        <f t="shared" si="1"/>
        <v>0.6443629255243699</v>
      </c>
      <c r="E36" s="58">
        <f t="shared" si="1"/>
        <v>-33.91463259123327</v>
      </c>
      <c r="F36" s="58">
        <f t="shared" si="1"/>
        <v>-1.2623228157892723</v>
      </c>
    </row>
    <row r="37" spans="1:6" ht="15">
      <c r="A37" s="131"/>
      <c r="B37" s="2" t="s">
        <v>145</v>
      </c>
      <c r="C37" s="58">
        <f t="shared" si="1"/>
        <v>28.749642523670126</v>
      </c>
      <c r="D37" s="58">
        <f t="shared" si="1"/>
        <v>2.067061799848111</v>
      </c>
      <c r="E37" s="58">
        <f t="shared" si="1"/>
        <v>-31.9309250323811</v>
      </c>
      <c r="F37" s="58">
        <f t="shared" si="1"/>
        <v>-1.3689548605668722</v>
      </c>
    </row>
    <row r="38" spans="1:6" ht="15">
      <c r="A38" s="131"/>
      <c r="B38" s="2" t="s">
        <v>146</v>
      </c>
      <c r="C38" s="58">
        <f t="shared" si="1"/>
        <v>42.98352994582277</v>
      </c>
      <c r="D38" s="58">
        <f t="shared" si="1"/>
        <v>-0.5955803904644917</v>
      </c>
      <c r="E38" s="58">
        <f t="shared" si="1"/>
        <v>-36.4387707514087</v>
      </c>
      <c r="F38" s="58">
        <f t="shared" si="1"/>
        <v>-1.1524432206543649</v>
      </c>
    </row>
    <row r="39" spans="1:6" ht="15">
      <c r="A39" s="131"/>
      <c r="B39" s="2" t="s">
        <v>49</v>
      </c>
      <c r="C39" s="58">
        <f t="shared" si="1"/>
        <v>38.36734915306161</v>
      </c>
      <c r="D39" s="58">
        <f t="shared" si="1"/>
        <v>11.734780441525418</v>
      </c>
      <c r="E39" s="58">
        <f t="shared" si="1"/>
        <v>-32.71401489019203</v>
      </c>
      <c r="F39" s="58">
        <f t="shared" si="1"/>
        <v>-0.594118874126928</v>
      </c>
    </row>
    <row r="40" spans="1:6" ht="15">
      <c r="A40" s="131"/>
      <c r="B40" s="2" t="s">
        <v>50</v>
      </c>
      <c r="C40" s="58">
        <f t="shared" si="1"/>
        <v>45.262454901774795</v>
      </c>
      <c r="D40" s="58">
        <f t="shared" si="1"/>
        <v>-1.3614331776243636</v>
      </c>
      <c r="E40" s="58">
        <f>(E28-E14)/E28*100</f>
        <v>-27.825892777675442</v>
      </c>
      <c r="F40" s="58">
        <f t="shared" si="1"/>
        <v>-0.8465743659131143</v>
      </c>
    </row>
    <row r="41" spans="1:6" ht="15">
      <c r="A41" s="131"/>
      <c r="B41" s="2" t="s">
        <v>147</v>
      </c>
      <c r="C41" s="58">
        <f t="shared" si="1"/>
        <v>26.70872946045447</v>
      </c>
      <c r="D41" s="58">
        <f t="shared" si="1"/>
        <v>-3.20451362378392</v>
      </c>
      <c r="E41" s="58">
        <f t="shared" si="1"/>
        <v>-47.431774929644874</v>
      </c>
      <c r="F41" s="58">
        <f t="shared" si="1"/>
        <v>-2.196276604230864</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2024-02-12T12:15:07Z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2024-01-16T13:48:45Z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8b6ef8ec-a113-461a-9e96-9f454a7f4a3b</vt:lpwstr>
  </property>
  <property fmtid="{D5CDD505-2E9C-101B-9397-08002B2CF9AE}" pid="8" name="MSIP_Label_6bd9ddd1-4d20-43f6-abfa-fc3c07406f94_ContentBits">
    <vt:lpwstr>0</vt:lpwstr>
  </property>
</Properties>
</file>