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<sst xmlns="http://schemas.openxmlformats.org/spreadsheetml/2006/main" count="615" uniqueCount="304">
  <si>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</si>
  <si>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</si>
  <si>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</si>
  <si>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</si>
  <si>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</si>
  <si>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</si>
  <si>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</si>
  <si>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</si>
  <si>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</si>
  <si>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</si>
  <si>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</si>
  <si>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</si>
  <si>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</si>
  <si>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</si>
  <si>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</si>
  <si>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</si>
  <si>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</si>
  <si>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</si>
  <si>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</si>
  <si>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</si>
  <si>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</si>
  <si>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</si>
  <si>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</si>
  <si>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</si>
  <si>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</si>
  <si>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</si>
  <si>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</si>
  <si>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</si>
  <si>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</si>
  <si>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</si>
  <si>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</si>
  <si>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</si>
  <si>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</si>
  <si>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</si>
  <si>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</si>
  <si>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</si>
  <si>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</si>
  <si>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</si>
  <si>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</si>
  <si>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</si>
  <si>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</si>
  <si>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</si>
  <si>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</si>
  <si>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</si>
  <si>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</si>
  <si>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</si>
  <si>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</si>
  <si>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</si>
  <si>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</si>
  <si>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</si>
  <si>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</si>
  <si>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</si>
  <si>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</si>
  <si>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</si>
  <si>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</si>
  <si>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</si>
  <si>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</si>
  <si>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</si>
  <si>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</si>
  <si>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</si>
  <si>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</si>
  <si>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</si>
  <si>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</si>
  <si>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</si>
  <si>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</si>
  <si>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</si>
  <si>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</si>
  <si>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</si>
  <si>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</si>
  <si>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</si>
  <si>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</si>
  <si>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</si>
  <si>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</si>
  <si>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</si>
  <si>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</si>
  <si>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</si>
  <si>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</si>
  <si>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</si>
  <si>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</si>
  <si>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</si>
  <si>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</si>
  <si>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</si>
  <si>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</si>
  <si>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</si>
  <si>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</si>
  <si>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</si>
  <si>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</si>
  <si>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</si>
  <si>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</si>
  <si>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</si>
  <si>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</si>
  <si>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</si>
  <si>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</si>
  <si>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</si>
  <si>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</si>
  <si>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</si>
  <si>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</si>
  <si>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</si>
  <si>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</si>
  <si>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</si>
  <si>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</si>
  <si>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</si>
  <si>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</si>
  <si>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</si>
  <si>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</si>
  <si>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</si>
  <si>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</si>
  <si>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</si>
  <si>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</si>
  <si>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</si>
  <si>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</si>
  <si>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</si>
  <si>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</si>
  <si>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</si>
  <si>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</si>
  <si>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</si>
  <si>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</si>
  <si>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</si>
  <si>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</si>
  <si>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</si>
  <si>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</si>
  <si>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</si>
  <si>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</si>
  <si>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</si>
  <si>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</si>
  <si>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</si>
  <si>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</si>
  <si>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</si>
  <si>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</si>
  <si>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</si>
  <si>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</si>
  <si>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</si>
  <si>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</si>
  <si>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</si>
  <si>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</si>
  <si>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</si>
  <si>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</si>
  <si>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</si>
  <si>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</si>
  <si>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</si>
  <si>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</si>
  <si>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</si>
  <si>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</si>
  <si>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</si>
  <si>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</si>
  <si>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</si>
  <si>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</si>
  <si>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</si>
  <si>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</si>
  <si>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</si>
  <si>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</si>
  <si>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</si>
  <si>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</si>
  <si>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</si>
  <si>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</si>
  <si>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</si>
  <si>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</si>
  <si>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</si>
  <si>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</si>
  <si>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</si>
  <si>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</si>
  <si>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</si>
  <si>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</si>
  <si>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</si>
  <si>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</si>
  <si>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</si>
  <si>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</si>
  <si>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</si>
  <si>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</si>
  <si>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</si>
  <si>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</si>
  <si>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</si>
  <si>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</si>
  <si>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</si>
  <si>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</si>
  <si>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</si>
  <si>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</si>
  <si>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</si>
  <si>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</si>
  <si>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</si>
  <si>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</si>
  <si>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</si>
  <si>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</si>
  <si>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</si>
  <si>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</si>
  <si>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</si>
  <si>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</si>
  <si>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</si>
  <si>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</si>
  <si>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</si>
  <si>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</si>
  <si>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</si>
  <si>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</si>
  <si>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</si>
  <si>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</si>
  <si>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</si>
  <si>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</si>
  <si>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</si>
  <si>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</si>
  <si>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</si>
  <si>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</si>
  <si>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</si>
  <si>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</si>
  <si>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</si>
  <si>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</si>
  <si>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</si>
  <si>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</si>
  <si>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</si>
  <si>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</si>
  <si>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</si>
  <si>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</si>
  <si>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</si>
  <si>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</si>
  <si>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</si>
  <si>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</si>
  <si>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</si>
  <si>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</si>
  <si>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</si>
  <si>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</si>
  <si>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</si>
  <si>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</si>
  <si>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</si>
  <si>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</si>
  <si>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</si>
  <si>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</si>
  <si>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</si>
  <si>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</si>
  <si>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</si>
  <si>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</si>
  <si>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</si>
  <si>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</si>
  <si>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</si>
  <si>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</si>
  <si>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</si>
  <si>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</si>
  <si>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</si>
  <si>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</si>
  <si>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</si>
  <si>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</si>
  <si>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</si>
  <si>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</si>
  <si>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</si>
  <si>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</si>
  <si>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</si>
  <si>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</si>
  <si>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</si>
  <si>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</si>
  <si>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</si>
  <si>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</si>
  <si>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</si>
  <si>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</si>
  <si>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</si>
  <si>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</si>
  <si>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</si>
  <si>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</si>
  <si>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</si>
  <si>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</si>
  <si>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</si>
  <si>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HATFATHER</t>
  </si>
  <si>
    <t>57.46; 64.48</t>
  </si>
  <si>
    <t>64.60; 73.91</t>
  </si>
  <si>
    <t>47.81; 58.27</t>
  </si>
  <si>
    <t>3.28; 4.28</t>
  </si>
  <si>
    <t>45.75; 48.41</t>
  </si>
  <si>
    <t>48.69; 52.28</t>
  </si>
  <si>
    <t>41.28; 45.36</t>
  </si>
  <si>
    <t>39.80; 46.96</t>
  </si>
  <si>
    <t>52.87; 58.47</t>
  </si>
  <si>
    <t>51.40; 55.58</t>
  </si>
  <si>
    <t>31.10; 35.67</t>
  </si>
  <si>
    <t>35.59; 39.35</t>
  </si>
  <si>
    <t>63.46; 67.77</t>
  </si>
  <si>
    <t>56.29; 59.45</t>
  </si>
  <si>
    <t>21.44; 31.82</t>
  </si>
  <si>
    <t>9.53; 13.60</t>
  </si>
  <si>
    <t>23.66; 33.00</t>
  </si>
  <si>
    <t>85.83; 88.93</t>
  </si>
  <si>
    <t>53.23; 65.87</t>
  </si>
  <si>
    <t>62.21; 64.70</t>
  </si>
  <si>
    <t>348.14; 453.12</t>
  </si>
  <si>
    <t>340.03; 469.15</t>
  </si>
  <si>
    <t>46.14; 54.61</t>
  </si>
  <si>
    <t>Individual level.</t>
  </si>
  <si>
    <t>Weights were adjusted for nonresponse in homogeneity groups - strata.</t>
  </si>
  <si>
    <t>in1</t>
  </si>
  <si>
    <t>Hot deck imputation - a method for handling missing data in which each missing value is replaced with an observed response from a "similar" unit.</t>
  </si>
  <si>
    <t>–</t>
  </si>
  <si>
    <t>No</t>
  </si>
  <si>
    <t>DEG_URB, SEX, AGE, CITIZEN, BIRTHPLACE, HATLEVEL (partly), JOBISCO (partly), LOCNACE (partly)</t>
  </si>
  <si>
    <t>Voluntary</t>
  </si>
  <si>
    <t>YES</t>
  </si>
  <si>
    <t>NO</t>
  </si>
  <si>
    <t>Precision threshold for standard error set in regulation</t>
  </si>
  <si>
    <t>Comment</t>
  </si>
  <si>
    <t>GUIDEINTER_1</t>
  </si>
  <si>
    <t>GUIDEINTER_2</t>
  </si>
  <si>
    <t>GUIDEINTER</t>
  </si>
  <si>
    <t>NFEPAIDVAL1</t>
  </si>
  <si>
    <t>NFEPAIDVAL2</t>
  </si>
  <si>
    <t>There were no significant differences from the AES variables proposed by Eurostat in the national implementation.</t>
  </si>
  <si>
    <t>There were no significant deviations from the questionnaire suggested by the Eurostat. We added numeration to the questions in addition to the variables.</t>
  </si>
  <si>
    <t>There were no differences in the concepts and definitions from those explained in the manual.</t>
  </si>
  <si>
    <t>For national purposes we added a variable on the main language used at home. And knowledge of Latgalian language (dialect of Latvian which may be considered as separate language).</t>
  </si>
  <si>
    <t xml:space="preserve">For five random activities - those were selected randomly by application from the list of activities using random number generator. 
For two random activities - respondent had to pick two numbers and this response allowed to pick two random activities from the five selected before.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</si>
</sst>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00_);_(* \(#,##0.00\);_(* &quot;-&quot;??_);_(@_)"/>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34">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8"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 fillId="3" borderId="1" xfId="0" applyFont="1" applyFill="1" applyBorder="1" applyAlignment="1">
      <alignment horizontal="left" vertical="center" wrapText="1"/>
    </xf>
    <xf numFmtId="0" fontId="2" fillId="0" borderId="0" xfId="0" applyFont="1" applyAlignment="1">
      <alignment vertical="center" wrapText="1"/>
    </xf>
    <xf numFmtId="0" fontId="6" fillId="0" borderId="1" xfId="0" applyFont="1" applyBorder="1" applyAlignment="1">
      <alignment horizontal="center" vertical="center"/>
    </xf>
    <xf numFmtId="164" fontId="6"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6" fillId="0" borderId="0" xfId="0" applyFont="1" applyAlignment="1">
      <alignment horizontal="left" vertical="center" wrapText="1"/>
    </xf>
    <xf numFmtId="0" fontId="7" fillId="0" borderId="0" xfId="0" applyFont="1"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Border="1" applyAlignment="1">
      <alignment horizontal="center" vertical="center" wrapText="1"/>
    </xf>
    <xf numFmtId="0" fontId="2" fillId="0" borderId="0" xfId="0" applyFont="1" applyAlignment="1">
      <alignment horizontal="left"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0" borderId="0" xfId="0" applyFont="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quotePrefix="1">
      <alignment vertical="center"/>
    </xf>
    <xf numFmtId="0" fontId="13" fillId="0" borderId="0" xfId="0" applyFont="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lignment/>
      <protection/>
    </xf>
    <xf numFmtId="0" fontId="17" fillId="0" borderId="0" xfId="20" applyFo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2" fontId="4" fillId="2" borderId="1" xfId="0" applyNumberFormat="1" applyFont="1" applyFill="1" applyBorder="1" applyAlignment="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3" borderId="1" xfId="0" applyFont="1" applyFill="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1" xfId="0" applyFont="1" applyBorder="1" applyAlignment="1">
      <alignment horizontal="left" vertical="center" wrapText="1"/>
    </xf>
    <xf numFmtId="0" fontId="6" fillId="3" borderId="1"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xf>
    <xf numFmtId="0" fontId="5" fillId="0" borderId="4"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1" fontId="4" fillId="2" borderId="1" xfId="0" applyNumberFormat="1" applyFont="1" applyFill="1" applyBorder="1" applyAlignment="1">
      <alignment horizontal="right" vertical="center"/>
    </xf>
    <xf numFmtId="1" fontId="2" fillId="0" borderId="0" xfId="0" applyNumberFormat="1" applyFont="1" applyAlignment="1">
      <alignment horizontal="lef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2" fillId="0" borderId="0" xfId="0" applyNumberFormat="1" applyFont="1" applyAlignment="1">
      <alignment horizontal="right" vertical="center"/>
    </xf>
    <xf numFmtId="0" fontId="2" fillId="0" borderId="0" xfId="0" applyFont="1" applyAlignment="1">
      <alignment horizontal="right" vertical="center"/>
    </xf>
    <xf numFmtId="0" fontId="2" fillId="2" borderId="1" xfId="0" applyFont="1" applyFill="1" applyBorder="1" applyAlignment="1">
      <alignment horizontal="right" vertical="center"/>
    </xf>
    <xf numFmtId="0" fontId="0" fillId="2" borderId="1" xfId="0" applyFill="1" applyBorder="1"/>
    <xf numFmtId="164" fontId="0" fillId="2" borderId="1" xfId="0" applyNumberFormat="1" applyFill="1" applyBorder="1"/>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164" fontId="4" fillId="2" borderId="1" xfId="0" applyNumberFormat="1" applyFont="1" applyFill="1" applyBorder="1" applyAlignment="1" quotePrefix="1">
      <alignment horizontal="right" vertical="center"/>
    </xf>
    <xf numFmtId="0" fontId="2" fillId="2" borderId="1" xfId="0" applyFont="1" applyFill="1" applyBorder="1" applyAlignment="1">
      <alignment vertical="center"/>
    </xf>
    <xf numFmtId="10" fontId="2" fillId="2" borderId="1" xfId="0" applyNumberFormat="1" applyFont="1" applyFill="1" applyBorder="1" applyAlignment="1">
      <alignment vertical="center"/>
    </xf>
    <xf numFmtId="0" fontId="2" fillId="2" borderId="1"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6"/>
  <sheetViews>
    <sheetView workbookViewId="0" topLeftCell="A1">
      <selection activeCell="C1" sqref="C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84</v>
      </c>
    </row>
    <row r="3" ht="15">
      <c r="A3" s="6" t="s">
        <v>228</v>
      </c>
    </row>
    <row r="4" spans="1:5" ht="15">
      <c r="A4" s="64"/>
      <c r="B4" s="60"/>
      <c r="C4" s="60" t="s">
        <v>193</v>
      </c>
      <c r="D4" s="60" t="s">
        <v>194</v>
      </c>
      <c r="E4" s="60" t="s">
        <v>241</v>
      </c>
    </row>
    <row r="5" spans="1:5" ht="15.75">
      <c r="A5" s="65" t="s">
        <v>200</v>
      </c>
      <c r="B5" s="62"/>
      <c r="C5" s="62"/>
      <c r="D5" s="62"/>
      <c r="E5" s="62"/>
    </row>
    <row r="6" spans="1:5" ht="15">
      <c r="A6" s="67" t="s">
        <v>201</v>
      </c>
      <c r="B6" s="58" t="s">
        <v>15</v>
      </c>
      <c r="C6" s="72" t="s">
        <v>199</v>
      </c>
      <c r="D6" s="59" t="s">
        <v>197</v>
      </c>
      <c r="E6" s="59" t="s">
        <v>242</v>
      </c>
    </row>
    <row r="7" spans="1:5" ht="15">
      <c r="A7" s="67" t="s">
        <v>119</v>
      </c>
      <c r="B7" s="58" t="s">
        <v>15</v>
      </c>
      <c r="C7" s="72" t="s">
        <v>199</v>
      </c>
      <c r="D7" s="59" t="s">
        <v>202</v>
      </c>
      <c r="E7" s="59" t="s">
        <v>242</v>
      </c>
    </row>
    <row r="8" spans="1:5" ht="15">
      <c r="A8" s="67" t="s">
        <v>120</v>
      </c>
      <c r="B8" s="58" t="s">
        <v>15</v>
      </c>
      <c r="C8" s="72" t="s">
        <v>199</v>
      </c>
      <c r="D8" s="59" t="s">
        <v>203</v>
      </c>
      <c r="E8" s="59" t="s">
        <v>242</v>
      </c>
    </row>
    <row r="9" spans="1:5" ht="15">
      <c r="A9" s="67" t="s">
        <v>182</v>
      </c>
      <c r="B9" s="58" t="s">
        <v>15</v>
      </c>
      <c r="C9" s="72" t="s">
        <v>199</v>
      </c>
      <c r="D9" s="59" t="s">
        <v>198</v>
      </c>
      <c r="E9" s="59" t="s">
        <v>242</v>
      </c>
    </row>
    <row r="10" spans="1:5" ht="15">
      <c r="A10" s="67" t="s">
        <v>206</v>
      </c>
      <c r="B10" s="58" t="s">
        <v>15</v>
      </c>
      <c r="C10" s="73" t="s">
        <v>205</v>
      </c>
      <c r="D10" s="59" t="s">
        <v>198</v>
      </c>
      <c r="E10" s="59" t="s">
        <v>242</v>
      </c>
    </row>
    <row r="11" spans="1:5" ht="15">
      <c r="A11" s="67" t="s">
        <v>118</v>
      </c>
      <c r="B11" s="58" t="s">
        <v>15</v>
      </c>
      <c r="C11" s="73" t="s">
        <v>205</v>
      </c>
      <c r="D11" s="59" t="s">
        <v>207</v>
      </c>
      <c r="E11" s="59" t="s">
        <v>242</v>
      </c>
    </row>
    <row r="12" spans="1:5" ht="15">
      <c r="A12" s="67" t="s">
        <v>160</v>
      </c>
      <c r="B12" s="58" t="s">
        <v>15</v>
      </c>
      <c r="C12" s="73" t="s">
        <v>205</v>
      </c>
      <c r="D12" s="59" t="s">
        <v>208</v>
      </c>
      <c r="E12" s="59" t="s">
        <v>242</v>
      </c>
    </row>
    <row r="13" spans="1:5" ht="15">
      <c r="A13" s="67" t="s">
        <v>184</v>
      </c>
      <c r="B13" s="58" t="s">
        <v>15</v>
      </c>
      <c r="C13" s="73" t="s">
        <v>205</v>
      </c>
      <c r="D13" s="59" t="s">
        <v>197</v>
      </c>
      <c r="E13" s="59" t="s">
        <v>242</v>
      </c>
    </row>
    <row r="14" spans="1:5" ht="15">
      <c r="A14" s="67" t="s">
        <v>185</v>
      </c>
      <c r="B14" s="58" t="s">
        <v>15</v>
      </c>
      <c r="C14" s="73" t="s">
        <v>205</v>
      </c>
      <c r="D14" s="59" t="s">
        <v>209</v>
      </c>
      <c r="E14" s="59" t="s">
        <v>242</v>
      </c>
    </row>
    <row r="15" spans="1:5" ht="15">
      <c r="A15" s="67" t="s">
        <v>186</v>
      </c>
      <c r="B15" s="58" t="s">
        <v>15</v>
      </c>
      <c r="C15" s="73" t="s">
        <v>205</v>
      </c>
      <c r="D15" s="59" t="s">
        <v>212</v>
      </c>
      <c r="E15" s="59" t="s">
        <v>242</v>
      </c>
    </row>
    <row r="16" spans="1:5" ht="15">
      <c r="A16" s="67" t="s">
        <v>187</v>
      </c>
      <c r="B16" s="58" t="s">
        <v>15</v>
      </c>
      <c r="C16" s="73" t="s">
        <v>205</v>
      </c>
      <c r="D16" s="59" t="s">
        <v>213</v>
      </c>
      <c r="E16" s="59" t="s">
        <v>242</v>
      </c>
    </row>
    <row r="17" spans="1:5" ht="12.75" customHeight="1">
      <c r="A17" s="67" t="s">
        <v>121</v>
      </c>
      <c r="B17" s="58" t="s">
        <v>15</v>
      </c>
      <c r="C17" s="73" t="s">
        <v>205</v>
      </c>
      <c r="D17" s="59" t="s">
        <v>214</v>
      </c>
      <c r="E17" s="59" t="s">
        <v>242</v>
      </c>
    </row>
    <row r="18" spans="1:5" ht="12.75" customHeight="1">
      <c r="A18" s="67" t="s">
        <v>122</v>
      </c>
      <c r="B18" s="58" t="s">
        <v>15</v>
      </c>
      <c r="C18" s="73" t="s">
        <v>205</v>
      </c>
      <c r="D18" s="59" t="s">
        <v>215</v>
      </c>
      <c r="E18" s="59" t="s">
        <v>242</v>
      </c>
    </row>
    <row r="19" spans="1:5" ht="12.75" customHeight="1">
      <c r="A19" s="67" t="s">
        <v>123</v>
      </c>
      <c r="B19" s="58" t="s">
        <v>15</v>
      </c>
      <c r="C19" s="73" t="s">
        <v>205</v>
      </c>
      <c r="D19" s="59" t="s">
        <v>216</v>
      </c>
      <c r="E19" s="59" t="s">
        <v>242</v>
      </c>
    </row>
    <row r="20" spans="1:5" ht="15">
      <c r="A20" s="67" t="s">
        <v>174</v>
      </c>
      <c r="B20" s="58" t="s">
        <v>15</v>
      </c>
      <c r="C20" s="73" t="s">
        <v>205</v>
      </c>
      <c r="D20" s="59" t="s">
        <v>217</v>
      </c>
      <c r="E20" s="59" t="s">
        <v>242</v>
      </c>
    </row>
    <row r="21" spans="1:5" ht="15">
      <c r="A21" s="67" t="s">
        <v>124</v>
      </c>
      <c r="B21" s="58" t="s">
        <v>15</v>
      </c>
      <c r="C21" s="73" t="s">
        <v>205</v>
      </c>
      <c r="D21" s="59" t="s">
        <v>218</v>
      </c>
      <c r="E21" s="59" t="s">
        <v>242</v>
      </c>
    </row>
    <row r="22" spans="1:5" ht="15">
      <c r="A22" s="67" t="s">
        <v>175</v>
      </c>
      <c r="B22" s="58" t="s">
        <v>15</v>
      </c>
      <c r="C22" s="73" t="s">
        <v>205</v>
      </c>
      <c r="D22" s="59" t="s">
        <v>219</v>
      </c>
      <c r="E22" s="59" t="s">
        <v>242</v>
      </c>
    </row>
    <row r="23" spans="1:5" ht="127.5">
      <c r="A23" s="68" t="s">
        <v>176</v>
      </c>
      <c r="B23" s="58" t="s">
        <v>15</v>
      </c>
      <c r="C23" s="58" t="s">
        <v>220</v>
      </c>
      <c r="D23" s="63" t="s">
        <v>221</v>
      </c>
      <c r="E23" s="59" t="s">
        <v>245</v>
      </c>
    </row>
    <row r="24" spans="1:5" ht="127.5">
      <c r="A24" s="68" t="s">
        <v>177</v>
      </c>
      <c r="B24" s="58" t="s">
        <v>15</v>
      </c>
      <c r="C24" s="58" t="s">
        <v>220</v>
      </c>
      <c r="D24" s="63" t="s">
        <v>222</v>
      </c>
      <c r="E24" s="59" t="s">
        <v>245</v>
      </c>
    </row>
    <row r="25" spans="1:5" ht="15">
      <c r="A25" s="67" t="s">
        <v>188</v>
      </c>
      <c r="B25" s="58" t="s">
        <v>15</v>
      </c>
      <c r="C25" s="58" t="s">
        <v>223</v>
      </c>
      <c r="D25" s="59" t="s">
        <v>248</v>
      </c>
      <c r="E25" s="59" t="s">
        <v>242</v>
      </c>
    </row>
    <row r="26" spans="1:5" ht="12.75" customHeight="1">
      <c r="A26" s="67" t="s">
        <v>180</v>
      </c>
      <c r="B26" s="58" t="s">
        <v>225</v>
      </c>
      <c r="C26" s="58" t="s">
        <v>224</v>
      </c>
      <c r="D26" s="63" t="s">
        <v>249</v>
      </c>
      <c r="E26" s="59" t="s">
        <v>244</v>
      </c>
    </row>
    <row r="27" spans="1:5" ht="24">
      <c r="A27" s="67" t="s">
        <v>178</v>
      </c>
      <c r="B27" s="58" t="s">
        <v>225</v>
      </c>
      <c r="C27" s="58" t="s">
        <v>226</v>
      </c>
      <c r="D27" s="63" t="s">
        <v>250</v>
      </c>
      <c r="E27" s="59" t="s">
        <v>242</v>
      </c>
    </row>
    <row r="28" spans="1:5" ht="15">
      <c r="A28" s="67" t="s">
        <v>179</v>
      </c>
      <c r="B28" s="58" t="s">
        <v>225</v>
      </c>
      <c r="C28" s="61" t="s">
        <v>227</v>
      </c>
      <c r="D28" s="63" t="s">
        <v>251</v>
      </c>
      <c r="E28" s="59" t="s">
        <v>244</v>
      </c>
    </row>
    <row r="29" spans="1:5" ht="15.75">
      <c r="A29" s="65" t="s">
        <v>204</v>
      </c>
      <c r="B29" s="62"/>
      <c r="C29" s="62"/>
      <c r="D29" s="62"/>
      <c r="E29" s="62"/>
    </row>
    <row r="30" spans="1:5" ht="15">
      <c r="A30" s="67" t="s">
        <v>104</v>
      </c>
      <c r="B30" s="58" t="s">
        <v>195</v>
      </c>
      <c r="C30" s="61"/>
      <c r="D30" s="59" t="s">
        <v>211</v>
      </c>
      <c r="E30" s="59" t="s">
        <v>243</v>
      </c>
    </row>
    <row r="31" spans="1:5" ht="15">
      <c r="A31" s="67" t="s">
        <v>106</v>
      </c>
      <c r="B31" s="58" t="s">
        <v>195</v>
      </c>
      <c r="C31" s="61"/>
      <c r="D31" s="59" t="s">
        <v>202</v>
      </c>
      <c r="E31" s="59" t="s">
        <v>243</v>
      </c>
    </row>
    <row r="32" spans="1:5" ht="15">
      <c r="A32" s="67" t="s">
        <v>107</v>
      </c>
      <c r="B32" s="58" t="s">
        <v>195</v>
      </c>
      <c r="C32" s="61"/>
      <c r="D32" s="59" t="s">
        <v>203</v>
      </c>
      <c r="E32" s="59" t="s">
        <v>243</v>
      </c>
    </row>
    <row r="33" spans="1:5" ht="15">
      <c r="A33" s="67" t="s">
        <v>101</v>
      </c>
      <c r="B33" s="58" t="s">
        <v>195</v>
      </c>
      <c r="C33" s="61"/>
      <c r="D33" s="59" t="s">
        <v>210</v>
      </c>
      <c r="E33" s="59" t="s">
        <v>243</v>
      </c>
    </row>
    <row r="34" spans="1:5" ht="15">
      <c r="A34" s="67" t="s">
        <v>102</v>
      </c>
      <c r="B34" s="58" t="s">
        <v>195</v>
      </c>
      <c r="C34" s="61"/>
      <c r="D34" s="59" t="s">
        <v>207</v>
      </c>
      <c r="E34" s="59" t="s">
        <v>243</v>
      </c>
    </row>
    <row r="35" spans="1:5" ht="15">
      <c r="A35" s="67" t="s">
        <v>103</v>
      </c>
      <c r="B35" s="58" t="s">
        <v>195</v>
      </c>
      <c r="C35" s="61"/>
      <c r="D35" s="59" t="s">
        <v>208</v>
      </c>
      <c r="E35" s="59" t="s">
        <v>243</v>
      </c>
    </row>
    <row r="36" spans="1:5" ht="15">
      <c r="A36" s="67" t="s">
        <v>54</v>
      </c>
      <c r="B36" s="58" t="s">
        <v>195</v>
      </c>
      <c r="C36" s="61"/>
      <c r="D36" s="59" t="s">
        <v>209</v>
      </c>
      <c r="E36" s="59" t="s">
        <v>243</v>
      </c>
    </row>
    <row r="37" spans="1:5" ht="15">
      <c r="A37" s="67" t="s">
        <v>55</v>
      </c>
      <c r="B37" s="58" t="s">
        <v>195</v>
      </c>
      <c r="C37" s="61"/>
      <c r="D37" s="59" t="s">
        <v>212</v>
      </c>
      <c r="E37" s="59" t="s">
        <v>243</v>
      </c>
    </row>
    <row r="38" spans="1:5" ht="15">
      <c r="A38" s="67" t="s">
        <v>105</v>
      </c>
      <c r="B38" s="58" t="s">
        <v>195</v>
      </c>
      <c r="C38" s="61"/>
      <c r="D38" s="59" t="s">
        <v>213</v>
      </c>
      <c r="E38" s="59" t="s">
        <v>243</v>
      </c>
    </row>
    <row r="39" spans="1:5" ht="12.75" customHeight="1">
      <c r="A39" s="67" t="s">
        <v>108</v>
      </c>
      <c r="B39" s="58" t="s">
        <v>195</v>
      </c>
      <c r="C39" s="61"/>
      <c r="D39" s="59" t="s">
        <v>229</v>
      </c>
      <c r="E39" s="59" t="s">
        <v>243</v>
      </c>
    </row>
    <row r="40" spans="1:5" ht="12.75" customHeight="1">
      <c r="A40" s="67" t="s">
        <v>109</v>
      </c>
      <c r="B40" s="58" t="s">
        <v>195</v>
      </c>
      <c r="C40" s="61"/>
      <c r="D40" s="59" t="s">
        <v>230</v>
      </c>
      <c r="E40" s="59" t="s">
        <v>243</v>
      </c>
    </row>
    <row r="41" spans="1:5" ht="12.75" customHeight="1">
      <c r="A41" s="67" t="s">
        <v>110</v>
      </c>
      <c r="B41" s="58" t="s">
        <v>195</v>
      </c>
      <c r="C41" s="61"/>
      <c r="D41" s="59" t="s">
        <v>231</v>
      </c>
      <c r="E41" s="59" t="s">
        <v>243</v>
      </c>
    </row>
    <row r="42" spans="1:5" ht="15">
      <c r="A42" s="67" t="s">
        <v>111</v>
      </c>
      <c r="B42" s="58" t="s">
        <v>195</v>
      </c>
      <c r="C42" s="61"/>
      <c r="D42" s="59" t="s">
        <v>232</v>
      </c>
      <c r="E42" s="59" t="s">
        <v>243</v>
      </c>
    </row>
    <row r="43" spans="1:5" ht="15">
      <c r="A43" s="67" t="s">
        <v>112</v>
      </c>
      <c r="B43" s="58" t="s">
        <v>195</v>
      </c>
      <c r="C43" s="61"/>
      <c r="D43" s="59" t="s">
        <v>233</v>
      </c>
      <c r="E43" s="59" t="s">
        <v>243</v>
      </c>
    </row>
    <row r="44" spans="1:5" ht="15">
      <c r="A44" s="67" t="s">
        <v>113</v>
      </c>
      <c r="B44" s="58" t="s">
        <v>195</v>
      </c>
      <c r="C44" s="61"/>
      <c r="D44" s="59" t="s">
        <v>234</v>
      </c>
      <c r="E44" s="59" t="s">
        <v>243</v>
      </c>
    </row>
    <row r="45" spans="1:5" ht="15">
      <c r="A45" s="67" t="s">
        <v>114</v>
      </c>
      <c r="B45" s="58" t="s">
        <v>195</v>
      </c>
      <c r="C45" s="61"/>
      <c r="D45" s="59" t="s">
        <v>235</v>
      </c>
      <c r="E45" s="59" t="s">
        <v>243</v>
      </c>
    </row>
    <row r="46" spans="1:5" ht="15">
      <c r="A46" s="67" t="s">
        <v>115</v>
      </c>
      <c r="B46" s="58" t="s">
        <v>195</v>
      </c>
      <c r="C46" s="61"/>
      <c r="D46" s="59" t="s">
        <v>236</v>
      </c>
      <c r="E46" s="59" t="s">
        <v>243</v>
      </c>
    </row>
    <row r="47" spans="1:5" ht="15">
      <c r="A47" s="67" t="s">
        <v>192</v>
      </c>
      <c r="B47" s="58" t="s">
        <v>195</v>
      </c>
      <c r="C47" s="61"/>
      <c r="D47" s="59" t="s">
        <v>237</v>
      </c>
      <c r="E47" s="59" t="s">
        <v>243</v>
      </c>
    </row>
    <row r="48" spans="1:5" ht="15.75">
      <c r="A48" s="66">
        <v>15.2</v>
      </c>
      <c r="B48" s="62"/>
      <c r="C48" s="62"/>
      <c r="D48" s="62"/>
      <c r="E48" s="62"/>
    </row>
    <row r="49" spans="1:5" ht="15">
      <c r="A49" s="67" t="s">
        <v>189</v>
      </c>
      <c r="B49" s="58" t="s">
        <v>15</v>
      </c>
      <c r="C49" s="61" t="s">
        <v>199</v>
      </c>
      <c r="D49" s="59" t="s">
        <v>238</v>
      </c>
      <c r="E49" s="59" t="s">
        <v>242</v>
      </c>
    </row>
    <row r="50" spans="1:5" ht="15">
      <c r="A50" s="67" t="s">
        <v>42</v>
      </c>
      <c r="B50" s="58" t="s">
        <v>15</v>
      </c>
      <c r="C50" s="61" t="s">
        <v>199</v>
      </c>
      <c r="D50" s="59" t="s">
        <v>239</v>
      </c>
      <c r="E50" s="59" t="s">
        <v>242</v>
      </c>
    </row>
    <row r="51" spans="1:5" ht="15">
      <c r="A51" s="67" t="s">
        <v>43</v>
      </c>
      <c r="B51" s="58" t="s">
        <v>15</v>
      </c>
      <c r="C51" s="61" t="s">
        <v>199</v>
      </c>
      <c r="D51" s="59" t="s">
        <v>240</v>
      </c>
      <c r="E51" s="59" t="s">
        <v>242</v>
      </c>
    </row>
    <row r="52" spans="1:5" ht="15">
      <c r="A52" s="67" t="s">
        <v>190</v>
      </c>
      <c r="B52" s="58" t="s">
        <v>15</v>
      </c>
      <c r="C52" s="61" t="s">
        <v>205</v>
      </c>
      <c r="D52" s="59" t="s">
        <v>238</v>
      </c>
      <c r="E52" s="59" t="s">
        <v>242</v>
      </c>
    </row>
    <row r="53" spans="1:5" ht="15">
      <c r="A53" s="67" t="s">
        <v>40</v>
      </c>
      <c r="B53" s="58" t="s">
        <v>15</v>
      </c>
      <c r="C53" s="61" t="s">
        <v>205</v>
      </c>
      <c r="D53" s="59" t="s">
        <v>239</v>
      </c>
      <c r="E53" s="59" t="s">
        <v>242</v>
      </c>
    </row>
    <row r="54" spans="1:5" ht="15">
      <c r="A54" s="67" t="s">
        <v>41</v>
      </c>
      <c r="B54" s="58" t="s">
        <v>15</v>
      </c>
      <c r="C54" s="61" t="s">
        <v>205</v>
      </c>
      <c r="D54" s="59" t="s">
        <v>240</v>
      </c>
      <c r="E54" s="59" t="s">
        <v>242</v>
      </c>
    </row>
    <row r="55" spans="1:5" ht="127.5">
      <c r="A55" s="68" t="s">
        <v>138</v>
      </c>
      <c r="B55" s="58" t="s">
        <v>15</v>
      </c>
      <c r="C55" s="58" t="s">
        <v>220</v>
      </c>
      <c r="D55" s="59" t="s">
        <v>252</v>
      </c>
      <c r="E55" s="59" t="s">
        <v>245</v>
      </c>
    </row>
    <row r="56" spans="1:5" ht="15">
      <c r="A56" s="67" t="s">
        <v>139</v>
      </c>
      <c r="B56" s="58" t="s">
        <v>15</v>
      </c>
      <c r="C56" s="61" t="s">
        <v>223</v>
      </c>
      <c r="D56" s="59" t="s">
        <v>238</v>
      </c>
      <c r="E56" s="59" t="s">
        <v>242</v>
      </c>
    </row>
    <row r="57" spans="1:5" ht="15.75">
      <c r="A57" s="66">
        <v>15.3</v>
      </c>
      <c r="B57" s="62"/>
      <c r="C57" s="62"/>
      <c r="D57" s="62"/>
      <c r="E57" s="62"/>
    </row>
    <row r="58" spans="1:5" ht="15">
      <c r="A58" s="67" t="s">
        <v>142</v>
      </c>
      <c r="B58" s="58" t="s">
        <v>196</v>
      </c>
      <c r="C58" s="61"/>
      <c r="D58" s="59" t="s">
        <v>211</v>
      </c>
      <c r="E58" s="59" t="s">
        <v>242</v>
      </c>
    </row>
    <row r="59" spans="1:5" ht="15">
      <c r="A59" s="67" t="s">
        <v>143</v>
      </c>
      <c r="B59" s="58" t="s">
        <v>196</v>
      </c>
      <c r="C59" s="61"/>
      <c r="D59" s="59" t="s">
        <v>202</v>
      </c>
      <c r="E59" s="59" t="s">
        <v>242</v>
      </c>
    </row>
    <row r="60" spans="1:5" ht="15">
      <c r="A60" s="67" t="s">
        <v>144</v>
      </c>
      <c r="B60" s="58" t="s">
        <v>196</v>
      </c>
      <c r="C60" s="61"/>
      <c r="D60" s="59" t="s">
        <v>203</v>
      </c>
      <c r="E60" s="59" t="s">
        <v>242</v>
      </c>
    </row>
    <row r="61" spans="1:5" ht="15">
      <c r="A61" s="67" t="s">
        <v>145</v>
      </c>
      <c r="B61" s="58" t="s">
        <v>196</v>
      </c>
      <c r="C61" s="61"/>
      <c r="D61" s="59" t="s">
        <v>210</v>
      </c>
      <c r="E61" s="59" t="s">
        <v>242</v>
      </c>
    </row>
    <row r="62" spans="1:5" ht="15">
      <c r="A62" s="67" t="s">
        <v>146</v>
      </c>
      <c r="B62" s="58" t="s">
        <v>196</v>
      </c>
      <c r="C62" s="61"/>
      <c r="D62" s="59" t="s">
        <v>207</v>
      </c>
      <c r="E62" s="59" t="s">
        <v>242</v>
      </c>
    </row>
    <row r="63" spans="1:5" ht="15">
      <c r="A63" s="67" t="s">
        <v>147</v>
      </c>
      <c r="B63" s="58" t="s">
        <v>196</v>
      </c>
      <c r="C63" s="61"/>
      <c r="D63" s="59" t="s">
        <v>208</v>
      </c>
      <c r="E63" s="59" t="s">
        <v>242</v>
      </c>
    </row>
    <row r="64" spans="1:5" ht="15">
      <c r="A64" s="67" t="s">
        <v>49</v>
      </c>
      <c r="B64" s="58" t="s">
        <v>196</v>
      </c>
      <c r="C64" s="61"/>
      <c r="D64" s="59" t="s">
        <v>209</v>
      </c>
      <c r="E64" s="59" t="s">
        <v>242</v>
      </c>
    </row>
    <row r="65" spans="1:5" ht="15">
      <c r="A65" s="67" t="s">
        <v>50</v>
      </c>
      <c r="B65" s="58" t="s">
        <v>196</v>
      </c>
      <c r="C65" s="61"/>
      <c r="D65" s="59" t="s">
        <v>212</v>
      </c>
      <c r="E65" s="59" t="s">
        <v>242</v>
      </c>
    </row>
    <row r="66" spans="1:5" ht="15">
      <c r="A66" s="67" t="s">
        <v>148</v>
      </c>
      <c r="B66" s="58" t="s">
        <v>196</v>
      </c>
      <c r="C66" s="61"/>
      <c r="D66" s="59" t="s">
        <v>213</v>
      </c>
      <c r="E66" s="59" t="s">
        <v>242</v>
      </c>
    </row>
    <row r="67" spans="1:5" ht="15.75">
      <c r="A67" s="66">
        <v>18.1</v>
      </c>
      <c r="B67" s="62"/>
      <c r="C67" s="62"/>
      <c r="D67" s="62"/>
      <c r="E67" s="62"/>
    </row>
    <row r="68" spans="1:5" ht="15">
      <c r="A68" s="67" t="s">
        <v>87</v>
      </c>
      <c r="B68" s="58" t="s">
        <v>195</v>
      </c>
      <c r="C68" s="61"/>
      <c r="D68" s="59" t="s">
        <v>253</v>
      </c>
      <c r="E68" s="59" t="s">
        <v>243</v>
      </c>
    </row>
    <row r="69" spans="1:5" ht="15">
      <c r="A69" s="67" t="s">
        <v>85</v>
      </c>
      <c r="B69" s="58" t="s">
        <v>195</v>
      </c>
      <c r="C69" s="61"/>
      <c r="D69" s="59" t="s">
        <v>254</v>
      </c>
      <c r="E69" s="59" t="s">
        <v>243</v>
      </c>
    </row>
    <row r="70" spans="1:5" ht="15">
      <c r="A70" s="67" t="s">
        <v>166</v>
      </c>
      <c r="B70" s="58" t="s">
        <v>195</v>
      </c>
      <c r="C70" s="61"/>
      <c r="D70" s="59" t="s">
        <v>255</v>
      </c>
      <c r="E70" s="59" t="s">
        <v>243</v>
      </c>
    </row>
    <row r="71" spans="1:5" ht="15">
      <c r="A71" s="67" t="s">
        <v>86</v>
      </c>
      <c r="B71" s="58" t="s">
        <v>195</v>
      </c>
      <c r="C71" s="61"/>
      <c r="D71" s="59" t="s">
        <v>256</v>
      </c>
      <c r="E71" s="59" t="s">
        <v>243</v>
      </c>
    </row>
    <row r="72" spans="1:5" ht="24">
      <c r="A72" s="67" t="s">
        <v>88</v>
      </c>
      <c r="B72" s="58" t="s">
        <v>195</v>
      </c>
      <c r="C72" s="61"/>
      <c r="D72" s="59" t="s">
        <v>257</v>
      </c>
      <c r="E72" s="59" t="s">
        <v>243</v>
      </c>
    </row>
    <row r="73" spans="1:5" ht="15">
      <c r="A73" s="67" t="s">
        <v>94</v>
      </c>
      <c r="B73" s="58" t="s">
        <v>195</v>
      </c>
      <c r="C73" s="61"/>
      <c r="D73" s="59" t="s">
        <v>248</v>
      </c>
      <c r="E73" s="59" t="s">
        <v>243</v>
      </c>
    </row>
    <row r="75" ht="15">
      <c r="A75" s="70" t="s">
        <v>246</v>
      </c>
    </row>
    <row r="76" ht="15">
      <c r="A76" s="71" t="s">
        <v>247</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8">
      <selection activeCell="C1" sqref="C1"/>
    </sheetView>
  </sheetViews>
  <sheetFormatPr defaultColWidth="8.8515625" defaultRowHeight="15" customHeight="1"/>
  <cols>
    <col min="1" max="1" width="75.421875" style="1" customWidth="1"/>
    <col min="2" max="2" width="15.7109375" style="1" customWidth="1"/>
    <col min="3" max="3" width="20.7109375" style="1" customWidth="1"/>
    <col min="4" max="16384" width="8.8515625" style="9" customWidth="1"/>
  </cols>
  <sheetData>
    <row r="1" ht="15" customHeight="1">
      <c r="A1" s="6" t="s">
        <v>99</v>
      </c>
    </row>
    <row r="3" spans="1:3" ht="15" customHeight="1">
      <c r="A3" s="90" t="s">
        <v>9</v>
      </c>
      <c r="B3" s="91"/>
      <c r="C3" s="92"/>
    </row>
    <row r="4" spans="1:3" ht="15" customHeight="1">
      <c r="A4" s="36" t="s">
        <v>162</v>
      </c>
      <c r="B4" s="5" t="s">
        <v>33</v>
      </c>
      <c r="C4" s="4"/>
    </row>
    <row r="5" spans="1:3" ht="15" customHeight="1">
      <c r="A5" s="36" t="s">
        <v>163</v>
      </c>
      <c r="B5" s="5" t="s">
        <v>287</v>
      </c>
      <c r="C5" s="4"/>
    </row>
    <row r="6" spans="1:3" ht="60" customHeight="1">
      <c r="A6" s="37" t="s">
        <v>13</v>
      </c>
      <c r="B6" s="111"/>
      <c r="C6" s="106"/>
    </row>
    <row r="7" spans="1:3" ht="15" customHeight="1">
      <c r="A7" s="38" t="s">
        <v>164</v>
      </c>
      <c r="B7" s="5" t="s">
        <v>33</v>
      </c>
      <c r="C7" s="4"/>
    </row>
    <row r="8" spans="1:3" ht="60" customHeight="1">
      <c r="A8" s="37" t="s">
        <v>32</v>
      </c>
      <c r="B8" s="105" t="s">
        <v>288</v>
      </c>
      <c r="C8" s="112"/>
    </row>
    <row r="9" spans="1:3" ht="15" customHeight="1">
      <c r="A9" s="93" t="s">
        <v>165</v>
      </c>
      <c r="B9" s="107"/>
      <c r="C9" s="94"/>
    </row>
    <row r="10" spans="1:7" ht="15" customHeight="1">
      <c r="A10" s="36" t="s">
        <v>87</v>
      </c>
      <c r="B10" s="116">
        <v>0</v>
      </c>
      <c r="C10" s="4" t="s">
        <v>89</v>
      </c>
      <c r="G10" s="14"/>
    </row>
    <row r="11" spans="1:7" ht="15" customHeight="1">
      <c r="A11" s="36" t="s">
        <v>85</v>
      </c>
      <c r="B11" s="116">
        <v>465</v>
      </c>
      <c r="C11" s="4" t="s">
        <v>90</v>
      </c>
      <c r="G11" s="14"/>
    </row>
    <row r="12" spans="1:7" ht="15" customHeight="1">
      <c r="A12" s="36" t="s">
        <v>166</v>
      </c>
      <c r="B12" s="116">
        <v>4696</v>
      </c>
      <c r="C12" s="4" t="s">
        <v>91</v>
      </c>
      <c r="G12" s="14"/>
    </row>
    <row r="13" spans="1:7" ht="15" customHeight="1">
      <c r="A13" s="36" t="s">
        <v>86</v>
      </c>
      <c r="B13" s="116">
        <v>331</v>
      </c>
      <c r="C13" s="4" t="s">
        <v>92</v>
      </c>
      <c r="G13" s="13"/>
    </row>
    <row r="14" spans="1:7" ht="30" customHeight="1">
      <c r="A14" s="35" t="s">
        <v>88</v>
      </c>
      <c r="B14" s="116">
        <v>0</v>
      </c>
      <c r="C14" s="4" t="s">
        <v>93</v>
      </c>
      <c r="G14" s="13"/>
    </row>
    <row r="15" spans="1:7" ht="15" customHeight="1">
      <c r="A15" s="35" t="s">
        <v>94</v>
      </c>
      <c r="B15" s="116">
        <v>5492</v>
      </c>
      <c r="C15" s="4"/>
      <c r="G15" s="13"/>
    </row>
    <row r="16" spans="1:3" ht="15" customHeight="1">
      <c r="A16" s="93" t="s">
        <v>82</v>
      </c>
      <c r="B16" s="107"/>
      <c r="C16" s="94"/>
    </row>
    <row r="17" spans="1:3" ht="15" customHeight="1">
      <c r="A17" s="39" t="s">
        <v>83</v>
      </c>
      <c r="B17" s="111" t="s">
        <v>289</v>
      </c>
      <c r="C17" s="106"/>
    </row>
    <row r="18" spans="1:3" ht="15" customHeight="1">
      <c r="A18" s="93" t="s">
        <v>95</v>
      </c>
      <c r="B18" s="107"/>
      <c r="C18" s="94"/>
    </row>
    <row r="19" spans="1:3" ht="15" customHeight="1">
      <c r="A19" s="36" t="s">
        <v>10</v>
      </c>
      <c r="B19" s="5" t="s">
        <v>290</v>
      </c>
      <c r="C19" s="4"/>
    </row>
    <row r="20" spans="1:3" ht="15" customHeight="1">
      <c r="A20" s="36" t="s">
        <v>11</v>
      </c>
      <c r="B20" s="5" t="s">
        <v>291</v>
      </c>
      <c r="C20" s="4"/>
    </row>
    <row r="21" spans="1:3" ht="15" customHeight="1">
      <c r="A21" s="36" t="s">
        <v>12</v>
      </c>
      <c r="B21" s="5" t="s">
        <v>291</v>
      </c>
      <c r="C21" s="4"/>
    </row>
    <row r="22" spans="1:3" ht="15" customHeight="1">
      <c r="A22" s="108" t="s">
        <v>96</v>
      </c>
      <c r="B22" s="109"/>
      <c r="C22" s="110"/>
    </row>
    <row r="23" spans="1:3" ht="15" customHeight="1">
      <c r="A23" s="4" t="s">
        <v>10</v>
      </c>
      <c r="B23" s="5" t="s">
        <v>290</v>
      </c>
      <c r="C23" s="4"/>
    </row>
    <row r="24" spans="1:3" ht="15" customHeight="1">
      <c r="A24" s="4" t="s">
        <v>33</v>
      </c>
      <c r="B24" s="5"/>
      <c r="C24" s="4"/>
    </row>
    <row r="25" spans="1:3" ht="30" customHeight="1">
      <c r="A25" s="40" t="s">
        <v>34</v>
      </c>
      <c r="B25" s="130" t="s">
        <v>243</v>
      </c>
      <c r="C25" s="41" t="s">
        <v>97</v>
      </c>
    </row>
    <row r="26" spans="1:3" ht="15" customHeight="1">
      <c r="A26" s="108" t="s">
        <v>35</v>
      </c>
      <c r="B26" s="109"/>
      <c r="C26" s="110"/>
    </row>
    <row r="27" spans="1:3" ht="120" customHeight="1">
      <c r="A27" s="4" t="s">
        <v>98</v>
      </c>
      <c r="B27" s="105" t="s">
        <v>303</v>
      </c>
      <c r="C27" s="106"/>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6"/>
  <sheetViews>
    <sheetView workbookViewId="0" topLeftCell="A1">
      <selection activeCell="C1" sqref="C1"/>
    </sheetView>
  </sheetViews>
  <sheetFormatPr defaultColWidth="8.8515625" defaultRowHeight="15"/>
  <cols>
    <col min="1" max="2" width="25.7109375" style="9" customWidth="1"/>
    <col min="3" max="3" width="50.7109375" style="9" customWidth="1"/>
    <col min="4" max="16384" width="8.8515625" style="9" customWidth="1"/>
  </cols>
  <sheetData>
    <row r="1" ht="15">
      <c r="A1" s="12" t="s">
        <v>130</v>
      </c>
    </row>
    <row r="2" ht="15">
      <c r="A2" s="24" t="s">
        <v>31</v>
      </c>
    </row>
    <row r="3" ht="15">
      <c r="A3" s="24" t="s">
        <v>131</v>
      </c>
    </row>
    <row r="5" spans="1:3" ht="25.5">
      <c r="A5" s="8" t="s">
        <v>44</v>
      </c>
      <c r="B5" s="8" t="s">
        <v>30</v>
      </c>
      <c r="C5" s="10" t="s">
        <v>17</v>
      </c>
    </row>
    <row r="6" spans="1:3" ht="38.25">
      <c r="A6" s="131" t="s">
        <v>284</v>
      </c>
      <c r="B6" s="132">
        <v>0.13947560087399855</v>
      </c>
      <c r="C6" s="133" t="s">
        <v>285</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
  <sheetViews>
    <sheetView tabSelected="1" workbookViewId="0" topLeftCell="A1">
      <selection activeCell="C1" sqref="C1"/>
    </sheetView>
  </sheetViews>
  <sheetFormatPr defaultColWidth="15.7109375" defaultRowHeight="15" customHeight="1"/>
  <cols>
    <col min="1" max="1" width="45.7109375" style="9" customWidth="1"/>
    <col min="2" max="6" width="18.7109375" style="9" customWidth="1"/>
    <col min="7" max="16384" width="15.7109375" style="9" customWidth="1"/>
  </cols>
  <sheetData>
    <row r="1" spans="1:6" ht="15" customHeight="1">
      <c r="A1" s="12" t="s">
        <v>159</v>
      </c>
      <c r="F1" s="12"/>
    </row>
    <row r="3" spans="1:9" s="27" customFormat="1" ht="60" customHeight="1">
      <c r="A3" s="26" t="s">
        <v>58</v>
      </c>
      <c r="B3" s="28" t="s">
        <v>59</v>
      </c>
      <c r="C3" s="28" t="s">
        <v>18</v>
      </c>
      <c r="D3" s="28" t="s">
        <v>62</v>
      </c>
      <c r="E3" s="28" t="s">
        <v>63</v>
      </c>
      <c r="F3" s="28" t="s">
        <v>57</v>
      </c>
      <c r="G3" s="23"/>
      <c r="H3" s="28" t="s">
        <v>292</v>
      </c>
      <c r="I3" s="28" t="s">
        <v>293</v>
      </c>
    </row>
    <row r="4" spans="1:9" s="45" customFormat="1" ht="30" customHeight="1">
      <c r="A4" s="79" t="s">
        <v>156</v>
      </c>
      <c r="B4" s="80"/>
      <c r="C4" s="80"/>
      <c r="D4" s="80"/>
      <c r="E4" s="80"/>
      <c r="F4" s="81"/>
      <c r="G4" s="44"/>
      <c r="H4" s="44"/>
      <c r="I4" s="44"/>
    </row>
    <row r="5" spans="1:16" s="14" customFormat="1" ht="45" customHeight="1">
      <c r="A5" s="15" t="s">
        <v>181</v>
      </c>
      <c r="B5" s="56">
        <v>60.971658738</v>
      </c>
      <c r="C5" s="56">
        <v>2.939007703455</v>
      </c>
      <c r="D5" s="56">
        <v>1.79196174724556</v>
      </c>
      <c r="E5" s="56" t="s">
        <v>259</v>
      </c>
      <c r="F5" s="116">
        <v>448</v>
      </c>
      <c r="G5" s="54"/>
      <c r="H5" s="113">
        <v>1.23</v>
      </c>
      <c r="I5" s="114"/>
      <c r="J5" s="45"/>
      <c r="K5" s="45"/>
      <c r="L5" s="45"/>
      <c r="M5" s="45"/>
      <c r="N5" s="45"/>
      <c r="O5" s="45"/>
      <c r="P5" s="45"/>
    </row>
    <row r="6" spans="1:16" ht="45" customHeight="1">
      <c r="A6" s="15" t="s">
        <v>119</v>
      </c>
      <c r="B6" s="57">
        <v>69.25375387</v>
      </c>
      <c r="C6" s="57">
        <v>3.43152901432775</v>
      </c>
      <c r="D6" s="57">
        <v>2.37646265755569</v>
      </c>
      <c r="E6" s="57" t="s">
        <v>260</v>
      </c>
      <c r="F6" s="69">
        <v>263</v>
      </c>
      <c r="G6" s="14"/>
      <c r="H6" s="14"/>
      <c r="I6" s="14"/>
      <c r="J6" s="45"/>
      <c r="K6" s="45"/>
      <c r="L6" s="45"/>
      <c r="M6" s="45"/>
      <c r="N6" s="45"/>
      <c r="O6" s="45"/>
      <c r="P6" s="45"/>
    </row>
    <row r="7" spans="1:16" ht="45" customHeight="1">
      <c r="A7" s="15" t="s">
        <v>120</v>
      </c>
      <c r="B7" s="57">
        <v>53.044853927</v>
      </c>
      <c r="C7" s="57">
        <v>5.03049638153704</v>
      </c>
      <c r="D7" s="57">
        <v>2.66841945739197</v>
      </c>
      <c r="E7" s="57" t="s">
        <v>261</v>
      </c>
      <c r="F7" s="69">
        <v>185</v>
      </c>
      <c r="G7" s="14"/>
      <c r="H7" s="14"/>
      <c r="I7" s="14"/>
      <c r="J7" s="45"/>
      <c r="K7" s="45"/>
      <c r="L7" s="45"/>
      <c r="M7" s="45"/>
      <c r="N7" s="45"/>
      <c r="O7" s="45"/>
      <c r="P7" s="45"/>
    </row>
    <row r="8" spans="1:16" s="16" customFormat="1" ht="45" customHeight="1">
      <c r="A8" s="15" t="s">
        <v>182</v>
      </c>
      <c r="B8" s="57">
        <v>3.776208376</v>
      </c>
      <c r="C8" s="57">
        <v>6.74341634338564</v>
      </c>
      <c r="D8" s="57">
        <v>0.254645452785999</v>
      </c>
      <c r="E8" s="57" t="s">
        <v>262</v>
      </c>
      <c r="F8" s="69">
        <v>210</v>
      </c>
      <c r="G8" s="13"/>
      <c r="H8" s="13"/>
      <c r="I8" s="13"/>
      <c r="J8" s="45"/>
      <c r="K8" s="45"/>
      <c r="L8" s="45"/>
      <c r="M8" s="45"/>
      <c r="N8" s="45"/>
      <c r="O8" s="45"/>
      <c r="P8" s="45"/>
    </row>
    <row r="9" spans="1:9" s="16" customFormat="1" ht="30" customHeight="1">
      <c r="A9" s="79" t="s">
        <v>155</v>
      </c>
      <c r="B9" s="80"/>
      <c r="C9" s="80"/>
      <c r="D9" s="80"/>
      <c r="E9" s="80"/>
      <c r="F9" s="81"/>
      <c r="G9" s="13"/>
      <c r="H9" s="13"/>
      <c r="I9" s="13"/>
    </row>
    <row r="10" spans="1:17" s="14" customFormat="1" ht="45" customHeight="1">
      <c r="A10" s="15" t="s">
        <v>183</v>
      </c>
      <c r="B10" s="56">
        <v>47.082287033</v>
      </c>
      <c r="C10" s="56">
        <v>1.44412513742406</v>
      </c>
      <c r="D10" s="56">
        <v>0.679927142315922</v>
      </c>
      <c r="E10" s="56" t="s">
        <v>263</v>
      </c>
      <c r="F10" s="116">
        <v>2302</v>
      </c>
      <c r="G10" s="54"/>
      <c r="H10" s="113">
        <v>1.01</v>
      </c>
      <c r="I10" s="115"/>
      <c r="J10" s="9"/>
      <c r="K10" s="9"/>
      <c r="L10" s="9"/>
      <c r="M10" s="9"/>
      <c r="N10" s="9"/>
      <c r="O10" s="9"/>
      <c r="P10" s="9"/>
      <c r="Q10" s="9"/>
    </row>
    <row r="11" spans="1:7" ht="45" customHeight="1">
      <c r="A11" s="15" t="s">
        <v>118</v>
      </c>
      <c r="B11" s="57">
        <v>50.486252552</v>
      </c>
      <c r="C11" s="57">
        <v>1.81701341170461</v>
      </c>
      <c r="D11" s="57">
        <v>0.917341979940658</v>
      </c>
      <c r="E11" s="57" t="s">
        <v>264</v>
      </c>
      <c r="F11" s="69">
        <v>1377</v>
      </c>
      <c r="G11" s="14"/>
    </row>
    <row r="12" spans="1:7" ht="45" customHeight="1">
      <c r="A12" s="15" t="s">
        <v>160</v>
      </c>
      <c r="B12" s="57">
        <v>43.323892927</v>
      </c>
      <c r="C12" s="57">
        <v>2.40162099927178</v>
      </c>
      <c r="D12" s="57">
        <v>1.04047571023702</v>
      </c>
      <c r="E12" s="57" t="s">
        <v>265</v>
      </c>
      <c r="F12" s="69">
        <v>925</v>
      </c>
      <c r="G12" s="14"/>
    </row>
    <row r="13" spans="1:7" ht="45" customHeight="1">
      <c r="A13" s="15" t="s">
        <v>184</v>
      </c>
      <c r="B13" s="57">
        <v>43.383994573</v>
      </c>
      <c r="C13" s="57">
        <v>4.20915935754056</v>
      </c>
      <c r="D13" s="57">
        <v>1.82610146724282</v>
      </c>
      <c r="E13" s="57" t="s">
        <v>266</v>
      </c>
      <c r="F13" s="69">
        <v>316</v>
      </c>
      <c r="G13" s="14"/>
    </row>
    <row r="14" spans="1:7" ht="45" customHeight="1">
      <c r="A14" s="15" t="s">
        <v>185</v>
      </c>
      <c r="B14" s="57">
        <v>55.669258476</v>
      </c>
      <c r="C14" s="57">
        <v>2.56481045001691</v>
      </c>
      <c r="D14" s="57">
        <v>1.42781095884272</v>
      </c>
      <c r="E14" s="57" t="s">
        <v>267</v>
      </c>
      <c r="F14" s="69">
        <v>663</v>
      </c>
      <c r="G14" s="14"/>
    </row>
    <row r="15" spans="1:7" ht="45" customHeight="1">
      <c r="A15" s="15" t="s">
        <v>186</v>
      </c>
      <c r="B15" s="57">
        <v>53.489216854</v>
      </c>
      <c r="C15" s="57">
        <v>1.99477010533509</v>
      </c>
      <c r="D15" s="57">
        <v>1.06698690737376</v>
      </c>
      <c r="E15" s="57" t="s">
        <v>268</v>
      </c>
      <c r="F15" s="69">
        <v>1117</v>
      </c>
      <c r="G15" s="14"/>
    </row>
    <row r="16" spans="1:6" ht="45" customHeight="1">
      <c r="A16" s="15" t="s">
        <v>187</v>
      </c>
      <c r="B16" s="57">
        <v>33.384533036</v>
      </c>
      <c r="C16" s="57">
        <v>3.48842203113281</v>
      </c>
      <c r="D16" s="57">
        <v>1.16459340541078</v>
      </c>
      <c r="E16" s="57" t="s">
        <v>269</v>
      </c>
      <c r="F16" s="69">
        <v>522</v>
      </c>
    </row>
    <row r="17" spans="1:6" ht="45" customHeight="1">
      <c r="A17" s="15" t="s">
        <v>121</v>
      </c>
      <c r="B17" s="57">
        <v>28.329637922</v>
      </c>
      <c r="C17" s="57">
        <v>8.41595036613638</v>
      </c>
      <c r="D17" s="57">
        <v>2.38420826639215</v>
      </c>
      <c r="E17" s="57" t="s">
        <v>275</v>
      </c>
      <c r="F17" s="69">
        <v>104</v>
      </c>
    </row>
    <row r="18" spans="1:6" ht="45" customHeight="1">
      <c r="A18" s="15" t="s">
        <v>122</v>
      </c>
      <c r="B18" s="57">
        <v>37.47280014</v>
      </c>
      <c r="C18" s="57">
        <v>2.56248894571832</v>
      </c>
      <c r="D18" s="57">
        <v>0.960236361234985</v>
      </c>
      <c r="E18" s="57" t="s">
        <v>270</v>
      </c>
      <c r="F18" s="69">
        <v>937</v>
      </c>
    </row>
    <row r="19" spans="1:6" ht="45" customHeight="1">
      <c r="A19" s="15" t="s">
        <v>123</v>
      </c>
      <c r="B19" s="57">
        <v>65.61342128</v>
      </c>
      <c r="C19" s="57">
        <v>1.67340597390969</v>
      </c>
      <c r="D19" s="57">
        <v>1.09797891139251</v>
      </c>
      <c r="E19" s="57" t="s">
        <v>271</v>
      </c>
      <c r="F19" s="69">
        <v>1261</v>
      </c>
    </row>
    <row r="20" spans="1:6" ht="45" customHeight="1">
      <c r="A20" s="15" t="s">
        <v>174</v>
      </c>
      <c r="B20" s="57">
        <v>57.872558961</v>
      </c>
      <c r="C20" s="57">
        <v>1.3944223587146</v>
      </c>
      <c r="D20" s="57">
        <v>0.806987901707029</v>
      </c>
      <c r="E20" s="57" t="s">
        <v>272</v>
      </c>
      <c r="F20" s="69">
        <v>2111</v>
      </c>
    </row>
    <row r="21" spans="1:6" ht="45" customHeight="1">
      <c r="A21" s="15" t="s">
        <v>124</v>
      </c>
      <c r="B21" s="57">
        <v>26.630025876</v>
      </c>
      <c r="C21" s="57">
        <v>9.95312256142846</v>
      </c>
      <c r="D21" s="57">
        <v>2.65051911357716</v>
      </c>
      <c r="E21" s="57" t="s">
        <v>273</v>
      </c>
      <c r="F21" s="69">
        <v>78</v>
      </c>
    </row>
    <row r="22" spans="1:6" ht="45" customHeight="1">
      <c r="A22" s="15" t="s">
        <v>175</v>
      </c>
      <c r="B22" s="57">
        <v>11.565651309</v>
      </c>
      <c r="C22" s="57">
        <v>8.96917647946809</v>
      </c>
      <c r="D22" s="57">
        <v>1.03734367687877</v>
      </c>
      <c r="E22" s="57" t="s">
        <v>274</v>
      </c>
      <c r="F22" s="69">
        <v>112</v>
      </c>
    </row>
    <row r="23" spans="1:6" ht="30" customHeight="1">
      <c r="A23" s="79" t="s">
        <v>157</v>
      </c>
      <c r="B23" s="80"/>
      <c r="C23" s="80"/>
      <c r="D23" s="80"/>
      <c r="E23" s="80"/>
      <c r="F23" s="81"/>
    </row>
    <row r="24" spans="1:6" ht="45" customHeight="1">
      <c r="A24" s="15" t="s">
        <v>176</v>
      </c>
      <c r="B24" s="57">
        <v>87.382983086</v>
      </c>
      <c r="C24" s="57">
        <v>0.90435116987312</v>
      </c>
      <c r="D24" s="57">
        <v>0.790249029804448</v>
      </c>
      <c r="E24" s="57" t="s">
        <v>276</v>
      </c>
      <c r="F24" s="69">
        <v>2029</v>
      </c>
    </row>
    <row r="25" spans="1:6" ht="45" customHeight="1">
      <c r="A25" s="15" t="s">
        <v>177</v>
      </c>
      <c r="B25" s="57">
        <v>59.54956807</v>
      </c>
      <c r="C25" s="57">
        <v>5.4135592876002</v>
      </c>
      <c r="D25" s="57">
        <v>3.22375117299248</v>
      </c>
      <c r="E25" s="57" t="s">
        <v>277</v>
      </c>
      <c r="F25" s="69">
        <v>197</v>
      </c>
    </row>
    <row r="26" spans="1:6" ht="30" customHeight="1">
      <c r="A26" s="79" t="s">
        <v>125</v>
      </c>
      <c r="B26" s="80"/>
      <c r="C26" s="80"/>
      <c r="D26" s="80"/>
      <c r="E26" s="80"/>
      <c r="F26" s="81"/>
    </row>
    <row r="27" spans="1:6" ht="45" customHeight="1">
      <c r="A27" s="15" t="s">
        <v>188</v>
      </c>
      <c r="B27" s="57">
        <v>63.456411226</v>
      </c>
      <c r="C27" s="57">
        <v>0.998352874397631</v>
      </c>
      <c r="D27" s="57">
        <v>0.633518905468731</v>
      </c>
      <c r="E27" s="57" t="s">
        <v>278</v>
      </c>
      <c r="F27" s="69">
        <v>3582</v>
      </c>
    </row>
    <row r="28" spans="1:17" s="46" customFormat="1" ht="30" customHeight="1">
      <c r="A28" s="79" t="s">
        <v>158</v>
      </c>
      <c r="B28" s="80"/>
      <c r="C28" s="80"/>
      <c r="D28" s="80"/>
      <c r="E28" s="80"/>
      <c r="F28" s="81"/>
      <c r="Q28" s="9"/>
    </row>
    <row r="29" spans="1:6" ht="45" customHeight="1">
      <c r="A29" s="19" t="s">
        <v>180</v>
      </c>
      <c r="B29" s="57">
        <v>400.6282847</v>
      </c>
      <c r="C29" s="57">
        <v>6.68515276554604</v>
      </c>
      <c r="D29" s="57">
        <v>26.7826128540667</v>
      </c>
      <c r="E29" s="57" t="s">
        <v>279</v>
      </c>
      <c r="F29" s="69">
        <v>494</v>
      </c>
    </row>
    <row r="30" spans="1:16" s="46" customFormat="1" ht="30" customHeight="1">
      <c r="A30" s="82" t="s">
        <v>126</v>
      </c>
      <c r="B30" s="83"/>
      <c r="C30" s="83"/>
      <c r="D30" s="83"/>
      <c r="E30" s="83"/>
      <c r="F30" s="84"/>
      <c r="H30" s="9"/>
      <c r="I30" s="9"/>
      <c r="J30" s="9"/>
      <c r="K30" s="9"/>
      <c r="L30" s="9"/>
      <c r="M30" s="9"/>
      <c r="N30" s="9"/>
      <c r="O30" s="9"/>
      <c r="P30" s="9"/>
    </row>
    <row r="31" spans="1:6" ht="45" customHeight="1">
      <c r="A31" s="19" t="s">
        <v>178</v>
      </c>
      <c r="B31" s="57">
        <v>404.59323014</v>
      </c>
      <c r="C31" s="57">
        <v>8.14118341455629</v>
      </c>
      <c r="D31" s="57">
        <v>32.9386769482256</v>
      </c>
      <c r="E31" s="57" t="s">
        <v>280</v>
      </c>
      <c r="F31" s="69">
        <v>284</v>
      </c>
    </row>
    <row r="32" spans="1:6" ht="45" customHeight="1">
      <c r="A32" s="19" t="s">
        <v>179</v>
      </c>
      <c r="B32" s="57">
        <v>50.378166301</v>
      </c>
      <c r="C32" s="57">
        <v>4.2892342805648</v>
      </c>
      <c r="D32" s="57">
        <v>2.16083757888477</v>
      </c>
      <c r="E32" s="57" t="s">
        <v>281</v>
      </c>
      <c r="F32" s="69">
        <v>2486</v>
      </c>
    </row>
    <row r="34" ht="15" customHeight="1">
      <c r="A34" s="53" t="s">
        <v>173</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117</v>
      </c>
      <c r="B1" s="6"/>
    </row>
    <row r="2" spans="1:2" ht="15">
      <c r="A2" s="30" t="s">
        <v>77</v>
      </c>
      <c r="B2" s="6"/>
    </row>
    <row r="4" spans="1:3" s="43" customFormat="1" ht="25.5">
      <c r="A4" s="21"/>
      <c r="B4" s="21" t="s">
        <v>64</v>
      </c>
      <c r="C4" s="21" t="s">
        <v>69</v>
      </c>
    </row>
    <row r="5" spans="1:8" ht="51">
      <c r="A5" s="15" t="s">
        <v>191</v>
      </c>
      <c r="B5" s="55" t="s">
        <v>243</v>
      </c>
      <c r="C5" s="55">
        <v>185</v>
      </c>
      <c r="E5" s="43"/>
      <c r="F5" s="43"/>
      <c r="G5" s="43"/>
      <c r="H5" s="43"/>
    </row>
    <row r="6" spans="1:8" ht="51">
      <c r="A6" s="15" t="s">
        <v>36</v>
      </c>
      <c r="B6" s="55" t="s">
        <v>243</v>
      </c>
      <c r="C6" s="55">
        <v>0</v>
      </c>
      <c r="E6" s="43"/>
      <c r="F6" s="43"/>
      <c r="G6" s="43"/>
      <c r="H6" s="43"/>
    </row>
    <row r="7" spans="1:8" ht="25.5">
      <c r="A7" s="21" t="s">
        <v>81</v>
      </c>
      <c r="B7" s="55" t="s">
        <v>243</v>
      </c>
      <c r="C7" s="55">
        <v>8579</v>
      </c>
      <c r="E7" s="43"/>
      <c r="F7" s="43"/>
      <c r="G7" s="43"/>
      <c r="H7" s="43"/>
    </row>
    <row r="8" spans="1:8" ht="15">
      <c r="A8" s="2" t="s">
        <v>19</v>
      </c>
      <c r="B8" s="55"/>
      <c r="C8" s="78">
        <f>(C5+C6)/C7*100</f>
        <v>2.1564284881687845</v>
      </c>
      <c r="E8" s="43"/>
      <c r="F8" s="43"/>
      <c r="G8" s="43"/>
      <c r="H8" s="4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46"/>
  <sheetViews>
    <sheetView workbookViewId="0" topLeftCell="A1">
      <selection activeCell="E1" sqref="E1"/>
    </sheetView>
  </sheetViews>
  <sheetFormatPr defaultColWidth="9.140625" defaultRowHeight="15"/>
  <cols>
    <col min="1" max="1" width="20.7109375" style="0" customWidth="1"/>
    <col min="2" max="4" width="10.7109375" style="0" customWidth="1"/>
    <col min="5" max="5" width="24.140625" style="0" customWidth="1"/>
    <col min="6" max="11" width="10.7109375" style="0" customWidth="1"/>
  </cols>
  <sheetData>
    <row r="1" spans="1:11" ht="15">
      <c r="A1" s="6" t="s">
        <v>100</v>
      </c>
      <c r="B1" s="1"/>
      <c r="C1" s="1"/>
      <c r="D1" s="1"/>
      <c r="E1" s="1"/>
      <c r="F1" s="1"/>
      <c r="G1" s="1"/>
      <c r="H1" s="1"/>
      <c r="I1" s="1"/>
      <c r="J1" s="7"/>
      <c r="K1" s="1"/>
    </row>
    <row r="2" spans="1:11" ht="15">
      <c r="A2" s="30" t="s">
        <v>77</v>
      </c>
      <c r="B2" s="1"/>
      <c r="C2" s="1"/>
      <c r="D2" s="1"/>
      <c r="E2" s="1"/>
      <c r="F2" s="1"/>
      <c r="G2" s="1"/>
      <c r="H2" s="1"/>
      <c r="I2" s="1"/>
      <c r="J2" s="7"/>
      <c r="K2" s="1"/>
    </row>
    <row r="3" spans="1:11" ht="15">
      <c r="A3" s="30" t="s">
        <v>75</v>
      </c>
      <c r="B3" s="1"/>
      <c r="C3" s="1"/>
      <c r="D3" s="1"/>
      <c r="E3" s="1"/>
      <c r="F3" s="1"/>
      <c r="G3" s="1"/>
      <c r="H3" s="1"/>
      <c r="I3" s="1"/>
      <c r="J3" s="7"/>
      <c r="K3" s="1"/>
    </row>
    <row r="4" s="1" customFormat="1" ht="15" customHeight="1">
      <c r="F4" s="7"/>
    </row>
    <row r="5" spans="1:6" s="1" customFormat="1" ht="15" customHeight="1">
      <c r="A5" s="86"/>
      <c r="B5" s="86"/>
      <c r="C5" s="33" t="s">
        <v>70</v>
      </c>
      <c r="D5" s="33" t="s">
        <v>71</v>
      </c>
      <c r="F5" s="7"/>
    </row>
    <row r="6" spans="1:6" s="1" customFormat="1" ht="15" customHeight="1">
      <c r="A6" s="85" t="s">
        <v>74</v>
      </c>
      <c r="B6" s="85"/>
      <c r="C6" s="118">
        <v>35.9832148269029</v>
      </c>
      <c r="D6" s="118">
        <v>35.3425867218302</v>
      </c>
      <c r="F6" s="7"/>
    </row>
    <row r="7" spans="1:6" s="1" customFormat="1" ht="15" customHeight="1">
      <c r="A7" s="30"/>
      <c r="F7" s="7"/>
    </row>
    <row r="8" spans="1:6" s="1" customFormat="1" ht="15" customHeight="1">
      <c r="A8" s="90" t="s">
        <v>67</v>
      </c>
      <c r="B8" s="91"/>
      <c r="C8" s="91"/>
      <c r="D8" s="91"/>
      <c r="E8" s="92"/>
      <c r="F8" s="32"/>
    </row>
    <row r="9" spans="1:5" s="1" customFormat="1" ht="30" customHeight="1">
      <c r="A9" s="89" t="s">
        <v>68</v>
      </c>
      <c r="B9" s="89"/>
      <c r="C9" s="89"/>
      <c r="D9" s="89"/>
      <c r="E9" s="120" t="s">
        <v>282</v>
      </c>
    </row>
    <row r="10" spans="1:6" s="1" customFormat="1" ht="45" customHeight="1">
      <c r="A10" s="89" t="s">
        <v>72</v>
      </c>
      <c r="B10" s="89"/>
      <c r="C10" s="89"/>
      <c r="D10" s="89"/>
      <c r="E10" s="121" t="s">
        <v>283</v>
      </c>
      <c r="F10" s="7"/>
    </row>
    <row r="11" spans="1:6" s="1" customFormat="1" ht="15" customHeight="1">
      <c r="A11" s="31"/>
      <c r="B11" s="31"/>
      <c r="C11" s="31"/>
      <c r="D11" s="31"/>
      <c r="F11" s="7"/>
    </row>
    <row r="12" spans="1:6" s="1" customFormat="1" ht="45" customHeight="1">
      <c r="A12" s="85" t="s">
        <v>154</v>
      </c>
      <c r="B12" s="85"/>
      <c r="C12" s="25" t="s">
        <v>64</v>
      </c>
      <c r="D12" s="25" t="s">
        <v>69</v>
      </c>
      <c r="F12" s="7"/>
    </row>
    <row r="13" spans="1:6" s="1" customFormat="1" ht="15" customHeight="1">
      <c r="A13" s="86"/>
      <c r="B13" s="86"/>
      <c r="C13" s="119" t="s">
        <v>243</v>
      </c>
      <c r="D13" s="119">
        <v>8579</v>
      </c>
      <c r="F13" s="7"/>
    </row>
    <row r="14" spans="1:6" s="1" customFormat="1" ht="15" customHeight="1">
      <c r="A14" s="31"/>
      <c r="B14" s="31"/>
      <c r="C14" s="31"/>
      <c r="D14" s="31"/>
      <c r="F14" s="7"/>
    </row>
    <row r="15" spans="1:20" ht="15">
      <c r="A15" s="6"/>
      <c r="B15" s="1"/>
      <c r="C15" s="1"/>
      <c r="D15" s="1"/>
      <c r="E15" s="1"/>
      <c r="F15" s="1"/>
      <c r="G15" s="1"/>
      <c r="H15" s="1"/>
      <c r="I15" s="1"/>
      <c r="J15" s="7"/>
      <c r="K15" s="1"/>
      <c r="M15" s="1"/>
      <c r="N15" s="1"/>
      <c r="O15" s="1"/>
      <c r="P15" s="1"/>
      <c r="Q15" s="1"/>
      <c r="R15" s="1"/>
      <c r="S15" s="1"/>
      <c r="T15" s="1"/>
    </row>
    <row r="16" spans="1:20" ht="124.15" customHeight="1">
      <c r="A16" s="96"/>
      <c r="B16" s="93" t="s">
        <v>76</v>
      </c>
      <c r="C16" s="94"/>
      <c r="D16" s="93" t="s">
        <v>116</v>
      </c>
      <c r="E16" s="94"/>
      <c r="F16" s="93" t="s">
        <v>53</v>
      </c>
      <c r="G16" s="94"/>
      <c r="H16" s="93" t="s">
        <v>80</v>
      </c>
      <c r="I16" s="94"/>
      <c r="J16" s="42" t="s">
        <v>78</v>
      </c>
      <c r="K16" s="25" t="s">
        <v>61</v>
      </c>
      <c r="M16" s="1"/>
      <c r="N16" s="1"/>
      <c r="O16" s="1"/>
      <c r="P16" s="1"/>
      <c r="Q16" s="1"/>
      <c r="R16" s="1"/>
      <c r="S16" s="1"/>
      <c r="T16" s="1"/>
    </row>
    <row r="17" spans="1:20" ht="15">
      <c r="A17" s="97"/>
      <c r="B17" s="17" t="s">
        <v>14</v>
      </c>
      <c r="C17" s="17" t="s">
        <v>15</v>
      </c>
      <c r="D17" s="17" t="s">
        <v>14</v>
      </c>
      <c r="E17" s="17" t="s">
        <v>15</v>
      </c>
      <c r="F17" s="17" t="s">
        <v>14</v>
      </c>
      <c r="G17" s="17" t="s">
        <v>15</v>
      </c>
      <c r="H17" s="17" t="s">
        <v>14</v>
      </c>
      <c r="I17" s="17" t="s">
        <v>15</v>
      </c>
      <c r="J17" s="18" t="s">
        <v>15</v>
      </c>
      <c r="K17" s="29" t="s">
        <v>15</v>
      </c>
      <c r="M17" s="1"/>
      <c r="N17" s="1"/>
      <c r="O17" s="1"/>
      <c r="P17" s="1"/>
      <c r="Q17" s="1"/>
      <c r="R17" s="1"/>
      <c r="S17" s="1"/>
      <c r="T17" s="1"/>
    </row>
    <row r="18" spans="1:20" ht="30" customHeight="1">
      <c r="A18" s="15" t="s">
        <v>104</v>
      </c>
      <c r="B18" s="69">
        <v>120726.622</v>
      </c>
      <c r="C18" s="57">
        <f>(B18/(B$18+B$21))*100</f>
        <v>9.76411135402499</v>
      </c>
      <c r="D18" s="69">
        <v>1283</v>
      </c>
      <c r="E18" s="57">
        <f>(D18/(D$18+D$21))*100</f>
        <v>14.955122974705676</v>
      </c>
      <c r="F18" s="124">
        <v>744</v>
      </c>
      <c r="G18" s="57">
        <f aca="true" t="shared" si="0" ref="G18:G23">(F18/(F$18+F$21))*100</f>
        <v>13.546977421704298</v>
      </c>
      <c r="H18" s="69">
        <v>520</v>
      </c>
      <c r="I18" s="57">
        <f>(H18/(H$18+H$21))*100</f>
        <v>16.84483317136378</v>
      </c>
      <c r="J18" s="69">
        <v>40.5300077942323</v>
      </c>
      <c r="K18" s="57">
        <f>(J18/(J$18+J$21))*100</f>
        <v>53.53063423569297</v>
      </c>
      <c r="M18" s="1"/>
      <c r="N18" s="1"/>
      <c r="O18" s="1"/>
      <c r="P18" s="1"/>
      <c r="Q18" s="1"/>
      <c r="R18" s="1"/>
      <c r="S18" s="1"/>
      <c r="T18" s="1"/>
    </row>
    <row r="19" spans="1:20" ht="30" customHeight="1">
      <c r="A19" s="20" t="s">
        <v>106</v>
      </c>
      <c r="B19" s="69">
        <v>59289.814</v>
      </c>
      <c r="C19" s="57">
        <f aca="true" t="shared" si="1" ref="C19:C23">(B19/(B$18+B$21))*100</f>
        <v>4.795233532297705</v>
      </c>
      <c r="D19" s="69">
        <v>638</v>
      </c>
      <c r="E19" s="57">
        <f aca="true" t="shared" si="2" ref="E19:E23">(D19/(D$18+D$21))*100</f>
        <v>7.4367641916307266</v>
      </c>
      <c r="F19" s="124">
        <v>386</v>
      </c>
      <c r="G19" s="57">
        <f t="shared" si="0"/>
        <v>7.028404952658413</v>
      </c>
      <c r="H19" s="69">
        <v>240</v>
      </c>
      <c r="I19" s="57">
        <f aca="true" t="shared" si="3" ref="I19:I23">(H19/(H$18+H$21))*100</f>
        <v>7.774538386783285</v>
      </c>
      <c r="J19" s="69">
        <v>37.6175548589342</v>
      </c>
      <c r="K19" s="57">
        <f>(J19/(J$18+J$21))*100</f>
        <v>49.68396700583126</v>
      </c>
      <c r="M19" s="1"/>
      <c r="N19" s="1"/>
      <c r="O19" s="1"/>
      <c r="P19" s="1"/>
      <c r="Q19" s="1"/>
      <c r="R19" s="1"/>
      <c r="S19" s="1"/>
      <c r="T19" s="1"/>
    </row>
    <row r="20" spans="1:20" ht="30" customHeight="1">
      <c r="A20" s="20" t="s">
        <v>107</v>
      </c>
      <c r="B20" s="69">
        <v>61436.808</v>
      </c>
      <c r="C20" s="57">
        <f t="shared" si="1"/>
        <v>4.968877821727285</v>
      </c>
      <c r="D20" s="69">
        <v>645</v>
      </c>
      <c r="E20" s="57">
        <f t="shared" si="2"/>
        <v>7.518358783074951</v>
      </c>
      <c r="F20" s="124">
        <v>358</v>
      </c>
      <c r="G20" s="57">
        <f t="shared" si="0"/>
        <v>6.518572469045885</v>
      </c>
      <c r="H20" s="69">
        <v>280</v>
      </c>
      <c r="I20" s="57">
        <f>(H20/(H$18+H$21))*100</f>
        <v>9.070294784580499</v>
      </c>
      <c r="J20" s="69">
        <v>43.4108527131783</v>
      </c>
      <c r="K20" s="57">
        <f aca="true" t="shared" si="4" ref="K20:K23">(J20/(J$18+J$21))*100</f>
        <v>57.33555468941661</v>
      </c>
      <c r="M20" s="1"/>
      <c r="N20" s="1"/>
      <c r="O20" s="1"/>
      <c r="P20" s="1"/>
      <c r="Q20" s="1"/>
      <c r="R20" s="1"/>
      <c r="S20" s="1"/>
      <c r="T20" s="1"/>
    </row>
    <row r="21" spans="1:20" ht="30" customHeight="1">
      <c r="A21" s="15" t="s">
        <v>101</v>
      </c>
      <c r="B21" s="69">
        <v>1115705.631</v>
      </c>
      <c r="C21" s="57">
        <f t="shared" si="1"/>
        <v>90.23588864597501</v>
      </c>
      <c r="D21" s="69">
        <v>7296</v>
      </c>
      <c r="E21" s="57">
        <f t="shared" si="2"/>
        <v>85.04487702529431</v>
      </c>
      <c r="F21" s="124">
        <v>4748</v>
      </c>
      <c r="G21" s="57">
        <f t="shared" si="0"/>
        <v>86.4530225782957</v>
      </c>
      <c r="H21" s="69">
        <v>2567</v>
      </c>
      <c r="I21" s="57">
        <f t="shared" si="3"/>
        <v>83.15516682863621</v>
      </c>
      <c r="J21" s="69">
        <v>35.1836622807018</v>
      </c>
      <c r="K21" s="57">
        <f t="shared" si="4"/>
        <v>46.46936576430703</v>
      </c>
      <c r="M21" s="1"/>
      <c r="N21" s="1"/>
      <c r="O21" s="1"/>
      <c r="P21" s="1"/>
      <c r="Q21" s="1"/>
      <c r="R21" s="1"/>
      <c r="S21" s="1"/>
      <c r="T21" s="1"/>
    </row>
    <row r="22" spans="1:20" ht="30" customHeight="1">
      <c r="A22" s="20" t="s">
        <v>102</v>
      </c>
      <c r="B22" s="69">
        <v>585299.802</v>
      </c>
      <c r="C22" s="57">
        <f t="shared" si="1"/>
        <v>47.33779797314944</v>
      </c>
      <c r="D22" s="69">
        <v>3895</v>
      </c>
      <c r="E22" s="57">
        <f t="shared" si="2"/>
        <v>45.40156195360765</v>
      </c>
      <c r="F22" s="124">
        <v>2667</v>
      </c>
      <c r="G22" s="57">
        <f t="shared" si="0"/>
        <v>48.561544064093226</v>
      </c>
      <c r="H22" s="69">
        <v>1240</v>
      </c>
      <c r="I22" s="57">
        <f t="shared" si="3"/>
        <v>40.168448331713634</v>
      </c>
      <c r="J22" s="69">
        <v>31.8356867779204</v>
      </c>
      <c r="K22" s="57">
        <f t="shared" si="4"/>
        <v>42.04747537190114</v>
      </c>
      <c r="M22" s="1"/>
      <c r="N22" s="1"/>
      <c r="O22" s="1"/>
      <c r="P22" s="1"/>
      <c r="Q22" s="1"/>
      <c r="R22" s="1"/>
      <c r="S22" s="1"/>
      <c r="T22" s="1"/>
    </row>
    <row r="23" spans="1:20" ht="30" customHeight="1">
      <c r="A23" s="20" t="s">
        <v>103</v>
      </c>
      <c r="B23" s="69">
        <v>530405.829</v>
      </c>
      <c r="C23" s="57">
        <f t="shared" si="1"/>
        <v>42.89809067282557</v>
      </c>
      <c r="D23" s="69">
        <v>3401</v>
      </c>
      <c r="E23" s="57">
        <f t="shared" si="2"/>
        <v>39.64331507168667</v>
      </c>
      <c r="F23" s="124">
        <v>2081</v>
      </c>
      <c r="G23" s="57">
        <f t="shared" si="0"/>
        <v>37.891478514202475</v>
      </c>
      <c r="H23" s="69">
        <v>1327</v>
      </c>
      <c r="I23" s="57">
        <f t="shared" si="3"/>
        <v>42.98671849692258</v>
      </c>
      <c r="J23" s="69">
        <v>39.0179359012055</v>
      </c>
      <c r="K23" s="57">
        <f t="shared" si="4"/>
        <v>51.53354191203425</v>
      </c>
      <c r="M23" s="1"/>
      <c r="N23" s="1"/>
      <c r="O23" s="1"/>
      <c r="P23" s="1"/>
      <c r="Q23" s="1"/>
      <c r="R23" s="1"/>
      <c r="S23" s="1"/>
      <c r="T23" s="1"/>
    </row>
    <row r="24" spans="1:20" ht="30" customHeight="1">
      <c r="A24" s="50"/>
      <c r="B24" s="122">
        <f>B18+B21</f>
        <v>1236432.253</v>
      </c>
      <c r="C24" s="123"/>
      <c r="D24" s="122">
        <f>D18+D21</f>
        <v>8579</v>
      </c>
      <c r="E24" s="123"/>
      <c r="F24" s="122">
        <f>F18+F21</f>
        <v>5492</v>
      </c>
      <c r="G24" s="123"/>
      <c r="H24" s="122">
        <f>H18+H21</f>
        <v>3087</v>
      </c>
      <c r="I24" s="123"/>
      <c r="J24" s="122"/>
      <c r="K24" s="123"/>
      <c r="M24" s="1"/>
      <c r="N24" s="1"/>
      <c r="O24" s="1"/>
      <c r="P24" s="1"/>
      <c r="Q24" s="1"/>
      <c r="R24" s="1"/>
      <c r="S24" s="1"/>
      <c r="T24" s="1"/>
    </row>
    <row r="25" spans="1:20" ht="124.15" customHeight="1">
      <c r="A25" s="88"/>
      <c r="B25" s="87" t="s">
        <v>76</v>
      </c>
      <c r="C25" s="87"/>
      <c r="D25" s="87" t="s">
        <v>116</v>
      </c>
      <c r="E25" s="87"/>
      <c r="F25" s="87" t="s">
        <v>53</v>
      </c>
      <c r="G25" s="87"/>
      <c r="H25" s="87" t="s">
        <v>80</v>
      </c>
      <c r="I25" s="87"/>
      <c r="J25" s="42" t="s">
        <v>78</v>
      </c>
      <c r="K25" s="25" t="s">
        <v>61</v>
      </c>
      <c r="M25" s="1"/>
      <c r="N25" s="1"/>
      <c r="O25" s="1"/>
      <c r="P25" s="1"/>
      <c r="Q25" s="1"/>
      <c r="R25" s="1"/>
      <c r="S25" s="1"/>
      <c r="T25" s="1"/>
    </row>
    <row r="26" spans="1:20" ht="15">
      <c r="A26" s="88"/>
      <c r="B26" s="17" t="s">
        <v>14</v>
      </c>
      <c r="C26" s="17" t="s">
        <v>15</v>
      </c>
      <c r="D26" s="17" t="s">
        <v>14</v>
      </c>
      <c r="E26" s="17" t="s">
        <v>15</v>
      </c>
      <c r="F26" s="17" t="s">
        <v>14</v>
      </c>
      <c r="G26" s="17" t="s">
        <v>15</v>
      </c>
      <c r="H26" s="17" t="s">
        <v>14</v>
      </c>
      <c r="I26" s="17" t="s">
        <v>15</v>
      </c>
      <c r="J26" s="18" t="s">
        <v>15</v>
      </c>
      <c r="K26" s="29" t="s">
        <v>15</v>
      </c>
      <c r="M26" s="1"/>
      <c r="N26" s="1"/>
      <c r="O26" s="1"/>
      <c r="P26" s="1"/>
      <c r="Q26" s="1"/>
      <c r="R26" s="1"/>
      <c r="S26" s="1"/>
      <c r="T26" s="1"/>
    </row>
    <row r="27" spans="1:20" ht="30" customHeight="1">
      <c r="A27" s="20" t="s">
        <v>54</v>
      </c>
      <c r="B27" s="69">
        <v>221609.472</v>
      </c>
      <c r="C27" s="57">
        <f aca="true" t="shared" si="5" ref="C27:E38">(B27/(B$18+B$21))*100</f>
        <v>17.92330080862101</v>
      </c>
      <c r="D27" s="69">
        <v>1990</v>
      </c>
      <c r="E27" s="57">
        <f t="shared" si="5"/>
        <v>23.196176710572328</v>
      </c>
      <c r="F27" s="124">
        <v>1177</v>
      </c>
      <c r="G27" s="57">
        <f aca="true" t="shared" si="6" ref="G27:G38">(F27/(F$18+F$21))*100</f>
        <v>21.43117261471231</v>
      </c>
      <c r="H27" s="69">
        <v>800</v>
      </c>
      <c r="I27" s="57">
        <f>(H27/(H$18+H$21))*100</f>
        <v>25.915127955944286</v>
      </c>
      <c r="J27" s="69">
        <v>40.2010050251256</v>
      </c>
      <c r="K27" s="57">
        <f aca="true" t="shared" si="7" ref="K27:K35">(J27/(J$18+J$21))*100</f>
        <v>53.09609874325009</v>
      </c>
      <c r="M27" s="1"/>
      <c r="N27" s="1"/>
      <c r="O27" s="1"/>
      <c r="P27" s="1"/>
      <c r="Q27" s="1"/>
      <c r="R27" s="1"/>
      <c r="S27" s="1"/>
      <c r="T27" s="1"/>
    </row>
    <row r="28" spans="1:20" ht="30" customHeight="1">
      <c r="A28" s="20" t="s">
        <v>55</v>
      </c>
      <c r="B28" s="69">
        <v>519239.946</v>
      </c>
      <c r="C28" s="57">
        <f t="shared" si="5"/>
        <v>41.99501790252959</v>
      </c>
      <c r="D28" s="69">
        <v>3136</v>
      </c>
      <c r="E28" s="57">
        <f t="shared" si="5"/>
        <v>36.55437696701247</v>
      </c>
      <c r="F28" s="124">
        <v>2043</v>
      </c>
      <c r="G28" s="57">
        <f t="shared" si="6"/>
        <v>37.19956300072833</v>
      </c>
      <c r="H28" s="69">
        <v>1104</v>
      </c>
      <c r="I28" s="57">
        <f aca="true" t="shared" si="8" ref="I28:I35">(H28/(H$18+H$21))*100</f>
        <v>35.76287657920311</v>
      </c>
      <c r="J28" s="69">
        <v>35.2040816326531</v>
      </c>
      <c r="K28" s="57">
        <f t="shared" si="7"/>
        <v>46.49633493900308</v>
      </c>
      <c r="M28" s="1"/>
      <c r="N28" s="1"/>
      <c r="O28" s="1"/>
      <c r="P28" s="1"/>
      <c r="Q28" s="1"/>
      <c r="R28" s="1"/>
      <c r="S28" s="1"/>
      <c r="T28" s="1"/>
    </row>
    <row r="29" spans="1:20" ht="30" customHeight="1">
      <c r="A29" s="20" t="s">
        <v>105</v>
      </c>
      <c r="B29" s="69">
        <v>374856.213</v>
      </c>
      <c r="C29" s="57">
        <f t="shared" si="5"/>
        <v>30.3175699348244</v>
      </c>
      <c r="D29" s="69">
        <v>2170</v>
      </c>
      <c r="E29" s="57">
        <f t="shared" si="5"/>
        <v>25.294323347709526</v>
      </c>
      <c r="F29" s="124">
        <v>1528</v>
      </c>
      <c r="G29" s="57">
        <f t="shared" si="6"/>
        <v>27.822286962855063</v>
      </c>
      <c r="H29" s="69">
        <v>663</v>
      </c>
      <c r="I29" s="57">
        <f t="shared" si="8"/>
        <v>21.477162293488824</v>
      </c>
      <c r="J29" s="69">
        <v>30.5529953917051</v>
      </c>
      <c r="K29" s="57">
        <f t="shared" si="7"/>
        <v>40.353340897973496</v>
      </c>
      <c r="M29" s="1"/>
      <c r="N29" s="1"/>
      <c r="O29" s="1"/>
      <c r="P29" s="1"/>
      <c r="Q29" s="1"/>
      <c r="R29" s="1"/>
      <c r="S29" s="1"/>
      <c r="T29" s="1"/>
    </row>
    <row r="30" spans="1:20" ht="60" customHeight="1">
      <c r="A30" s="20" t="s">
        <v>108</v>
      </c>
      <c r="B30" s="69">
        <v>127503.585</v>
      </c>
      <c r="C30" s="57">
        <f t="shared" si="5"/>
        <v>10.3122176480461</v>
      </c>
      <c r="D30" s="69"/>
      <c r="E30" s="69"/>
      <c r="F30" s="124">
        <v>531</v>
      </c>
      <c r="G30" s="57">
        <f t="shared" si="6"/>
        <v>9.668608885651857</v>
      </c>
      <c r="H30" s="69"/>
      <c r="I30" s="69"/>
      <c r="J30" s="69"/>
      <c r="K30" s="69"/>
      <c r="M30" s="117"/>
      <c r="N30" s="1"/>
      <c r="O30" s="1"/>
      <c r="P30" s="1"/>
      <c r="Q30" s="1"/>
      <c r="R30" s="1"/>
      <c r="S30" s="1"/>
      <c r="T30" s="1"/>
    </row>
    <row r="31" spans="1:20" ht="60" customHeight="1">
      <c r="A31" s="20" t="s">
        <v>109</v>
      </c>
      <c r="B31" s="69">
        <v>681684.765</v>
      </c>
      <c r="C31" s="57">
        <f t="shared" si="5"/>
        <v>55.13320793322916</v>
      </c>
      <c r="D31" s="69"/>
      <c r="E31" s="69"/>
      <c r="F31" s="124">
        <v>2962</v>
      </c>
      <c r="G31" s="57">
        <f t="shared" si="6"/>
        <v>53.93299344501092</v>
      </c>
      <c r="H31" s="69"/>
      <c r="I31" s="69"/>
      <c r="J31" s="69"/>
      <c r="K31" s="69"/>
      <c r="M31" s="1"/>
      <c r="N31" s="1"/>
      <c r="O31" s="1"/>
      <c r="P31" s="1"/>
      <c r="Q31" s="1"/>
      <c r="R31" s="1"/>
      <c r="S31" s="1"/>
      <c r="T31" s="1"/>
    </row>
    <row r="32" spans="1:20" ht="60" customHeight="1">
      <c r="A32" s="20" t="s">
        <v>110</v>
      </c>
      <c r="B32" s="69">
        <v>426690.791</v>
      </c>
      <c r="C32" s="57">
        <f t="shared" si="5"/>
        <v>34.50983990143454</v>
      </c>
      <c r="D32" s="69"/>
      <c r="E32" s="69"/>
      <c r="F32" s="124">
        <v>1997</v>
      </c>
      <c r="G32" s="57">
        <f t="shared" si="6"/>
        <v>36.361981063364894</v>
      </c>
      <c r="H32" s="69"/>
      <c r="I32" s="69"/>
      <c r="J32" s="69"/>
      <c r="K32" s="69"/>
      <c r="M32" s="117"/>
      <c r="N32" s="1"/>
      <c r="O32" s="1"/>
      <c r="P32" s="1"/>
      <c r="Q32" s="1"/>
      <c r="R32" s="1"/>
      <c r="S32" s="1"/>
      <c r="T32" s="1"/>
    </row>
    <row r="33" spans="1:20" ht="30" customHeight="1">
      <c r="A33" s="15" t="s">
        <v>111</v>
      </c>
      <c r="B33" s="69">
        <v>454294.419</v>
      </c>
      <c r="C33" s="57">
        <f t="shared" si="5"/>
        <v>36.74236238158048</v>
      </c>
      <c r="D33" s="69">
        <v>3222</v>
      </c>
      <c r="E33" s="57">
        <f t="shared" si="5"/>
        <v>37.5568248047558</v>
      </c>
      <c r="F33" s="124">
        <v>1906</v>
      </c>
      <c r="G33" s="57">
        <f t="shared" si="6"/>
        <v>34.705025491624184</v>
      </c>
      <c r="H33" s="69">
        <v>1320</v>
      </c>
      <c r="I33" s="57">
        <f t="shared" si="8"/>
        <v>42.75996112730807</v>
      </c>
      <c r="J33" s="57">
        <v>40.9683426443203</v>
      </c>
      <c r="K33" s="57">
        <f t="shared" si="7"/>
        <v>54.10957176395462</v>
      </c>
      <c r="M33" s="1"/>
      <c r="N33" s="1"/>
      <c r="O33" s="1"/>
      <c r="P33" s="1"/>
      <c r="Q33" s="1"/>
      <c r="R33" s="1"/>
      <c r="S33" s="1"/>
      <c r="T33" s="1"/>
    </row>
    <row r="34" spans="1:20" ht="30" customHeight="1">
      <c r="A34" s="15" t="s">
        <v>112</v>
      </c>
      <c r="B34" s="69">
        <v>251370.284</v>
      </c>
      <c r="C34" s="57">
        <f t="shared" si="5"/>
        <v>20.33029172363397</v>
      </c>
      <c r="D34" s="69">
        <v>1781</v>
      </c>
      <c r="E34" s="57">
        <f t="shared" si="5"/>
        <v>20.759995337451915</v>
      </c>
      <c r="F34" s="124">
        <v>0</v>
      </c>
      <c r="G34" s="57">
        <f t="shared" si="6"/>
        <v>0</v>
      </c>
      <c r="H34" s="69">
        <v>627</v>
      </c>
      <c r="I34" s="57">
        <f t="shared" si="8"/>
        <v>20.31098153547133</v>
      </c>
      <c r="J34" s="57">
        <v>35.2049410443571</v>
      </c>
      <c r="K34" s="57">
        <f t="shared" si="7"/>
        <v>46.49747002029441</v>
      </c>
      <c r="M34" s="1"/>
      <c r="N34" s="1"/>
      <c r="O34" s="1"/>
      <c r="P34" s="1"/>
      <c r="Q34" s="1"/>
      <c r="R34" s="1"/>
      <c r="S34" s="1"/>
      <c r="T34" s="1"/>
    </row>
    <row r="35" spans="1:20" ht="30" customHeight="1">
      <c r="A35" s="15" t="s">
        <v>113</v>
      </c>
      <c r="B35" s="69">
        <v>530767.55</v>
      </c>
      <c r="C35" s="57">
        <f t="shared" si="5"/>
        <v>42.92734589478555</v>
      </c>
      <c r="D35" s="69">
        <v>3576</v>
      </c>
      <c r="E35" s="57">
        <f t="shared" si="5"/>
        <v>41.68317985779228</v>
      </c>
      <c r="F35" s="124">
        <v>3586</v>
      </c>
      <c r="G35" s="57">
        <f t="shared" si="6"/>
        <v>65.29497450837583</v>
      </c>
      <c r="H35" s="69">
        <v>1140</v>
      </c>
      <c r="I35" s="57">
        <f t="shared" si="8"/>
        <v>36.9290573372206</v>
      </c>
      <c r="J35" s="57">
        <v>31.8791946308725</v>
      </c>
      <c r="K35" s="57">
        <f t="shared" si="7"/>
        <v>42.104939041155376</v>
      </c>
      <c r="M35" s="1"/>
      <c r="N35" s="1"/>
      <c r="O35" s="1"/>
      <c r="P35" s="1"/>
      <c r="Q35" s="1"/>
      <c r="R35" s="1"/>
      <c r="S35" s="1"/>
      <c r="T35" s="1"/>
    </row>
    <row r="36" spans="1:20" ht="60" customHeight="1">
      <c r="A36" s="15" t="s">
        <v>114</v>
      </c>
      <c r="B36" s="69">
        <v>895948.725</v>
      </c>
      <c r="C36" s="57">
        <f t="shared" si="5"/>
        <v>72.46241941894733</v>
      </c>
      <c r="D36" s="69"/>
      <c r="E36" s="69"/>
      <c r="F36" s="124">
        <v>3961</v>
      </c>
      <c r="G36" s="57">
        <f t="shared" si="6"/>
        <v>72.12308812818645</v>
      </c>
      <c r="H36" s="69"/>
      <c r="I36" s="69"/>
      <c r="J36" s="69"/>
      <c r="K36" s="69"/>
      <c r="M36" s="117"/>
      <c r="N36" s="1"/>
      <c r="O36" s="1"/>
      <c r="P36" s="1"/>
      <c r="Q36" s="1"/>
      <c r="R36" s="1"/>
      <c r="S36" s="1"/>
      <c r="T36" s="1"/>
    </row>
    <row r="37" spans="1:20" ht="60" customHeight="1">
      <c r="A37" s="15" t="s">
        <v>115</v>
      </c>
      <c r="B37" s="69">
        <v>74828.124</v>
      </c>
      <c r="C37" s="57">
        <f t="shared" si="5"/>
        <v>6.051938860252297</v>
      </c>
      <c r="D37" s="69"/>
      <c r="E37" s="69"/>
      <c r="F37" s="124">
        <v>330</v>
      </c>
      <c r="G37" s="57">
        <f t="shared" si="6"/>
        <v>6.008739985433357</v>
      </c>
      <c r="H37" s="69"/>
      <c r="I37" s="69"/>
      <c r="J37" s="69"/>
      <c r="K37" s="69"/>
      <c r="M37" s="1"/>
      <c r="N37" s="1"/>
      <c r="O37" s="1"/>
      <c r="P37" s="1"/>
      <c r="Q37" s="1"/>
      <c r="R37" s="1"/>
      <c r="S37" s="1"/>
      <c r="T37" s="1"/>
    </row>
    <row r="38" spans="1:20" ht="60" customHeight="1">
      <c r="A38" s="15" t="s">
        <v>192</v>
      </c>
      <c r="B38" s="69">
        <v>264556.446</v>
      </c>
      <c r="C38" s="57">
        <f t="shared" si="5"/>
        <v>21.39676034478211</v>
      </c>
      <c r="D38" s="69"/>
      <c r="E38" s="69"/>
      <c r="F38" s="124">
        <v>1196</v>
      </c>
      <c r="G38" s="57">
        <f t="shared" si="6"/>
        <v>21.77713037144938</v>
      </c>
      <c r="H38" s="69"/>
      <c r="I38" s="69"/>
      <c r="J38" s="69"/>
      <c r="K38" s="69"/>
      <c r="M38" s="1"/>
      <c r="N38" s="1"/>
      <c r="O38" s="1"/>
      <c r="P38" s="1"/>
      <c r="Q38" s="1"/>
      <c r="R38" s="1"/>
      <c r="S38" s="1"/>
      <c r="T38" s="1"/>
    </row>
    <row r="39" spans="1:20" ht="15">
      <c r="A39" s="1"/>
      <c r="B39" s="1"/>
      <c r="C39" s="1"/>
      <c r="D39" s="1"/>
      <c r="E39" s="1"/>
      <c r="F39" s="1"/>
      <c r="G39" s="1"/>
      <c r="H39" s="1"/>
      <c r="I39" s="1"/>
      <c r="J39" s="1"/>
      <c r="K39" s="1"/>
      <c r="M39" s="1"/>
      <c r="N39" s="1"/>
      <c r="O39" s="1"/>
      <c r="P39" s="1"/>
      <c r="Q39" s="1"/>
      <c r="R39" s="1"/>
      <c r="S39" s="1"/>
      <c r="T39" s="1"/>
    </row>
    <row r="40" spans="1:11" s="1" customFormat="1" ht="45" customHeight="1">
      <c r="A40" s="20" t="s">
        <v>27</v>
      </c>
      <c r="B40" s="34" t="s">
        <v>64</v>
      </c>
      <c r="C40" s="25" t="s">
        <v>69</v>
      </c>
      <c r="D40" s="87" t="s">
        <v>21</v>
      </c>
      <c r="E40" s="87"/>
      <c r="F40" s="87"/>
      <c r="G40" s="87"/>
      <c r="H40" s="87"/>
      <c r="I40" s="87"/>
      <c r="J40" s="87"/>
      <c r="K40" s="87"/>
    </row>
    <row r="41" spans="1:11" s="1" customFormat="1" ht="45" customHeight="1">
      <c r="A41" s="21" t="s">
        <v>26</v>
      </c>
      <c r="B41" s="3" t="s">
        <v>243</v>
      </c>
      <c r="C41" s="3">
        <v>3087</v>
      </c>
      <c r="D41" s="98" t="s">
        <v>79</v>
      </c>
      <c r="E41" s="98"/>
      <c r="F41" s="98"/>
      <c r="G41" s="98"/>
      <c r="H41" s="98"/>
      <c r="I41" s="98"/>
      <c r="J41" s="98"/>
      <c r="K41" s="98"/>
    </row>
    <row r="42" spans="1:11" s="1" customFormat="1" ht="45" customHeight="1">
      <c r="A42" s="21" t="s">
        <v>22</v>
      </c>
      <c r="B42" s="3" t="s">
        <v>243</v>
      </c>
      <c r="C42" s="3">
        <v>1689</v>
      </c>
      <c r="D42" s="99" t="s">
        <v>56</v>
      </c>
      <c r="E42" s="99"/>
      <c r="F42" s="99"/>
      <c r="G42" s="99"/>
      <c r="H42" s="99"/>
      <c r="I42" s="99"/>
      <c r="J42" s="99"/>
      <c r="K42" s="99"/>
    </row>
    <row r="43" spans="1:11" s="1" customFormat="1" ht="45" customHeight="1">
      <c r="A43" s="21" t="s">
        <v>23</v>
      </c>
      <c r="B43" s="3" t="s">
        <v>243</v>
      </c>
      <c r="C43" s="3">
        <v>1334</v>
      </c>
      <c r="D43" s="95" t="s">
        <v>65</v>
      </c>
      <c r="E43" s="95"/>
      <c r="F43" s="95"/>
      <c r="G43" s="95"/>
      <c r="H43" s="95"/>
      <c r="I43" s="95"/>
      <c r="J43" s="95"/>
      <c r="K43" s="95"/>
    </row>
    <row r="44" spans="1:11" s="1" customFormat="1" ht="45" customHeight="1">
      <c r="A44" s="21" t="s">
        <v>24</v>
      </c>
      <c r="B44" s="3" t="s">
        <v>243</v>
      </c>
      <c r="C44" s="3">
        <v>58</v>
      </c>
      <c r="D44" s="95" t="s">
        <v>66</v>
      </c>
      <c r="E44" s="95"/>
      <c r="F44" s="95"/>
      <c r="G44" s="95"/>
      <c r="H44" s="95"/>
      <c r="I44" s="95"/>
      <c r="J44" s="95"/>
      <c r="K44" s="95"/>
    </row>
    <row r="45" spans="1:11" s="1" customFormat="1" ht="45" customHeight="1">
      <c r="A45" s="21" t="s">
        <v>28</v>
      </c>
      <c r="B45" s="3" t="s">
        <v>243</v>
      </c>
      <c r="C45" s="3">
        <v>0</v>
      </c>
      <c r="D45" s="95" t="s">
        <v>73</v>
      </c>
      <c r="E45" s="95"/>
      <c r="F45" s="95"/>
      <c r="G45" s="95"/>
      <c r="H45" s="95"/>
      <c r="I45" s="95"/>
      <c r="J45" s="95"/>
      <c r="K45" s="95"/>
    </row>
    <row r="46" spans="1:11" s="1" customFormat="1" ht="45" customHeight="1">
      <c r="A46" s="21" t="s">
        <v>25</v>
      </c>
      <c r="B46" s="3" t="s">
        <v>243</v>
      </c>
      <c r="C46" s="3">
        <v>6</v>
      </c>
      <c r="D46" s="95" t="s">
        <v>29</v>
      </c>
      <c r="E46" s="95"/>
      <c r="F46" s="95"/>
      <c r="G46" s="95"/>
      <c r="H46" s="95"/>
      <c r="I46" s="95"/>
      <c r="J46" s="95"/>
      <c r="K46" s="95"/>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9:C23 C27 G21:G23 C28:C29 G28:G29 G27 G18 G19 G20 K20 K27 C38 C30 C31 C32 C33 E33 C34 E34 C35 E35 C36 C37 G38 G32 G33 I33 G34 I34 G35 I35 G36 G37 G31 G30 K33 K34 K35 E19:E23 I21:I23 I19 K21:K23 E27 E28:E29 I28:I29 K28:K29"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topLeftCell="A1">
      <selection activeCell="B1" sqref="B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127</v>
      </c>
    </row>
    <row r="2" ht="15" customHeight="1">
      <c r="A2" s="24" t="s">
        <v>31</v>
      </c>
    </row>
    <row r="3" ht="15" customHeight="1">
      <c r="A3" s="24" t="s">
        <v>129</v>
      </c>
    </row>
    <row r="5" spans="1:2" ht="45" customHeight="1">
      <c r="A5" s="100" t="s">
        <v>128</v>
      </c>
      <c r="B5" s="101"/>
    </row>
    <row r="6" spans="1:2" ht="30" customHeight="1">
      <c r="A6" s="22" t="s">
        <v>44</v>
      </c>
      <c r="B6" s="22" t="s">
        <v>16</v>
      </c>
    </row>
    <row r="7" spans="1:2" ht="15" customHeight="1">
      <c r="A7" s="125" t="s">
        <v>258</v>
      </c>
      <c r="B7" s="126">
        <v>16.023306628</v>
      </c>
    </row>
    <row r="8" spans="1:2" ht="15" customHeight="1">
      <c r="A8" s="125" t="s">
        <v>294</v>
      </c>
      <c r="B8" s="126">
        <v>18.307426598</v>
      </c>
    </row>
    <row r="9" spans="1:2" ht="15" customHeight="1">
      <c r="A9" s="125" t="s">
        <v>295</v>
      </c>
      <c r="B9" s="126">
        <v>18.307426598</v>
      </c>
    </row>
    <row r="10" spans="1:2" ht="15" customHeight="1">
      <c r="A10" s="125" t="s">
        <v>296</v>
      </c>
      <c r="B10" s="126">
        <v>18.307426598</v>
      </c>
    </row>
    <row r="11" spans="1:2" ht="15" customHeight="1">
      <c r="A11" s="125" t="s">
        <v>226</v>
      </c>
      <c r="B11" s="126">
        <v>56.838905775</v>
      </c>
    </row>
    <row r="12" spans="1:2" ht="15" customHeight="1">
      <c r="A12" s="125" t="s">
        <v>297</v>
      </c>
      <c r="B12" s="126">
        <v>26.402640264</v>
      </c>
    </row>
    <row r="13" spans="1:2" ht="15" customHeight="1">
      <c r="A13" s="125" t="s">
        <v>298</v>
      </c>
      <c r="B13" s="126">
        <v>26.457399103</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4" t="s">
        <v>132</v>
      </c>
      <c r="B1" s="75"/>
      <c r="C1" s="75"/>
    </row>
    <row r="2" spans="1:3" ht="15" customHeight="1">
      <c r="A2" s="74"/>
      <c r="B2" s="75"/>
      <c r="C2" s="75"/>
    </row>
    <row r="3" spans="1:3" ht="15" customHeight="1">
      <c r="A3" s="76"/>
      <c r="B3" s="76" t="s">
        <v>0</v>
      </c>
      <c r="C3" s="76" t="s">
        <v>1</v>
      </c>
    </row>
    <row r="4" spans="1:3" ht="15" customHeight="1">
      <c r="A4" s="76" t="s">
        <v>2</v>
      </c>
      <c r="B4" s="77"/>
      <c r="C4" s="77"/>
    </row>
    <row r="5" spans="1:3" ht="15" customHeight="1">
      <c r="A5" s="76" t="s">
        <v>3</v>
      </c>
      <c r="B5" s="77">
        <v>44805</v>
      </c>
      <c r="C5" s="77">
        <v>44941</v>
      </c>
    </row>
    <row r="6" spans="1:3" ht="15" customHeight="1">
      <c r="A6" s="76" t="s">
        <v>4</v>
      </c>
      <c r="B6" s="77">
        <v>44812</v>
      </c>
      <c r="C6" s="77">
        <v>44819</v>
      </c>
    </row>
    <row r="7" spans="1:3" ht="15" customHeight="1">
      <c r="A7" s="76" t="s">
        <v>5</v>
      </c>
      <c r="B7" s="77" t="s">
        <v>286</v>
      </c>
      <c r="C7" s="77" t="s">
        <v>286</v>
      </c>
    </row>
    <row r="8" spans="1:3" ht="15" customHeight="1">
      <c r="A8" s="76" t="s">
        <v>6</v>
      </c>
      <c r="B8" s="77">
        <v>44942</v>
      </c>
      <c r="C8" s="77">
        <v>45105</v>
      </c>
    </row>
    <row r="9" spans="1:3" ht="15" customHeight="1">
      <c r="A9" s="76" t="s">
        <v>7</v>
      </c>
      <c r="B9" s="77">
        <v>45105</v>
      </c>
      <c r="C9" s="77">
        <v>45147</v>
      </c>
    </row>
    <row r="10" spans="1:3" ht="15" customHeight="1">
      <c r="A10" s="75"/>
      <c r="B10" s="75"/>
      <c r="C10" s="75"/>
    </row>
    <row r="11" spans="1:3" ht="30" customHeight="1">
      <c r="A11" s="102" t="s">
        <v>8</v>
      </c>
      <c r="B11" s="102"/>
      <c r="C11" s="102"/>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16" customWidth="1"/>
    <col min="2" max="2" width="25.7109375" style="16" customWidth="1"/>
    <col min="3" max="16384" width="8.8515625" style="16" customWidth="1"/>
  </cols>
  <sheetData>
    <row r="1" ht="15" customHeight="1">
      <c r="A1" s="12" t="s">
        <v>133</v>
      </c>
    </row>
    <row r="2" ht="15" customHeight="1">
      <c r="A2" s="16" t="s">
        <v>20</v>
      </c>
    </row>
    <row r="4" ht="45" customHeight="1">
      <c r="A4" s="20" t="s">
        <v>136</v>
      </c>
    </row>
    <row r="5" ht="15" customHeight="1">
      <c r="A5" s="3" t="s">
        <v>301</v>
      </c>
    </row>
    <row r="6" ht="15" customHeight="1">
      <c r="A6" s="3"/>
    </row>
    <row r="7" ht="15" customHeight="1">
      <c r="A7" s="3"/>
    </row>
    <row r="8" ht="15" customHeight="1">
      <c r="A8" s="1"/>
    </row>
    <row r="9" ht="60" customHeight="1">
      <c r="A9" s="20" t="s">
        <v>134</v>
      </c>
    </row>
    <row r="10" ht="30" customHeight="1">
      <c r="A10" s="127" t="s">
        <v>302</v>
      </c>
    </row>
    <row r="11" ht="30" customHeight="1">
      <c r="A11" s="127" t="s">
        <v>299</v>
      </c>
    </row>
    <row r="12" ht="15" customHeight="1">
      <c r="A12" s="3"/>
    </row>
    <row r="13" ht="15" customHeight="1">
      <c r="A13" s="1"/>
    </row>
    <row r="14" ht="30" customHeight="1">
      <c r="A14" s="19" t="s">
        <v>135</v>
      </c>
    </row>
    <row r="15" ht="30" customHeight="1">
      <c r="A15" s="127" t="s">
        <v>300</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C1" sqref="C1"/>
    </sheetView>
  </sheetViews>
  <sheetFormatPr defaultColWidth="8.8515625" defaultRowHeight="15"/>
  <cols>
    <col min="1" max="1" width="50.7109375" style="1" customWidth="1"/>
    <col min="2" max="5" width="15.7109375" style="1" customWidth="1"/>
    <col min="6" max="6" width="15.7109375" style="51" customWidth="1"/>
    <col min="7" max="16384" width="8.8515625" style="1" customWidth="1"/>
  </cols>
  <sheetData>
    <row r="1" ht="15">
      <c r="A1" s="6" t="s">
        <v>137</v>
      </c>
    </row>
    <row r="2" spans="1:5" ht="30" customHeight="1">
      <c r="A2" s="103" t="s">
        <v>161</v>
      </c>
      <c r="B2" s="103"/>
      <c r="C2" s="103"/>
      <c r="D2" s="103"/>
      <c r="E2" s="103"/>
    </row>
    <row r="4" spans="1:6" s="6" customFormat="1" ht="30" customHeight="1">
      <c r="A4" s="2" t="s">
        <v>60</v>
      </c>
      <c r="B4" s="33" t="s">
        <v>37</v>
      </c>
      <c r="C4" s="33" t="s">
        <v>38</v>
      </c>
      <c r="D4" s="33" t="s">
        <v>39</v>
      </c>
      <c r="E4" s="33" t="s">
        <v>140</v>
      </c>
      <c r="F4" s="33" t="s">
        <v>169</v>
      </c>
    </row>
    <row r="5" spans="1:6" s="6" customFormat="1" ht="30" customHeight="1">
      <c r="A5" s="41" t="s">
        <v>189</v>
      </c>
      <c r="B5" s="128">
        <v>5.4</v>
      </c>
      <c r="C5" s="128">
        <v>4.3</v>
      </c>
      <c r="D5" s="128">
        <v>4.4</v>
      </c>
      <c r="E5" s="128">
        <v>4.2007433936</v>
      </c>
      <c r="F5" s="52" t="s">
        <v>170</v>
      </c>
    </row>
    <row r="6" spans="1:6" s="6" customFormat="1" ht="30" customHeight="1">
      <c r="A6" s="41" t="s">
        <v>42</v>
      </c>
      <c r="B6" s="128">
        <v>7.7</v>
      </c>
      <c r="C6" s="128">
        <v>4.6</v>
      </c>
      <c r="D6" s="128">
        <v>5.3</v>
      </c>
      <c r="E6" s="128">
        <v>5.2465556374</v>
      </c>
      <c r="F6" s="52" t="s">
        <v>170</v>
      </c>
    </row>
    <row r="7" spans="1:6" s="6" customFormat="1" ht="30" customHeight="1">
      <c r="A7" s="41" t="s">
        <v>43</v>
      </c>
      <c r="B7" s="128">
        <v>3</v>
      </c>
      <c r="C7" s="128">
        <v>4</v>
      </c>
      <c r="D7" s="128">
        <v>3.5</v>
      </c>
      <c r="E7" s="128">
        <v>3.1067675723</v>
      </c>
      <c r="F7" s="52" t="s">
        <v>170</v>
      </c>
    </row>
    <row r="8" spans="1:6" ht="30" customHeight="1">
      <c r="A8" s="41" t="s">
        <v>190</v>
      </c>
      <c r="B8" s="128">
        <v>30.7</v>
      </c>
      <c r="C8" s="128">
        <v>30</v>
      </c>
      <c r="D8" s="128">
        <v>45.7</v>
      </c>
      <c r="E8" s="128">
        <v>50.60157768</v>
      </c>
      <c r="F8" s="52" t="s">
        <v>170</v>
      </c>
    </row>
    <row r="9" spans="1:6" ht="30" customHeight="1">
      <c r="A9" s="41" t="s">
        <v>40</v>
      </c>
      <c r="B9" s="128">
        <v>63.2</v>
      </c>
      <c r="C9" s="128">
        <v>35.3</v>
      </c>
      <c r="D9" s="128">
        <v>49.6</v>
      </c>
      <c r="E9" s="128">
        <v>55.249795648</v>
      </c>
      <c r="F9" s="52" t="s">
        <v>170</v>
      </c>
    </row>
    <row r="10" spans="1:6" ht="30" customHeight="1">
      <c r="A10" s="41" t="s">
        <v>41</v>
      </c>
      <c r="B10" s="128">
        <v>24.6</v>
      </c>
      <c r="C10" s="128">
        <v>24.2</v>
      </c>
      <c r="D10" s="128">
        <v>41.4</v>
      </c>
      <c r="E10" s="128">
        <v>45.739291835</v>
      </c>
      <c r="F10" s="52" t="s">
        <v>170</v>
      </c>
    </row>
    <row r="11" spans="1:6" ht="30" customHeight="1">
      <c r="A11" s="41" t="s">
        <v>138</v>
      </c>
      <c r="B11" s="128">
        <v>81.3</v>
      </c>
      <c r="C11" s="128">
        <v>81.1</v>
      </c>
      <c r="D11" s="128">
        <v>76.4</v>
      </c>
      <c r="E11" s="128">
        <v>87.607658983</v>
      </c>
      <c r="F11" s="52" t="s">
        <v>171</v>
      </c>
    </row>
    <row r="12" spans="1:6" ht="30" customHeight="1">
      <c r="A12" s="41" t="s">
        <v>139</v>
      </c>
      <c r="B12" s="128">
        <v>53.9</v>
      </c>
      <c r="C12" s="129" t="s">
        <v>167</v>
      </c>
      <c r="D12" s="128">
        <v>82.1</v>
      </c>
      <c r="E12" s="128">
        <v>63.749272459</v>
      </c>
      <c r="F12" s="52" t="s">
        <v>172</v>
      </c>
    </row>
    <row r="14" ht="15">
      <c r="A14" s="1" t="s">
        <v>168</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1"/>
  <sheetViews>
    <sheetView workbookViewId="0" topLeftCell="A1">
      <selection activeCell="F1" sqref="F1"/>
    </sheetView>
  </sheetViews>
  <sheetFormatPr defaultColWidth="10.421875" defaultRowHeight="15"/>
  <cols>
    <col min="1" max="1" width="12.7109375" style="1" customWidth="1"/>
    <col min="2" max="2" width="18.7109375" style="1" customWidth="1"/>
    <col min="3" max="6" width="11.7109375" style="1" customWidth="1"/>
    <col min="7" max="7" width="3.7109375" style="1" customWidth="1"/>
    <col min="8" max="8" width="12.7109375" style="1" customWidth="1"/>
    <col min="9" max="9" width="18.7109375" style="1" customWidth="1"/>
    <col min="10" max="13" width="11.7109375" style="1" customWidth="1"/>
    <col min="14" max="16384" width="10.421875" style="1" customWidth="1"/>
  </cols>
  <sheetData>
    <row r="1" ht="15">
      <c r="A1" s="6" t="s">
        <v>141</v>
      </c>
    </row>
    <row r="3" ht="15">
      <c r="A3" s="1" t="s">
        <v>149</v>
      </c>
    </row>
    <row r="5" spans="1:6" ht="15">
      <c r="A5" s="11" t="s">
        <v>150</v>
      </c>
      <c r="B5" s="11"/>
      <c r="C5" s="11"/>
      <c r="D5" s="11"/>
      <c r="E5" s="11"/>
      <c r="F5" s="11"/>
    </row>
    <row r="6" spans="1:6" ht="15">
      <c r="A6" s="2"/>
      <c r="B6" s="2"/>
      <c r="C6" s="2" t="s">
        <v>46</v>
      </c>
      <c r="D6" s="2" t="s">
        <v>47</v>
      </c>
      <c r="E6" s="2" t="s">
        <v>48</v>
      </c>
      <c r="F6" s="2" t="s">
        <v>52</v>
      </c>
    </row>
    <row r="7" spans="1:6" ht="15" customHeight="1">
      <c r="A7" s="104" t="s">
        <v>140</v>
      </c>
      <c r="B7" s="2" t="s">
        <v>142</v>
      </c>
      <c r="C7" s="57">
        <v>29.903273</v>
      </c>
      <c r="D7" s="57">
        <v>75.887992</v>
      </c>
      <c r="E7" s="57">
        <v>12.377116</v>
      </c>
      <c r="F7" s="57">
        <v>118.168381</v>
      </c>
    </row>
    <row r="8" spans="1:6" ht="15">
      <c r="A8" s="104"/>
      <c r="B8" s="2" t="s">
        <v>143</v>
      </c>
      <c r="C8" s="57">
        <v>11.619111</v>
      </c>
      <c r="D8" s="57">
        <v>38.835919</v>
      </c>
      <c r="E8" s="57">
        <v>7.334067</v>
      </c>
      <c r="F8" s="57">
        <v>57.789097</v>
      </c>
    </row>
    <row r="9" spans="1:6" ht="15">
      <c r="A9" s="104"/>
      <c r="B9" s="2" t="s">
        <v>144</v>
      </c>
      <c r="C9" s="57">
        <v>18.284162</v>
      </c>
      <c r="D9" s="57">
        <v>37.052073</v>
      </c>
      <c r="E9" s="57">
        <v>5.043049</v>
      </c>
      <c r="F9" s="57">
        <v>60.379284</v>
      </c>
    </row>
    <row r="10" spans="1:6" ht="15">
      <c r="A10" s="104"/>
      <c r="B10" s="2" t="s">
        <v>145</v>
      </c>
      <c r="C10" s="57">
        <v>97.600312</v>
      </c>
      <c r="D10" s="57">
        <v>605.796773</v>
      </c>
      <c r="E10" s="57">
        <v>414.313675</v>
      </c>
      <c r="F10" s="57">
        <v>1118.263872</v>
      </c>
    </row>
    <row r="11" spans="1:6" ht="15">
      <c r="A11" s="104"/>
      <c r="B11" s="2" t="s">
        <v>146</v>
      </c>
      <c r="C11" s="57">
        <v>35.742477</v>
      </c>
      <c r="D11" s="57">
        <v>285.053175</v>
      </c>
      <c r="E11" s="57">
        <v>265.761411</v>
      </c>
      <c r="F11" s="57">
        <v>586.800519</v>
      </c>
    </row>
    <row r="12" spans="1:6" ht="15">
      <c r="A12" s="104"/>
      <c r="B12" s="2" t="s">
        <v>147</v>
      </c>
      <c r="C12" s="57">
        <v>61.857835</v>
      </c>
      <c r="D12" s="57">
        <v>320.743598</v>
      </c>
      <c r="E12" s="57">
        <v>148.552264</v>
      </c>
      <c r="F12" s="57">
        <v>531.463353</v>
      </c>
    </row>
    <row r="13" spans="1:6" ht="15">
      <c r="A13" s="104"/>
      <c r="B13" s="2" t="s">
        <v>49</v>
      </c>
      <c r="C13" s="57">
        <v>19.840172</v>
      </c>
      <c r="D13" s="57">
        <v>98.60692</v>
      </c>
      <c r="E13" s="57">
        <v>99.596071</v>
      </c>
      <c r="F13" s="57">
        <v>218.043163</v>
      </c>
    </row>
    <row r="14" spans="1:6" ht="15">
      <c r="A14" s="104"/>
      <c r="B14" s="2" t="s">
        <v>50</v>
      </c>
      <c r="C14" s="57">
        <v>51.993511</v>
      </c>
      <c r="D14" s="57">
        <v>257.558585</v>
      </c>
      <c r="E14" s="57">
        <v>210.10548</v>
      </c>
      <c r="F14" s="57">
        <v>520.210688</v>
      </c>
    </row>
    <row r="15" spans="1:6" ht="15">
      <c r="A15" s="104"/>
      <c r="B15" s="2" t="s">
        <v>148</v>
      </c>
      <c r="C15" s="57">
        <v>25.766629</v>
      </c>
      <c r="D15" s="57">
        <v>249.631268</v>
      </c>
      <c r="E15" s="57">
        <v>104.612124</v>
      </c>
      <c r="F15" s="57">
        <v>380.010021</v>
      </c>
    </row>
    <row r="18" spans="1:6" ht="15">
      <c r="A18" s="11" t="s">
        <v>45</v>
      </c>
      <c r="B18" s="11"/>
      <c r="C18" s="11"/>
      <c r="D18" s="11"/>
      <c r="E18" s="11"/>
      <c r="F18" s="11"/>
    </row>
    <row r="19" spans="1:6" ht="15">
      <c r="A19" s="47" t="s">
        <v>153</v>
      </c>
      <c r="B19" s="49"/>
      <c r="C19" s="49"/>
      <c r="D19" s="49"/>
      <c r="E19" s="49"/>
      <c r="F19" s="48"/>
    </row>
    <row r="20" spans="1:6" ht="15">
      <c r="A20" s="2"/>
      <c r="B20" s="2"/>
      <c r="C20" s="2" t="s">
        <v>46</v>
      </c>
      <c r="D20" s="2" t="s">
        <v>47</v>
      </c>
      <c r="E20" s="2" t="s">
        <v>48</v>
      </c>
      <c r="F20" s="2" t="s">
        <v>52</v>
      </c>
    </row>
    <row r="21" spans="1:6" ht="15">
      <c r="A21" s="104" t="s">
        <v>51</v>
      </c>
      <c r="B21" s="2" t="s">
        <v>142</v>
      </c>
      <c r="C21" s="57">
        <v>34.01</v>
      </c>
      <c r="D21" s="57">
        <v>73.473</v>
      </c>
      <c r="E21" s="57">
        <v>11.782</v>
      </c>
      <c r="F21" s="57">
        <v>119.265</v>
      </c>
    </row>
    <row r="22" spans="1:6" ht="15">
      <c r="A22" s="104"/>
      <c r="B22" s="2" t="s">
        <v>143</v>
      </c>
      <c r="C22" s="57">
        <v>13.975</v>
      </c>
      <c r="D22" s="57">
        <v>35.824</v>
      </c>
      <c r="E22" s="57">
        <v>8.308</v>
      </c>
      <c r="F22" s="57">
        <v>58.106</v>
      </c>
    </row>
    <row r="23" spans="1:6" ht="15">
      <c r="A23" s="104"/>
      <c r="B23" s="2" t="s">
        <v>144</v>
      </c>
      <c r="C23" s="57">
        <v>20.035</v>
      </c>
      <c r="D23" s="57">
        <v>37.649</v>
      </c>
      <c r="E23" s="57">
        <v>3.475</v>
      </c>
      <c r="F23" s="57">
        <v>61.159</v>
      </c>
    </row>
    <row r="24" spans="1:6" ht="15">
      <c r="A24" s="104"/>
      <c r="B24" s="2" t="s">
        <v>145</v>
      </c>
      <c r="C24" s="57">
        <v>88.901</v>
      </c>
      <c r="D24" s="57">
        <v>597.187</v>
      </c>
      <c r="E24" s="57">
        <v>425.533</v>
      </c>
      <c r="F24" s="57">
        <v>1111.841</v>
      </c>
    </row>
    <row r="25" spans="1:6" ht="15">
      <c r="A25" s="104"/>
      <c r="B25" s="2" t="s">
        <v>146</v>
      </c>
      <c r="C25" s="57">
        <v>34.515</v>
      </c>
      <c r="D25" s="57">
        <v>275.667</v>
      </c>
      <c r="E25" s="57">
        <v>272.131</v>
      </c>
      <c r="F25" s="57">
        <v>582.36</v>
      </c>
    </row>
    <row r="26" spans="1:6" ht="15">
      <c r="A26" s="104"/>
      <c r="B26" s="2" t="s">
        <v>147</v>
      </c>
      <c r="C26" s="57">
        <v>54.386</v>
      </c>
      <c r="D26" s="57">
        <v>321.52</v>
      </c>
      <c r="E26" s="57">
        <v>153.402</v>
      </c>
      <c r="F26" s="57">
        <v>529.481</v>
      </c>
    </row>
    <row r="27" spans="1:6" ht="15">
      <c r="A27" s="104"/>
      <c r="B27" s="2" t="s">
        <v>49</v>
      </c>
      <c r="C27" s="57">
        <v>18.98</v>
      </c>
      <c r="D27" s="57">
        <v>101.788</v>
      </c>
      <c r="E27" s="57">
        <v>102.368</v>
      </c>
      <c r="F27" s="57">
        <v>223.219</v>
      </c>
    </row>
    <row r="28" spans="1:6" ht="15">
      <c r="A28" s="104"/>
      <c r="B28" s="2" t="s">
        <v>50</v>
      </c>
      <c r="C28" s="57">
        <v>50.297</v>
      </c>
      <c r="D28" s="57">
        <v>251.249</v>
      </c>
      <c r="E28" s="57">
        <v>213.552</v>
      </c>
      <c r="F28" s="57">
        <v>515.236</v>
      </c>
    </row>
    <row r="29" spans="1:6" ht="15">
      <c r="A29" s="104"/>
      <c r="B29" s="2" t="s">
        <v>148</v>
      </c>
      <c r="C29" s="57">
        <v>19.623</v>
      </c>
      <c r="D29" s="57">
        <v>244.151</v>
      </c>
      <c r="E29" s="57">
        <v>109.613</v>
      </c>
      <c r="F29" s="57">
        <v>373.387</v>
      </c>
    </row>
    <row r="30" ht="15">
      <c r="A30" s="12"/>
    </row>
    <row r="31" spans="2:6" ht="15">
      <c r="B31" s="12"/>
      <c r="C31" s="12"/>
      <c r="D31" s="12"/>
      <c r="E31" s="12"/>
      <c r="F31" s="12"/>
    </row>
    <row r="32" spans="1:6" ht="15">
      <c r="A32" s="11" t="s">
        <v>151</v>
      </c>
      <c r="B32" s="2"/>
      <c r="C32" s="2" t="s">
        <v>46</v>
      </c>
      <c r="D32" s="2" t="s">
        <v>47</v>
      </c>
      <c r="E32" s="2" t="s">
        <v>48</v>
      </c>
      <c r="F32" s="2" t="s">
        <v>52</v>
      </c>
    </row>
    <row r="33" spans="1:6" ht="13.9" customHeight="1">
      <c r="A33" s="85" t="s">
        <v>152</v>
      </c>
      <c r="B33" s="2" t="s">
        <v>142</v>
      </c>
      <c r="C33" s="57">
        <v>12.075057336077624</v>
      </c>
      <c r="D33" s="57">
        <v>-3.2869108379949075</v>
      </c>
      <c r="E33" s="57">
        <v>-5.051060940417578</v>
      </c>
      <c r="F33" s="57">
        <v>0.919480987716433</v>
      </c>
    </row>
    <row r="34" spans="1:6" ht="15">
      <c r="A34" s="85"/>
      <c r="B34" s="2" t="s">
        <v>143</v>
      </c>
      <c r="C34" s="57">
        <v>16.857881932021463</v>
      </c>
      <c r="D34" s="57">
        <v>-8.407545221080836</v>
      </c>
      <c r="E34" s="57">
        <v>11.722833413577272</v>
      </c>
      <c r="F34" s="57">
        <v>0.5453877396482351</v>
      </c>
    </row>
    <row r="35" spans="1:6" ht="15">
      <c r="A35" s="85"/>
      <c r="B35" s="2" t="s">
        <v>144</v>
      </c>
      <c r="C35" s="57">
        <v>8.738896930371858</v>
      </c>
      <c r="D35" s="57">
        <v>1.5855055911179603</v>
      </c>
      <c r="E35" s="57">
        <v>-45.123712230215816</v>
      </c>
      <c r="F35" s="57">
        <v>1.2748998512075091</v>
      </c>
    </row>
    <row r="36" spans="1:6" ht="15">
      <c r="A36" s="85"/>
      <c r="B36" s="2" t="s">
        <v>145</v>
      </c>
      <c r="C36" s="57">
        <v>-9.78539274023915</v>
      </c>
      <c r="D36" s="57">
        <v>-1.4417214373387262</v>
      </c>
      <c r="E36" s="57">
        <v>2.636534651836644</v>
      </c>
      <c r="F36" s="57">
        <v>-0.5776790026631594</v>
      </c>
    </row>
    <row r="37" spans="1:6" ht="15">
      <c r="A37" s="85"/>
      <c r="B37" s="2" t="s">
        <v>146</v>
      </c>
      <c r="C37" s="57">
        <v>-3.5563581051716655</v>
      </c>
      <c r="D37" s="57">
        <v>-3.404896124672173</v>
      </c>
      <c r="E37" s="57">
        <v>2.340633371427718</v>
      </c>
      <c r="F37" s="57">
        <v>-0.7625041211621668</v>
      </c>
    </row>
    <row r="38" spans="1:6" ht="15">
      <c r="A38" s="85"/>
      <c r="B38" s="2" t="s">
        <v>147</v>
      </c>
      <c r="C38" s="57">
        <v>-13.738526459015185</v>
      </c>
      <c r="D38" s="57">
        <v>0.24147860164218768</v>
      </c>
      <c r="E38" s="57">
        <v>3.1614555220922673</v>
      </c>
      <c r="F38" s="57">
        <v>-0.37439549294497615</v>
      </c>
    </row>
    <row r="39" spans="1:6" ht="15">
      <c r="A39" s="85"/>
      <c r="B39" s="2" t="s">
        <v>49</v>
      </c>
      <c r="C39" s="57">
        <v>-4.531991570073755</v>
      </c>
      <c r="D39" s="57">
        <v>3.1252013989861225</v>
      </c>
      <c r="E39" s="57">
        <v>2.70780810409503</v>
      </c>
      <c r="F39" s="57">
        <v>2.3187260045067855</v>
      </c>
    </row>
    <row r="40" spans="1:6" ht="15">
      <c r="A40" s="85"/>
      <c r="B40" s="2" t="s">
        <v>50</v>
      </c>
      <c r="C40" s="57">
        <v>-3.372986460425077</v>
      </c>
      <c r="D40" s="57">
        <v>-2.5112876071148538</v>
      </c>
      <c r="E40" s="57">
        <v>1.6139020004495357</v>
      </c>
      <c r="F40" s="57">
        <v>-0.9655163847246727</v>
      </c>
    </row>
    <row r="41" spans="1:6" ht="15">
      <c r="A41" s="85"/>
      <c r="B41" s="2" t="s">
        <v>148</v>
      </c>
      <c r="C41" s="57">
        <v>-31.308306579014406</v>
      </c>
      <c r="D41" s="57">
        <v>-2.2446223853271112</v>
      </c>
      <c r="E41" s="57">
        <v>4.562301916743457</v>
      </c>
      <c r="F41" s="57">
        <v>-1.7737685029205605</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2023-12-14T13:44:26Z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2023-12-14T13:04:16Z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091bfac6-4c07-48ee-b546-048eef82ff7b</vt:lpwstr>
  </property>
  <property fmtid="{D5CDD505-2E9C-101B-9397-08002B2CF9AE}" pid="8" name="MSIP_Label_6bd9ddd1-4d20-43f6-abfa-fc3c07406f94_ContentBits">
    <vt:lpwstr>0</vt:lpwstr>
  </property>
</Properties>
</file>