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xWindow="0" yWindow="0" windowWidth="11790" windowHeight="8970" tabRatio="846" activeTab="0"/>
  </bookViews>
  <sheets>
    <sheet name="Indicators of other services (N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<sst xmlns="http://schemas.openxmlformats.org/spreadsheetml/2006/main" count="46" uniqueCount="43">
  <si>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 xml:space="preserve">First release
first publication
</t>
  </si>
  <si>
    <t>Increase first</t>
  </si>
  <si>
    <t>ABS increase first</t>
  </si>
  <si>
    <t>Time period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</si>
  <si>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</si>
  <si>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</si>
  <si>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</si>
  <si>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</si>
  <si>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</si>
  <si>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</si>
  <si>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</si>
  <si>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</si>
  <si>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</si>
  <si>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</si>
  <si>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</si>
  <si>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</si>
  <si>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</si>
  <si>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</si>
  <si>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</si>
  <si>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</si>
  <si>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</si>
  <si>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</si>
  <si>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</si>
  <si>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</si>
  <si>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MR</t>
  </si>
  <si>
    <t>MAR</t>
  </si>
  <si>
    <t>MAXAR</t>
  </si>
  <si>
    <t>RMAR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</si>
  <si>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</si>
  <si>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</si>
  <si>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</si>
  <si>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</si>
  <si>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</si>
  <si>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</si>
  <si>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</si>
  <si>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</si>
  <si>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Last 3 years</t>
  </si>
  <si>
    <r>
      <t>Quarterly value indices of other services (</t>
    </r>
    <r>
      <rPr>
        <b/>
        <sz val="11"/>
        <color theme="1"/>
        <rFont val="Calibri"/>
        <family val="2"/>
        <scheme val="minor"/>
      </rPr>
      <t>STS_D120_TOVT</t>
    </r>
    <r>
      <rPr>
        <sz val="11"/>
        <color theme="1"/>
        <rFont val="Calibri"/>
        <family val="2"/>
        <scheme val="minor"/>
      </rPr>
      <t>), corresponding period of previous year = 100.0 - ORIGINAL  (2016-2021)</t>
    </r>
  </si>
  <si>
    <t>Publication in the next period</t>
  </si>
  <si>
    <t>Increase in the next period</t>
  </si>
  <si>
    <t>ABS increase in the next period</t>
  </si>
  <si>
    <t>Difference between first and next publication</t>
  </si>
  <si>
    <t>ABS difference between first and next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</si>
</sst>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2" fontId="0" fillId="0" borderId="0" xfId="0" applyNumberFormat="1"/>
    <xf numFmtId="2" fontId="0" fillId="0" borderId="2" xfId="0" applyNumberFormat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2" fillId="0" borderId="0" xfId="0" applyFont="1"/>
    <xf numFmtId="165" fontId="0" fillId="0" borderId="0" xfId="0" applyNumberFormat="1"/>
    <xf numFmtId="0" fontId="0" fillId="2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tabSelected="1" workbookViewId="0" topLeftCell="A1">
      <selection activeCell="M19" sqref="M19"/>
    </sheetView>
  </sheetViews>
  <sheetFormatPr defaultColWidth="9.140625" defaultRowHeight="15"/>
  <cols>
    <col min="1" max="1" width="11.140625" style="0" customWidth="1"/>
    <col min="2" max="9" width="19.8515625" style="0" customWidth="1"/>
  </cols>
  <sheetData>
    <row r="1" spans="1:9" ht="27" customHeight="1">
      <c r="A1" s="11" t="s">
        <v>37</v>
      </c>
      <c r="B1" s="11"/>
      <c r="C1" s="11"/>
      <c r="D1" s="11"/>
      <c r="E1" s="11"/>
      <c r="F1" s="11"/>
      <c r="G1" s="11"/>
      <c r="H1" s="11"/>
      <c r="I1" s="11"/>
    </row>
    <row r="2" spans="1:11" ht="45" customHeight="1">
      <c r="A2" s="2" t="s">
        <v>3</v>
      </c>
      <c r="B2" s="2" t="s">
        <v>0</v>
      </c>
      <c r="C2" s="2" t="s">
        <v>38</v>
      </c>
      <c r="D2" s="2" t="s">
        <v>1</v>
      </c>
      <c r="E2" s="2" t="s">
        <v>39</v>
      </c>
      <c r="F2" s="2" t="s">
        <v>2</v>
      </c>
      <c r="G2" s="2" t="s">
        <v>40</v>
      </c>
      <c r="H2" s="2" t="s">
        <v>41</v>
      </c>
      <c r="I2" s="2" t="s">
        <v>42</v>
      </c>
      <c r="K2" s="9" t="s">
        <v>36</v>
      </c>
    </row>
    <row r="3" spans="1:12" ht="15">
      <c r="A3" t="s">
        <v>4</v>
      </c>
      <c r="B3" s="1">
        <v>108.82677168114452</v>
      </c>
      <c r="C3" s="1">
        <v>109.6307898099484</v>
      </c>
      <c r="D3" s="1">
        <f>+B3-100</f>
        <v>8.826771681144521</v>
      </c>
      <c r="E3" s="1">
        <f>+C3-100</f>
        <v>9.630789809948396</v>
      </c>
      <c r="F3" s="1">
        <f>ABS(D3)</f>
        <v>8.826771681144521</v>
      </c>
      <c r="G3" s="1">
        <f>ABS(E3)</f>
        <v>9.630789809948396</v>
      </c>
      <c r="H3" s="5">
        <f>+C3-B3</f>
        <v>0.8040181288038752</v>
      </c>
      <c r="I3" s="5">
        <f>ABS(H3)</f>
        <v>0.8040181288038752</v>
      </c>
      <c r="K3" s="9" t="s">
        <v>25</v>
      </c>
      <c r="L3" s="5">
        <f>+I31</f>
        <v>1.0828269325383484</v>
      </c>
    </row>
    <row r="4" spans="1:12" ht="15">
      <c r="A4" t="s">
        <v>5</v>
      </c>
      <c r="B4" s="1">
        <v>113.37741941407256</v>
      </c>
      <c r="C4" s="1">
        <v>113.46455727568264</v>
      </c>
      <c r="D4" s="1">
        <f aca="true" t="shared" si="0" ref="D4:D22">+B4-100</f>
        <v>13.377419414072563</v>
      </c>
      <c r="E4" s="1">
        <f aca="true" t="shared" si="1" ref="E4:E22">+C4-100</f>
        <v>13.464557275682637</v>
      </c>
      <c r="F4" s="1">
        <f aca="true" t="shared" si="2" ref="F4:F22">ABS(D4)</f>
        <v>13.377419414072563</v>
      </c>
      <c r="G4" s="1">
        <f aca="true" t="shared" si="3" ref="G4:G22">ABS(E4)</f>
        <v>13.464557275682637</v>
      </c>
      <c r="H4" s="5">
        <f aca="true" t="shared" si="4" ref="H4:H22">+C4-B4</f>
        <v>0.0871378616100742</v>
      </c>
      <c r="I4" s="5">
        <f aca="true" t="shared" si="5" ref="I4:I22">ABS(H4)</f>
        <v>0.0871378616100742</v>
      </c>
      <c r="K4" s="9" t="s">
        <v>27</v>
      </c>
      <c r="L4" s="10">
        <f>SUM(H19:H30)/SUM(F19:F30)</f>
        <v>-0.0043250483200039</v>
      </c>
    </row>
    <row r="5" spans="1:12" ht="15">
      <c r="A5" t="s">
        <v>6</v>
      </c>
      <c r="B5" s="1">
        <v>108.9052253807132</v>
      </c>
      <c r="C5" s="1">
        <v>109.57368712483688</v>
      </c>
      <c r="D5" s="1">
        <f t="shared" si="0"/>
        <v>8.905225380713205</v>
      </c>
      <c r="E5" s="1">
        <f t="shared" si="1"/>
        <v>9.57368712483688</v>
      </c>
      <c r="F5" s="1">
        <f t="shared" si="2"/>
        <v>8.905225380713205</v>
      </c>
      <c r="G5" s="1">
        <f t="shared" si="3"/>
        <v>9.57368712483688</v>
      </c>
      <c r="H5" s="5">
        <f t="shared" si="4"/>
        <v>0.6684617441236753</v>
      </c>
      <c r="I5" s="5">
        <f t="shared" si="5"/>
        <v>0.6684617441236753</v>
      </c>
      <c r="K5" s="9" t="s">
        <v>24</v>
      </c>
      <c r="L5" s="5">
        <f>+H31</f>
        <v>-0.06160784044794335</v>
      </c>
    </row>
    <row r="6" spans="1:12" ht="15">
      <c r="A6" s="3" t="s">
        <v>7</v>
      </c>
      <c r="B6" s="4">
        <v>110.41179368264108</v>
      </c>
      <c r="C6" s="4">
        <v>109.56340075980455</v>
      </c>
      <c r="D6" s="4">
        <f t="shared" si="0"/>
        <v>10.411793682641076</v>
      </c>
      <c r="E6" s="4">
        <f t="shared" si="1"/>
        <v>9.563400759804551</v>
      </c>
      <c r="F6" s="4">
        <f t="shared" si="2"/>
        <v>10.411793682641076</v>
      </c>
      <c r="G6" s="4">
        <f t="shared" si="3"/>
        <v>9.563400759804551</v>
      </c>
      <c r="H6" s="6">
        <f t="shared" si="4"/>
        <v>-0.8483929228365241</v>
      </c>
      <c r="I6" s="6">
        <f t="shared" si="5"/>
        <v>0.8483929228365241</v>
      </c>
      <c r="K6" s="9" t="s">
        <v>26</v>
      </c>
      <c r="L6" s="5">
        <f>+I32</f>
        <v>3.755638707294608</v>
      </c>
    </row>
    <row r="7" spans="1:9" ht="15">
      <c r="A7" t="s">
        <v>8</v>
      </c>
      <c r="B7" s="1">
        <v>112.91856420532451</v>
      </c>
      <c r="C7" s="1">
        <v>112.30821031305655</v>
      </c>
      <c r="D7" s="1">
        <f t="shared" si="0"/>
        <v>12.918564205324515</v>
      </c>
      <c r="E7" s="1">
        <f t="shared" si="1"/>
        <v>12.308210313056549</v>
      </c>
      <c r="F7" s="1">
        <f t="shared" si="2"/>
        <v>12.918564205324515</v>
      </c>
      <c r="G7" s="1">
        <f t="shared" si="3"/>
        <v>12.308210313056549</v>
      </c>
      <c r="H7" s="5">
        <f t="shared" si="4"/>
        <v>-0.6103538922679661</v>
      </c>
      <c r="I7" s="5">
        <f t="shared" si="5"/>
        <v>0.6103538922679661</v>
      </c>
    </row>
    <row r="8" spans="1:9" ht="15">
      <c r="A8" t="s">
        <v>9</v>
      </c>
      <c r="B8" s="1">
        <v>113.58068842132478</v>
      </c>
      <c r="C8" s="1">
        <v>112.10425875025913</v>
      </c>
      <c r="D8" s="1">
        <f t="shared" si="0"/>
        <v>13.58068842132478</v>
      </c>
      <c r="E8" s="1">
        <f t="shared" si="1"/>
        <v>12.104258750259135</v>
      </c>
      <c r="F8" s="1">
        <f t="shared" si="2"/>
        <v>13.58068842132478</v>
      </c>
      <c r="G8" s="1">
        <f t="shared" si="3"/>
        <v>12.104258750259135</v>
      </c>
      <c r="H8" s="5">
        <f t="shared" si="4"/>
        <v>-1.4764296710656453</v>
      </c>
      <c r="I8" s="5">
        <f t="shared" si="5"/>
        <v>1.4764296710656453</v>
      </c>
    </row>
    <row r="9" spans="1:11" ht="15">
      <c r="A9" t="s">
        <v>10</v>
      </c>
      <c r="B9" s="1">
        <v>113.468064562885</v>
      </c>
      <c r="C9" s="1">
        <v>113.08403352771221</v>
      </c>
      <c r="D9" s="1">
        <f t="shared" si="0"/>
        <v>13.468064562885004</v>
      </c>
      <c r="E9" s="1">
        <f t="shared" si="1"/>
        <v>13.084033527712208</v>
      </c>
      <c r="F9" s="1">
        <f t="shared" si="2"/>
        <v>13.468064562885004</v>
      </c>
      <c r="G9" s="1">
        <f t="shared" si="3"/>
        <v>13.084033527712208</v>
      </c>
      <c r="H9" s="5">
        <f t="shared" si="4"/>
        <v>-0.38403103517279646</v>
      </c>
      <c r="I9" s="5">
        <f t="shared" si="5"/>
        <v>0.38403103517279646</v>
      </c>
      <c r="K9" s="9"/>
    </row>
    <row r="10" spans="1:11" ht="15">
      <c r="A10" s="3" t="s">
        <v>11</v>
      </c>
      <c r="B10" s="4">
        <v>110.50918922768062</v>
      </c>
      <c r="C10" s="4">
        <v>112.45319074059239</v>
      </c>
      <c r="D10" s="4">
        <f t="shared" si="0"/>
        <v>10.509189227680622</v>
      </c>
      <c r="E10" s="4">
        <f t="shared" si="1"/>
        <v>12.45319074059239</v>
      </c>
      <c r="F10" s="4">
        <f t="shared" si="2"/>
        <v>10.509189227680622</v>
      </c>
      <c r="G10" s="4">
        <f t="shared" si="3"/>
        <v>12.45319074059239</v>
      </c>
      <c r="H10" s="6">
        <f t="shared" si="4"/>
        <v>1.9440015129117683</v>
      </c>
      <c r="I10" s="6">
        <f t="shared" si="5"/>
        <v>1.9440015129117683</v>
      </c>
      <c r="K10" s="9"/>
    </row>
    <row r="11" spans="1:11" ht="15">
      <c r="A11" t="s">
        <v>12</v>
      </c>
      <c r="B11" s="1">
        <v>110.59113541202461</v>
      </c>
      <c r="C11" s="1">
        <v>112.48888994221853</v>
      </c>
      <c r="D11" s="1">
        <f t="shared" si="0"/>
        <v>10.591135412024613</v>
      </c>
      <c r="E11" s="1">
        <f t="shared" si="1"/>
        <v>12.488889942218535</v>
      </c>
      <c r="F11" s="1">
        <f t="shared" si="2"/>
        <v>10.591135412024613</v>
      </c>
      <c r="G11" s="1">
        <f t="shared" si="3"/>
        <v>12.488889942218535</v>
      </c>
      <c r="H11" s="5">
        <f t="shared" si="4"/>
        <v>1.8977545301939216</v>
      </c>
      <c r="I11" s="5">
        <f t="shared" si="5"/>
        <v>1.8977545301939216</v>
      </c>
      <c r="K11" s="9"/>
    </row>
    <row r="12" spans="1:11" ht="15">
      <c r="A12" t="s">
        <v>13</v>
      </c>
      <c r="B12" s="1">
        <v>113.84428694452573</v>
      </c>
      <c r="C12" s="1">
        <v>114.56884654327952</v>
      </c>
      <c r="D12" s="1">
        <f t="shared" si="0"/>
        <v>13.844286944525734</v>
      </c>
      <c r="E12" s="1">
        <f t="shared" si="1"/>
        <v>14.56884654327952</v>
      </c>
      <c r="F12" s="1">
        <f t="shared" si="2"/>
        <v>13.844286944525734</v>
      </c>
      <c r="G12" s="1">
        <f t="shared" si="3"/>
        <v>14.56884654327952</v>
      </c>
      <c r="H12" s="5">
        <f t="shared" si="4"/>
        <v>0.7245595987537854</v>
      </c>
      <c r="I12" s="5">
        <f t="shared" si="5"/>
        <v>0.7245595987537854</v>
      </c>
      <c r="K12" s="9"/>
    </row>
    <row r="13" spans="1:11" ht="15">
      <c r="A13" t="s">
        <v>14</v>
      </c>
      <c r="B13" s="1">
        <v>115.13997878754134</v>
      </c>
      <c r="C13" s="1">
        <v>115.06103663035681</v>
      </c>
      <c r="D13" s="1">
        <f t="shared" si="0"/>
        <v>15.139978787541338</v>
      </c>
      <c r="E13" s="1">
        <f t="shared" si="1"/>
        <v>15.06103663035681</v>
      </c>
      <c r="F13" s="1">
        <f t="shared" si="2"/>
        <v>15.139978787541338</v>
      </c>
      <c r="G13" s="1">
        <f t="shared" si="3"/>
        <v>15.06103663035681</v>
      </c>
      <c r="H13" s="5">
        <f t="shared" si="4"/>
        <v>-0.07894215718452813</v>
      </c>
      <c r="I13" s="5">
        <f t="shared" si="5"/>
        <v>0.07894215718452813</v>
      </c>
      <c r="K13" s="9"/>
    </row>
    <row r="14" spans="1:9" ht="15">
      <c r="A14" s="3" t="s">
        <v>15</v>
      </c>
      <c r="B14" s="4">
        <v>113.10355155905157</v>
      </c>
      <c r="C14" s="4">
        <v>111.85329596555735</v>
      </c>
      <c r="D14" s="4">
        <f t="shared" si="0"/>
        <v>13.103551559051567</v>
      </c>
      <c r="E14" s="4">
        <f t="shared" si="1"/>
        <v>11.85329596555735</v>
      </c>
      <c r="F14" s="4">
        <f t="shared" si="2"/>
        <v>13.103551559051567</v>
      </c>
      <c r="G14" s="4">
        <f t="shared" si="3"/>
        <v>11.85329596555735</v>
      </c>
      <c r="H14" s="6">
        <f t="shared" si="4"/>
        <v>-1.2502555934942166</v>
      </c>
      <c r="I14" s="6">
        <f t="shared" si="5"/>
        <v>1.2502555934942166</v>
      </c>
    </row>
    <row r="15" spans="1:9" ht="15">
      <c r="A15" t="s">
        <v>16</v>
      </c>
      <c r="B15" s="1">
        <v>117.92214153822947</v>
      </c>
      <c r="C15" s="1">
        <v>116.11074170338993</v>
      </c>
      <c r="D15" s="1">
        <f t="shared" si="0"/>
        <v>17.922141538229468</v>
      </c>
      <c r="E15" s="1">
        <f t="shared" si="1"/>
        <v>16.110741703389934</v>
      </c>
      <c r="F15" s="1">
        <f t="shared" si="2"/>
        <v>17.922141538229468</v>
      </c>
      <c r="G15" s="1">
        <f t="shared" si="3"/>
        <v>16.110741703389934</v>
      </c>
      <c r="H15" s="5">
        <f t="shared" si="4"/>
        <v>-1.8113998348395342</v>
      </c>
      <c r="I15" s="5">
        <f t="shared" si="5"/>
        <v>1.8113998348395342</v>
      </c>
    </row>
    <row r="16" spans="1:9" ht="15">
      <c r="A16" t="s">
        <v>17</v>
      </c>
      <c r="B16" s="1">
        <v>112.92048646310202</v>
      </c>
      <c r="C16" s="1">
        <v>112.77096370300883</v>
      </c>
      <c r="D16" s="1">
        <f t="shared" si="0"/>
        <v>12.920486463102023</v>
      </c>
      <c r="E16" s="1">
        <f t="shared" si="1"/>
        <v>12.770963703008832</v>
      </c>
      <c r="F16" s="1">
        <f t="shared" si="2"/>
        <v>12.920486463102023</v>
      </c>
      <c r="G16" s="1">
        <f t="shared" si="3"/>
        <v>12.770963703008832</v>
      </c>
      <c r="H16" s="5">
        <f t="shared" si="4"/>
        <v>-0.1495227600931912</v>
      </c>
      <c r="I16" s="5">
        <f t="shared" si="5"/>
        <v>0.1495227600931912</v>
      </c>
    </row>
    <row r="17" spans="1:9" ht="15">
      <c r="A17" t="s">
        <v>18</v>
      </c>
      <c r="B17" s="1">
        <v>113.7473804974986</v>
      </c>
      <c r="C17" s="1">
        <v>113.95222264303824</v>
      </c>
      <c r="D17" s="1">
        <f t="shared" si="0"/>
        <v>13.747380497498597</v>
      </c>
      <c r="E17" s="1">
        <f t="shared" si="1"/>
        <v>13.95222264303824</v>
      </c>
      <c r="F17" s="1">
        <f t="shared" si="2"/>
        <v>13.747380497498597</v>
      </c>
      <c r="G17" s="1">
        <f t="shared" si="3"/>
        <v>13.95222264303824</v>
      </c>
      <c r="H17" s="5">
        <f t="shared" si="4"/>
        <v>0.20484214553964364</v>
      </c>
      <c r="I17" s="5">
        <f t="shared" si="5"/>
        <v>0.20484214553964364</v>
      </c>
    </row>
    <row r="18" spans="1:9" ht="15">
      <c r="A18" s="3" t="s">
        <v>19</v>
      </c>
      <c r="B18" s="4">
        <v>116.76822919239456</v>
      </c>
      <c r="C18" s="4">
        <v>116.43543985512072</v>
      </c>
      <c r="D18" s="4">
        <f t="shared" si="0"/>
        <v>16.768229192394557</v>
      </c>
      <c r="E18" s="4">
        <f t="shared" si="1"/>
        <v>16.43543985512072</v>
      </c>
      <c r="F18" s="4">
        <f t="shared" si="2"/>
        <v>16.768229192394557</v>
      </c>
      <c r="G18" s="4">
        <f t="shared" si="3"/>
        <v>16.43543985512072</v>
      </c>
      <c r="H18" s="6">
        <f t="shared" si="4"/>
        <v>-0.3327893372738373</v>
      </c>
      <c r="I18" s="6">
        <f t="shared" si="5"/>
        <v>0.3327893372738373</v>
      </c>
    </row>
    <row r="19" spans="1:9" ht="15">
      <c r="A19" t="s">
        <v>20</v>
      </c>
      <c r="B19" s="1">
        <v>106.57477090379328</v>
      </c>
      <c r="C19" s="1">
        <v>107.7963191795793</v>
      </c>
      <c r="D19" s="1">
        <f t="shared" si="0"/>
        <v>6.574770903793279</v>
      </c>
      <c r="E19" s="1">
        <f t="shared" si="1"/>
        <v>7.796319179579299</v>
      </c>
      <c r="F19" s="1">
        <f t="shared" si="2"/>
        <v>6.574770903793279</v>
      </c>
      <c r="G19" s="1">
        <f t="shared" si="3"/>
        <v>7.796319179579299</v>
      </c>
      <c r="H19" s="5">
        <f t="shared" si="4"/>
        <v>1.22154827578602</v>
      </c>
      <c r="I19" s="5">
        <f>ABS(H19)</f>
        <v>1.22154827578602</v>
      </c>
    </row>
    <row r="20" spans="1:9" ht="15">
      <c r="A20" t="s">
        <v>21</v>
      </c>
      <c r="B20" s="1">
        <v>88.54075093709221</v>
      </c>
      <c r="C20" s="1">
        <v>89.30912635248126</v>
      </c>
      <c r="D20" s="1">
        <f t="shared" si="0"/>
        <v>-11.459249062907787</v>
      </c>
      <c r="E20" s="1">
        <f t="shared" si="1"/>
        <v>-10.690873647518742</v>
      </c>
      <c r="F20" s="1">
        <f t="shared" si="2"/>
        <v>11.459249062907787</v>
      </c>
      <c r="G20" s="1">
        <f>ABS(E20)</f>
        <v>10.690873647518742</v>
      </c>
      <c r="H20" s="5">
        <f t="shared" si="4"/>
        <v>0.7683754153890447</v>
      </c>
      <c r="I20" s="5">
        <f t="shared" si="5"/>
        <v>0.7683754153890447</v>
      </c>
    </row>
    <row r="21" spans="1:9" ht="15">
      <c r="A21" t="s">
        <v>22</v>
      </c>
      <c r="B21" s="1">
        <v>99.1407776734395</v>
      </c>
      <c r="C21" s="1">
        <v>99.42336163782439</v>
      </c>
      <c r="D21" s="1">
        <f t="shared" si="0"/>
        <v>-0.8592223265604986</v>
      </c>
      <c r="E21" s="1">
        <f t="shared" si="1"/>
        <v>-0.5766383621756148</v>
      </c>
      <c r="F21" s="1">
        <f t="shared" si="2"/>
        <v>0.8592223265604986</v>
      </c>
      <c r="G21" s="1">
        <f t="shared" si="3"/>
        <v>0.5766383621756148</v>
      </c>
      <c r="H21" s="5">
        <f t="shared" si="4"/>
        <v>0.28258396438488376</v>
      </c>
      <c r="I21" s="5">
        <f>ABS(H21)</f>
        <v>0.28258396438488376</v>
      </c>
    </row>
    <row r="22" spans="1:9" ht="15">
      <c r="A22" s="3" t="s">
        <v>23</v>
      </c>
      <c r="B22" s="4">
        <v>101.14618521036489</v>
      </c>
      <c r="C22" s="4">
        <v>102.22316012001083</v>
      </c>
      <c r="D22" s="4">
        <f t="shared" si="0"/>
        <v>1.1461852103648908</v>
      </c>
      <c r="E22" s="4">
        <f t="shared" si="1"/>
        <v>2.2231601200108315</v>
      </c>
      <c r="F22" s="4">
        <f t="shared" si="2"/>
        <v>1.1461852103648908</v>
      </c>
      <c r="G22" s="4">
        <f t="shared" si="3"/>
        <v>2.2231601200108315</v>
      </c>
      <c r="H22" s="6">
        <f t="shared" si="4"/>
        <v>1.0769749096459407</v>
      </c>
      <c r="I22" s="6">
        <f t="shared" si="5"/>
        <v>1.0769749096459407</v>
      </c>
    </row>
    <row r="23" spans="1:9" ht="15">
      <c r="A23" t="s">
        <v>28</v>
      </c>
      <c r="B23" s="1">
        <v>103.1484807721415</v>
      </c>
      <c r="C23" s="1">
        <v>103.43140543358783</v>
      </c>
      <c r="D23" s="1">
        <f aca="true" t="shared" si="6" ref="D23:D26">+B23-100</f>
        <v>3.1484807721414967</v>
      </c>
      <c r="E23" s="1">
        <f aca="true" t="shared" si="7" ref="E23:E26">+C23-100</f>
        <v>3.431405433587827</v>
      </c>
      <c r="F23" s="1">
        <f aca="true" t="shared" si="8" ref="F23:F26">ABS(D23)</f>
        <v>3.1484807721414967</v>
      </c>
      <c r="G23" s="1">
        <f aca="true" t="shared" si="9" ref="G23">ABS(E23)</f>
        <v>3.431405433587827</v>
      </c>
      <c r="H23" s="5">
        <f>+C23-B23</f>
        <v>0.2829246614463301</v>
      </c>
      <c r="I23" s="5">
        <f>ABS(H23)</f>
        <v>0.2829246614463301</v>
      </c>
    </row>
    <row r="24" spans="1:9" ht="15">
      <c r="A24" t="s">
        <v>29</v>
      </c>
      <c r="B24" s="1">
        <v>120.80695481248287</v>
      </c>
      <c r="C24" s="1">
        <v>121.12789762673704</v>
      </c>
      <c r="D24" s="1">
        <f t="shared" si="6"/>
        <v>20.80695481248287</v>
      </c>
      <c r="E24" s="1">
        <f>+C24-100</f>
        <v>21.127897626737038</v>
      </c>
      <c r="F24" s="1">
        <f>ABS(D24)</f>
        <v>20.80695481248287</v>
      </c>
      <c r="G24" s="1">
        <f>ABS(E24)</f>
        <v>21.127897626737038</v>
      </c>
      <c r="H24" s="5">
        <f aca="true" t="shared" si="10" ref="H24:H26">+C24-B24</f>
        <v>0.3209428142541668</v>
      </c>
      <c r="I24" s="5">
        <f aca="true" t="shared" si="11" ref="I24">ABS(H24)</f>
        <v>0.3209428142541668</v>
      </c>
    </row>
    <row r="25" spans="1:9" ht="15">
      <c r="A25" t="s">
        <v>30</v>
      </c>
      <c r="B25" s="1">
        <v>113.1217089062988</v>
      </c>
      <c r="C25" s="1">
        <v>113.13662489039554</v>
      </c>
      <c r="D25" s="1">
        <f t="shared" si="6"/>
        <v>13.121708906298807</v>
      </c>
      <c r="E25" s="1">
        <f t="shared" si="7"/>
        <v>13.136624890395538</v>
      </c>
      <c r="F25" s="1">
        <f t="shared" si="8"/>
        <v>13.121708906298807</v>
      </c>
      <c r="G25" s="1">
        <f aca="true" t="shared" si="12" ref="G25:G27">ABS(E25)</f>
        <v>13.136624890395538</v>
      </c>
      <c r="H25" s="5">
        <f>+C25-B25</f>
        <v>0.01491598409673145</v>
      </c>
      <c r="I25" s="5">
        <f>ABS(H25)</f>
        <v>0.01491598409673145</v>
      </c>
    </row>
    <row r="26" spans="1:9" ht="15">
      <c r="A26" s="3" t="s">
        <v>31</v>
      </c>
      <c r="B26" s="4">
        <v>115.94733539870707</v>
      </c>
      <c r="C26" s="4">
        <v>117.58052126143505</v>
      </c>
      <c r="D26" s="4">
        <f t="shared" si="6"/>
        <v>15.947335398707068</v>
      </c>
      <c r="E26" s="4">
        <f t="shared" si="7"/>
        <v>17.580521261435052</v>
      </c>
      <c r="F26" s="4">
        <f t="shared" si="8"/>
        <v>15.947335398707068</v>
      </c>
      <c r="G26" s="4">
        <f t="shared" si="12"/>
        <v>17.580521261435052</v>
      </c>
      <c r="H26" s="6">
        <f t="shared" si="10"/>
        <v>1.6331858627279843</v>
      </c>
      <c r="I26" s="6">
        <f aca="true" t="shared" si="13" ref="I26">ABS(H26)</f>
        <v>1.6331858627279843</v>
      </c>
    </row>
    <row r="27" spans="1:9" ht="15">
      <c r="A27" t="s">
        <v>32</v>
      </c>
      <c r="B27" s="1">
        <v>123.79242240802961</v>
      </c>
      <c r="C27" s="1">
        <v>121.77892920204474</v>
      </c>
      <c r="D27" s="1">
        <f>+B27-100</f>
        <v>23.79242240802961</v>
      </c>
      <c r="E27" s="1">
        <f>+C27-100</f>
        <v>21.778929202044736</v>
      </c>
      <c r="F27" s="1">
        <f aca="true" t="shared" si="14" ref="F27:F30">ABS(D27)</f>
        <v>23.79242240802961</v>
      </c>
      <c r="G27" s="1">
        <f t="shared" si="12"/>
        <v>21.778929202044736</v>
      </c>
      <c r="H27" s="5">
        <f>+C27-B27</f>
        <v>-2.0134932059848722</v>
      </c>
      <c r="I27" s="5">
        <f>ABS(H27)</f>
        <v>2.0134932059848722</v>
      </c>
    </row>
    <row r="28" spans="1:9" ht="15">
      <c r="A28" t="s">
        <v>33</v>
      </c>
      <c r="B28" s="1">
        <v>128.84917278739513</v>
      </c>
      <c r="C28" s="1">
        <v>127.75169606275686</v>
      </c>
      <c r="D28" s="1">
        <f aca="true" t="shared" si="15" ref="D28:D30">+B28-100</f>
        <v>28.849172787395133</v>
      </c>
      <c r="E28" s="1">
        <f aca="true" t="shared" si="16" ref="E28:E30">+C28-100</f>
        <v>27.751696062756864</v>
      </c>
      <c r="F28" s="1">
        <f>ABS(D28)</f>
        <v>28.849172787395133</v>
      </c>
      <c r="G28" s="1">
        <f>ABS(E28)</f>
        <v>27.751696062756864</v>
      </c>
      <c r="H28" s="5">
        <f>+C28-B28</f>
        <v>-1.0974767246382697</v>
      </c>
      <c r="I28" s="5">
        <f aca="true" t="shared" si="17" ref="I28">ABS(H28)</f>
        <v>1.0974767246382697</v>
      </c>
    </row>
    <row r="29" spans="1:9" ht="15">
      <c r="A29" t="s">
        <v>34</v>
      </c>
      <c r="B29" s="1">
        <v>124.22724983983882</v>
      </c>
      <c r="C29" s="1">
        <v>124.75311250465015</v>
      </c>
      <c r="D29" s="1">
        <f t="shared" si="15"/>
        <v>24.22724983983882</v>
      </c>
      <c r="E29" s="1">
        <f t="shared" si="16"/>
        <v>24.753112504650147</v>
      </c>
      <c r="F29" s="1">
        <f t="shared" si="14"/>
        <v>24.22724983983882</v>
      </c>
      <c r="G29" s="1">
        <f aca="true" t="shared" si="18" ref="G29:G30">ABS(E29)</f>
        <v>24.753112504650147</v>
      </c>
      <c r="H29" s="5">
        <f aca="true" t="shared" si="19" ref="H29:H30">+C29-B29</f>
        <v>0.5258626648113278</v>
      </c>
      <c r="I29" s="5">
        <f>ABS(H29)</f>
        <v>0.5258626648113278</v>
      </c>
    </row>
    <row r="30" spans="1:9" ht="15">
      <c r="A30" s="3" t="s">
        <v>35</v>
      </c>
      <c r="B30" s="4">
        <v>121.0003865045157</v>
      </c>
      <c r="C30" s="4">
        <v>117.2447477972211</v>
      </c>
      <c r="D30" s="4">
        <f t="shared" si="15"/>
        <v>21.000386504515703</v>
      </c>
      <c r="E30" s="4">
        <f t="shared" si="16"/>
        <v>17.244747797221095</v>
      </c>
      <c r="F30" s="4">
        <f t="shared" si="14"/>
        <v>21.000386504515703</v>
      </c>
      <c r="G30" s="4">
        <f t="shared" si="18"/>
        <v>17.244747797221095</v>
      </c>
      <c r="H30" s="6">
        <f t="shared" si="19"/>
        <v>-3.755638707294608</v>
      </c>
      <c r="I30" s="6">
        <f aca="true" t="shared" si="20" ref="I30">ABS(H30)</f>
        <v>3.755638707294608</v>
      </c>
    </row>
    <row r="31" spans="4:10" ht="15">
      <c r="D31" s="1">
        <f>AVERAGE(D19:D30)</f>
        <v>12.191349679508283</v>
      </c>
      <c r="E31" s="1">
        <f>AVERAGE(E19:E30)</f>
        <v>12.129741839060339</v>
      </c>
      <c r="F31" s="7">
        <f>ABS(D31)</f>
        <v>12.191349679508283</v>
      </c>
      <c r="G31" s="7">
        <f>ABS(E31)</f>
        <v>12.129741839060339</v>
      </c>
      <c r="H31" s="5">
        <f>AVERAGE(H19:H30)</f>
        <v>-0.06160784044794335</v>
      </c>
      <c r="I31" s="8">
        <f>AVERAGE(I19:I30)</f>
        <v>1.0828269325383484</v>
      </c>
      <c r="J31" s="9" t="s">
        <v>25</v>
      </c>
    </row>
    <row r="32" spans="8:10" ht="15">
      <c r="H32" s="9" t="s">
        <v>24</v>
      </c>
      <c r="I32" s="5">
        <f>MAX(I19:I30)</f>
        <v>3.755638707294608</v>
      </c>
      <c r="J32" s="9" t="s">
        <v>26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Farkasné Rejtõ Gabriella</dc:creator>
  <cp:keywords/>
  <dc:description/>
  <cp:lastModifiedBy>Farkasné Rejtõ Gabriella</cp:lastModifiedBy>
  <dcterms:created xsi:type="dcterms:W3CDTF">2021-02-12T10:26:00Z</dcterms:created>
  <dcterms:modified xsi:type="dcterms:W3CDTF">2023-04-27T07:06:18Z</dcterms:modified>
  <cp:category/>
  <cp:version/>
  <cp:contentType/>
  <cp:contentStatus/>
</cp:coreProperties>
</file>