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BTE36" sheetId="1" r:id="rId1"/>
    <sheet name="F" sheetId="2" r:id="rId2"/>
    <sheet name="G47" sheetId="3" r:id="rId3"/>
    <sheet name="HTNXK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<sst xmlns="http://schemas.openxmlformats.org/spreadsheetml/2006/main" count="652" uniqueCount="51">
  <si>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</si>
  <si>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</si>
  <si>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</si>
  <si>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</si>
  <si>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</si>
  <si>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</si>
  <si>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</si>
  <si>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</si>
  <si>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First Release</t>
  </si>
  <si>
    <t>Latest Release</t>
  </si>
  <si>
    <t>Date</t>
  </si>
  <si>
    <t>YoY growth rate</t>
  </si>
  <si>
    <t>Absolute revision</t>
  </si>
  <si>
    <t>Revision</t>
  </si>
  <si>
    <t>BTE36 - EMPL</t>
  </si>
  <si>
    <t>BTE36 - WAGE</t>
  </si>
  <si>
    <t>BTE36 - HOWK</t>
  </si>
  <si>
    <t>EMPL- Employees</t>
  </si>
  <si>
    <t>F - EMPL</t>
  </si>
  <si>
    <t>F - WAGE</t>
  </si>
  <si>
    <t>F - HOWK</t>
  </si>
  <si>
    <t>G47 - EMPL</t>
  </si>
  <si>
    <t>G47 - WAGE</t>
  </si>
  <si>
    <t>G47 - HOWK</t>
  </si>
  <si>
    <t>HTNXK - EMPL</t>
  </si>
  <si>
    <t>HTNXK - WAGE</t>
  </si>
  <si>
    <t>HTNXK - HOWK</t>
  </si>
  <si>
    <t>May2019</t>
  </si>
  <si>
    <t>August2019</t>
  </si>
  <si>
    <t>November2019</t>
  </si>
  <si>
    <t>February2020</t>
  </si>
  <si>
    <t>May2020</t>
  </si>
  <si>
    <t>August2020</t>
  </si>
  <si>
    <t>November2020</t>
  </si>
  <si>
    <t>February2021</t>
  </si>
  <si>
    <t>August2021</t>
  </si>
  <si>
    <t>February2023</t>
  </si>
  <si>
    <t>MAR</t>
  </si>
  <si>
    <t>MR</t>
  </si>
  <si>
    <t>MAR - Mean Absolute Revision</t>
  </si>
  <si>
    <t xml:space="preserve">MR - Mean Revision </t>
  </si>
  <si>
    <t>WAGE - Wages and salaries costs</t>
  </si>
  <si>
    <t xml:space="preserve">HOWK - Hours worked </t>
  </si>
  <si>
    <t>2021q1</t>
  </si>
  <si>
    <t>2021q2</t>
  </si>
  <si>
    <t>2021q3</t>
  </si>
  <si>
    <t>2021q4</t>
  </si>
  <si>
    <t>May2021</t>
  </si>
  <si>
    <t>November2021</t>
  </si>
  <si>
    <t>February2022</t>
  </si>
  <si>
    <t>February2024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</si>
</sst>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workbookViewId="0" topLeftCell="A1"/>
  </sheetViews>
  <sheetFormatPr defaultColWidth="9.140625" defaultRowHeight="15"/>
  <cols>
    <col min="2" max="2" width="13.57421875" style="0" bestFit="1" customWidth="1"/>
    <col min="3" max="6" width="15.7109375" style="0" customWidth="1"/>
    <col min="7" max="7" width="16.7109375" style="0" bestFit="1" customWidth="1"/>
    <col min="8" max="8" width="8.57421875" style="0" bestFit="1" customWidth="1"/>
  </cols>
  <sheetData>
    <row r="2" spans="1:8" ht="15">
      <c r="A2" s="9"/>
      <c r="B2" s="9"/>
      <c r="C2" s="7" t="s">
        <v>8</v>
      </c>
      <c r="D2" s="7"/>
      <c r="E2" s="7" t="s">
        <v>9</v>
      </c>
      <c r="F2" s="7"/>
      <c r="G2" s="8" t="s">
        <v>12</v>
      </c>
      <c r="H2" s="8" t="s">
        <v>13</v>
      </c>
    </row>
    <row r="3" spans="1:8" ht="15">
      <c r="A3" s="10"/>
      <c r="B3" s="10"/>
      <c r="C3" s="2" t="s">
        <v>10</v>
      </c>
      <c r="D3" s="2" t="s">
        <v>11</v>
      </c>
      <c r="E3" s="2" t="s">
        <v>10</v>
      </c>
      <c r="F3" s="2" t="s">
        <v>11</v>
      </c>
      <c r="G3" s="8"/>
      <c r="H3" s="8"/>
    </row>
    <row r="4" spans="1:8" ht="15">
      <c r="A4" s="1" t="s">
        <v>0</v>
      </c>
      <c r="B4" s="1" t="s">
        <v>14</v>
      </c>
      <c r="C4" s="1" t="s">
        <v>27</v>
      </c>
      <c r="D4" s="3">
        <v>-2.154226101767094</v>
      </c>
      <c r="E4" s="1" t="s">
        <v>35</v>
      </c>
      <c r="F4" s="3">
        <v>-2.7031776054159735</v>
      </c>
      <c r="G4" s="3">
        <f aca="true" t="shared" si="0" ref="G4:G11">+ABS(H4)</f>
        <v>0.5489515036488797</v>
      </c>
      <c r="H4" s="3">
        <f aca="true" t="shared" si="1" ref="H4:H11">+F4-D4</f>
        <v>-0.5489515036488797</v>
      </c>
    </row>
    <row r="5" spans="1:8" ht="15">
      <c r="A5" s="1" t="s">
        <v>1</v>
      </c>
      <c r="B5" s="1" t="s">
        <v>14</v>
      </c>
      <c r="C5" s="1" t="s">
        <v>28</v>
      </c>
      <c r="D5" s="3">
        <v>-2.507302949172157</v>
      </c>
      <c r="E5" s="1" t="s">
        <v>35</v>
      </c>
      <c r="F5" s="3">
        <v>-3.1934250369983204</v>
      </c>
      <c r="G5" s="3">
        <f t="shared" si="0"/>
        <v>0.6861220878261634</v>
      </c>
      <c r="H5" s="3">
        <f t="shared" si="1"/>
        <v>-0.6861220878261634</v>
      </c>
    </row>
    <row r="6" spans="1:8" ht="15">
      <c r="A6" s="1" t="s">
        <v>2</v>
      </c>
      <c r="B6" s="1" t="s">
        <v>14</v>
      </c>
      <c r="C6" s="1" t="s">
        <v>29</v>
      </c>
      <c r="D6" s="3">
        <v>-2.413181770779019</v>
      </c>
      <c r="E6" s="1" t="s">
        <v>35</v>
      </c>
      <c r="F6" s="3">
        <v>-3.247163839755686</v>
      </c>
      <c r="G6" s="3">
        <f t="shared" si="0"/>
        <v>0.8339820689766668</v>
      </c>
      <c r="H6" s="3">
        <f t="shared" si="1"/>
        <v>-0.8339820689766668</v>
      </c>
    </row>
    <row r="7" spans="1:8" ht="15">
      <c r="A7" s="1" t="s">
        <v>3</v>
      </c>
      <c r="B7" s="1" t="s">
        <v>14</v>
      </c>
      <c r="C7" s="1" t="s">
        <v>30</v>
      </c>
      <c r="D7" s="3">
        <v>-2.399169767205805</v>
      </c>
      <c r="E7" s="1" t="s">
        <v>35</v>
      </c>
      <c r="F7" s="3">
        <v>-3.4470233861716935</v>
      </c>
      <c r="G7" s="3">
        <f t="shared" si="0"/>
        <v>1.0478536189658882</v>
      </c>
      <c r="H7" s="3">
        <f t="shared" si="1"/>
        <v>-1.0478536189658882</v>
      </c>
    </row>
    <row r="8" spans="1:8" ht="15">
      <c r="A8" s="1" t="s">
        <v>4</v>
      </c>
      <c r="B8" s="1" t="s">
        <v>14</v>
      </c>
      <c r="C8" s="1" t="s">
        <v>31</v>
      </c>
      <c r="D8" s="3">
        <v>-3.5888294918682533</v>
      </c>
      <c r="E8" s="1" t="s">
        <v>36</v>
      </c>
      <c r="F8" s="3">
        <v>-5.1929819778991515</v>
      </c>
      <c r="G8" s="3">
        <f t="shared" si="0"/>
        <v>1.6041524860308982</v>
      </c>
      <c r="H8" s="3">
        <f t="shared" si="1"/>
        <v>-1.6041524860308982</v>
      </c>
    </row>
    <row r="9" spans="1:8" ht="15">
      <c r="A9" s="1" t="s">
        <v>5</v>
      </c>
      <c r="B9" s="1" t="s">
        <v>14</v>
      </c>
      <c r="C9" s="1" t="s">
        <v>32</v>
      </c>
      <c r="D9" s="3">
        <v>-5.609134418063093</v>
      </c>
      <c r="E9" s="1" t="s">
        <v>36</v>
      </c>
      <c r="F9" s="3">
        <v>-6.5144792956390205</v>
      </c>
      <c r="G9" s="3">
        <f t="shared" si="0"/>
        <v>0.9053448775759279</v>
      </c>
      <c r="H9" s="3">
        <f t="shared" si="1"/>
        <v>-0.9053448775759279</v>
      </c>
    </row>
    <row r="10" spans="1:8" ht="15">
      <c r="A10" s="1" t="s">
        <v>6</v>
      </c>
      <c r="B10" s="1" t="s">
        <v>14</v>
      </c>
      <c r="C10" s="1" t="s">
        <v>33</v>
      </c>
      <c r="D10" s="3">
        <v>-4.62565187654954</v>
      </c>
      <c r="E10" s="1" t="s">
        <v>36</v>
      </c>
      <c r="F10" s="3">
        <v>-5.66541463813131</v>
      </c>
      <c r="G10" s="3">
        <f t="shared" si="0"/>
        <v>1.0397627615817697</v>
      </c>
      <c r="H10" s="3">
        <f t="shared" si="1"/>
        <v>-1.0397627615817697</v>
      </c>
    </row>
    <row r="11" spans="1:8" ht="15">
      <c r="A11" s="1" t="s">
        <v>7</v>
      </c>
      <c r="B11" s="1" t="s">
        <v>14</v>
      </c>
      <c r="C11" s="1" t="s">
        <v>34</v>
      </c>
      <c r="D11" s="3">
        <v>-4.140420335773726</v>
      </c>
      <c r="E11" s="1" t="s">
        <v>36</v>
      </c>
      <c r="F11" s="3">
        <v>-5.322933124769264</v>
      </c>
      <c r="G11" s="3">
        <f t="shared" si="0"/>
        <v>1.1825127889955382</v>
      </c>
      <c r="H11" s="3">
        <f t="shared" si="1"/>
        <v>-1.1825127889955382</v>
      </c>
    </row>
    <row r="12" spans="1:8" ht="15">
      <c r="A12" s="1" t="s">
        <v>43</v>
      </c>
      <c r="B12" s="1" t="s">
        <v>14</v>
      </c>
      <c r="C12" s="1" t="s">
        <v>47</v>
      </c>
      <c r="D12" s="3">
        <v>-1.7341927562922024</v>
      </c>
      <c r="E12" s="1" t="s">
        <v>50</v>
      </c>
      <c r="F12" s="3">
        <v>-1.464599813825103</v>
      </c>
      <c r="G12" s="3">
        <f aca="true" t="shared" si="2" ref="G12:G15">+ABS(H12)</f>
        <v>0.2695929424670993</v>
      </c>
      <c r="H12" s="3">
        <f aca="true" t="shared" si="3" ref="H12:H15">+F12-D12</f>
        <v>0.2695929424670993</v>
      </c>
    </row>
    <row r="13" spans="1:8" ht="15">
      <c r="A13" s="1" t="s">
        <v>44</v>
      </c>
      <c r="B13" s="1" t="s">
        <v>14</v>
      </c>
      <c r="C13" s="1" t="s">
        <v>35</v>
      </c>
      <c r="D13" s="3">
        <v>1.192671165387722</v>
      </c>
      <c r="E13" s="1" t="s">
        <v>50</v>
      </c>
      <c r="F13" s="3">
        <v>0.6806012099985708</v>
      </c>
      <c r="G13" s="3">
        <f t="shared" si="2"/>
        <v>0.5120699553891512</v>
      </c>
      <c r="H13" s="3">
        <f t="shared" si="3"/>
        <v>-0.5120699553891512</v>
      </c>
    </row>
    <row r="14" spans="1:8" ht="15">
      <c r="A14" s="1" t="s">
        <v>45</v>
      </c>
      <c r="B14" s="1" t="s">
        <v>14</v>
      </c>
      <c r="C14" s="1" t="s">
        <v>48</v>
      </c>
      <c r="D14" s="3">
        <v>0.3324089376919943</v>
      </c>
      <c r="E14" s="1" t="s">
        <v>50</v>
      </c>
      <c r="F14" s="3">
        <v>0.4407283072126944</v>
      </c>
      <c r="G14" s="3">
        <f t="shared" si="2"/>
        <v>0.10831936952070009</v>
      </c>
      <c r="H14" s="3">
        <f t="shared" si="3"/>
        <v>0.10831936952070009</v>
      </c>
    </row>
    <row r="15" spans="1:8" ht="15">
      <c r="A15" s="1" t="s">
        <v>46</v>
      </c>
      <c r="B15" s="1" t="s">
        <v>14</v>
      </c>
      <c r="C15" s="1" t="s">
        <v>49</v>
      </c>
      <c r="D15" s="3">
        <v>0.01215848681084708</v>
      </c>
      <c r="E15" s="1" t="s">
        <v>50</v>
      </c>
      <c r="F15" s="3">
        <v>0.27018785633102027</v>
      </c>
      <c r="G15" s="3">
        <f t="shared" si="2"/>
        <v>0.2580293695201732</v>
      </c>
      <c r="H15" s="3">
        <f t="shared" si="3"/>
        <v>0.2580293695201732</v>
      </c>
    </row>
    <row r="16" spans="1:8" ht="15">
      <c r="A16" s="1"/>
      <c r="B16" s="1"/>
      <c r="C16" s="1"/>
      <c r="D16" s="1"/>
      <c r="E16" s="1"/>
      <c r="F16" s="1"/>
      <c r="G16" s="4">
        <f>+AVERAGE(G4:G15)</f>
        <v>0.7497244858749047</v>
      </c>
      <c r="H16" s="4">
        <f>+AVERAGE(H4:H15)</f>
        <v>-0.6437342056235759</v>
      </c>
    </row>
    <row r="17" spans="1:8" ht="15">
      <c r="A17" s="1"/>
      <c r="B17" s="1"/>
      <c r="C17" s="1"/>
      <c r="D17" s="1"/>
      <c r="E17" s="1"/>
      <c r="F17" s="1"/>
      <c r="G17" s="5" t="s">
        <v>37</v>
      </c>
      <c r="H17" s="5" t="s">
        <v>38</v>
      </c>
    </row>
    <row r="18" spans="1:8" ht="15">
      <c r="A18" s="1" t="s">
        <v>0</v>
      </c>
      <c r="B18" s="1" t="s">
        <v>15</v>
      </c>
      <c r="C18" s="1" t="s">
        <v>27</v>
      </c>
      <c r="D18" s="3">
        <v>7.730470271602314</v>
      </c>
      <c r="E18" s="1" t="s">
        <v>35</v>
      </c>
      <c r="F18" s="3">
        <v>8.343970355591395</v>
      </c>
      <c r="G18" s="3">
        <f aca="true" t="shared" si="4" ref="G18:G25">+ABS(H18)</f>
        <v>0.6135000839890807</v>
      </c>
      <c r="H18" s="3">
        <f aca="true" t="shared" si="5" ref="H18:H25">+F18-D18</f>
        <v>0.6135000839890807</v>
      </c>
    </row>
    <row r="19" spans="1:8" ht="15">
      <c r="A19" s="1" t="s">
        <v>1</v>
      </c>
      <c r="B19" s="1" t="s">
        <v>15</v>
      </c>
      <c r="C19" s="1" t="s">
        <v>28</v>
      </c>
      <c r="D19" s="3">
        <v>7.778306813188877</v>
      </c>
      <c r="E19" s="1" t="s">
        <v>35</v>
      </c>
      <c r="F19" s="3">
        <v>8.521665736534189</v>
      </c>
      <c r="G19" s="3">
        <f t="shared" si="4"/>
        <v>0.743358923345312</v>
      </c>
      <c r="H19" s="3">
        <f t="shared" si="5"/>
        <v>0.743358923345312</v>
      </c>
    </row>
    <row r="20" spans="1:8" ht="15">
      <c r="A20" s="1" t="s">
        <v>2</v>
      </c>
      <c r="B20" s="1" t="s">
        <v>15</v>
      </c>
      <c r="C20" s="1" t="s">
        <v>29</v>
      </c>
      <c r="D20" s="3">
        <v>7.0556956397703345</v>
      </c>
      <c r="E20" s="1" t="s">
        <v>35</v>
      </c>
      <c r="F20" s="3">
        <v>7.577693781568911</v>
      </c>
      <c r="G20" s="3">
        <f t="shared" si="4"/>
        <v>0.5219981417985764</v>
      </c>
      <c r="H20" s="3">
        <f t="shared" si="5"/>
        <v>0.5219981417985764</v>
      </c>
    </row>
    <row r="21" spans="1:8" ht="15">
      <c r="A21" s="1" t="s">
        <v>3</v>
      </c>
      <c r="B21" s="1" t="s">
        <v>15</v>
      </c>
      <c r="C21" s="1" t="s">
        <v>30</v>
      </c>
      <c r="D21" s="3">
        <v>8.083565272511635</v>
      </c>
      <c r="E21" s="1" t="s">
        <v>35</v>
      </c>
      <c r="F21" s="3">
        <v>8.718222195312435</v>
      </c>
      <c r="G21" s="3">
        <f t="shared" si="4"/>
        <v>0.6346569228008008</v>
      </c>
      <c r="H21" s="3">
        <f t="shared" si="5"/>
        <v>0.6346569228008008</v>
      </c>
    </row>
    <row r="22" spans="1:8" ht="15">
      <c r="A22" s="1" t="s">
        <v>4</v>
      </c>
      <c r="B22" s="1" t="s">
        <v>15</v>
      </c>
      <c r="C22" s="1" t="s">
        <v>31</v>
      </c>
      <c r="D22" s="3">
        <v>5.684902212187382</v>
      </c>
      <c r="E22" s="1" t="s">
        <v>36</v>
      </c>
      <c r="F22" s="3">
        <v>3.8356168303825626</v>
      </c>
      <c r="G22" s="3">
        <f t="shared" si="4"/>
        <v>1.849285381804819</v>
      </c>
      <c r="H22" s="3">
        <f t="shared" si="5"/>
        <v>-1.849285381804819</v>
      </c>
    </row>
    <row r="23" spans="1:8" ht="15">
      <c r="A23" s="1" t="s">
        <v>5</v>
      </c>
      <c r="B23" s="1" t="s">
        <v>15</v>
      </c>
      <c r="C23" s="1" t="s">
        <v>32</v>
      </c>
      <c r="D23" s="3">
        <v>-2.702033157928909</v>
      </c>
      <c r="E23" s="1" t="s">
        <v>36</v>
      </c>
      <c r="F23" s="3">
        <v>-4.3433663212585145</v>
      </c>
      <c r="G23" s="3">
        <f t="shared" si="4"/>
        <v>1.6413331633296053</v>
      </c>
      <c r="H23" s="3">
        <f t="shared" si="5"/>
        <v>-1.6413331633296053</v>
      </c>
    </row>
    <row r="24" spans="1:8" ht="15">
      <c r="A24" s="1" t="s">
        <v>6</v>
      </c>
      <c r="B24" s="1" t="s">
        <v>15</v>
      </c>
      <c r="C24" s="1" t="s">
        <v>33</v>
      </c>
      <c r="D24" s="3">
        <v>1.5470323581944712</v>
      </c>
      <c r="E24" s="1" t="s">
        <v>36</v>
      </c>
      <c r="F24" s="3">
        <v>-0.2047087880658296</v>
      </c>
      <c r="G24" s="3">
        <f t="shared" si="4"/>
        <v>1.7517411462603008</v>
      </c>
      <c r="H24" s="3">
        <f t="shared" si="5"/>
        <v>-1.7517411462603008</v>
      </c>
    </row>
    <row r="25" spans="1:8" ht="15">
      <c r="A25" s="1" t="s">
        <v>7</v>
      </c>
      <c r="B25" s="1" t="s">
        <v>15</v>
      </c>
      <c r="C25" s="1" t="s">
        <v>34</v>
      </c>
      <c r="D25" s="3">
        <v>2.017259239272164</v>
      </c>
      <c r="E25" s="1" t="s">
        <v>36</v>
      </c>
      <c r="F25" s="3">
        <v>1.0824724161370085</v>
      </c>
      <c r="G25" s="3">
        <f t="shared" si="4"/>
        <v>0.9347868231351555</v>
      </c>
      <c r="H25" s="3">
        <f t="shared" si="5"/>
        <v>-0.9347868231351555</v>
      </c>
    </row>
    <row r="26" spans="1:8" ht="15">
      <c r="A26" s="1" t="s">
        <v>43</v>
      </c>
      <c r="B26" s="1" t="s">
        <v>15</v>
      </c>
      <c r="C26" s="1" t="s">
        <v>47</v>
      </c>
      <c r="D26" s="3">
        <v>3.6617588867248685</v>
      </c>
      <c r="E26" s="1" t="s">
        <v>50</v>
      </c>
      <c r="F26" s="3">
        <v>3.6676392063804855</v>
      </c>
      <c r="G26" s="3">
        <f aca="true" t="shared" si="6" ref="G26:G29">+ABS(H26)</f>
        <v>0.005880319655616972</v>
      </c>
      <c r="H26" s="3">
        <f aca="true" t="shared" si="7" ref="H26:H29">+F26-D26</f>
        <v>0.005880319655616972</v>
      </c>
    </row>
    <row r="27" spans="1:8" ht="15">
      <c r="A27" s="1" t="s">
        <v>44</v>
      </c>
      <c r="B27" s="1" t="s">
        <v>15</v>
      </c>
      <c r="C27" s="1" t="s">
        <v>35</v>
      </c>
      <c r="D27" s="3">
        <v>12.871705662249823</v>
      </c>
      <c r="E27" s="1" t="s">
        <v>50</v>
      </c>
      <c r="F27" s="3">
        <v>12.891735751664044</v>
      </c>
      <c r="G27" s="3">
        <f t="shared" si="6"/>
        <v>0.020030089414220242</v>
      </c>
      <c r="H27" s="3">
        <f t="shared" si="7"/>
        <v>0.020030089414220242</v>
      </c>
    </row>
    <row r="28" spans="1:8" ht="15">
      <c r="A28" s="1" t="s">
        <v>45</v>
      </c>
      <c r="B28" s="1" t="s">
        <v>15</v>
      </c>
      <c r="C28" s="1" t="s">
        <v>48</v>
      </c>
      <c r="D28" s="3">
        <v>8.778885915893952</v>
      </c>
      <c r="E28" s="1" t="s">
        <v>50</v>
      </c>
      <c r="F28" s="3">
        <v>9.305062952962757</v>
      </c>
      <c r="G28" s="3">
        <f t="shared" si="6"/>
        <v>0.5261770370688055</v>
      </c>
      <c r="H28" s="3">
        <f t="shared" si="7"/>
        <v>0.5261770370688055</v>
      </c>
    </row>
    <row r="29" spans="1:8" ht="15">
      <c r="A29" s="1" t="s">
        <v>46</v>
      </c>
      <c r="B29" s="1" t="s">
        <v>15</v>
      </c>
      <c r="C29" s="1" t="s">
        <v>49</v>
      </c>
      <c r="D29" s="3">
        <v>8.461918330165986</v>
      </c>
      <c r="E29" s="1" t="s">
        <v>50</v>
      </c>
      <c r="F29" s="3">
        <v>8.473687474962091</v>
      </c>
      <c r="G29" s="3">
        <f t="shared" si="6"/>
        <v>0.011769144796105024</v>
      </c>
      <c r="H29" s="3">
        <f t="shared" si="7"/>
        <v>0.011769144796105024</v>
      </c>
    </row>
    <row r="30" spans="1:8" ht="15">
      <c r="A30" s="1"/>
      <c r="B30" s="1"/>
      <c r="C30" s="1"/>
      <c r="D30" s="1"/>
      <c r="E30" s="1"/>
      <c r="F30" s="1"/>
      <c r="G30" s="4">
        <f>+AVERAGE(G18:G29)</f>
        <v>0.7712097647831998</v>
      </c>
      <c r="H30" s="4">
        <f>+AVERAGE(H18:H29)</f>
        <v>-0.2583146543051136</v>
      </c>
    </row>
    <row r="31" spans="1:8" ht="15">
      <c r="A31" s="1"/>
      <c r="B31" s="1"/>
      <c r="C31" s="1"/>
      <c r="D31" s="1"/>
      <c r="E31" s="1"/>
      <c r="F31" s="1"/>
      <c r="G31" s="5" t="s">
        <v>37</v>
      </c>
      <c r="H31" s="5" t="s">
        <v>38</v>
      </c>
    </row>
    <row r="32" spans="1:8" ht="15">
      <c r="A32" s="1" t="s">
        <v>0</v>
      </c>
      <c r="B32" s="1" t="s">
        <v>16</v>
      </c>
      <c r="C32" s="1" t="s">
        <v>27</v>
      </c>
      <c r="D32" s="3">
        <v>-3.8478533203061858</v>
      </c>
      <c r="E32" s="1" t="s">
        <v>35</v>
      </c>
      <c r="F32" s="3">
        <v>-4.274773939868481</v>
      </c>
      <c r="G32" s="3">
        <f aca="true" t="shared" si="8" ref="G32:G39">+ABS(H32)</f>
        <v>0.42692061956229566</v>
      </c>
      <c r="H32" s="3">
        <f aca="true" t="shared" si="9" ref="H32:H39">+F32-D32</f>
        <v>-0.42692061956229566</v>
      </c>
    </row>
    <row r="33" spans="1:8" ht="15">
      <c r="A33" s="1" t="s">
        <v>1</v>
      </c>
      <c r="B33" s="1" t="s">
        <v>16</v>
      </c>
      <c r="C33" s="1" t="s">
        <v>28</v>
      </c>
      <c r="D33" s="3">
        <v>-2.2352003535307574</v>
      </c>
      <c r="E33" s="1" t="s">
        <v>35</v>
      </c>
      <c r="F33" s="3">
        <v>-2.8798269885652985</v>
      </c>
      <c r="G33" s="3">
        <f t="shared" si="8"/>
        <v>0.6446266350345411</v>
      </c>
      <c r="H33" s="3">
        <f t="shared" si="9"/>
        <v>-0.6446266350345411</v>
      </c>
    </row>
    <row r="34" spans="1:8" ht="15">
      <c r="A34" s="1" t="s">
        <v>2</v>
      </c>
      <c r="B34" s="1" t="s">
        <v>16</v>
      </c>
      <c r="C34" s="1" t="s">
        <v>29</v>
      </c>
      <c r="D34" s="3">
        <v>-0.5291787027801149</v>
      </c>
      <c r="E34" s="1" t="s">
        <v>35</v>
      </c>
      <c r="F34" s="3">
        <v>-1.2546018073196876</v>
      </c>
      <c r="G34" s="3">
        <f t="shared" si="8"/>
        <v>0.7254231045395727</v>
      </c>
      <c r="H34" s="3">
        <f t="shared" si="9"/>
        <v>-0.7254231045395727</v>
      </c>
    </row>
    <row r="35" spans="1:8" ht="15">
      <c r="A35" s="1" t="s">
        <v>3</v>
      </c>
      <c r="B35" s="1" t="s">
        <v>16</v>
      </c>
      <c r="C35" s="1" t="s">
        <v>30</v>
      </c>
      <c r="D35" s="3">
        <v>-2.549625334952637</v>
      </c>
      <c r="E35" s="1" t="s">
        <v>35</v>
      </c>
      <c r="F35" s="3">
        <v>-3.248615640810243</v>
      </c>
      <c r="G35" s="3">
        <f t="shared" si="8"/>
        <v>0.6989903058576061</v>
      </c>
      <c r="H35" s="3">
        <f t="shared" si="9"/>
        <v>-0.6989903058576061</v>
      </c>
    </row>
    <row r="36" spans="1:8" ht="15">
      <c r="A36" s="1" t="s">
        <v>4</v>
      </c>
      <c r="B36" s="1" t="s">
        <v>16</v>
      </c>
      <c r="C36" s="1" t="s">
        <v>31</v>
      </c>
      <c r="D36" s="3">
        <v>-3.496753827213368</v>
      </c>
      <c r="E36" s="1" t="s">
        <v>36</v>
      </c>
      <c r="F36" s="3">
        <v>-5.226518725539137</v>
      </c>
      <c r="G36" s="3">
        <f t="shared" si="8"/>
        <v>1.7297648983257687</v>
      </c>
      <c r="H36" s="3">
        <f t="shared" si="9"/>
        <v>-1.7297648983257687</v>
      </c>
    </row>
    <row r="37" spans="1:8" ht="15">
      <c r="A37" s="1" t="s">
        <v>5</v>
      </c>
      <c r="B37" s="1" t="s">
        <v>16</v>
      </c>
      <c r="C37" s="1" t="s">
        <v>32</v>
      </c>
      <c r="D37" s="3">
        <v>-14.945281024980488</v>
      </c>
      <c r="E37" s="1" t="s">
        <v>36</v>
      </c>
      <c r="F37" s="3">
        <v>-15.935599984368636</v>
      </c>
      <c r="G37" s="3">
        <f t="shared" si="8"/>
        <v>0.9903189593881478</v>
      </c>
      <c r="H37" s="3">
        <f t="shared" si="9"/>
        <v>-0.9903189593881478</v>
      </c>
    </row>
    <row r="38" spans="1:8" ht="15">
      <c r="A38" s="1" t="s">
        <v>6</v>
      </c>
      <c r="B38" s="1" t="s">
        <v>16</v>
      </c>
      <c r="C38" s="1" t="s">
        <v>33</v>
      </c>
      <c r="D38" s="3">
        <v>-4.684878725524541</v>
      </c>
      <c r="E38" s="1" t="s">
        <v>36</v>
      </c>
      <c r="F38" s="3">
        <v>-6.073660641674323</v>
      </c>
      <c r="G38" s="3">
        <f t="shared" si="8"/>
        <v>1.3887819161497816</v>
      </c>
      <c r="H38" s="3">
        <f t="shared" si="9"/>
        <v>-1.3887819161497816</v>
      </c>
    </row>
    <row r="39" spans="1:8" ht="15">
      <c r="A39" s="1" t="s">
        <v>7</v>
      </c>
      <c r="B39" s="1" t="s">
        <v>16</v>
      </c>
      <c r="C39" s="1" t="s">
        <v>34</v>
      </c>
      <c r="D39" s="3">
        <v>-6.49430513218114</v>
      </c>
      <c r="E39" s="1" t="s">
        <v>36</v>
      </c>
      <c r="F39" s="3">
        <v>-7.991888822058797</v>
      </c>
      <c r="G39" s="3">
        <f t="shared" si="8"/>
        <v>1.4975836898776578</v>
      </c>
      <c r="H39" s="3">
        <f t="shared" si="9"/>
        <v>-1.4975836898776578</v>
      </c>
    </row>
    <row r="40" spans="1:8" ht="15">
      <c r="A40" s="1" t="s">
        <v>43</v>
      </c>
      <c r="B40" s="1" t="s">
        <v>16</v>
      </c>
      <c r="C40" s="1" t="s">
        <v>47</v>
      </c>
      <c r="D40" s="3">
        <v>-2.810902907146044</v>
      </c>
      <c r="E40" s="1" t="s">
        <v>50</v>
      </c>
      <c r="F40" s="3">
        <v>-2.5105441911787807</v>
      </c>
      <c r="G40" s="3">
        <f aca="true" t="shared" si="10" ref="G40:G43">+ABS(H40)</f>
        <v>0.3003587159672634</v>
      </c>
      <c r="H40" s="3">
        <f aca="true" t="shared" si="11" ref="H40:H43">+F40-D40</f>
        <v>0.3003587159672634</v>
      </c>
    </row>
    <row r="41" spans="1:8" ht="15">
      <c r="A41" s="1" t="s">
        <v>44</v>
      </c>
      <c r="B41" s="1" t="s">
        <v>16</v>
      </c>
      <c r="C41" s="1" t="s">
        <v>35</v>
      </c>
      <c r="D41" s="3">
        <v>10.007656429307232</v>
      </c>
      <c r="E41" s="1" t="s">
        <v>50</v>
      </c>
      <c r="F41" s="3">
        <v>9.773017555373741</v>
      </c>
      <c r="G41" s="3">
        <f t="shared" si="10"/>
        <v>0.23463887393349125</v>
      </c>
      <c r="H41" s="3">
        <f t="shared" si="11"/>
        <v>-0.23463887393349125</v>
      </c>
    </row>
    <row r="42" spans="1:8" ht="15">
      <c r="A42" s="1" t="s">
        <v>45</v>
      </c>
      <c r="B42" s="1" t="s">
        <v>16</v>
      </c>
      <c r="C42" s="1" t="s">
        <v>48</v>
      </c>
      <c r="D42" s="3">
        <v>-1.0727842502754328</v>
      </c>
      <c r="E42" s="1" t="s">
        <v>50</v>
      </c>
      <c r="F42" s="3">
        <v>-0.6650636079019279</v>
      </c>
      <c r="G42" s="3">
        <f t="shared" si="10"/>
        <v>0.4077206423735049</v>
      </c>
      <c r="H42" s="3">
        <f t="shared" si="11"/>
        <v>0.4077206423735049</v>
      </c>
    </row>
    <row r="43" spans="1:8" ht="15">
      <c r="A43" s="1" t="s">
        <v>46</v>
      </c>
      <c r="B43" s="1" t="s">
        <v>16</v>
      </c>
      <c r="C43" s="1" t="s">
        <v>49</v>
      </c>
      <c r="D43" s="3">
        <v>-0.27832097615007</v>
      </c>
      <c r="E43" s="1" t="s">
        <v>50</v>
      </c>
      <c r="F43" s="3">
        <v>0.3550531089704094</v>
      </c>
      <c r="G43" s="3">
        <f t="shared" si="10"/>
        <v>0.6333740851204794</v>
      </c>
      <c r="H43" s="3">
        <f t="shared" si="11"/>
        <v>0.6333740851204794</v>
      </c>
    </row>
    <row r="44" spans="7:8" ht="15">
      <c r="G44" s="4">
        <f>+AVERAGE(G32:G43)</f>
        <v>0.8065418705108426</v>
      </c>
      <c r="H44" s="4">
        <f>+AVERAGE(H32:H43)</f>
        <v>-0.5829662966006346</v>
      </c>
    </row>
    <row r="45" spans="7:8" ht="15">
      <c r="G45" s="5" t="s">
        <v>37</v>
      </c>
      <c r="H45" s="5" t="s">
        <v>38</v>
      </c>
    </row>
    <row r="46" ht="15">
      <c r="A46" t="s">
        <v>17</v>
      </c>
    </row>
    <row r="47" ht="15">
      <c r="A47" t="s">
        <v>41</v>
      </c>
    </row>
    <row r="48" ht="15">
      <c r="A48" t="s">
        <v>42</v>
      </c>
    </row>
    <row r="49" ht="15">
      <c r="A49" s="6" t="s">
        <v>39</v>
      </c>
    </row>
    <row r="50" ht="15">
      <c r="A50" s="6" t="s">
        <v>40</v>
      </c>
    </row>
  </sheetData>
  <mergeCells count="6">
    <mergeCell ref="C2:D2"/>
    <mergeCell ref="G2:G3"/>
    <mergeCell ref="H2:H3"/>
    <mergeCell ref="E2:F2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workbookViewId="0" topLeftCell="A1"/>
  </sheetViews>
  <sheetFormatPr defaultColWidth="9.140625" defaultRowHeight="15"/>
  <cols>
    <col min="2" max="2" width="13.57421875" style="0" bestFit="1" customWidth="1"/>
    <col min="3" max="6" width="15.7109375" style="0" customWidth="1"/>
    <col min="7" max="7" width="16.7109375" style="0" bestFit="1" customWidth="1"/>
    <col min="8" max="8" width="8.57421875" style="0" bestFit="1" customWidth="1"/>
  </cols>
  <sheetData>
    <row r="2" spans="1:8" ht="15">
      <c r="A2" s="9"/>
      <c r="B2" s="9"/>
      <c r="C2" s="7" t="s">
        <v>8</v>
      </c>
      <c r="D2" s="7"/>
      <c r="E2" s="7" t="s">
        <v>9</v>
      </c>
      <c r="F2" s="7"/>
      <c r="G2" s="8" t="s">
        <v>12</v>
      </c>
      <c r="H2" s="8" t="s">
        <v>13</v>
      </c>
    </row>
    <row r="3" spans="1:8" ht="15">
      <c r="A3" s="10"/>
      <c r="B3" s="10"/>
      <c r="C3" s="2" t="s">
        <v>10</v>
      </c>
      <c r="D3" s="2" t="s">
        <v>11</v>
      </c>
      <c r="E3" s="2" t="s">
        <v>10</v>
      </c>
      <c r="F3" s="2" t="s">
        <v>11</v>
      </c>
      <c r="G3" s="8"/>
      <c r="H3" s="8"/>
    </row>
    <row r="4" spans="1:8" ht="15">
      <c r="A4" s="1" t="s">
        <v>0</v>
      </c>
      <c r="B4" s="1" t="s">
        <v>18</v>
      </c>
      <c r="C4" s="1" t="s">
        <v>27</v>
      </c>
      <c r="D4" s="3">
        <v>5.940235038156615</v>
      </c>
      <c r="E4" s="1" t="s">
        <v>35</v>
      </c>
      <c r="F4" s="3">
        <v>4.790857142857135</v>
      </c>
      <c r="G4" s="3">
        <f aca="true" t="shared" si="0" ref="G4:G11">+ABS(H4)</f>
        <v>1.1493778952994802</v>
      </c>
      <c r="H4" s="3">
        <f aca="true" t="shared" si="1" ref="H4:H11">+F4-D4</f>
        <v>-1.1493778952994802</v>
      </c>
    </row>
    <row r="5" spans="1:8" ht="15">
      <c r="A5" s="1" t="s">
        <v>1</v>
      </c>
      <c r="B5" s="1" t="s">
        <v>18</v>
      </c>
      <c r="C5" s="1" t="s">
        <v>28</v>
      </c>
      <c r="D5" s="3">
        <v>3.8103564757779225</v>
      </c>
      <c r="E5" s="1" t="s">
        <v>35</v>
      </c>
      <c r="F5" s="3">
        <v>2.371136285415105</v>
      </c>
      <c r="G5" s="3">
        <f t="shared" si="0"/>
        <v>1.4392201903628177</v>
      </c>
      <c r="H5" s="3">
        <f t="shared" si="1"/>
        <v>-1.4392201903628177</v>
      </c>
    </row>
    <row r="6" spans="1:8" ht="15">
      <c r="A6" s="1" t="s">
        <v>2</v>
      </c>
      <c r="B6" s="1" t="s">
        <v>18</v>
      </c>
      <c r="C6" s="1" t="s">
        <v>29</v>
      </c>
      <c r="D6" s="3">
        <v>1.6038692565722812</v>
      </c>
      <c r="E6" s="1" t="s">
        <v>35</v>
      </c>
      <c r="F6" s="3">
        <v>1.8909048918142446</v>
      </c>
      <c r="G6" s="3">
        <f t="shared" si="0"/>
        <v>0.2870356352419634</v>
      </c>
      <c r="H6" s="3">
        <f t="shared" si="1"/>
        <v>0.2870356352419634</v>
      </c>
    </row>
    <row r="7" spans="1:8" ht="15">
      <c r="A7" s="1" t="s">
        <v>3</v>
      </c>
      <c r="B7" s="1" t="s">
        <v>18</v>
      </c>
      <c r="C7" s="1" t="s">
        <v>30</v>
      </c>
      <c r="D7" s="3">
        <v>2.1662147072898392</v>
      </c>
      <c r="E7" s="1" t="s">
        <v>35</v>
      </c>
      <c r="F7" s="3">
        <v>2.9938822237791385</v>
      </c>
      <c r="G7" s="3">
        <f t="shared" si="0"/>
        <v>0.8276675164892993</v>
      </c>
      <c r="H7" s="3">
        <f t="shared" si="1"/>
        <v>0.8276675164892993</v>
      </c>
    </row>
    <row r="8" spans="1:8" ht="15">
      <c r="A8" s="1" t="s">
        <v>4</v>
      </c>
      <c r="B8" s="1" t="s">
        <v>18</v>
      </c>
      <c r="C8" s="1" t="s">
        <v>31</v>
      </c>
      <c r="D8" s="3">
        <v>-3.716841695838184</v>
      </c>
      <c r="E8" s="1" t="s">
        <v>36</v>
      </c>
      <c r="F8" s="3">
        <v>-2.077244107083132</v>
      </c>
      <c r="G8" s="3">
        <f t="shared" si="0"/>
        <v>1.639597588755052</v>
      </c>
      <c r="H8" s="3">
        <f t="shared" si="1"/>
        <v>1.639597588755052</v>
      </c>
    </row>
    <row r="9" spans="1:8" ht="15">
      <c r="A9" s="1" t="s">
        <v>5</v>
      </c>
      <c r="B9" s="1" t="s">
        <v>18</v>
      </c>
      <c r="C9" s="1" t="s">
        <v>32</v>
      </c>
      <c r="D9" s="3">
        <v>-4.03724092520423</v>
      </c>
      <c r="E9" s="1" t="s">
        <v>36</v>
      </c>
      <c r="F9" s="3">
        <v>-1.5772870662460576</v>
      </c>
      <c r="G9" s="3">
        <f t="shared" si="0"/>
        <v>2.4599538589581726</v>
      </c>
      <c r="H9" s="3">
        <f t="shared" si="1"/>
        <v>2.4599538589581726</v>
      </c>
    </row>
    <row r="10" spans="1:8" ht="15">
      <c r="A10" s="1" t="s">
        <v>6</v>
      </c>
      <c r="B10" s="1" t="s">
        <v>18</v>
      </c>
      <c r="C10" s="1" t="s">
        <v>33</v>
      </c>
      <c r="D10" s="3">
        <v>-3.8189272607220204</v>
      </c>
      <c r="E10" s="1" t="s">
        <v>36</v>
      </c>
      <c r="F10" s="3">
        <v>-1.3011942370624325</v>
      </c>
      <c r="G10" s="3">
        <f t="shared" si="0"/>
        <v>2.517733023659588</v>
      </c>
      <c r="H10" s="3">
        <f t="shared" si="1"/>
        <v>2.517733023659588</v>
      </c>
    </row>
    <row r="11" spans="1:8" ht="15">
      <c r="A11" s="1" t="s">
        <v>7</v>
      </c>
      <c r="B11" s="1" t="s">
        <v>18</v>
      </c>
      <c r="C11" s="1" t="s">
        <v>34</v>
      </c>
      <c r="D11" s="3">
        <v>-2.4286472645515857</v>
      </c>
      <c r="E11" s="1" t="s">
        <v>36</v>
      </c>
      <c r="F11" s="3">
        <v>-1.5800103791183346</v>
      </c>
      <c r="G11" s="3">
        <f t="shared" si="0"/>
        <v>0.8486368854332511</v>
      </c>
      <c r="H11" s="3">
        <f t="shared" si="1"/>
        <v>0.8486368854332511</v>
      </c>
    </row>
    <row r="12" spans="1:8" ht="15">
      <c r="A12" s="1" t="s">
        <v>43</v>
      </c>
      <c r="B12" s="1" t="s">
        <v>18</v>
      </c>
      <c r="C12" s="1" t="s">
        <v>47</v>
      </c>
      <c r="D12" s="3">
        <v>3.773874543515504</v>
      </c>
      <c r="E12" s="1" t="s">
        <v>50</v>
      </c>
      <c r="F12" s="3">
        <v>-0.4529220899755728</v>
      </c>
      <c r="G12" s="3">
        <f aca="true" t="shared" si="2" ref="G12:G15">+ABS(H12)</f>
        <v>4.226796633491077</v>
      </c>
      <c r="H12" s="3">
        <f aca="true" t="shared" si="3" ref="H12:H15">+F12-D12</f>
        <v>-4.226796633491077</v>
      </c>
    </row>
    <row r="13" spans="1:8" ht="15">
      <c r="A13" s="1" t="s">
        <v>44</v>
      </c>
      <c r="B13" s="1" t="s">
        <v>18</v>
      </c>
      <c r="C13" s="1" t="s">
        <v>35</v>
      </c>
      <c r="D13" s="3">
        <v>2.8611093380991974</v>
      </c>
      <c r="E13" s="1" t="s">
        <v>50</v>
      </c>
      <c r="F13" s="3">
        <v>-0.917204488633061</v>
      </c>
      <c r="G13" s="3">
        <f t="shared" si="2"/>
        <v>3.7783138267322585</v>
      </c>
      <c r="H13" s="3">
        <f t="shared" si="3"/>
        <v>-3.7783138267322585</v>
      </c>
    </row>
    <row r="14" spans="1:8" ht="15">
      <c r="A14" s="1" t="s">
        <v>45</v>
      </c>
      <c r="B14" s="1" t="s">
        <v>18</v>
      </c>
      <c r="C14" s="1" t="s">
        <v>48</v>
      </c>
      <c r="D14" s="3">
        <v>0.6537773804202089</v>
      </c>
      <c r="E14" s="1" t="s">
        <v>50</v>
      </c>
      <c r="F14" s="3">
        <v>-0.474375811857243</v>
      </c>
      <c r="G14" s="3">
        <f t="shared" si="2"/>
        <v>1.128153192277452</v>
      </c>
      <c r="H14" s="3">
        <f t="shared" si="3"/>
        <v>-1.128153192277452</v>
      </c>
    </row>
    <row r="15" spans="1:8" ht="15">
      <c r="A15" s="1" t="s">
        <v>46</v>
      </c>
      <c r="B15" s="1" t="s">
        <v>18</v>
      </c>
      <c r="C15" s="1" t="s">
        <v>49</v>
      </c>
      <c r="D15" s="3">
        <v>-0.09761171340561248</v>
      </c>
      <c r="E15" s="1" t="s">
        <v>50</v>
      </c>
      <c r="F15" s="3">
        <v>-0.08265581690311308</v>
      </c>
      <c r="G15" s="3">
        <f t="shared" si="2"/>
        <v>0.0149558965024994</v>
      </c>
      <c r="H15" s="3">
        <f t="shared" si="3"/>
        <v>0.0149558965024994</v>
      </c>
    </row>
    <row r="16" spans="1:8" ht="15">
      <c r="A16" s="1"/>
      <c r="B16" s="1"/>
      <c r="C16" s="1"/>
      <c r="D16" s="1"/>
      <c r="E16" s="1"/>
      <c r="F16" s="1"/>
      <c r="G16" s="4">
        <f>+AVERAGE(G4:G15)</f>
        <v>1.6931201786002426</v>
      </c>
      <c r="H16" s="4">
        <f>+AVERAGE(H4:H15)</f>
        <v>-0.26052344442693826</v>
      </c>
    </row>
    <row r="17" spans="1:8" ht="15">
      <c r="A17" s="1"/>
      <c r="B17" s="1"/>
      <c r="C17" s="1"/>
      <c r="D17" s="1"/>
      <c r="E17" s="1"/>
      <c r="F17" s="1"/>
      <c r="G17" s="5" t="s">
        <v>37</v>
      </c>
      <c r="H17" s="5" t="s">
        <v>38</v>
      </c>
    </row>
    <row r="18" spans="1:8" ht="15">
      <c r="A18" s="1" t="s">
        <v>0</v>
      </c>
      <c r="B18" s="1" t="s">
        <v>19</v>
      </c>
      <c r="C18" s="1" t="s">
        <v>27</v>
      </c>
      <c r="D18" s="3">
        <v>17.056610359494613</v>
      </c>
      <c r="E18" s="1" t="s">
        <v>35</v>
      </c>
      <c r="F18" s="3">
        <v>16.4823404244991</v>
      </c>
      <c r="G18" s="3">
        <f aca="true" t="shared" si="4" ref="G18:G25">+ABS(H18)</f>
        <v>0.5742699349955132</v>
      </c>
      <c r="H18" s="3">
        <f aca="true" t="shared" si="5" ref="H18:H25">+F18-D18</f>
        <v>-0.5742699349955132</v>
      </c>
    </row>
    <row r="19" spans="1:8" ht="15">
      <c r="A19" s="1" t="s">
        <v>1</v>
      </c>
      <c r="B19" s="1" t="s">
        <v>19</v>
      </c>
      <c r="C19" s="1" t="s">
        <v>28</v>
      </c>
      <c r="D19" s="3">
        <v>14.640328097421303</v>
      </c>
      <c r="E19" s="1" t="s">
        <v>35</v>
      </c>
      <c r="F19" s="3">
        <v>14.46421651564036</v>
      </c>
      <c r="G19" s="3">
        <f t="shared" si="4"/>
        <v>0.176111581780944</v>
      </c>
      <c r="H19" s="3">
        <f t="shared" si="5"/>
        <v>-0.176111581780944</v>
      </c>
    </row>
    <row r="20" spans="1:8" ht="15">
      <c r="A20" s="1" t="s">
        <v>2</v>
      </c>
      <c r="B20" s="1" t="s">
        <v>19</v>
      </c>
      <c r="C20" s="1" t="s">
        <v>29</v>
      </c>
      <c r="D20" s="3">
        <v>16.333774239599805</v>
      </c>
      <c r="E20" s="1" t="s">
        <v>35</v>
      </c>
      <c r="F20" s="3">
        <v>15.281068844124391</v>
      </c>
      <c r="G20" s="3">
        <f t="shared" si="4"/>
        <v>1.0527053954754138</v>
      </c>
      <c r="H20" s="3">
        <f t="shared" si="5"/>
        <v>-1.0527053954754138</v>
      </c>
    </row>
    <row r="21" spans="1:8" ht="15">
      <c r="A21" s="1" t="s">
        <v>3</v>
      </c>
      <c r="B21" s="1" t="s">
        <v>19</v>
      </c>
      <c r="C21" s="1" t="s">
        <v>30</v>
      </c>
      <c r="D21" s="3">
        <v>18.1971683574008</v>
      </c>
      <c r="E21" s="1" t="s">
        <v>35</v>
      </c>
      <c r="F21" s="3">
        <v>17.62088325057178</v>
      </c>
      <c r="G21" s="3">
        <f t="shared" si="4"/>
        <v>0.5762851068290189</v>
      </c>
      <c r="H21" s="3">
        <f t="shared" si="5"/>
        <v>-0.5762851068290189</v>
      </c>
    </row>
    <row r="22" spans="1:8" ht="15">
      <c r="A22" s="1" t="s">
        <v>4</v>
      </c>
      <c r="B22" s="1" t="s">
        <v>19</v>
      </c>
      <c r="C22" s="1" t="s">
        <v>31</v>
      </c>
      <c r="D22" s="3">
        <v>3.797155714328042</v>
      </c>
      <c r="E22" s="1" t="s">
        <v>36</v>
      </c>
      <c r="F22" s="3">
        <v>6.836673677775522</v>
      </c>
      <c r="G22" s="3">
        <f t="shared" si="4"/>
        <v>3.03951796344748</v>
      </c>
      <c r="H22" s="3">
        <f t="shared" si="5"/>
        <v>3.03951796344748</v>
      </c>
    </row>
    <row r="23" spans="1:8" ht="15">
      <c r="A23" s="1" t="s">
        <v>5</v>
      </c>
      <c r="B23" s="1" t="s">
        <v>19</v>
      </c>
      <c r="C23" s="1" t="s">
        <v>32</v>
      </c>
      <c r="D23" s="3">
        <v>-4.408865257100956</v>
      </c>
      <c r="E23" s="1" t="s">
        <v>36</v>
      </c>
      <c r="F23" s="3">
        <v>-1.9684489916977412</v>
      </c>
      <c r="G23" s="3">
        <f t="shared" si="4"/>
        <v>2.440416265403215</v>
      </c>
      <c r="H23" s="3">
        <f t="shared" si="5"/>
        <v>2.440416265403215</v>
      </c>
    </row>
    <row r="24" spans="1:8" ht="15">
      <c r="A24" s="1" t="s">
        <v>6</v>
      </c>
      <c r="B24" s="1" t="s">
        <v>19</v>
      </c>
      <c r="C24" s="1" t="s">
        <v>33</v>
      </c>
      <c r="D24" s="3">
        <v>0.5665580390190001</v>
      </c>
      <c r="E24" s="1" t="s">
        <v>36</v>
      </c>
      <c r="F24" s="3">
        <v>4.198071798514974</v>
      </c>
      <c r="G24" s="3">
        <f t="shared" si="4"/>
        <v>3.6315137594959737</v>
      </c>
      <c r="H24" s="3">
        <f t="shared" si="5"/>
        <v>3.6315137594959737</v>
      </c>
    </row>
    <row r="25" spans="1:8" ht="15">
      <c r="A25" s="1" t="s">
        <v>7</v>
      </c>
      <c r="B25" s="1" t="s">
        <v>19</v>
      </c>
      <c r="C25" s="1" t="s">
        <v>34</v>
      </c>
      <c r="D25" s="3">
        <v>2.4045919931047024</v>
      </c>
      <c r="E25" s="1" t="s">
        <v>36</v>
      </c>
      <c r="F25" s="3">
        <v>4.5477070127780195</v>
      </c>
      <c r="G25" s="3">
        <f t="shared" si="4"/>
        <v>2.143115019673317</v>
      </c>
      <c r="H25" s="3">
        <f t="shared" si="5"/>
        <v>2.143115019673317</v>
      </c>
    </row>
    <row r="26" spans="1:8" ht="15">
      <c r="A26" s="1" t="s">
        <v>43</v>
      </c>
      <c r="B26" s="1" t="s">
        <v>19</v>
      </c>
      <c r="C26" s="1" t="s">
        <v>47</v>
      </c>
      <c r="D26" s="3">
        <v>12.013137592915385</v>
      </c>
      <c r="E26" s="1" t="s">
        <v>50</v>
      </c>
      <c r="F26" s="3">
        <v>4.143642041056111</v>
      </c>
      <c r="G26" s="3">
        <f aca="true" t="shared" si="6" ref="G26:G29">+ABS(H26)</f>
        <v>7.8694955518592735</v>
      </c>
      <c r="H26" s="3">
        <f aca="true" t="shared" si="7" ref="H26:H29">+F26-D26</f>
        <v>-7.8694955518592735</v>
      </c>
    </row>
    <row r="27" spans="1:8" ht="15">
      <c r="A27" s="1" t="s">
        <v>44</v>
      </c>
      <c r="B27" s="1" t="s">
        <v>19</v>
      </c>
      <c r="C27" s="1" t="s">
        <v>35</v>
      </c>
      <c r="D27" s="3">
        <v>21.809141232161295</v>
      </c>
      <c r="E27" s="1" t="s">
        <v>50</v>
      </c>
      <c r="F27" s="3">
        <v>15.161678894560708</v>
      </c>
      <c r="G27" s="3">
        <f t="shared" si="6"/>
        <v>6.647462337600587</v>
      </c>
      <c r="H27" s="3">
        <f t="shared" si="7"/>
        <v>-6.647462337600587</v>
      </c>
    </row>
    <row r="28" spans="1:8" ht="15">
      <c r="A28" s="1" t="s">
        <v>45</v>
      </c>
      <c r="B28" s="1" t="s">
        <v>19</v>
      </c>
      <c r="C28" s="1" t="s">
        <v>48</v>
      </c>
      <c r="D28" s="3">
        <v>14.352598213153797</v>
      </c>
      <c r="E28" s="1" t="s">
        <v>50</v>
      </c>
      <c r="F28" s="3">
        <v>11.278021416531558</v>
      </c>
      <c r="G28" s="3">
        <f t="shared" si="6"/>
        <v>3.074576796622239</v>
      </c>
      <c r="H28" s="3">
        <f t="shared" si="7"/>
        <v>-3.074576796622239</v>
      </c>
    </row>
    <row r="29" spans="1:8" ht="15">
      <c r="A29" s="1" t="s">
        <v>46</v>
      </c>
      <c r="B29" s="1" t="s">
        <v>19</v>
      </c>
      <c r="C29" s="1" t="s">
        <v>49</v>
      </c>
      <c r="D29" s="3">
        <v>11.55687756856338</v>
      </c>
      <c r="E29" s="1" t="s">
        <v>50</v>
      </c>
      <c r="F29" s="3">
        <v>9.313063249639697</v>
      </c>
      <c r="G29" s="3">
        <f t="shared" si="6"/>
        <v>2.2438143189236825</v>
      </c>
      <c r="H29" s="3">
        <f t="shared" si="7"/>
        <v>-2.2438143189236825</v>
      </c>
    </row>
    <row r="30" spans="1:8" ht="15">
      <c r="A30" s="1"/>
      <c r="B30" s="1"/>
      <c r="C30" s="1"/>
      <c r="D30" s="1"/>
      <c r="E30" s="1"/>
      <c r="F30" s="1"/>
      <c r="G30" s="4">
        <f>+AVERAGE(G18:G29)</f>
        <v>2.789107002675555</v>
      </c>
      <c r="H30" s="4">
        <f>+AVERAGE(H18:H29)</f>
        <v>-0.9133465013388905</v>
      </c>
    </row>
    <row r="31" spans="1:8" ht="15">
      <c r="A31" s="1"/>
      <c r="B31" s="1"/>
      <c r="C31" s="1"/>
      <c r="D31" s="1"/>
      <c r="E31" s="1"/>
      <c r="F31" s="1"/>
      <c r="G31" s="5" t="s">
        <v>37</v>
      </c>
      <c r="H31" s="5" t="s">
        <v>38</v>
      </c>
    </row>
    <row r="32" spans="1:8" ht="15">
      <c r="A32" s="1" t="s">
        <v>0</v>
      </c>
      <c r="B32" s="1" t="s">
        <v>20</v>
      </c>
      <c r="C32" s="1" t="s">
        <v>27</v>
      </c>
      <c r="D32" s="3">
        <v>6.586422911453084</v>
      </c>
      <c r="E32" s="1" t="s">
        <v>35</v>
      </c>
      <c r="F32" s="3">
        <v>3.9260325573184645</v>
      </c>
      <c r="G32" s="3">
        <f aca="true" t="shared" si="8" ref="G32:G39">+ABS(H32)</f>
        <v>2.66039035413462</v>
      </c>
      <c r="H32" s="3">
        <f aca="true" t="shared" si="9" ref="H32:H39">+F32-D32</f>
        <v>-2.66039035413462</v>
      </c>
    </row>
    <row r="33" spans="1:8" ht="15">
      <c r="A33" s="1" t="s">
        <v>1</v>
      </c>
      <c r="B33" s="1" t="s">
        <v>20</v>
      </c>
      <c r="C33" s="1" t="s">
        <v>28</v>
      </c>
      <c r="D33" s="3">
        <v>4.692988055162758</v>
      </c>
      <c r="E33" s="1" t="s">
        <v>35</v>
      </c>
      <c r="F33" s="3">
        <v>1.341455056334695</v>
      </c>
      <c r="G33" s="3">
        <f t="shared" si="8"/>
        <v>3.3515329988280627</v>
      </c>
      <c r="H33" s="3">
        <f t="shared" si="9"/>
        <v>-3.3515329988280627</v>
      </c>
    </row>
    <row r="34" spans="1:8" ht="15">
      <c r="A34" s="1" t="s">
        <v>2</v>
      </c>
      <c r="B34" s="1" t="s">
        <v>20</v>
      </c>
      <c r="C34" s="1" t="s">
        <v>29</v>
      </c>
      <c r="D34" s="3">
        <v>5.331737238456142</v>
      </c>
      <c r="E34" s="1" t="s">
        <v>35</v>
      </c>
      <c r="F34" s="3">
        <v>2.741214222144123</v>
      </c>
      <c r="G34" s="3">
        <f t="shared" si="8"/>
        <v>2.5905230163120194</v>
      </c>
      <c r="H34" s="3">
        <f t="shared" si="9"/>
        <v>-2.5905230163120194</v>
      </c>
    </row>
    <row r="35" spans="1:8" ht="15">
      <c r="A35" s="1" t="s">
        <v>3</v>
      </c>
      <c r="B35" s="1" t="s">
        <v>20</v>
      </c>
      <c r="C35" s="1" t="s">
        <v>30</v>
      </c>
      <c r="D35" s="3">
        <v>3.044703084317902</v>
      </c>
      <c r="E35" s="1" t="s">
        <v>35</v>
      </c>
      <c r="F35" s="3">
        <v>1.6276369317298958</v>
      </c>
      <c r="G35" s="3">
        <f t="shared" si="8"/>
        <v>1.4170661525880064</v>
      </c>
      <c r="H35" s="3">
        <f t="shared" si="9"/>
        <v>-1.4170661525880064</v>
      </c>
    </row>
    <row r="36" spans="1:8" ht="15">
      <c r="A36" s="1" t="s">
        <v>4</v>
      </c>
      <c r="B36" s="1" t="s">
        <v>20</v>
      </c>
      <c r="C36" s="1" t="s">
        <v>31</v>
      </c>
      <c r="D36" s="3">
        <v>-3.8853545754242873</v>
      </c>
      <c r="E36" s="1" t="s">
        <v>36</v>
      </c>
      <c r="F36" s="3">
        <v>-0.8513915018218796</v>
      </c>
      <c r="G36" s="3">
        <f t="shared" si="8"/>
        <v>3.0339630736024077</v>
      </c>
      <c r="H36" s="3">
        <f t="shared" si="9"/>
        <v>3.0339630736024077</v>
      </c>
    </row>
    <row r="37" spans="1:8" ht="15">
      <c r="A37" s="1" t="s">
        <v>5</v>
      </c>
      <c r="B37" s="1" t="s">
        <v>20</v>
      </c>
      <c r="C37" s="1" t="s">
        <v>32</v>
      </c>
      <c r="D37" s="3">
        <v>-11.58104126686706</v>
      </c>
      <c r="E37" s="1" t="s">
        <v>36</v>
      </c>
      <c r="F37" s="3">
        <v>-8.7324089949566</v>
      </c>
      <c r="G37" s="3">
        <f t="shared" si="8"/>
        <v>2.8486322719104606</v>
      </c>
      <c r="H37" s="3">
        <f t="shared" si="9"/>
        <v>2.8486322719104606</v>
      </c>
    </row>
    <row r="38" spans="1:8" ht="15">
      <c r="A38" s="1" t="s">
        <v>6</v>
      </c>
      <c r="B38" s="1" t="s">
        <v>20</v>
      </c>
      <c r="C38" s="1" t="s">
        <v>33</v>
      </c>
      <c r="D38" s="3">
        <v>-4.80670139261818</v>
      </c>
      <c r="E38" s="1" t="s">
        <v>36</v>
      </c>
      <c r="F38" s="3">
        <v>-1.646357130880034</v>
      </c>
      <c r="G38" s="3">
        <f t="shared" si="8"/>
        <v>3.160344261738146</v>
      </c>
      <c r="H38" s="3">
        <f t="shared" si="9"/>
        <v>3.160344261738146</v>
      </c>
    </row>
    <row r="39" spans="1:8" ht="15">
      <c r="A39" s="1" t="s">
        <v>7</v>
      </c>
      <c r="B39" s="1" t="s">
        <v>20</v>
      </c>
      <c r="C39" s="1" t="s">
        <v>34</v>
      </c>
      <c r="D39" s="3">
        <v>-5.585417849605719</v>
      </c>
      <c r="E39" s="1" t="s">
        <v>36</v>
      </c>
      <c r="F39" s="3">
        <v>-3.0395017366036257</v>
      </c>
      <c r="G39" s="3">
        <f t="shared" si="8"/>
        <v>2.545916113002093</v>
      </c>
      <c r="H39" s="3">
        <f t="shared" si="9"/>
        <v>2.545916113002093</v>
      </c>
    </row>
    <row r="40" spans="1:8" ht="15">
      <c r="A40" s="1" t="s">
        <v>43</v>
      </c>
      <c r="B40" s="1" t="s">
        <v>20</v>
      </c>
      <c r="C40" s="1" t="s">
        <v>47</v>
      </c>
      <c r="D40" s="3">
        <v>-0.7758243855828084</v>
      </c>
      <c r="E40" s="1" t="s">
        <v>50</v>
      </c>
      <c r="F40" s="3">
        <v>-5.4182693090383225</v>
      </c>
      <c r="G40" s="3">
        <f aca="true" t="shared" si="10" ref="G40:G43">+ABS(H40)</f>
        <v>4.642444923455514</v>
      </c>
      <c r="H40" s="3">
        <f aca="true" t="shared" si="11" ref="H40:H43">+F40-D40</f>
        <v>-4.642444923455514</v>
      </c>
    </row>
    <row r="41" spans="1:8" ht="15">
      <c r="A41" s="1" t="s">
        <v>44</v>
      </c>
      <c r="B41" s="1" t="s">
        <v>20</v>
      </c>
      <c r="C41" s="1" t="s">
        <v>35</v>
      </c>
      <c r="D41" s="3">
        <v>6.904319562374468</v>
      </c>
      <c r="E41" s="1" t="s">
        <v>50</v>
      </c>
      <c r="F41" s="3">
        <v>3.6049557970032993</v>
      </c>
      <c r="G41" s="3">
        <f t="shared" si="10"/>
        <v>3.2993637653711687</v>
      </c>
      <c r="H41" s="3">
        <f t="shared" si="11"/>
        <v>-3.2993637653711687</v>
      </c>
    </row>
    <row r="42" spans="1:8" ht="15">
      <c r="A42" s="1" t="s">
        <v>45</v>
      </c>
      <c r="B42" s="1" t="s">
        <v>20</v>
      </c>
      <c r="C42" s="1" t="s">
        <v>48</v>
      </c>
      <c r="D42" s="3">
        <v>0.5324331916955316</v>
      </c>
      <c r="E42" s="1" t="s">
        <v>50</v>
      </c>
      <c r="F42" s="3">
        <v>-0.2903952687910163</v>
      </c>
      <c r="G42" s="3">
        <f t="shared" si="10"/>
        <v>0.8228284604865479</v>
      </c>
      <c r="H42" s="3">
        <f t="shared" si="11"/>
        <v>-0.8228284604865479</v>
      </c>
    </row>
    <row r="43" spans="1:8" ht="15">
      <c r="A43" s="1" t="s">
        <v>46</v>
      </c>
      <c r="B43" s="1" t="s">
        <v>20</v>
      </c>
      <c r="C43" s="1" t="s">
        <v>49</v>
      </c>
      <c r="D43" s="3">
        <v>-1.4740404258475621</v>
      </c>
      <c r="E43" s="1" t="s">
        <v>50</v>
      </c>
      <c r="F43" s="3">
        <v>-1.8751845377623368</v>
      </c>
      <c r="G43" s="3">
        <f t="shared" si="10"/>
        <v>0.4011441119147747</v>
      </c>
      <c r="H43" s="3">
        <f t="shared" si="11"/>
        <v>-0.4011441119147747</v>
      </c>
    </row>
    <row r="44" spans="7:8" ht="15">
      <c r="G44" s="4">
        <f>+AVERAGE(G32:G43)</f>
        <v>2.564512458611985</v>
      </c>
      <c r="H44" s="4">
        <f>+AVERAGE(H32:H43)</f>
        <v>-0.6330365052364672</v>
      </c>
    </row>
    <row r="45" spans="7:8" ht="15">
      <c r="G45" s="5" t="s">
        <v>37</v>
      </c>
      <c r="H45" s="5" t="s">
        <v>38</v>
      </c>
    </row>
    <row r="46" ht="15">
      <c r="A46" t="s">
        <v>17</v>
      </c>
    </row>
    <row r="47" ht="15">
      <c r="A47" t="s">
        <v>41</v>
      </c>
    </row>
    <row r="48" ht="15">
      <c r="A48" t="s">
        <v>42</v>
      </c>
    </row>
    <row r="49" ht="15">
      <c r="A49" s="6" t="s">
        <v>39</v>
      </c>
    </row>
    <row r="50" ht="15">
      <c r="A50" s="6" t="s">
        <v>40</v>
      </c>
    </row>
  </sheetData>
  <mergeCells count="6">
    <mergeCell ref="H2:H3"/>
    <mergeCell ref="A2:A3"/>
    <mergeCell ref="B2:B3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workbookViewId="0" topLeftCell="A1"/>
  </sheetViews>
  <sheetFormatPr defaultColWidth="9.140625" defaultRowHeight="15"/>
  <cols>
    <col min="2" max="2" width="13.57421875" style="0" bestFit="1" customWidth="1"/>
    <col min="3" max="6" width="15.7109375" style="0" customWidth="1"/>
    <col min="7" max="7" width="16.7109375" style="0" bestFit="1" customWidth="1"/>
    <col min="8" max="8" width="8.57421875" style="0" bestFit="1" customWidth="1"/>
  </cols>
  <sheetData>
    <row r="2" spans="1:8" ht="15">
      <c r="A2" s="9"/>
      <c r="B2" s="9"/>
      <c r="C2" s="7" t="s">
        <v>8</v>
      </c>
      <c r="D2" s="7"/>
      <c r="E2" s="7" t="s">
        <v>9</v>
      </c>
      <c r="F2" s="7"/>
      <c r="G2" s="8" t="s">
        <v>12</v>
      </c>
      <c r="H2" s="8" t="s">
        <v>13</v>
      </c>
    </row>
    <row r="3" spans="1:8" ht="15">
      <c r="A3" s="10"/>
      <c r="B3" s="10"/>
      <c r="C3" s="2" t="s">
        <v>10</v>
      </c>
      <c r="D3" s="2" t="s">
        <v>11</v>
      </c>
      <c r="E3" s="2" t="s">
        <v>10</v>
      </c>
      <c r="F3" s="2" t="s">
        <v>11</v>
      </c>
      <c r="G3" s="8"/>
      <c r="H3" s="8"/>
    </row>
    <row r="4" spans="1:8" ht="15">
      <c r="A4" s="1" t="s">
        <v>0</v>
      </c>
      <c r="B4" s="1" t="s">
        <v>21</v>
      </c>
      <c r="C4" s="1" t="s">
        <v>27</v>
      </c>
      <c r="D4" s="3">
        <v>-0.7553968804818538</v>
      </c>
      <c r="E4" s="1" t="s">
        <v>35</v>
      </c>
      <c r="F4" s="3">
        <v>1.1161058850495067</v>
      </c>
      <c r="G4" s="3">
        <f aca="true" t="shared" si="0" ref="G4:G11">+ABS(H4)</f>
        <v>1.8715027655313605</v>
      </c>
      <c r="H4" s="3">
        <f aca="true" t="shared" si="1" ref="H4:H11">+F4-D4</f>
        <v>1.8715027655313605</v>
      </c>
    </row>
    <row r="5" spans="1:8" ht="15">
      <c r="A5" s="1" t="s">
        <v>1</v>
      </c>
      <c r="B5" s="1" t="s">
        <v>21</v>
      </c>
      <c r="C5" s="1" t="s">
        <v>28</v>
      </c>
      <c r="D5" s="3">
        <v>-0.051301782736942414</v>
      </c>
      <c r="E5" s="1" t="s">
        <v>35</v>
      </c>
      <c r="F5" s="3">
        <v>0.3449532145673544</v>
      </c>
      <c r="G5" s="3">
        <f t="shared" si="0"/>
        <v>0.3962549973042968</v>
      </c>
      <c r="H5" s="3">
        <f t="shared" si="1"/>
        <v>0.3962549973042968</v>
      </c>
    </row>
    <row r="6" spans="1:8" ht="15">
      <c r="A6" s="1" t="s">
        <v>2</v>
      </c>
      <c r="B6" s="1" t="s">
        <v>21</v>
      </c>
      <c r="C6" s="1" t="s">
        <v>29</v>
      </c>
      <c r="D6" s="3">
        <v>0.22296436431025768</v>
      </c>
      <c r="E6" s="1" t="s">
        <v>35</v>
      </c>
      <c r="F6" s="3">
        <v>0.9036102834176347</v>
      </c>
      <c r="G6" s="3">
        <f t="shared" si="0"/>
        <v>0.680645919107377</v>
      </c>
      <c r="H6" s="3">
        <f t="shared" si="1"/>
        <v>0.680645919107377</v>
      </c>
    </row>
    <row r="7" spans="1:8" ht="15">
      <c r="A7" s="1" t="s">
        <v>3</v>
      </c>
      <c r="B7" s="1" t="s">
        <v>21</v>
      </c>
      <c r="C7" s="1" t="s">
        <v>30</v>
      </c>
      <c r="D7" s="3">
        <v>0.27974171792071445</v>
      </c>
      <c r="E7" s="1" t="s">
        <v>35</v>
      </c>
      <c r="F7" s="3">
        <v>0.07125190042887652</v>
      </c>
      <c r="G7" s="3">
        <f t="shared" si="0"/>
        <v>0.20848981749183793</v>
      </c>
      <c r="H7" s="3">
        <f t="shared" si="1"/>
        <v>-0.20848981749183793</v>
      </c>
    </row>
    <row r="8" spans="1:8" ht="15">
      <c r="A8" s="1" t="s">
        <v>4</v>
      </c>
      <c r="B8" s="1" t="s">
        <v>21</v>
      </c>
      <c r="C8" s="1" t="s">
        <v>31</v>
      </c>
      <c r="D8" s="3">
        <v>-2.6340748404897454</v>
      </c>
      <c r="E8" s="1" t="s">
        <v>36</v>
      </c>
      <c r="F8" s="3">
        <v>-4.944833807508147</v>
      </c>
      <c r="G8" s="3">
        <f t="shared" si="0"/>
        <v>2.3107589670184012</v>
      </c>
      <c r="H8" s="3">
        <f t="shared" si="1"/>
        <v>-2.3107589670184012</v>
      </c>
    </row>
    <row r="9" spans="1:8" ht="15">
      <c r="A9" s="1" t="s">
        <v>5</v>
      </c>
      <c r="B9" s="1" t="s">
        <v>21</v>
      </c>
      <c r="C9" s="1" t="s">
        <v>32</v>
      </c>
      <c r="D9" s="3">
        <v>-3.432805319113541</v>
      </c>
      <c r="E9" s="1" t="s">
        <v>36</v>
      </c>
      <c r="F9" s="3">
        <v>-2.6315668531037772</v>
      </c>
      <c r="G9" s="3">
        <f t="shared" si="0"/>
        <v>0.8012384660097638</v>
      </c>
      <c r="H9" s="3">
        <f t="shared" si="1"/>
        <v>0.8012384660097638</v>
      </c>
    </row>
    <row r="10" spans="1:8" ht="15">
      <c r="A10" s="1" t="s">
        <v>6</v>
      </c>
      <c r="B10" s="1" t="s">
        <v>21</v>
      </c>
      <c r="C10" s="1" t="s">
        <v>33</v>
      </c>
      <c r="D10" s="3">
        <v>-2.560793566716427</v>
      </c>
      <c r="E10" s="1" t="s">
        <v>36</v>
      </c>
      <c r="F10" s="3">
        <v>-3.069301944410114</v>
      </c>
      <c r="G10" s="3">
        <f t="shared" si="0"/>
        <v>0.508508377693687</v>
      </c>
      <c r="H10" s="3">
        <f t="shared" si="1"/>
        <v>-0.508508377693687</v>
      </c>
    </row>
    <row r="11" spans="1:8" ht="15">
      <c r="A11" s="1" t="s">
        <v>7</v>
      </c>
      <c r="B11" s="1" t="s">
        <v>21</v>
      </c>
      <c r="C11" s="1" t="s">
        <v>34</v>
      </c>
      <c r="D11" s="3">
        <v>-3.0795613046219756</v>
      </c>
      <c r="E11" s="1" t="s">
        <v>36</v>
      </c>
      <c r="F11" s="3">
        <v>-3.9527986140715257</v>
      </c>
      <c r="G11" s="3">
        <f t="shared" si="0"/>
        <v>0.87323730944955</v>
      </c>
      <c r="H11" s="3">
        <f t="shared" si="1"/>
        <v>-0.87323730944955</v>
      </c>
    </row>
    <row r="12" spans="1:8" ht="15">
      <c r="A12" s="1" t="s">
        <v>43</v>
      </c>
      <c r="B12" s="1" t="s">
        <v>21</v>
      </c>
      <c r="C12" s="1" t="s">
        <v>47</v>
      </c>
      <c r="D12" s="3">
        <v>0.6439869136349188</v>
      </c>
      <c r="E12" s="1" t="s">
        <v>50</v>
      </c>
      <c r="F12" s="3">
        <v>2.9361093266366822</v>
      </c>
      <c r="G12" s="3">
        <f aca="true" t="shared" si="2" ref="G12:G15">+ABS(H12)</f>
        <v>2.2921224130017634</v>
      </c>
      <c r="H12" s="3">
        <f aca="true" t="shared" si="3" ref="H12:H15">+F12-D12</f>
        <v>2.2921224130017634</v>
      </c>
    </row>
    <row r="13" spans="1:8" ht="15">
      <c r="A13" s="1" t="s">
        <v>44</v>
      </c>
      <c r="B13" s="1" t="s">
        <v>21</v>
      </c>
      <c r="C13" s="1" t="s">
        <v>35</v>
      </c>
      <c r="D13" s="3">
        <v>1.4543181683957584</v>
      </c>
      <c r="E13" s="1" t="s">
        <v>50</v>
      </c>
      <c r="F13" s="3">
        <v>1.416481405436528</v>
      </c>
      <c r="G13" s="3">
        <f t="shared" si="2"/>
        <v>0.03783676295923044</v>
      </c>
      <c r="H13" s="3">
        <f t="shared" si="3"/>
        <v>-0.03783676295923044</v>
      </c>
    </row>
    <row r="14" spans="1:8" ht="15">
      <c r="A14" s="1" t="s">
        <v>45</v>
      </c>
      <c r="B14" s="1" t="s">
        <v>21</v>
      </c>
      <c r="C14" s="1" t="s">
        <v>48</v>
      </c>
      <c r="D14" s="3">
        <v>1.4034948999762946</v>
      </c>
      <c r="E14" s="1" t="s">
        <v>50</v>
      </c>
      <c r="F14" s="3">
        <v>2.5737186905161025</v>
      </c>
      <c r="G14" s="3">
        <f t="shared" si="2"/>
        <v>1.1702237905398079</v>
      </c>
      <c r="H14" s="3">
        <f t="shared" si="3"/>
        <v>1.1702237905398079</v>
      </c>
    </row>
    <row r="15" spans="1:8" ht="15">
      <c r="A15" s="1" t="s">
        <v>46</v>
      </c>
      <c r="B15" s="1" t="s">
        <v>21</v>
      </c>
      <c r="C15" s="1" t="s">
        <v>49</v>
      </c>
      <c r="D15" s="3">
        <v>0.9300102020197016</v>
      </c>
      <c r="E15" s="1" t="s">
        <v>50</v>
      </c>
      <c r="F15" s="3">
        <v>3.569641052760801</v>
      </c>
      <c r="G15" s="3">
        <f t="shared" si="2"/>
        <v>2.6396308507410993</v>
      </c>
      <c r="H15" s="3">
        <f t="shared" si="3"/>
        <v>2.6396308507410993</v>
      </c>
    </row>
    <row r="16" spans="1:8" ht="15">
      <c r="A16" s="1"/>
      <c r="B16" s="1"/>
      <c r="C16" s="1"/>
      <c r="D16" s="1"/>
      <c r="E16" s="1"/>
      <c r="F16" s="1"/>
      <c r="G16" s="4">
        <f>+AVERAGE(G4:G15)</f>
        <v>1.1492042030706813</v>
      </c>
      <c r="H16" s="4">
        <f>+AVERAGE(H4:H15)</f>
        <v>0.4927323306352302</v>
      </c>
    </row>
    <row r="17" spans="1:8" ht="15">
      <c r="A17" s="1"/>
      <c r="B17" s="1"/>
      <c r="C17" s="1"/>
      <c r="D17" s="1"/>
      <c r="E17" s="1"/>
      <c r="F17" s="1"/>
      <c r="G17" s="5" t="s">
        <v>37</v>
      </c>
      <c r="H17" s="5" t="s">
        <v>38</v>
      </c>
    </row>
    <row r="18" spans="1:8" ht="15">
      <c r="A18" s="1" t="s">
        <v>0</v>
      </c>
      <c r="B18" s="1" t="s">
        <v>22</v>
      </c>
      <c r="C18" s="1" t="s">
        <v>27</v>
      </c>
      <c r="D18" s="3">
        <v>6.94577725578533</v>
      </c>
      <c r="E18" s="1" t="s">
        <v>35</v>
      </c>
      <c r="F18" s="3">
        <v>9.848247700098028</v>
      </c>
      <c r="G18" s="3">
        <f aca="true" t="shared" si="4" ref="G18:G25">+ABS(H18)</f>
        <v>2.902470444312698</v>
      </c>
      <c r="H18" s="3">
        <f aca="true" t="shared" si="5" ref="H18:H25">+F18-D18</f>
        <v>2.902470444312698</v>
      </c>
    </row>
    <row r="19" spans="1:8" ht="15">
      <c r="A19" s="1" t="s">
        <v>1</v>
      </c>
      <c r="B19" s="1" t="s">
        <v>22</v>
      </c>
      <c r="C19" s="1" t="s">
        <v>28</v>
      </c>
      <c r="D19" s="3">
        <v>7.675454864507515</v>
      </c>
      <c r="E19" s="1" t="s">
        <v>35</v>
      </c>
      <c r="F19" s="3">
        <v>9.058016403329276</v>
      </c>
      <c r="G19" s="3">
        <f t="shared" si="4"/>
        <v>1.3825615388217614</v>
      </c>
      <c r="H19" s="3">
        <f t="shared" si="5"/>
        <v>1.3825615388217614</v>
      </c>
    </row>
    <row r="20" spans="1:8" ht="15">
      <c r="A20" s="1" t="s">
        <v>2</v>
      </c>
      <c r="B20" s="1" t="s">
        <v>22</v>
      </c>
      <c r="C20" s="1" t="s">
        <v>29</v>
      </c>
      <c r="D20" s="3">
        <v>8.247746664696365</v>
      </c>
      <c r="E20" s="1" t="s">
        <v>35</v>
      </c>
      <c r="F20" s="3">
        <v>11.168573447452545</v>
      </c>
      <c r="G20" s="3">
        <f t="shared" si="4"/>
        <v>2.92082678275618</v>
      </c>
      <c r="H20" s="3">
        <f t="shared" si="5"/>
        <v>2.92082678275618</v>
      </c>
    </row>
    <row r="21" spans="1:8" ht="15">
      <c r="A21" s="1" t="s">
        <v>3</v>
      </c>
      <c r="B21" s="1" t="s">
        <v>22</v>
      </c>
      <c r="C21" s="1" t="s">
        <v>30</v>
      </c>
      <c r="D21" s="3">
        <v>9.149678036548067</v>
      </c>
      <c r="E21" s="1" t="s">
        <v>35</v>
      </c>
      <c r="F21" s="3">
        <v>10.791075246227251</v>
      </c>
      <c r="G21" s="3">
        <f t="shared" si="4"/>
        <v>1.6413972096791838</v>
      </c>
      <c r="H21" s="3">
        <f t="shared" si="5"/>
        <v>1.6413972096791838</v>
      </c>
    </row>
    <row r="22" spans="1:8" ht="15">
      <c r="A22" s="1" t="s">
        <v>4</v>
      </c>
      <c r="B22" s="1" t="s">
        <v>22</v>
      </c>
      <c r="C22" s="1" t="s">
        <v>31</v>
      </c>
      <c r="D22" s="3">
        <v>9.857973192756958</v>
      </c>
      <c r="E22" s="1" t="s">
        <v>36</v>
      </c>
      <c r="F22" s="3">
        <v>7.20231966425095</v>
      </c>
      <c r="G22" s="3">
        <f t="shared" si="4"/>
        <v>2.655653528506008</v>
      </c>
      <c r="H22" s="3">
        <f t="shared" si="5"/>
        <v>-2.655653528506008</v>
      </c>
    </row>
    <row r="23" spans="1:8" ht="15">
      <c r="A23" s="1" t="s">
        <v>5</v>
      </c>
      <c r="B23" s="1" t="s">
        <v>22</v>
      </c>
      <c r="C23" s="1" t="s">
        <v>32</v>
      </c>
      <c r="D23" s="3">
        <v>-1.221750125075232</v>
      </c>
      <c r="E23" s="1" t="s">
        <v>36</v>
      </c>
      <c r="F23" s="3">
        <v>-1.4932138171607932</v>
      </c>
      <c r="G23" s="3">
        <f t="shared" si="4"/>
        <v>0.2714636920855611</v>
      </c>
      <c r="H23" s="3">
        <f t="shared" si="5"/>
        <v>-0.2714636920855611</v>
      </c>
    </row>
    <row r="24" spans="1:8" ht="15">
      <c r="A24" s="1" t="s">
        <v>6</v>
      </c>
      <c r="B24" s="1" t="s">
        <v>22</v>
      </c>
      <c r="C24" s="1" t="s">
        <v>33</v>
      </c>
      <c r="D24" s="3">
        <v>4.911021566910918</v>
      </c>
      <c r="E24" s="1" t="s">
        <v>36</v>
      </c>
      <c r="F24" s="3">
        <v>2.9263985613773116</v>
      </c>
      <c r="G24" s="3">
        <f t="shared" si="4"/>
        <v>1.9846230055336065</v>
      </c>
      <c r="H24" s="3">
        <f t="shared" si="5"/>
        <v>-1.9846230055336065</v>
      </c>
    </row>
    <row r="25" spans="1:8" ht="15">
      <c r="A25" s="1" t="s">
        <v>7</v>
      </c>
      <c r="B25" s="1" t="s">
        <v>22</v>
      </c>
      <c r="C25" s="1" t="s">
        <v>34</v>
      </c>
      <c r="D25" s="3">
        <v>4.8772142487419075</v>
      </c>
      <c r="E25" s="1" t="s">
        <v>36</v>
      </c>
      <c r="F25" s="3">
        <v>2.7889355765103403</v>
      </c>
      <c r="G25" s="3">
        <f t="shared" si="4"/>
        <v>2.088278672231567</v>
      </c>
      <c r="H25" s="3">
        <f t="shared" si="5"/>
        <v>-2.088278672231567</v>
      </c>
    </row>
    <row r="26" spans="1:8" ht="15">
      <c r="A26" s="1" t="s">
        <v>43</v>
      </c>
      <c r="B26" s="1" t="s">
        <v>22</v>
      </c>
      <c r="C26" s="1" t="s">
        <v>47</v>
      </c>
      <c r="D26" s="3">
        <v>3.4795524268031386</v>
      </c>
      <c r="E26" s="1" t="s">
        <v>50</v>
      </c>
      <c r="F26" s="3">
        <v>6.363816753792449</v>
      </c>
      <c r="G26" s="3">
        <f aca="true" t="shared" si="6" ref="G26:G29">+ABS(H26)</f>
        <v>2.8842643269893102</v>
      </c>
      <c r="H26" s="3">
        <f aca="true" t="shared" si="7" ref="H26:H29">+F26-D26</f>
        <v>2.8842643269893102</v>
      </c>
    </row>
    <row r="27" spans="1:8" ht="15">
      <c r="A27" s="1" t="s">
        <v>44</v>
      </c>
      <c r="B27" s="1" t="s">
        <v>22</v>
      </c>
      <c r="C27" s="1" t="s">
        <v>35</v>
      </c>
      <c r="D27" s="3">
        <v>14.997168826529943</v>
      </c>
      <c r="E27" s="1" t="s">
        <v>50</v>
      </c>
      <c r="F27" s="3">
        <v>17.02251402437207</v>
      </c>
      <c r="G27" s="3">
        <f t="shared" si="6"/>
        <v>2.025345197842128</v>
      </c>
      <c r="H27" s="3">
        <f t="shared" si="7"/>
        <v>2.025345197842128</v>
      </c>
    </row>
    <row r="28" spans="1:8" ht="15">
      <c r="A28" s="1" t="s">
        <v>45</v>
      </c>
      <c r="B28" s="1" t="s">
        <v>22</v>
      </c>
      <c r="C28" s="1" t="s">
        <v>48</v>
      </c>
      <c r="D28" s="3">
        <v>12.266217885903203</v>
      </c>
      <c r="E28" s="1" t="s">
        <v>50</v>
      </c>
      <c r="F28" s="3">
        <v>14.160225585978296</v>
      </c>
      <c r="G28" s="3">
        <f t="shared" si="6"/>
        <v>1.8940077000750932</v>
      </c>
      <c r="H28" s="3">
        <f t="shared" si="7"/>
        <v>1.8940077000750932</v>
      </c>
    </row>
    <row r="29" spans="1:8" ht="15">
      <c r="A29" s="1" t="s">
        <v>46</v>
      </c>
      <c r="B29" s="1" t="s">
        <v>22</v>
      </c>
      <c r="C29" s="1" t="s">
        <v>49</v>
      </c>
      <c r="D29" s="3">
        <v>13.184153349528344</v>
      </c>
      <c r="E29" s="1" t="s">
        <v>50</v>
      </c>
      <c r="F29" s="3">
        <v>15.670117913238357</v>
      </c>
      <c r="G29" s="3">
        <f t="shared" si="6"/>
        <v>2.485964563710013</v>
      </c>
      <c r="H29" s="3">
        <f t="shared" si="7"/>
        <v>2.485964563710013</v>
      </c>
    </row>
    <row r="30" spans="1:8" ht="15">
      <c r="A30" s="1"/>
      <c r="B30" s="1"/>
      <c r="C30" s="1"/>
      <c r="D30" s="1"/>
      <c r="E30" s="1"/>
      <c r="F30" s="1"/>
      <c r="G30" s="4">
        <f>+AVERAGE(G18:G29)</f>
        <v>2.0947380552119257</v>
      </c>
      <c r="H30" s="4">
        <f>+AVERAGE(H18:H29)</f>
        <v>0.9280682388191354</v>
      </c>
    </row>
    <row r="31" spans="1:8" ht="15">
      <c r="A31" s="1"/>
      <c r="B31" s="1"/>
      <c r="C31" s="1"/>
      <c r="D31" s="1"/>
      <c r="E31" s="1"/>
      <c r="F31" s="1"/>
      <c r="G31" s="5" t="s">
        <v>37</v>
      </c>
      <c r="H31" s="5" t="s">
        <v>38</v>
      </c>
    </row>
    <row r="32" spans="1:8" ht="15">
      <c r="A32" s="1" t="s">
        <v>0</v>
      </c>
      <c r="B32" s="1" t="s">
        <v>23</v>
      </c>
      <c r="C32" s="1" t="s">
        <v>27</v>
      </c>
      <c r="D32" s="3">
        <v>-1.6405609036334425</v>
      </c>
      <c r="E32" s="1" t="s">
        <v>35</v>
      </c>
      <c r="F32" s="3">
        <v>0.1230948751070855</v>
      </c>
      <c r="G32" s="3">
        <f aca="true" t="shared" si="8" ref="G32:G39">+ABS(H32)</f>
        <v>1.763655778740528</v>
      </c>
      <c r="H32" s="3">
        <f aca="true" t="shared" si="9" ref="H32:H39">+F32-D32</f>
        <v>1.763655778740528</v>
      </c>
    </row>
    <row r="33" spans="1:8" ht="15">
      <c r="A33" s="1" t="s">
        <v>1</v>
      </c>
      <c r="B33" s="1" t="s">
        <v>23</v>
      </c>
      <c r="C33" s="1" t="s">
        <v>28</v>
      </c>
      <c r="D33" s="3">
        <v>0.5494749330743787</v>
      </c>
      <c r="E33" s="1" t="s">
        <v>35</v>
      </c>
      <c r="F33" s="3">
        <v>0.47946104191831296</v>
      </c>
      <c r="G33" s="3">
        <f t="shared" si="8"/>
        <v>0.07001389115606571</v>
      </c>
      <c r="H33" s="3">
        <f t="shared" si="9"/>
        <v>-0.07001389115606571</v>
      </c>
    </row>
    <row r="34" spans="1:8" ht="15">
      <c r="A34" s="1" t="s">
        <v>2</v>
      </c>
      <c r="B34" s="1" t="s">
        <v>23</v>
      </c>
      <c r="C34" s="1" t="s">
        <v>29</v>
      </c>
      <c r="D34" s="3">
        <v>2.2905708924242987</v>
      </c>
      <c r="E34" s="1" t="s">
        <v>35</v>
      </c>
      <c r="F34" s="3">
        <v>4.13104060333329</v>
      </c>
      <c r="G34" s="3">
        <f t="shared" si="8"/>
        <v>1.840469710908991</v>
      </c>
      <c r="H34" s="3">
        <f t="shared" si="9"/>
        <v>1.840469710908991</v>
      </c>
    </row>
    <row r="35" spans="1:8" ht="15">
      <c r="A35" s="1" t="s">
        <v>3</v>
      </c>
      <c r="B35" s="1" t="s">
        <v>23</v>
      </c>
      <c r="C35" s="1" t="s">
        <v>30</v>
      </c>
      <c r="D35" s="3">
        <v>0.9726736955295081</v>
      </c>
      <c r="E35" s="1" t="s">
        <v>35</v>
      </c>
      <c r="F35" s="3">
        <v>1.0134231123961825</v>
      </c>
      <c r="G35" s="3">
        <f t="shared" si="8"/>
        <v>0.04074941686667444</v>
      </c>
      <c r="H35" s="3">
        <f t="shared" si="9"/>
        <v>0.04074941686667444</v>
      </c>
    </row>
    <row r="36" spans="1:8" ht="15">
      <c r="A36" s="1" t="s">
        <v>4</v>
      </c>
      <c r="B36" s="1" t="s">
        <v>23</v>
      </c>
      <c r="C36" s="1" t="s">
        <v>31</v>
      </c>
      <c r="D36" s="3">
        <v>-2.254830053528096</v>
      </c>
      <c r="E36" s="1" t="s">
        <v>36</v>
      </c>
      <c r="F36" s="3">
        <v>-4.398245293535666</v>
      </c>
      <c r="G36" s="3">
        <f t="shared" si="8"/>
        <v>2.1434152400075703</v>
      </c>
      <c r="H36" s="3">
        <f t="shared" si="9"/>
        <v>-2.1434152400075703</v>
      </c>
    </row>
    <row r="37" spans="1:8" ht="15">
      <c r="A37" s="1" t="s">
        <v>5</v>
      </c>
      <c r="B37" s="1" t="s">
        <v>23</v>
      </c>
      <c r="C37" s="1" t="s">
        <v>32</v>
      </c>
      <c r="D37" s="3">
        <v>-11.20602168641473</v>
      </c>
      <c r="E37" s="1" t="s">
        <v>36</v>
      </c>
      <c r="F37" s="3">
        <v>-10.603019288246259</v>
      </c>
      <c r="G37" s="3">
        <f t="shared" si="8"/>
        <v>0.6030023981684707</v>
      </c>
      <c r="H37" s="3">
        <f t="shared" si="9"/>
        <v>0.6030023981684707</v>
      </c>
    </row>
    <row r="38" spans="1:8" ht="15">
      <c r="A38" s="1" t="s">
        <v>6</v>
      </c>
      <c r="B38" s="1" t="s">
        <v>23</v>
      </c>
      <c r="C38" s="1" t="s">
        <v>33</v>
      </c>
      <c r="D38" s="3">
        <v>-2.7297529033924235</v>
      </c>
      <c r="E38" s="1" t="s">
        <v>36</v>
      </c>
      <c r="F38" s="3">
        <v>-3.822519548839878</v>
      </c>
      <c r="G38" s="3">
        <f t="shared" si="8"/>
        <v>1.0927666454474547</v>
      </c>
      <c r="H38" s="3">
        <f t="shared" si="9"/>
        <v>-1.0927666454474547</v>
      </c>
    </row>
    <row r="39" spans="1:8" ht="15">
      <c r="A39" s="1" t="s">
        <v>7</v>
      </c>
      <c r="B39" s="1" t="s">
        <v>23</v>
      </c>
      <c r="C39" s="1" t="s">
        <v>34</v>
      </c>
      <c r="D39" s="3">
        <v>-6.5138491983834825</v>
      </c>
      <c r="E39" s="1" t="s">
        <v>36</v>
      </c>
      <c r="F39" s="3">
        <v>-7.382012128832542</v>
      </c>
      <c r="G39" s="3">
        <f t="shared" si="8"/>
        <v>0.8681629304490599</v>
      </c>
      <c r="H39" s="3">
        <f t="shared" si="9"/>
        <v>-0.8681629304490599</v>
      </c>
    </row>
    <row r="40" spans="1:8" ht="15">
      <c r="A40" s="1" t="s">
        <v>43</v>
      </c>
      <c r="B40" s="1" t="s">
        <v>23</v>
      </c>
      <c r="C40" s="1" t="s">
        <v>47</v>
      </c>
      <c r="D40" s="3">
        <v>-3.980402831174885</v>
      </c>
      <c r="E40" s="1" t="s">
        <v>50</v>
      </c>
      <c r="F40" s="3">
        <v>-2.0990971786521726</v>
      </c>
      <c r="G40" s="3">
        <f aca="true" t="shared" si="10" ref="G40:G43">+ABS(H40)</f>
        <v>1.8813056525227125</v>
      </c>
      <c r="H40" s="3">
        <f aca="true" t="shared" si="11" ref="H40:H43">+F40-D40</f>
        <v>1.8813056525227125</v>
      </c>
    </row>
    <row r="41" spans="1:8" ht="15">
      <c r="A41" s="1" t="s">
        <v>44</v>
      </c>
      <c r="B41" s="1" t="s">
        <v>23</v>
      </c>
      <c r="C41" s="1" t="s">
        <v>35</v>
      </c>
      <c r="D41" s="3">
        <v>7.877228947392979</v>
      </c>
      <c r="E41" s="1" t="s">
        <v>50</v>
      </c>
      <c r="F41" s="3">
        <v>8.485744648816393</v>
      </c>
      <c r="G41" s="3">
        <f t="shared" si="10"/>
        <v>0.6085157014234142</v>
      </c>
      <c r="H41" s="3">
        <f t="shared" si="11"/>
        <v>0.6085157014234142</v>
      </c>
    </row>
    <row r="42" spans="1:8" ht="15">
      <c r="A42" s="1" t="s">
        <v>45</v>
      </c>
      <c r="B42" s="1" t="s">
        <v>23</v>
      </c>
      <c r="C42" s="1" t="s">
        <v>48</v>
      </c>
      <c r="D42" s="3">
        <v>0.0769050716143056</v>
      </c>
      <c r="E42" s="1" t="s">
        <v>50</v>
      </c>
      <c r="F42" s="3">
        <v>1.3413293767764856</v>
      </c>
      <c r="G42" s="3">
        <f t="shared" si="10"/>
        <v>1.26442430516218</v>
      </c>
      <c r="H42" s="3">
        <f t="shared" si="11"/>
        <v>1.26442430516218</v>
      </c>
    </row>
    <row r="43" spans="1:8" ht="15">
      <c r="A43" s="1" t="s">
        <v>46</v>
      </c>
      <c r="B43" s="1" t="s">
        <v>23</v>
      </c>
      <c r="C43" s="1" t="s">
        <v>49</v>
      </c>
      <c r="D43" s="3">
        <v>2.1178783256837477</v>
      </c>
      <c r="E43" s="1" t="s">
        <v>50</v>
      </c>
      <c r="F43" s="3">
        <v>4.899837081291906</v>
      </c>
      <c r="G43" s="3">
        <f t="shared" si="10"/>
        <v>2.7819587556081586</v>
      </c>
      <c r="H43" s="3">
        <f t="shared" si="11"/>
        <v>2.7819587556081586</v>
      </c>
    </row>
    <row r="44" spans="7:8" ht="15">
      <c r="G44" s="4">
        <f>+AVERAGE(G32:G43)</f>
        <v>1.2465367022051066</v>
      </c>
      <c r="H44" s="4">
        <f>+AVERAGE(H32:H43)</f>
        <v>0.5508102510284149</v>
      </c>
    </row>
    <row r="45" spans="7:8" ht="15">
      <c r="G45" s="5" t="s">
        <v>37</v>
      </c>
      <c r="H45" s="5" t="s">
        <v>38</v>
      </c>
    </row>
    <row r="46" ht="15">
      <c r="A46" t="s">
        <v>17</v>
      </c>
    </row>
    <row r="47" ht="15">
      <c r="A47" t="s">
        <v>41</v>
      </c>
    </row>
    <row r="48" ht="15">
      <c r="A48" t="s">
        <v>42</v>
      </c>
    </row>
    <row r="49" ht="15">
      <c r="A49" s="6" t="s">
        <v>39</v>
      </c>
    </row>
    <row r="50" ht="15">
      <c r="A50" s="6" t="s">
        <v>40</v>
      </c>
    </row>
  </sheetData>
  <mergeCells count="6">
    <mergeCell ref="H2:H3"/>
    <mergeCell ref="A2:A3"/>
    <mergeCell ref="B2:B3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workbookViewId="0" topLeftCell="A1"/>
  </sheetViews>
  <sheetFormatPr defaultColWidth="9.140625" defaultRowHeight="15"/>
  <cols>
    <col min="2" max="2" width="15.8515625" style="0" customWidth="1"/>
    <col min="3" max="6" width="15.7109375" style="0" customWidth="1"/>
    <col min="7" max="7" width="16.7109375" style="0" bestFit="1" customWidth="1"/>
    <col min="8" max="8" width="8.57421875" style="0" bestFit="1" customWidth="1"/>
  </cols>
  <sheetData>
    <row r="2" spans="1:8" ht="15">
      <c r="A2" s="9"/>
      <c r="B2" s="9"/>
      <c r="C2" s="7" t="s">
        <v>8</v>
      </c>
      <c r="D2" s="7"/>
      <c r="E2" s="7" t="s">
        <v>9</v>
      </c>
      <c r="F2" s="7"/>
      <c r="G2" s="8" t="s">
        <v>12</v>
      </c>
      <c r="H2" s="8" t="s">
        <v>13</v>
      </c>
    </row>
    <row r="3" spans="1:8" ht="15">
      <c r="A3" s="10"/>
      <c r="B3" s="10"/>
      <c r="C3" s="2" t="s">
        <v>10</v>
      </c>
      <c r="D3" s="2" t="s">
        <v>11</v>
      </c>
      <c r="E3" s="2" t="s">
        <v>10</v>
      </c>
      <c r="F3" s="2" t="s">
        <v>11</v>
      </c>
      <c r="G3" s="8"/>
      <c r="H3" s="8"/>
    </row>
    <row r="4" spans="1:8" ht="15">
      <c r="A4" s="1" t="s">
        <v>0</v>
      </c>
      <c r="B4" s="1" t="s">
        <v>24</v>
      </c>
      <c r="C4" s="1" t="s">
        <v>27</v>
      </c>
      <c r="D4" s="3">
        <v>0.576665125326258</v>
      </c>
      <c r="E4" s="1" t="s">
        <v>35</v>
      </c>
      <c r="F4" s="3">
        <v>1.2847426167225962</v>
      </c>
      <c r="G4" s="3">
        <f aca="true" t="shared" si="0" ref="G4:G11">+ABS(H4)</f>
        <v>0.7080774913963381</v>
      </c>
      <c r="H4" s="3">
        <f aca="true" t="shared" si="1" ref="H4:H11">+F4-D4</f>
        <v>0.7080774913963381</v>
      </c>
    </row>
    <row r="5" spans="1:8" ht="15">
      <c r="A5" s="1" t="s">
        <v>1</v>
      </c>
      <c r="B5" s="1" t="s">
        <v>24</v>
      </c>
      <c r="C5" s="1" t="s">
        <v>28</v>
      </c>
      <c r="D5" s="3">
        <v>0.5598185069833903</v>
      </c>
      <c r="E5" s="1" t="s">
        <v>35</v>
      </c>
      <c r="F5" s="3">
        <v>3.301882833599933</v>
      </c>
      <c r="G5" s="3">
        <f t="shared" si="0"/>
        <v>2.7420643266165428</v>
      </c>
      <c r="H5" s="3">
        <f t="shared" si="1"/>
        <v>2.7420643266165428</v>
      </c>
    </row>
    <row r="6" spans="1:8" ht="15">
      <c r="A6" s="1" t="s">
        <v>2</v>
      </c>
      <c r="B6" s="1" t="s">
        <v>24</v>
      </c>
      <c r="C6" s="1" t="s">
        <v>29</v>
      </c>
      <c r="D6" s="3">
        <v>0.20689784301977454</v>
      </c>
      <c r="E6" s="1" t="s">
        <v>35</v>
      </c>
      <c r="F6" s="3">
        <v>2.4000096309952994</v>
      </c>
      <c r="G6" s="3">
        <f t="shared" si="0"/>
        <v>2.193111787975525</v>
      </c>
      <c r="H6" s="3">
        <f t="shared" si="1"/>
        <v>2.193111787975525</v>
      </c>
    </row>
    <row r="7" spans="1:8" ht="15">
      <c r="A7" s="1" t="s">
        <v>3</v>
      </c>
      <c r="B7" s="1" t="s">
        <v>24</v>
      </c>
      <c r="C7" s="1" t="s">
        <v>30</v>
      </c>
      <c r="D7" s="3">
        <v>-0.05880951099699416</v>
      </c>
      <c r="E7" s="1" t="s">
        <v>35</v>
      </c>
      <c r="F7" s="3">
        <v>1.2727598124134403</v>
      </c>
      <c r="G7" s="3">
        <f t="shared" si="0"/>
        <v>1.3315693234104344</v>
      </c>
      <c r="H7" s="3">
        <f t="shared" si="1"/>
        <v>1.3315693234104344</v>
      </c>
    </row>
    <row r="8" spans="1:8" ht="15">
      <c r="A8" s="1" t="s">
        <v>4</v>
      </c>
      <c r="B8" s="1" t="s">
        <v>24</v>
      </c>
      <c r="C8" s="1" t="s">
        <v>31</v>
      </c>
      <c r="D8" s="3">
        <v>-3.140364609059759</v>
      </c>
      <c r="E8" s="1" t="s">
        <v>36</v>
      </c>
      <c r="F8" s="3">
        <v>-5.015969459175835</v>
      </c>
      <c r="G8" s="3">
        <f t="shared" si="0"/>
        <v>1.8756048501160762</v>
      </c>
      <c r="H8" s="3">
        <f t="shared" si="1"/>
        <v>-1.8756048501160762</v>
      </c>
    </row>
    <row r="9" spans="1:8" ht="15">
      <c r="A9" s="1" t="s">
        <v>5</v>
      </c>
      <c r="B9" s="1" t="s">
        <v>24</v>
      </c>
      <c r="C9" s="1" t="s">
        <v>32</v>
      </c>
      <c r="D9" s="3">
        <v>-9.659955592146304</v>
      </c>
      <c r="E9" s="1" t="s">
        <v>36</v>
      </c>
      <c r="F9" s="3">
        <v>-8.921195537371105</v>
      </c>
      <c r="G9" s="3">
        <f t="shared" si="0"/>
        <v>0.7387600547751987</v>
      </c>
      <c r="H9" s="3">
        <f t="shared" si="1"/>
        <v>0.7387600547751987</v>
      </c>
    </row>
    <row r="10" spans="1:8" ht="15">
      <c r="A10" s="1" t="s">
        <v>6</v>
      </c>
      <c r="B10" s="1" t="s">
        <v>24</v>
      </c>
      <c r="C10" s="1" t="s">
        <v>33</v>
      </c>
      <c r="D10" s="3">
        <v>-4.733877070545702</v>
      </c>
      <c r="E10" s="1" t="s">
        <v>36</v>
      </c>
      <c r="F10" s="3">
        <v>-5.915577643006259</v>
      </c>
      <c r="G10" s="3">
        <f t="shared" si="0"/>
        <v>1.1817005724605565</v>
      </c>
      <c r="H10" s="3">
        <f t="shared" si="1"/>
        <v>-1.1817005724605565</v>
      </c>
    </row>
    <row r="11" spans="1:8" ht="15">
      <c r="A11" s="1" t="s">
        <v>7</v>
      </c>
      <c r="B11" s="1" t="s">
        <v>24</v>
      </c>
      <c r="C11" s="1" t="s">
        <v>34</v>
      </c>
      <c r="D11" s="3">
        <v>-4.8207946648000615</v>
      </c>
      <c r="E11" s="1" t="s">
        <v>36</v>
      </c>
      <c r="F11" s="3">
        <v>-5.702878633464067</v>
      </c>
      <c r="G11" s="3">
        <f t="shared" si="0"/>
        <v>0.8820839686640056</v>
      </c>
      <c r="H11" s="3">
        <f t="shared" si="1"/>
        <v>-0.8820839686640056</v>
      </c>
    </row>
    <row r="12" spans="1:8" ht="15">
      <c r="A12" s="1" t="s">
        <v>43</v>
      </c>
      <c r="B12" s="1" t="s">
        <v>24</v>
      </c>
      <c r="C12" s="1" t="s">
        <v>47</v>
      </c>
      <c r="D12" s="3">
        <v>0.1165066824624148</v>
      </c>
      <c r="E12" s="1" t="s">
        <v>50</v>
      </c>
      <c r="F12" s="3">
        <v>0.26579507034070105</v>
      </c>
      <c r="G12" s="3">
        <f aca="true" t="shared" si="2" ref="G12:G15">+ABS(H12)</f>
        <v>0.14928838787828624</v>
      </c>
      <c r="H12" s="3">
        <f aca="true" t="shared" si="3" ref="H12:H15">+F12-D12</f>
        <v>0.14928838787828624</v>
      </c>
    </row>
    <row r="13" spans="1:8" ht="15">
      <c r="A13" s="1" t="s">
        <v>44</v>
      </c>
      <c r="B13" s="1" t="s">
        <v>24</v>
      </c>
      <c r="C13" s="1" t="s">
        <v>35</v>
      </c>
      <c r="D13" s="3">
        <v>7.0373248854925805</v>
      </c>
      <c r="E13" s="1" t="s">
        <v>50</v>
      </c>
      <c r="F13" s="3">
        <v>1.3772949712677018</v>
      </c>
      <c r="G13" s="3">
        <f t="shared" si="2"/>
        <v>5.660029914224879</v>
      </c>
      <c r="H13" s="3">
        <f t="shared" si="3"/>
        <v>-5.660029914224879</v>
      </c>
    </row>
    <row r="14" spans="1:8" ht="15">
      <c r="A14" s="1" t="s">
        <v>45</v>
      </c>
      <c r="B14" s="1" t="s">
        <v>24</v>
      </c>
      <c r="C14" s="1" t="s">
        <v>48</v>
      </c>
      <c r="D14" s="3">
        <v>3.2331077767971124</v>
      </c>
      <c r="E14" s="1" t="s">
        <v>50</v>
      </c>
      <c r="F14" s="3">
        <v>1.202629826719189</v>
      </c>
      <c r="G14" s="3">
        <f t="shared" si="2"/>
        <v>2.0304779500779233</v>
      </c>
      <c r="H14" s="3">
        <f t="shared" si="3"/>
        <v>-2.0304779500779233</v>
      </c>
    </row>
    <row r="15" spans="1:8" ht="15">
      <c r="A15" s="1" t="s">
        <v>46</v>
      </c>
      <c r="B15" s="1" t="s">
        <v>24</v>
      </c>
      <c r="C15" s="1" t="s">
        <v>49</v>
      </c>
      <c r="D15" s="3">
        <v>4.417626866606454</v>
      </c>
      <c r="E15" s="1" t="s">
        <v>50</v>
      </c>
      <c r="F15" s="3">
        <v>4.399325336103786</v>
      </c>
      <c r="G15" s="3">
        <f t="shared" si="2"/>
        <v>0.018301530502668584</v>
      </c>
      <c r="H15" s="3">
        <f t="shared" si="3"/>
        <v>-0.018301530502668584</v>
      </c>
    </row>
    <row r="16" spans="1:8" ht="15">
      <c r="A16" s="1"/>
      <c r="B16" s="1"/>
      <c r="C16" s="1"/>
      <c r="D16" s="1"/>
      <c r="E16" s="1"/>
      <c r="F16" s="1"/>
      <c r="G16" s="4">
        <f>+AVERAGE(G4:G15)</f>
        <v>1.6259225131748696</v>
      </c>
      <c r="H16" s="4">
        <f>+AVERAGE(H4:H15)</f>
        <v>-0.31544395116614865</v>
      </c>
    </row>
    <row r="17" spans="1:8" ht="15">
      <c r="A17" s="1"/>
      <c r="B17" s="1"/>
      <c r="C17" s="1"/>
      <c r="D17" s="1"/>
      <c r="E17" s="1"/>
      <c r="F17" s="1"/>
      <c r="G17" s="5" t="s">
        <v>37</v>
      </c>
      <c r="H17" s="5" t="s">
        <v>38</v>
      </c>
    </row>
    <row r="18" spans="1:8" ht="15">
      <c r="A18" s="1" t="s">
        <v>0</v>
      </c>
      <c r="B18" s="1" t="s">
        <v>25</v>
      </c>
      <c r="C18" s="1" t="s">
        <v>27</v>
      </c>
      <c r="D18" s="3">
        <v>13.952143549215904</v>
      </c>
      <c r="E18" s="1" t="s">
        <v>35</v>
      </c>
      <c r="F18" s="3">
        <v>14.28978714874458</v>
      </c>
      <c r="G18" s="3">
        <f aca="true" t="shared" si="4" ref="G18:G25">+ABS(H18)</f>
        <v>0.3376435995286755</v>
      </c>
      <c r="H18" s="3">
        <f aca="true" t="shared" si="5" ref="H18:H25">+F18-D18</f>
        <v>0.3376435995286755</v>
      </c>
    </row>
    <row r="19" spans="1:8" ht="15">
      <c r="A19" s="1" t="s">
        <v>1</v>
      </c>
      <c r="B19" s="1" t="s">
        <v>25</v>
      </c>
      <c r="C19" s="1" t="s">
        <v>28</v>
      </c>
      <c r="D19" s="3">
        <v>14.140125262796246</v>
      </c>
      <c r="E19" s="1" t="s">
        <v>35</v>
      </c>
      <c r="F19" s="3">
        <v>13.948798081481712</v>
      </c>
      <c r="G19" s="3">
        <f t="shared" si="4"/>
        <v>0.1913271813145343</v>
      </c>
      <c r="H19" s="3">
        <f t="shared" si="5"/>
        <v>-0.1913271813145343</v>
      </c>
    </row>
    <row r="20" spans="1:8" ht="15">
      <c r="A20" s="1" t="s">
        <v>2</v>
      </c>
      <c r="B20" s="1" t="s">
        <v>25</v>
      </c>
      <c r="C20" s="1" t="s">
        <v>29</v>
      </c>
      <c r="D20" s="3">
        <v>13.741806450720802</v>
      </c>
      <c r="E20" s="1" t="s">
        <v>35</v>
      </c>
      <c r="F20" s="3">
        <v>12.595740816949558</v>
      </c>
      <c r="G20" s="3">
        <f t="shared" si="4"/>
        <v>1.1460656337712436</v>
      </c>
      <c r="H20" s="3">
        <f t="shared" si="5"/>
        <v>-1.1460656337712436</v>
      </c>
    </row>
    <row r="21" spans="1:8" ht="15">
      <c r="A21" s="1" t="s">
        <v>3</v>
      </c>
      <c r="B21" s="1" t="s">
        <v>25</v>
      </c>
      <c r="C21" s="1" t="s">
        <v>30</v>
      </c>
      <c r="D21" s="3">
        <v>13.066350790123394</v>
      </c>
      <c r="E21" s="1" t="s">
        <v>35</v>
      </c>
      <c r="F21" s="3">
        <v>12.948093315554644</v>
      </c>
      <c r="G21" s="3">
        <f t="shared" si="4"/>
        <v>0.11825747456875035</v>
      </c>
      <c r="H21" s="3">
        <f t="shared" si="5"/>
        <v>-0.11825747456875035</v>
      </c>
    </row>
    <row r="22" spans="1:8" ht="15">
      <c r="A22" s="1" t="s">
        <v>4</v>
      </c>
      <c r="B22" s="1" t="s">
        <v>25</v>
      </c>
      <c r="C22" s="1" t="s">
        <v>31</v>
      </c>
      <c r="D22" s="3">
        <v>11.694665426106226</v>
      </c>
      <c r="E22" s="1" t="s">
        <v>36</v>
      </c>
      <c r="F22" s="3">
        <v>10.334555807679962</v>
      </c>
      <c r="G22" s="3">
        <f t="shared" si="4"/>
        <v>1.3601096184262644</v>
      </c>
      <c r="H22" s="3">
        <f t="shared" si="5"/>
        <v>-1.3601096184262644</v>
      </c>
    </row>
    <row r="23" spans="1:8" ht="15">
      <c r="A23" s="1" t="s">
        <v>5</v>
      </c>
      <c r="B23" s="1" t="s">
        <v>25</v>
      </c>
      <c r="C23" s="1" t="s">
        <v>32</v>
      </c>
      <c r="D23" s="3">
        <v>-1.5916044044666506</v>
      </c>
      <c r="E23" s="1" t="s">
        <v>36</v>
      </c>
      <c r="F23" s="3">
        <v>-1.7456393783454587</v>
      </c>
      <c r="G23" s="3">
        <f t="shared" si="4"/>
        <v>0.15403497387880805</v>
      </c>
      <c r="H23" s="3">
        <f t="shared" si="5"/>
        <v>-0.15403497387880805</v>
      </c>
    </row>
    <row r="24" spans="1:8" ht="15">
      <c r="A24" s="1" t="s">
        <v>6</v>
      </c>
      <c r="B24" s="1" t="s">
        <v>25</v>
      </c>
      <c r="C24" s="1" t="s">
        <v>33</v>
      </c>
      <c r="D24" s="3">
        <v>3.311160178250617</v>
      </c>
      <c r="E24" s="1" t="s">
        <v>36</v>
      </c>
      <c r="F24" s="3">
        <v>3.2577854093851215</v>
      </c>
      <c r="G24" s="3">
        <f t="shared" si="4"/>
        <v>0.053374768865495525</v>
      </c>
      <c r="H24" s="3">
        <f t="shared" si="5"/>
        <v>-0.053374768865495525</v>
      </c>
    </row>
    <row r="25" spans="1:8" ht="15">
      <c r="A25" s="1" t="s">
        <v>7</v>
      </c>
      <c r="B25" s="1" t="s">
        <v>25</v>
      </c>
      <c r="C25" s="1" t="s">
        <v>34</v>
      </c>
      <c r="D25" s="3">
        <v>6.674074217477639</v>
      </c>
      <c r="E25" s="1" t="s">
        <v>36</v>
      </c>
      <c r="F25" s="3">
        <v>5.322176560872904</v>
      </c>
      <c r="G25" s="3">
        <f t="shared" si="4"/>
        <v>1.3518976566047343</v>
      </c>
      <c r="H25" s="3">
        <f t="shared" si="5"/>
        <v>-1.3518976566047343</v>
      </c>
    </row>
    <row r="26" spans="1:8" ht="15">
      <c r="A26" s="1" t="s">
        <v>43</v>
      </c>
      <c r="B26" s="1" t="s">
        <v>25</v>
      </c>
      <c r="C26" s="1" t="s">
        <v>47</v>
      </c>
      <c r="D26" s="3">
        <v>6.919549960014976</v>
      </c>
      <c r="E26" s="1" t="s">
        <v>50</v>
      </c>
      <c r="F26" s="3">
        <v>6.002847298733855</v>
      </c>
      <c r="G26" s="3">
        <f aca="true" t="shared" si="6" ref="G26:G29">+ABS(H26)</f>
        <v>0.9167026612811213</v>
      </c>
      <c r="H26" s="3">
        <f aca="true" t="shared" si="7" ref="H26:H29">+F26-D26</f>
        <v>-0.9167026612811213</v>
      </c>
    </row>
    <row r="27" spans="1:8" ht="15">
      <c r="A27" s="1" t="s">
        <v>44</v>
      </c>
      <c r="B27" s="1" t="s">
        <v>25</v>
      </c>
      <c r="C27" s="1" t="s">
        <v>35</v>
      </c>
      <c r="D27" s="3">
        <v>22.04815118431935</v>
      </c>
      <c r="E27" s="1" t="s">
        <v>50</v>
      </c>
      <c r="F27" s="3">
        <v>18.317762371541633</v>
      </c>
      <c r="G27" s="3">
        <f t="shared" si="6"/>
        <v>3.7303888127777185</v>
      </c>
      <c r="H27" s="3">
        <f t="shared" si="7"/>
        <v>-3.7303888127777185</v>
      </c>
    </row>
    <row r="28" spans="1:8" ht="15">
      <c r="A28" s="1" t="s">
        <v>45</v>
      </c>
      <c r="B28" s="1" t="s">
        <v>25</v>
      </c>
      <c r="C28" s="1" t="s">
        <v>48</v>
      </c>
      <c r="D28" s="3">
        <v>18.178440334162474</v>
      </c>
      <c r="E28" s="1" t="s">
        <v>50</v>
      </c>
      <c r="F28" s="3">
        <v>16.065526102866556</v>
      </c>
      <c r="G28" s="3">
        <f t="shared" si="6"/>
        <v>2.1129142312959175</v>
      </c>
      <c r="H28" s="3">
        <f t="shared" si="7"/>
        <v>-2.1129142312959175</v>
      </c>
    </row>
    <row r="29" spans="1:8" ht="15">
      <c r="A29" s="1" t="s">
        <v>46</v>
      </c>
      <c r="B29" s="1" t="s">
        <v>25</v>
      </c>
      <c r="C29" s="1" t="s">
        <v>49</v>
      </c>
      <c r="D29" s="3">
        <v>18.28949139359277</v>
      </c>
      <c r="E29" s="1" t="s">
        <v>50</v>
      </c>
      <c r="F29" s="3">
        <v>17.714321489059543</v>
      </c>
      <c r="G29" s="3">
        <f t="shared" si="6"/>
        <v>0.5751699045332259</v>
      </c>
      <c r="H29" s="3">
        <f t="shared" si="7"/>
        <v>-0.5751699045332259</v>
      </c>
    </row>
    <row r="30" spans="1:8" ht="15">
      <c r="A30" s="1"/>
      <c r="B30" s="1"/>
      <c r="C30" s="1"/>
      <c r="D30" s="1"/>
      <c r="E30" s="1"/>
      <c r="F30" s="1"/>
      <c r="G30" s="4">
        <f>+AVERAGE(G18:G29)</f>
        <v>1.0039905430705407</v>
      </c>
      <c r="H30" s="4">
        <f>+AVERAGE(H18:H29)</f>
        <v>-0.9477166098157616</v>
      </c>
    </row>
    <row r="31" spans="1:8" ht="15">
      <c r="A31" s="1"/>
      <c r="B31" s="1"/>
      <c r="C31" s="1"/>
      <c r="D31" s="1"/>
      <c r="E31" s="1"/>
      <c r="F31" s="1"/>
      <c r="G31" s="5" t="s">
        <v>37</v>
      </c>
      <c r="H31" s="5" t="s">
        <v>38</v>
      </c>
    </row>
    <row r="32" spans="1:8" ht="15">
      <c r="A32" s="1" t="s">
        <v>0</v>
      </c>
      <c r="B32" s="1" t="s">
        <v>26</v>
      </c>
      <c r="C32" s="1" t="s">
        <v>27</v>
      </c>
      <c r="D32" s="3">
        <v>-1.2859464583110878</v>
      </c>
      <c r="E32" s="1" t="s">
        <v>35</v>
      </c>
      <c r="F32" s="3">
        <v>-0.7001987876403888</v>
      </c>
      <c r="G32" s="3">
        <f aca="true" t="shared" si="8" ref="G32:G39">+ABS(H32)</f>
        <v>0.585747670670699</v>
      </c>
      <c r="H32" s="3">
        <f aca="true" t="shared" si="9" ref="H32:H39">+F32-D32</f>
        <v>0.585747670670699</v>
      </c>
    </row>
    <row r="33" spans="1:8" ht="15">
      <c r="A33" s="1" t="s">
        <v>1</v>
      </c>
      <c r="B33" s="1" t="s">
        <v>26</v>
      </c>
      <c r="C33" s="1" t="s">
        <v>28</v>
      </c>
      <c r="D33" s="3">
        <v>0.33276107033381663</v>
      </c>
      <c r="E33" s="1" t="s">
        <v>35</v>
      </c>
      <c r="F33" s="3">
        <v>2.2852131127041133</v>
      </c>
      <c r="G33" s="3">
        <f t="shared" si="8"/>
        <v>1.9524520423702967</v>
      </c>
      <c r="H33" s="3">
        <f t="shared" si="9"/>
        <v>1.9524520423702967</v>
      </c>
    </row>
    <row r="34" spans="1:8" ht="15">
      <c r="A34" s="1" t="s">
        <v>2</v>
      </c>
      <c r="B34" s="1" t="s">
        <v>26</v>
      </c>
      <c r="C34" s="1" t="s">
        <v>29</v>
      </c>
      <c r="D34" s="3">
        <v>1.8135219612118476</v>
      </c>
      <c r="E34" s="1" t="s">
        <v>35</v>
      </c>
      <c r="F34" s="3">
        <v>4.793631183046514</v>
      </c>
      <c r="G34" s="3">
        <f t="shared" si="8"/>
        <v>2.9801092218346668</v>
      </c>
      <c r="H34" s="3">
        <f t="shared" si="9"/>
        <v>2.9801092218346668</v>
      </c>
    </row>
    <row r="35" spans="1:8" ht="15">
      <c r="A35" s="1" t="s">
        <v>3</v>
      </c>
      <c r="B35" s="1" t="s">
        <v>26</v>
      </c>
      <c r="C35" s="1" t="s">
        <v>30</v>
      </c>
      <c r="D35" s="3">
        <v>-0.22820923141581773</v>
      </c>
      <c r="E35" s="1" t="s">
        <v>35</v>
      </c>
      <c r="F35" s="3">
        <v>0.8653214418402371</v>
      </c>
      <c r="G35" s="3">
        <f t="shared" si="8"/>
        <v>1.0935306732560548</v>
      </c>
      <c r="H35" s="3">
        <f t="shared" si="9"/>
        <v>1.0935306732560548</v>
      </c>
    </row>
    <row r="36" spans="1:8" ht="15">
      <c r="A36" s="1" t="s">
        <v>4</v>
      </c>
      <c r="B36" s="1" t="s">
        <v>26</v>
      </c>
      <c r="C36" s="1" t="s">
        <v>31</v>
      </c>
      <c r="D36" s="3">
        <v>-0.5571509754240083</v>
      </c>
      <c r="E36" s="1" t="s">
        <v>36</v>
      </c>
      <c r="F36" s="3">
        <v>-2.3247456992381217</v>
      </c>
      <c r="G36" s="3">
        <f t="shared" si="8"/>
        <v>1.7675947238141134</v>
      </c>
      <c r="H36" s="3">
        <f t="shared" si="9"/>
        <v>-1.7675947238141134</v>
      </c>
    </row>
    <row r="37" spans="1:8" ht="15">
      <c r="A37" s="1" t="s">
        <v>5</v>
      </c>
      <c r="B37" s="1" t="s">
        <v>26</v>
      </c>
      <c r="C37" s="1" t="s">
        <v>32</v>
      </c>
      <c r="D37" s="3">
        <v>-18.231307556922687</v>
      </c>
      <c r="E37" s="1" t="s">
        <v>36</v>
      </c>
      <c r="F37" s="3">
        <v>-18.77312667930964</v>
      </c>
      <c r="G37" s="3">
        <f t="shared" si="8"/>
        <v>0.5418191223869542</v>
      </c>
      <c r="H37" s="3">
        <f t="shared" si="9"/>
        <v>-0.5418191223869542</v>
      </c>
    </row>
    <row r="38" spans="1:8" ht="15">
      <c r="A38" s="1" t="s">
        <v>6</v>
      </c>
      <c r="B38" s="1" t="s">
        <v>26</v>
      </c>
      <c r="C38" s="1" t="s">
        <v>33</v>
      </c>
      <c r="D38" s="3">
        <v>-8.167126881936241</v>
      </c>
      <c r="E38" s="1" t="s">
        <v>36</v>
      </c>
      <c r="F38" s="3">
        <v>-9.737377171096924</v>
      </c>
      <c r="G38" s="3">
        <f t="shared" si="8"/>
        <v>1.5702502891606827</v>
      </c>
      <c r="H38" s="3">
        <f t="shared" si="9"/>
        <v>-1.5702502891606827</v>
      </c>
    </row>
    <row r="39" spans="1:8" ht="15">
      <c r="A39" s="1" t="s">
        <v>7</v>
      </c>
      <c r="B39" s="1" t="s">
        <v>26</v>
      </c>
      <c r="C39" s="1" t="s">
        <v>34</v>
      </c>
      <c r="D39" s="3">
        <v>-7.099139766292922</v>
      </c>
      <c r="E39" s="1" t="s">
        <v>36</v>
      </c>
      <c r="F39" s="3">
        <v>-8.458026225104803</v>
      </c>
      <c r="G39" s="3">
        <f t="shared" si="8"/>
        <v>1.358886458811881</v>
      </c>
      <c r="H39" s="3">
        <f t="shared" si="9"/>
        <v>-1.358886458811881</v>
      </c>
    </row>
    <row r="40" spans="1:8" ht="15">
      <c r="A40" s="1" t="s">
        <v>43</v>
      </c>
      <c r="B40" s="1" t="s">
        <v>26</v>
      </c>
      <c r="C40" s="1" t="s">
        <v>47</v>
      </c>
      <c r="D40" s="3">
        <v>-7.024719600099132</v>
      </c>
      <c r="E40" s="1" t="s">
        <v>50</v>
      </c>
      <c r="F40" s="3">
        <v>-7.64590156660465</v>
      </c>
      <c r="G40" s="3">
        <f aca="true" t="shared" si="10" ref="G40:G43">+ABS(H40)</f>
        <v>0.6211819665055174</v>
      </c>
      <c r="H40" s="3">
        <f aca="true" t="shared" si="11" ref="H40:H43">+F40-D40</f>
        <v>-0.6211819665055174</v>
      </c>
    </row>
    <row r="41" spans="1:8" ht="15">
      <c r="A41" s="1" t="s">
        <v>44</v>
      </c>
      <c r="B41" s="1" t="s">
        <v>26</v>
      </c>
      <c r="C41" s="1" t="s">
        <v>35</v>
      </c>
      <c r="D41" s="3">
        <v>16.565472513530494</v>
      </c>
      <c r="E41" s="1" t="s">
        <v>50</v>
      </c>
      <c r="F41" s="3">
        <v>12.837993338609465</v>
      </c>
      <c r="G41" s="3">
        <f t="shared" si="10"/>
        <v>3.7274791749210294</v>
      </c>
      <c r="H41" s="3">
        <f t="shared" si="11"/>
        <v>-3.7274791749210294</v>
      </c>
    </row>
    <row r="42" spans="1:8" ht="15">
      <c r="A42" s="1" t="s">
        <v>45</v>
      </c>
      <c r="B42" s="1" t="s">
        <v>26</v>
      </c>
      <c r="C42" s="1" t="s">
        <v>48</v>
      </c>
      <c r="D42" s="3">
        <v>5.711721569702249</v>
      </c>
      <c r="E42" s="1" t="s">
        <v>50</v>
      </c>
      <c r="F42" s="3">
        <v>2.7373402988331463</v>
      </c>
      <c r="G42" s="3">
        <f t="shared" si="10"/>
        <v>2.9743812708691024</v>
      </c>
      <c r="H42" s="3">
        <f t="shared" si="11"/>
        <v>-2.9743812708691024</v>
      </c>
    </row>
    <row r="43" spans="1:8" ht="15">
      <c r="A43" s="1" t="s">
        <v>46</v>
      </c>
      <c r="B43" s="1" t="s">
        <v>26</v>
      </c>
      <c r="C43" s="1" t="s">
        <v>49</v>
      </c>
      <c r="D43" s="3">
        <v>5.320965832552133</v>
      </c>
      <c r="E43" s="1" t="s">
        <v>50</v>
      </c>
      <c r="F43" s="3">
        <v>5.743096093237</v>
      </c>
      <c r="G43" s="3">
        <f t="shared" si="10"/>
        <v>0.4221302606848667</v>
      </c>
      <c r="H43" s="3">
        <f t="shared" si="11"/>
        <v>0.4221302606848667</v>
      </c>
    </row>
    <row r="44" spans="7:8" ht="15">
      <c r="G44" s="4">
        <f>+AVERAGE(G32:G43)</f>
        <v>1.6329635729404888</v>
      </c>
      <c r="H44" s="4">
        <f>+AVERAGE(H32:H43)</f>
        <v>-0.46063526147105804</v>
      </c>
    </row>
    <row r="45" spans="7:8" ht="15">
      <c r="G45" s="5" t="s">
        <v>37</v>
      </c>
      <c r="H45" s="5" t="s">
        <v>38</v>
      </c>
    </row>
    <row r="46" ht="15">
      <c r="A46" t="s">
        <v>17</v>
      </c>
    </row>
    <row r="47" ht="15">
      <c r="A47" t="s">
        <v>41</v>
      </c>
    </row>
    <row r="48" ht="15">
      <c r="A48" t="s">
        <v>42</v>
      </c>
    </row>
    <row r="49" ht="15">
      <c r="A49" s="6" t="s">
        <v>39</v>
      </c>
    </row>
    <row r="50" ht="15">
      <c r="A50" s="6" t="s">
        <v>40</v>
      </c>
    </row>
  </sheetData>
  <mergeCells count="6">
    <mergeCell ref="H2:H3"/>
    <mergeCell ref="A2:A3"/>
    <mergeCell ref="B2:B3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 Davidkov</dc:creator>
  <cp:keywords/>
  <dc:description/>
  <cp:lastModifiedBy>Todor Davidkov</cp:lastModifiedBy>
  <dcterms:created xsi:type="dcterms:W3CDTF">2023-05-26T14:42:03Z</dcterms:created>
  <dcterms:modified xsi:type="dcterms:W3CDTF">2024-05-20T11:14:11Z</dcterms:modified>
  <cp:category/>
  <cp:version/>
  <cp:contentType/>
  <cp:contentStatus/>
</cp:coreProperties>
</file>