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ACD34F6C-F1CF-4DE6-8FA4-05CC48B5D0B4}" xr6:coauthVersionLast="47" xr6:coauthVersionMax="47" xr10:uidLastSave="{00000000-0000-0000-0000-000000000000}"/>
  <bookViews>
    <workbookView xWindow="-120" yWindow="-120" windowWidth="29040" windowHeight="15720" tabRatio="944" firstSheet="3" activeTab="10" xr2:uid="{00000000-000D-0000-FFFF-FFFF00000000}"/>
  </bookViews>
  <sheets>
    <sheet name="To do list" sheetId="11" r:id="rId1"/>
    <sheet name="1. FRAME POPULATION" sheetId="7" r:id="rId2"/>
    <sheet name="2. GROSS SAMPLE" sheetId="8" r:id="rId3"/>
    <sheet name="3. NET SAMPLE" sheetId="9" r:id="rId4"/>
    <sheet name="4.Stand.err. selected variables" sheetId="1" r:id="rId5"/>
    <sheet name="5.Stand.err. E_WEB - NACE" sheetId="10" r:id="rId6"/>
    <sheet name="6.Stand.err. E_AWS_COWN - NACE" sheetId="2" r:id="rId7"/>
    <sheet name="7.Stand.err. E_AWS_CMP - NACE" sheetId="13" r:id="rId8"/>
    <sheet name="8.Stand.err. E_DAOWN - NACE" sheetId="15" r:id="rId9"/>
    <sheet name="9.Stand. err. E_CC - NACE" sheetId="16" r:id="rId10"/>
    <sheet name="10. Stand.err. E_AI_TTM - NACE" sheetId="4" r:id="rId11"/>
  </sheets>
  <definedNames>
    <definedName name="_xlnm._FilterDatabase" localSheetId="5" hidden="1">'5.Stand.err. E_WEB - NACE'!$A$2:$L$52</definedName>
    <definedName name="_xlnm._FilterDatabase" localSheetId="6" hidden="1">'6.Stand.err. E_AWS_COWN - NACE'!$A$2:$I$52</definedName>
    <definedName name="_xlnm.Print_Area" localSheetId="1">'1. FRAME POPULATION'!$A$1:$G$28</definedName>
    <definedName name="_xlnm.Print_Area" localSheetId="10">'10. Stand.err. E_AI_TTM - NACE'!$A$1:$H$41</definedName>
    <definedName name="_xlnm.Print_Area" localSheetId="2">'2. GROSS SAMPLE'!$A$1:$G$28</definedName>
    <definedName name="_xlnm.Print_Area" localSheetId="3">'3. NET SAMPLE'!$A$1:$G$36</definedName>
    <definedName name="_xlnm.Print_Area" localSheetId="4">'4.Stand.err. selected variables'!$A$1:$E$11</definedName>
    <definedName name="_xlnm.Print_Area" localSheetId="5">'5.Stand.err. E_WEB - NACE'!$A$1:$H$52</definedName>
    <definedName name="_xlnm.Print_Area" localSheetId="6">'6.Stand.err. E_AWS_COWN - NACE'!$A$1:$H$41</definedName>
    <definedName name="_xlnm.Print_Area" localSheetId="7">'7.Stand.err. E_AWS_CMP - NACE'!$A$1:$H$41</definedName>
    <definedName name="_xlnm.Print_Area" localSheetId="8">'8.Stand.err. E_DAOWN - NACE'!$A$1:$H$41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9" l="1"/>
  <c r="G36" i="8"/>
  <c r="F35" i="8"/>
  <c r="E35" i="8"/>
  <c r="D35" i="8"/>
  <c r="C35" i="8"/>
  <c r="B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6" i="7"/>
  <c r="F35" i="7"/>
  <c r="E35" i="7"/>
  <c r="D35" i="7"/>
  <c r="C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35" i="7" l="1"/>
  <c r="H35" i="7" s="1"/>
  <c r="G35" i="8"/>
  <c r="H35" i="8" s="1"/>
  <c r="C35" i="9" l="1"/>
  <c r="B35" i="9"/>
</calcChain>
</file>

<file path=xl/sharedStrings.xml><?xml version="1.0" encoding="utf-8"?>
<sst xmlns="http://schemas.openxmlformats.org/spreadsheetml/2006/main" count="1733" uniqueCount="149">
  <si>
    <t>Variable</t>
  </si>
  <si>
    <t>Unit</t>
  </si>
  <si>
    <t>Associated Question</t>
  </si>
  <si>
    <t xml:space="preserve">Estimated proportion </t>
  </si>
  <si>
    <t xml:space="preserve">Standard error </t>
  </si>
  <si>
    <t>Flag</t>
  </si>
  <si>
    <t>% ent</t>
  </si>
  <si>
    <t>% turn</t>
  </si>
  <si>
    <t>Frame Population</t>
  </si>
  <si>
    <t>Total</t>
  </si>
  <si>
    <t>13-15</t>
  </si>
  <si>
    <t>16-18</t>
  </si>
  <si>
    <t>24-25</t>
  </si>
  <si>
    <t>29-30</t>
  </si>
  <si>
    <t>31-33</t>
  </si>
  <si>
    <t>41-43</t>
  </si>
  <si>
    <t>49-53</t>
  </si>
  <si>
    <t>58-60</t>
  </si>
  <si>
    <t>62-63</t>
  </si>
  <si>
    <t>77-78+80-82</t>
  </si>
  <si>
    <t>Of which ICT sector (in: 26.1-26.4+ 26.8+46.5+ 58.2+61+62+63.1+95.1)</t>
  </si>
  <si>
    <t>10-12</t>
  </si>
  <si>
    <t>45</t>
  </si>
  <si>
    <t>46</t>
  </si>
  <si>
    <t>47</t>
  </si>
  <si>
    <t>56</t>
  </si>
  <si>
    <t>61</t>
  </si>
  <si>
    <t>68</t>
  </si>
  <si>
    <t>79</t>
  </si>
  <si>
    <t>95.1</t>
  </si>
  <si>
    <t>Metadata report</t>
  </si>
  <si>
    <t>Quality report</t>
  </si>
  <si>
    <t>To do list:</t>
  </si>
  <si>
    <t>1. FRAME POPULATION</t>
  </si>
  <si>
    <t>2. GROSS SAMPLE</t>
  </si>
  <si>
    <t>3. NET SAMPLE</t>
  </si>
  <si>
    <t>4.Stand.err. selected variables</t>
  </si>
  <si>
    <t>Back to "To do list"</t>
  </si>
  <si>
    <t>Gross sample</t>
  </si>
  <si>
    <t>Net sample</t>
  </si>
  <si>
    <t>(Percentage points</t>
  </si>
  <si>
    <t>E_AWSVAL</t>
  </si>
  <si>
    <r>
      <t xml:space="preserve">with </t>
    </r>
    <r>
      <rPr>
        <b/>
        <sz val="11"/>
        <color rgb="FFFF0000"/>
        <rFont val="Calibri"/>
        <family val="2"/>
        <scheme val="minor"/>
      </rPr>
      <t>6 digits</t>
    </r>
    <r>
      <rPr>
        <b/>
        <sz val="11"/>
        <color theme="1"/>
        <rFont val="Calibri"/>
        <family val="2"/>
        <scheme val="minor"/>
      </rPr>
      <t>)</t>
    </r>
  </si>
  <si>
    <r>
      <t xml:space="preserve">(%, </t>
    </r>
    <r>
      <rPr>
        <b/>
        <i/>
        <sz val="11"/>
        <color rgb="FFFF0000"/>
        <rFont val="Calibri"/>
        <family val="2"/>
        <scheme val="minor"/>
      </rPr>
      <t>please see Unit</t>
    </r>
    <r>
      <rPr>
        <b/>
        <sz val="11"/>
        <color theme="1"/>
        <rFont val="Calibri"/>
        <family val="2"/>
        <scheme val="minor"/>
      </rPr>
      <t>)</t>
    </r>
  </si>
  <si>
    <t>c (confidential)</t>
  </si>
  <si>
    <t>u (unreliable)</t>
  </si>
  <si>
    <t>u</t>
  </si>
  <si>
    <t>c</t>
  </si>
  <si>
    <t>In case of confidential data, please fill in "NA (c:)" in both columns</t>
  </si>
  <si>
    <t>Please use either c or u (not both)</t>
  </si>
  <si>
    <t>Metadata report / Quality report</t>
  </si>
  <si>
    <t>E_AWS_CMP</t>
  </si>
  <si>
    <t>E_AWS_COWN</t>
  </si>
  <si>
    <t>please update if different to the one transmitted with the Metadata report</t>
  </si>
  <si>
    <r>
      <t xml:space="preserve">2. GROSS SAMPLE </t>
    </r>
    <r>
      <rPr>
        <sz val="11"/>
        <color rgb="FFFF0000"/>
        <rFont val="Calibri"/>
        <family val="2"/>
        <scheme val="minor"/>
      </rPr>
      <t>-</t>
    </r>
    <r>
      <rPr>
        <i/>
        <sz val="11"/>
        <color rgb="FFFF0000"/>
        <rFont val="Calibri"/>
        <family val="2"/>
        <scheme val="minor"/>
      </rPr>
      <t xml:space="preserve"> please update if different to the one transmitted with the Metadata report</t>
    </r>
  </si>
  <si>
    <t>0 to 1 employees and self-employed persons</t>
  </si>
  <si>
    <t>2 to 9 employees and self-employed persons</t>
  </si>
  <si>
    <t>10 to 49 employees and self-employed persons</t>
  </si>
  <si>
    <t>50 to 249 employees and self-employed persons</t>
  </si>
  <si>
    <t>250 or more employees and self-employed persons</t>
  </si>
  <si>
    <t>36-39</t>
  </si>
  <si>
    <t xml:space="preserve">22-23 </t>
  </si>
  <si>
    <t xml:space="preserve">69–71 </t>
  </si>
  <si>
    <t xml:space="preserve">73–75 </t>
  </si>
  <si>
    <t>E_AXSELL</t>
  </si>
  <si>
    <t>C10TS951XK</t>
  </si>
  <si>
    <t>EGE10</t>
  </si>
  <si>
    <t>ACTIVITY</t>
  </si>
  <si>
    <t>NUMBER_</t>
  </si>
  <si>
    <t>EMPLOYEES</t>
  </si>
  <si>
    <t>E10T49</t>
  </si>
  <si>
    <t>E50T249</t>
  </si>
  <si>
    <t>EGE250</t>
  </si>
  <si>
    <t>C10T12</t>
  </si>
  <si>
    <t>C13T15</t>
  </si>
  <si>
    <t>C16T18</t>
  </si>
  <si>
    <t>C19</t>
  </si>
  <si>
    <t>C20</t>
  </si>
  <si>
    <t>C21</t>
  </si>
  <si>
    <t>C22_23</t>
  </si>
  <si>
    <t>C26</t>
  </si>
  <si>
    <t>C27</t>
  </si>
  <si>
    <t>C28</t>
  </si>
  <si>
    <t>C10T18</t>
  </si>
  <si>
    <t>C19T23</t>
  </si>
  <si>
    <t>C24_25</t>
  </si>
  <si>
    <t>C29_30</t>
  </si>
  <si>
    <t>C31T33</t>
  </si>
  <si>
    <t>C26T33</t>
  </si>
  <si>
    <t>C10T33</t>
  </si>
  <si>
    <t>D35</t>
  </si>
  <si>
    <t>E36T39</t>
  </si>
  <si>
    <t>G45</t>
  </si>
  <si>
    <t>G46</t>
  </si>
  <si>
    <t>D35TE39</t>
  </si>
  <si>
    <t>F41T43</t>
  </si>
  <si>
    <t>G47</t>
  </si>
  <si>
    <t>G45T47</t>
  </si>
  <si>
    <t>H49T53</t>
  </si>
  <si>
    <t>I55</t>
  </si>
  <si>
    <t>I55_56</t>
  </si>
  <si>
    <t>J58T60</t>
  </si>
  <si>
    <t>J61</t>
  </si>
  <si>
    <t>J62_63</t>
  </si>
  <si>
    <t>J58T63</t>
  </si>
  <si>
    <t>L68</t>
  </si>
  <si>
    <t>M69T75</t>
  </si>
  <si>
    <t>M69T71</t>
  </si>
  <si>
    <t>M72</t>
  </si>
  <si>
    <t>M73T75</t>
  </si>
  <si>
    <t>N77T82X79</t>
  </si>
  <si>
    <t>N79</t>
  </si>
  <si>
    <t>S951</t>
  </si>
  <si>
    <t>N77T82</t>
  </si>
  <si>
    <t>ICT_T</t>
  </si>
  <si>
    <t>E2T9</t>
  </si>
  <si>
    <t>E0T9</t>
  </si>
  <si>
    <t>E_DAOWN</t>
  </si>
  <si>
    <t>E_CC</t>
  </si>
  <si>
    <t>E_SM1_SNET</t>
  </si>
  <si>
    <t>E_INV4S_AP</t>
  </si>
  <si>
    <t xml:space="preserve">E_CRM1 </t>
  </si>
  <si>
    <t>E_ERP1</t>
  </si>
  <si>
    <t xml:space="preserve">E_WEBORD </t>
  </si>
  <si>
    <t>A5. Does the website have any of the following?
b) Online ordering or reservation or booking, e.g. shopping cart</t>
  </si>
  <si>
    <t>C1. Does your enterprise use the following business software?
a) Enterprise Resource Planning (ERP) software</t>
  </si>
  <si>
    <t>C1. Does your enterprise use the following business software?
b) Customer Relationship Management (CRM) software</t>
  </si>
  <si>
    <t>C3. Does your enterprise perform data analytics by own employees?</t>
  </si>
  <si>
    <t xml:space="preserve">F1. In 2022, did your enterprise send any of the following types of invoices:
a) Invoices in electronic form, in a standard structure suitable for automated processing (e-invoices)? </t>
  </si>
  <si>
    <t>A7. Does your enterprise use any of the following social media?
a) Social networks (e.g. Facebook, LinkedIn, Xing, Viadeo, Yammer)</t>
  </si>
  <si>
    <t>B2. What was the value of your web sales?</t>
  </si>
  <si>
    <t>B5. During 2022, did your enterprise have EDI-type sales of goods or services?</t>
  </si>
  <si>
    <r>
      <t xml:space="preserve">To be filled in for the Metadata report </t>
    </r>
    <r>
      <rPr>
        <b/>
        <sz val="11"/>
        <color rgb="FFFF0000"/>
        <rFont val="Calibri"/>
        <family val="2"/>
        <scheme val="minor"/>
      </rPr>
      <t>(31/5/2023)</t>
    </r>
  </si>
  <si>
    <r>
      <t xml:space="preserve">To be filled in for the Quality report </t>
    </r>
    <r>
      <rPr>
        <b/>
        <sz val="11"/>
        <color rgb="FFFF0000"/>
        <rFont val="Calibri"/>
        <family val="2"/>
        <scheme val="minor"/>
      </rPr>
      <t>(5/11/2023)</t>
    </r>
  </si>
  <si>
    <t>E_WEB</t>
  </si>
  <si>
    <t>E_AI_TTM</t>
  </si>
  <si>
    <t>A4. Does your enterprise have a website?</t>
  </si>
  <si>
    <t>B1: During 2022, did your enterprise have web sales of goods or services via: 
a) your enterprise's websites or apps? (including extranets)</t>
  </si>
  <si>
    <t>B1: During 2022, did your enterprise have web sales of goods or services via: 
b) e-commerce marketplace websites or apps used by several enterprises for trading goods or services?  (e.g. e-Bookers, Booking, hotels.com, eBay, Amazon, Amazon Business, Alibaba, Rakuten, TimoCom etc.)</t>
  </si>
  <si>
    <t>5.Stand.err. E_WEB - NACE</t>
  </si>
  <si>
    <t>6.Stand.err. E_AWS_COWN - NACE</t>
  </si>
  <si>
    <t>7.Stand.err. E_AWS_CMP - NACE</t>
  </si>
  <si>
    <t>8.Stand.err. E_DAOWN - NACE</t>
  </si>
  <si>
    <t>9.Stand.err. E_CC - NACE</t>
  </si>
  <si>
    <t>10.Stand. err. E_AI_TTM - NACE</t>
  </si>
  <si>
    <t>D1. Does your enterprise buy any cloud computing services used over the internet?</t>
  </si>
  <si>
    <t>E1. Does your enterprise use any of the following Artificial Intelligence (AI) technologies?
a) AI technologies performing analysis of written language (e.g. text mining)</t>
  </si>
  <si>
    <t>Back to 'To do list'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</si>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</sst>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8" fillId="0" borderId="0"/>
  </cellStyleXfs>
  <cellXfs count="84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6" borderId="0" xfId="0" applyFont="1" applyFill="1"/>
    <xf numFmtId="0" fontId="7" fillId="0" borderId="0" xfId="0" applyFont="1" applyAlignment="1">
      <alignment horizontal="center"/>
    </xf>
    <xf numFmtId="0" fontId="1" fillId="4" borderId="5" xfId="0" applyFont="1" applyFill="1" applyBorder="1"/>
    <xf numFmtId="0" fontId="1" fillId="5" borderId="5" xfId="0" applyFont="1" applyFill="1" applyBorder="1"/>
    <xf numFmtId="0" fontId="6" fillId="5" borderId="6" xfId="0" applyFont="1" applyFill="1" applyBorder="1"/>
    <xf numFmtId="0" fontId="5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6" borderId="0" xfId="0" applyFont="1" applyFill="1" applyAlignment="1"/>
    <xf numFmtId="0" fontId="5" fillId="0" borderId="0" xfId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2" fillId="7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/>
    <xf numFmtId="0" fontId="9" fillId="0" borderId="7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3" fillId="7" borderId="7" xfId="2" applyFont="1" applyFill="1" applyBorder="1" applyAlignment="1">
      <alignment vertical="center" wrapText="1"/>
    </xf>
    <xf numFmtId="0" fontId="13" fillId="7" borderId="9" xfId="2" applyFont="1" applyFill="1" applyBorder="1" applyAlignment="1">
      <alignment vertical="center" wrapText="1"/>
    </xf>
    <xf numFmtId="0" fontId="13" fillId="7" borderId="7" xfId="2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1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" fontId="0" fillId="0" borderId="1" xfId="0" quotePrefix="1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16" fillId="0" borderId="0" xfId="0" applyFont="1"/>
    <xf numFmtId="0" fontId="0" fillId="0" borderId="0" xfId="0" applyBorder="1" applyAlignment="1"/>
    <xf numFmtId="16" fontId="0" fillId="0" borderId="0" xfId="0" quotePrefix="1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quotePrefix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3" fillId="7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Font="1"/>
    <xf numFmtId="0" fontId="0" fillId="2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1" xfId="0" applyFont="1" applyBorder="1" applyAlignment="1">
      <alignment vertical="center" wrapText="1"/>
    </xf>
    <xf numFmtId="0" fontId="20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/>
  </cellXfs>
  <cellStyles count="4">
    <cellStyle name="Bra" xfId="2" builtinId="26"/>
    <cellStyle name="Hyperlänk" xfId="1" builtinId="8"/>
    <cellStyle name="Normal" xfId="0" builtinId="0"/>
    <cellStyle name="Normal_Annex 1_7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2:G18"/>
  <sheetViews>
    <sheetView zoomScaleNormal="100" workbookViewId="0">
      <selection activeCell="A14" sqref="A14"/>
    </sheetView>
  </sheetViews>
  <sheetFormatPr defaultRowHeight="15" x14ac:dyDescent="0.25"/>
  <cols>
    <col min="1" max="1" width="79.5703125" customWidth="1"/>
    <col min="5" max="5" width="16.28515625" customWidth="1"/>
    <col min="6" max="6" width="34.28515625" customWidth="1"/>
    <col min="7" max="7" width="39.42578125" customWidth="1"/>
  </cols>
  <sheetData>
    <row r="2" spans="1:7" x14ac:dyDescent="0.25">
      <c r="A2" s="7" t="s">
        <v>32</v>
      </c>
    </row>
    <row r="3" spans="1:7" ht="15.75" thickBot="1" x14ac:dyDescent="0.3">
      <c r="A3" s="7"/>
    </row>
    <row r="4" spans="1:7" x14ac:dyDescent="0.25">
      <c r="A4" s="8" t="s">
        <v>132</v>
      </c>
    </row>
    <row r="5" spans="1:7" x14ac:dyDescent="0.25">
      <c r="A5" t="s">
        <v>33</v>
      </c>
    </row>
    <row r="6" spans="1:7" x14ac:dyDescent="0.25">
      <c r="A6" t="s">
        <v>34</v>
      </c>
    </row>
    <row r="7" spans="1:7" ht="15.75" thickBot="1" x14ac:dyDescent="0.3"/>
    <row r="8" spans="1:7" x14ac:dyDescent="0.25">
      <c r="A8" s="9" t="s">
        <v>133</v>
      </c>
    </row>
    <row r="9" spans="1:7" x14ac:dyDescent="0.25">
      <c r="A9" s="10"/>
    </row>
    <row r="10" spans="1:7" x14ac:dyDescent="0.25">
      <c r="A10" t="s">
        <v>54</v>
      </c>
      <c r="B10" s="27"/>
      <c r="G10" s="30"/>
    </row>
    <row r="11" spans="1:7" x14ac:dyDescent="0.25">
      <c r="A11" t="s">
        <v>35</v>
      </c>
    </row>
    <row r="12" spans="1:7" x14ac:dyDescent="0.25">
      <c r="A12" t="s">
        <v>36</v>
      </c>
    </row>
    <row r="13" spans="1:7" x14ac:dyDescent="0.25">
      <c r="A13" t="s">
        <v>139</v>
      </c>
    </row>
    <row r="14" spans="1:7" x14ac:dyDescent="0.25">
      <c r="A14" t="s">
        <v>140</v>
      </c>
    </row>
    <row r="15" spans="1:7" x14ac:dyDescent="0.25">
      <c r="A15" t="s">
        <v>141</v>
      </c>
    </row>
    <row r="16" spans="1:7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36"/>
  <sheetViews>
    <sheetView zoomScale="80" zoomScaleNormal="80" workbookViewId="0">
      <selection activeCell="I27" sqref="I27"/>
    </sheetView>
  </sheetViews>
  <sheetFormatPr defaultRowHeight="15" x14ac:dyDescent="0.25"/>
  <cols>
    <col min="1" max="1" width="30.7109375" customWidth="1"/>
    <col min="2" max="7" width="15.7109375" customWidth="1"/>
    <col min="8" max="8" width="18" customWidth="1"/>
  </cols>
  <sheetData>
    <row r="1" spans="1:7" ht="30" customHeight="1" x14ac:dyDescent="0.25">
      <c r="A1" s="6" t="s">
        <v>30</v>
      </c>
      <c r="B1" s="11" t="s">
        <v>147</v>
      </c>
    </row>
    <row r="2" spans="1:7" ht="60" x14ac:dyDescent="0.25">
      <c r="A2" s="2" t="s">
        <v>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7" x14ac:dyDescent="0.25">
      <c r="A3" s="47" t="s">
        <v>21</v>
      </c>
      <c r="B3" s="4"/>
      <c r="C3" s="4"/>
      <c r="D3" s="5">
        <v>532</v>
      </c>
      <c r="E3" s="5">
        <v>97</v>
      </c>
      <c r="F3" s="5">
        <v>41</v>
      </c>
      <c r="G3" s="3">
        <f>SUM(B3:F3)</f>
        <v>670</v>
      </c>
    </row>
    <row r="4" spans="1:7" x14ac:dyDescent="0.25">
      <c r="A4" s="48" t="s">
        <v>10</v>
      </c>
      <c r="B4" s="4"/>
      <c r="C4" s="4"/>
      <c r="D4" s="5">
        <v>82</v>
      </c>
      <c r="E4" s="5">
        <v>21</v>
      </c>
      <c r="F4" s="5">
        <v>2</v>
      </c>
      <c r="G4" s="3">
        <f t="shared" ref="G4:G34" si="0">SUM(B4:F4)</f>
        <v>105</v>
      </c>
    </row>
    <row r="5" spans="1:7" x14ac:dyDescent="0.25">
      <c r="A5" s="48" t="s">
        <v>11</v>
      </c>
      <c r="B5" s="4"/>
      <c r="C5" s="4"/>
      <c r="D5" s="5">
        <v>424</v>
      </c>
      <c r="E5" s="5">
        <v>122</v>
      </c>
      <c r="F5" s="5">
        <v>49</v>
      </c>
      <c r="G5" s="3">
        <f>SUM(B5:F5)</f>
        <v>595</v>
      </c>
    </row>
    <row r="6" spans="1:7" x14ac:dyDescent="0.25">
      <c r="A6" s="48">
        <v>19</v>
      </c>
      <c r="B6" s="4"/>
      <c r="C6" s="4"/>
      <c r="D6" s="5">
        <v>4</v>
      </c>
      <c r="E6" s="5">
        <v>3</v>
      </c>
      <c r="F6" s="5">
        <v>3</v>
      </c>
      <c r="G6" s="3">
        <f>SUM(B6:F6)</f>
        <v>10</v>
      </c>
    </row>
    <row r="7" spans="1:7" x14ac:dyDescent="0.25">
      <c r="A7" s="48">
        <v>20</v>
      </c>
      <c r="B7" s="4"/>
      <c r="C7" s="4"/>
      <c r="D7" s="5">
        <v>91</v>
      </c>
      <c r="E7" s="5">
        <v>56</v>
      </c>
      <c r="F7" s="5">
        <v>18</v>
      </c>
      <c r="G7" s="3">
        <f>SUM(B7:F7)</f>
        <v>165</v>
      </c>
    </row>
    <row r="8" spans="1:7" x14ac:dyDescent="0.25">
      <c r="A8" s="48">
        <v>21</v>
      </c>
      <c r="B8" s="4"/>
      <c r="C8" s="4"/>
      <c r="D8" s="5">
        <v>21</v>
      </c>
      <c r="E8" s="5">
        <v>7</v>
      </c>
      <c r="F8" s="5">
        <v>11</v>
      </c>
      <c r="G8" s="3">
        <f t="shared" si="0"/>
        <v>39</v>
      </c>
    </row>
    <row r="9" spans="1:7" x14ac:dyDescent="0.25">
      <c r="A9" s="48" t="s">
        <v>61</v>
      </c>
      <c r="B9" s="4"/>
      <c r="C9" s="4"/>
      <c r="D9" s="5">
        <v>273</v>
      </c>
      <c r="E9" s="5">
        <v>98</v>
      </c>
      <c r="F9" s="5">
        <v>33</v>
      </c>
      <c r="G9" s="3">
        <f t="shared" si="0"/>
        <v>404</v>
      </c>
    </row>
    <row r="10" spans="1:7" x14ac:dyDescent="0.25">
      <c r="A10" s="48" t="s">
        <v>12</v>
      </c>
      <c r="B10" s="4"/>
      <c r="C10" s="4"/>
      <c r="D10" s="5">
        <v>1082</v>
      </c>
      <c r="E10" s="5">
        <v>250</v>
      </c>
      <c r="F10" s="5">
        <v>51</v>
      </c>
      <c r="G10" s="3">
        <f t="shared" si="0"/>
        <v>1383</v>
      </c>
    </row>
    <row r="11" spans="1:7" x14ac:dyDescent="0.25">
      <c r="A11" s="48">
        <v>26</v>
      </c>
      <c r="B11" s="4"/>
      <c r="C11" s="4"/>
      <c r="D11" s="5">
        <v>138</v>
      </c>
      <c r="E11" s="5">
        <v>40</v>
      </c>
      <c r="F11" s="5">
        <v>15</v>
      </c>
      <c r="G11" s="3">
        <f t="shared" si="0"/>
        <v>193</v>
      </c>
    </row>
    <row r="12" spans="1:7" x14ac:dyDescent="0.25">
      <c r="A12" s="48">
        <v>27</v>
      </c>
      <c r="B12" s="4"/>
      <c r="C12" s="4"/>
      <c r="D12" s="5">
        <v>124</v>
      </c>
      <c r="E12" s="5">
        <v>44</v>
      </c>
      <c r="F12" s="5">
        <v>13</v>
      </c>
      <c r="G12" s="3">
        <f t="shared" si="0"/>
        <v>181</v>
      </c>
    </row>
    <row r="13" spans="1:7" x14ac:dyDescent="0.25">
      <c r="A13" s="48">
        <v>28</v>
      </c>
      <c r="B13" s="4"/>
      <c r="C13" s="4"/>
      <c r="D13" s="5">
        <v>343</v>
      </c>
      <c r="E13" s="5">
        <v>145</v>
      </c>
      <c r="F13" s="5">
        <v>62</v>
      </c>
      <c r="G13" s="3">
        <f t="shared" si="0"/>
        <v>550</v>
      </c>
    </row>
    <row r="14" spans="1:7" x14ac:dyDescent="0.25">
      <c r="A14" s="48" t="s">
        <v>13</v>
      </c>
      <c r="B14" s="4"/>
      <c r="C14" s="4"/>
      <c r="D14" s="5">
        <v>134</v>
      </c>
      <c r="E14" s="5">
        <v>77</v>
      </c>
      <c r="F14" s="5">
        <v>33</v>
      </c>
      <c r="G14" s="3">
        <f t="shared" si="0"/>
        <v>244</v>
      </c>
    </row>
    <row r="15" spans="1:7" x14ac:dyDescent="0.25">
      <c r="A15" s="48" t="s">
        <v>14</v>
      </c>
      <c r="B15" s="4"/>
      <c r="C15" s="4"/>
      <c r="D15" s="5">
        <v>506</v>
      </c>
      <c r="E15" s="5">
        <v>87</v>
      </c>
      <c r="F15" s="5">
        <v>24</v>
      </c>
      <c r="G15" s="3">
        <f t="shared" si="0"/>
        <v>617</v>
      </c>
    </row>
    <row r="16" spans="1:7" x14ac:dyDescent="0.25">
      <c r="A16" s="48">
        <v>35</v>
      </c>
      <c r="B16" s="4"/>
      <c r="C16" s="4"/>
      <c r="D16" s="5">
        <v>95</v>
      </c>
      <c r="E16" s="5">
        <v>65</v>
      </c>
      <c r="F16" s="5">
        <v>23</v>
      </c>
      <c r="G16" s="3">
        <f t="shared" si="0"/>
        <v>183</v>
      </c>
    </row>
    <row r="17" spans="1:7" x14ac:dyDescent="0.25">
      <c r="A17" s="48" t="s">
        <v>60</v>
      </c>
      <c r="B17" s="4"/>
      <c r="C17" s="4"/>
      <c r="D17" s="5">
        <v>145</v>
      </c>
      <c r="E17" s="5">
        <v>64</v>
      </c>
      <c r="F17" s="5">
        <v>13</v>
      </c>
      <c r="G17" s="3">
        <f t="shared" si="0"/>
        <v>222</v>
      </c>
    </row>
    <row r="18" spans="1:7" x14ac:dyDescent="0.25">
      <c r="A18" s="48" t="s">
        <v>15</v>
      </c>
      <c r="B18" s="4"/>
      <c r="C18" s="4"/>
      <c r="D18" s="5">
        <v>5901</v>
      </c>
      <c r="E18" s="5">
        <v>653</v>
      </c>
      <c r="F18" s="5">
        <v>88</v>
      </c>
      <c r="G18" s="3">
        <f t="shared" si="0"/>
        <v>6642</v>
      </c>
    </row>
    <row r="19" spans="1:7" x14ac:dyDescent="0.25">
      <c r="A19" s="48" t="s">
        <v>22</v>
      </c>
      <c r="B19" s="4"/>
      <c r="C19" s="4"/>
      <c r="D19" s="5">
        <v>860</v>
      </c>
      <c r="E19" s="5">
        <v>123</v>
      </c>
      <c r="F19" s="5">
        <v>39</v>
      </c>
      <c r="G19" s="3">
        <f t="shared" si="0"/>
        <v>1022</v>
      </c>
    </row>
    <row r="20" spans="1:7" x14ac:dyDescent="0.25">
      <c r="A20" s="48" t="s">
        <v>23</v>
      </c>
      <c r="B20" s="4"/>
      <c r="C20" s="4"/>
      <c r="D20" s="5">
        <v>2527</v>
      </c>
      <c r="E20" s="5">
        <v>504</v>
      </c>
      <c r="F20" s="5">
        <v>83</v>
      </c>
      <c r="G20" s="3">
        <f t="shared" si="0"/>
        <v>3114</v>
      </c>
    </row>
    <row r="21" spans="1:7" x14ac:dyDescent="0.25">
      <c r="A21" s="48" t="s">
        <v>24</v>
      </c>
      <c r="B21" s="4"/>
      <c r="C21" s="4"/>
      <c r="D21" s="5">
        <v>3005</v>
      </c>
      <c r="E21" s="5">
        <v>490</v>
      </c>
      <c r="F21" s="5">
        <v>102</v>
      </c>
      <c r="G21" s="3">
        <f t="shared" si="0"/>
        <v>3597</v>
      </c>
    </row>
    <row r="22" spans="1:7" x14ac:dyDescent="0.25">
      <c r="A22" s="48" t="s">
        <v>16</v>
      </c>
      <c r="B22" s="4"/>
      <c r="C22" s="4"/>
      <c r="D22" s="5">
        <v>2138</v>
      </c>
      <c r="E22" s="5">
        <v>400</v>
      </c>
      <c r="F22" s="5">
        <v>90</v>
      </c>
      <c r="G22" s="3">
        <f t="shared" si="0"/>
        <v>2628</v>
      </c>
    </row>
    <row r="23" spans="1:7" x14ac:dyDescent="0.25">
      <c r="A23" s="48">
        <v>55</v>
      </c>
      <c r="B23" s="4"/>
      <c r="C23" s="4"/>
      <c r="D23" s="5">
        <v>520</v>
      </c>
      <c r="E23" s="5">
        <v>147</v>
      </c>
      <c r="F23" s="5">
        <v>20</v>
      </c>
      <c r="G23" s="3">
        <f t="shared" si="0"/>
        <v>687</v>
      </c>
    </row>
    <row r="24" spans="1:7" x14ac:dyDescent="0.25">
      <c r="A24" s="49" t="s">
        <v>25</v>
      </c>
      <c r="B24" s="4"/>
      <c r="C24" s="4"/>
      <c r="D24" s="5">
        <v>3150</v>
      </c>
      <c r="E24" s="5">
        <v>251</v>
      </c>
      <c r="F24" s="5">
        <v>40</v>
      </c>
      <c r="G24" s="3">
        <f t="shared" si="0"/>
        <v>3441</v>
      </c>
    </row>
    <row r="25" spans="1:7" x14ac:dyDescent="0.25">
      <c r="A25" s="48" t="s">
        <v>17</v>
      </c>
      <c r="B25" s="4"/>
      <c r="C25" s="4"/>
      <c r="D25" s="5">
        <v>435</v>
      </c>
      <c r="E25" s="5">
        <v>127</v>
      </c>
      <c r="F25" s="5">
        <v>30</v>
      </c>
      <c r="G25" s="3">
        <f t="shared" si="0"/>
        <v>592</v>
      </c>
    </row>
    <row r="26" spans="1:7" x14ac:dyDescent="0.25">
      <c r="A26" s="49" t="s">
        <v>26</v>
      </c>
      <c r="B26" s="4"/>
      <c r="C26" s="4"/>
      <c r="D26" s="5">
        <v>72</v>
      </c>
      <c r="E26" s="5">
        <v>15</v>
      </c>
      <c r="F26" s="5">
        <v>13</v>
      </c>
      <c r="G26" s="3">
        <f t="shared" si="0"/>
        <v>100</v>
      </c>
    </row>
    <row r="27" spans="1:7" x14ac:dyDescent="0.25">
      <c r="A27" s="48" t="s">
        <v>18</v>
      </c>
      <c r="B27" s="4"/>
      <c r="C27" s="4"/>
      <c r="D27" s="5">
        <v>1382</v>
      </c>
      <c r="E27" s="5">
        <v>293</v>
      </c>
      <c r="F27" s="5">
        <v>69</v>
      </c>
      <c r="G27" s="3">
        <f t="shared" si="0"/>
        <v>1744</v>
      </c>
    </row>
    <row r="28" spans="1:7" x14ac:dyDescent="0.25">
      <c r="A28" s="49" t="s">
        <v>27</v>
      </c>
      <c r="B28" s="4"/>
      <c r="C28" s="4"/>
      <c r="D28" s="5">
        <v>760</v>
      </c>
      <c r="E28" s="5">
        <v>197</v>
      </c>
      <c r="F28" s="5">
        <v>37</v>
      </c>
      <c r="G28" s="3">
        <f t="shared" si="0"/>
        <v>994</v>
      </c>
    </row>
    <row r="29" spans="1:7" x14ac:dyDescent="0.25">
      <c r="A29" s="49" t="s">
        <v>62</v>
      </c>
      <c r="B29" s="4"/>
      <c r="C29" s="4"/>
      <c r="D29" s="5">
        <v>2377</v>
      </c>
      <c r="E29" s="5">
        <v>345</v>
      </c>
      <c r="F29" s="5">
        <v>69</v>
      </c>
      <c r="G29" s="3">
        <f t="shared" si="0"/>
        <v>2791</v>
      </c>
    </row>
    <row r="30" spans="1:7" x14ac:dyDescent="0.25">
      <c r="A30" s="49">
        <v>72</v>
      </c>
      <c r="B30" s="4"/>
      <c r="C30" s="4"/>
      <c r="D30" s="5">
        <v>186</v>
      </c>
      <c r="E30" s="5">
        <v>49</v>
      </c>
      <c r="F30" s="5">
        <v>9</v>
      </c>
      <c r="G30" s="3">
        <f t="shared" si="0"/>
        <v>244</v>
      </c>
    </row>
    <row r="31" spans="1:7" x14ac:dyDescent="0.25">
      <c r="A31" s="49" t="s">
        <v>63</v>
      </c>
      <c r="B31" s="4"/>
      <c r="C31" s="4"/>
      <c r="D31" s="5">
        <v>689</v>
      </c>
      <c r="E31" s="5">
        <v>103</v>
      </c>
      <c r="F31" s="5">
        <v>15</v>
      </c>
      <c r="G31" s="3">
        <f t="shared" si="0"/>
        <v>807</v>
      </c>
    </row>
    <row r="32" spans="1:7" x14ac:dyDescent="0.25">
      <c r="A32" s="49" t="s">
        <v>19</v>
      </c>
      <c r="B32" s="4"/>
      <c r="C32" s="4"/>
      <c r="D32" s="5">
        <v>2123</v>
      </c>
      <c r="E32" s="5">
        <v>513</v>
      </c>
      <c r="F32" s="5">
        <v>135</v>
      </c>
      <c r="G32" s="3">
        <f t="shared" si="0"/>
        <v>2771</v>
      </c>
    </row>
    <row r="33" spans="1:8" x14ac:dyDescent="0.25">
      <c r="A33" s="49" t="s">
        <v>28</v>
      </c>
      <c r="B33" s="4"/>
      <c r="C33" s="4"/>
      <c r="D33" s="5">
        <v>88</v>
      </c>
      <c r="E33" s="5">
        <v>12</v>
      </c>
      <c r="F33" s="5">
        <v>5</v>
      </c>
      <c r="G33" s="3">
        <f t="shared" si="0"/>
        <v>105</v>
      </c>
    </row>
    <row r="34" spans="1:8" x14ac:dyDescent="0.25">
      <c r="A34" s="49" t="s">
        <v>29</v>
      </c>
      <c r="B34" s="4"/>
      <c r="C34" s="4"/>
      <c r="D34" s="5">
        <v>13</v>
      </c>
      <c r="E34" s="5">
        <v>1</v>
      </c>
      <c r="F34" s="5">
        <v>1</v>
      </c>
      <c r="G34" s="3">
        <f t="shared" si="0"/>
        <v>15</v>
      </c>
    </row>
    <row r="35" spans="1:8" x14ac:dyDescent="0.25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30220</v>
      </c>
      <c r="E35" s="5">
        <f t="shared" si="1"/>
        <v>5399</v>
      </c>
      <c r="F35" s="5">
        <f t="shared" si="1"/>
        <v>1236</v>
      </c>
      <c r="G35" s="3">
        <f>SUM(B35:F35)</f>
        <v>36855</v>
      </c>
      <c r="H35" t="b">
        <f>IF(SUM(G3:G34)=G35,TRUE,FALSE)</f>
        <v>1</v>
      </c>
    </row>
    <row r="36" spans="1:8" ht="45" x14ac:dyDescent="0.25">
      <c r="A36" s="2" t="s">
        <v>20</v>
      </c>
      <c r="B36" s="4"/>
      <c r="C36" s="4"/>
      <c r="D36" s="5">
        <v>1945</v>
      </c>
      <c r="E36" s="5">
        <v>436</v>
      </c>
      <c r="F36" s="5">
        <v>118</v>
      </c>
      <c r="G36" s="3">
        <f>SUM(B36:F36)</f>
        <v>2499</v>
      </c>
    </row>
  </sheetData>
  <hyperlinks>
    <hyperlink ref="B1" location="'To do list'!A1" display="Back to &quot;To do list&quot;" xr:uid="{00000000-0004-0000-0100-000000000000}"/>
  </hyperlink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  <pageSetUpPr fitToPage="1"/>
  </sheetPr>
  <dimension ref="A1:H36"/>
  <sheetViews>
    <sheetView zoomScale="80" zoomScaleNormal="80" workbookViewId="0">
      <selection activeCell="G35" sqref="G35"/>
    </sheetView>
  </sheetViews>
  <sheetFormatPr defaultRowHeight="15" x14ac:dyDescent="0.25"/>
  <cols>
    <col min="1" max="1" width="30.7109375" customWidth="1"/>
    <col min="2" max="7" width="15.7109375" customWidth="1"/>
  </cols>
  <sheetData>
    <row r="1" spans="1:8" ht="30" customHeight="1" x14ac:dyDescent="0.25">
      <c r="A1" s="6" t="s">
        <v>50</v>
      </c>
      <c r="B1" s="11" t="s">
        <v>147</v>
      </c>
      <c r="G1" s="35" t="s">
        <v>53</v>
      </c>
      <c r="H1" s="27"/>
    </row>
    <row r="2" spans="1:8" ht="60" x14ac:dyDescent="0.25">
      <c r="A2" s="2" t="s">
        <v>38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8" x14ac:dyDescent="0.25">
      <c r="A3" s="47" t="s">
        <v>21</v>
      </c>
      <c r="B3" s="4"/>
      <c r="C3" s="4"/>
      <c r="D3" s="5">
        <v>96</v>
      </c>
      <c r="E3" s="5">
        <v>28</v>
      </c>
      <c r="F3" s="5">
        <v>41</v>
      </c>
      <c r="G3" s="3">
        <f>SUM(B3:F3)</f>
        <v>165</v>
      </c>
    </row>
    <row r="4" spans="1:8" x14ac:dyDescent="0.25">
      <c r="A4" s="48" t="s">
        <v>10</v>
      </c>
      <c r="B4" s="4"/>
      <c r="C4" s="4"/>
      <c r="D4" s="5">
        <v>50</v>
      </c>
      <c r="E4" s="5">
        <v>17</v>
      </c>
      <c r="F4" s="5">
        <v>2</v>
      </c>
      <c r="G4" s="3">
        <f t="shared" ref="G4:G34" si="0">SUM(B4:F4)</f>
        <v>69</v>
      </c>
    </row>
    <row r="5" spans="1:8" x14ac:dyDescent="0.25">
      <c r="A5" s="48" t="s">
        <v>11</v>
      </c>
      <c r="B5" s="4"/>
      <c r="C5" s="4"/>
      <c r="D5" s="5">
        <v>83</v>
      </c>
      <c r="E5" s="5">
        <v>33</v>
      </c>
      <c r="F5" s="5">
        <v>49</v>
      </c>
      <c r="G5" s="3">
        <f>SUM(B5:F5)</f>
        <v>165</v>
      </c>
    </row>
    <row r="6" spans="1:8" x14ac:dyDescent="0.25">
      <c r="A6" s="48">
        <v>19</v>
      </c>
      <c r="B6" s="4"/>
      <c r="C6" s="4"/>
      <c r="D6" s="5">
        <v>4</v>
      </c>
      <c r="E6" s="5">
        <v>3</v>
      </c>
      <c r="F6" s="5">
        <v>3</v>
      </c>
      <c r="G6" s="3">
        <f>SUM(B6:F6)</f>
        <v>10</v>
      </c>
    </row>
    <row r="7" spans="1:8" x14ac:dyDescent="0.25">
      <c r="A7" s="48">
        <v>20</v>
      </c>
      <c r="B7" s="4"/>
      <c r="C7" s="4"/>
      <c r="D7" s="5">
        <v>42</v>
      </c>
      <c r="E7" s="5">
        <v>27</v>
      </c>
      <c r="F7" s="5">
        <v>18</v>
      </c>
      <c r="G7" s="3">
        <f>SUM(B7:F7)</f>
        <v>87</v>
      </c>
    </row>
    <row r="8" spans="1:8" x14ac:dyDescent="0.25">
      <c r="A8" s="48">
        <v>21</v>
      </c>
      <c r="B8" s="4"/>
      <c r="C8" s="4"/>
      <c r="D8" s="5">
        <v>16</v>
      </c>
      <c r="E8" s="5">
        <v>6</v>
      </c>
      <c r="F8" s="5">
        <v>11</v>
      </c>
      <c r="G8" s="3">
        <f t="shared" si="0"/>
        <v>33</v>
      </c>
    </row>
    <row r="9" spans="1:8" x14ac:dyDescent="0.25">
      <c r="A9" s="48" t="s">
        <v>61</v>
      </c>
      <c r="B9" s="4"/>
      <c r="C9" s="4"/>
      <c r="D9" s="5">
        <v>73</v>
      </c>
      <c r="E9" s="5">
        <v>33</v>
      </c>
      <c r="F9" s="5">
        <v>33</v>
      </c>
      <c r="G9" s="3">
        <f t="shared" si="0"/>
        <v>139</v>
      </c>
    </row>
    <row r="10" spans="1:8" x14ac:dyDescent="0.25">
      <c r="A10" s="48" t="s">
        <v>12</v>
      </c>
      <c r="B10" s="4"/>
      <c r="C10" s="4"/>
      <c r="D10" s="5">
        <v>108</v>
      </c>
      <c r="E10" s="5">
        <v>41</v>
      </c>
      <c r="F10" s="5">
        <v>51</v>
      </c>
      <c r="G10" s="3">
        <f t="shared" si="0"/>
        <v>200</v>
      </c>
    </row>
    <row r="11" spans="1:8" x14ac:dyDescent="0.25">
      <c r="A11" s="48">
        <v>26</v>
      </c>
      <c r="B11" s="4"/>
      <c r="C11" s="4"/>
      <c r="D11" s="5">
        <v>60</v>
      </c>
      <c r="E11" s="5">
        <v>26</v>
      </c>
      <c r="F11" s="5">
        <v>15</v>
      </c>
      <c r="G11" s="3">
        <f t="shared" si="0"/>
        <v>101</v>
      </c>
    </row>
    <row r="12" spans="1:8" x14ac:dyDescent="0.25">
      <c r="A12" s="48">
        <v>27</v>
      </c>
      <c r="B12" s="4"/>
      <c r="C12" s="4"/>
      <c r="D12" s="5">
        <v>11</v>
      </c>
      <c r="E12" s="5">
        <v>8</v>
      </c>
      <c r="F12" s="5">
        <v>13</v>
      </c>
      <c r="G12" s="3">
        <f t="shared" si="0"/>
        <v>32</v>
      </c>
    </row>
    <row r="13" spans="1:8" x14ac:dyDescent="0.25">
      <c r="A13" s="48">
        <v>28</v>
      </c>
      <c r="B13" s="4"/>
      <c r="C13" s="4"/>
      <c r="D13" s="5">
        <v>29</v>
      </c>
      <c r="E13" s="5">
        <v>22</v>
      </c>
      <c r="F13" s="5">
        <v>62</v>
      </c>
      <c r="G13" s="3">
        <f t="shared" si="0"/>
        <v>113</v>
      </c>
    </row>
    <row r="14" spans="1:8" x14ac:dyDescent="0.25">
      <c r="A14" s="48" t="s">
        <v>13</v>
      </c>
      <c r="B14" s="4"/>
      <c r="C14" s="4"/>
      <c r="D14" s="5">
        <v>12</v>
      </c>
      <c r="E14" s="5">
        <v>16</v>
      </c>
      <c r="F14" s="5">
        <v>33</v>
      </c>
      <c r="G14" s="3">
        <f t="shared" si="0"/>
        <v>61</v>
      </c>
    </row>
    <row r="15" spans="1:8" x14ac:dyDescent="0.25">
      <c r="A15" s="48" t="s">
        <v>14</v>
      </c>
      <c r="B15" s="4"/>
      <c r="C15" s="4"/>
      <c r="D15" s="5">
        <v>43</v>
      </c>
      <c r="E15" s="5">
        <v>11</v>
      </c>
      <c r="F15" s="5">
        <v>24</v>
      </c>
      <c r="G15" s="3">
        <f t="shared" si="0"/>
        <v>78</v>
      </c>
    </row>
    <row r="16" spans="1:8" x14ac:dyDescent="0.25">
      <c r="A16" s="48">
        <v>35</v>
      </c>
      <c r="B16" s="4"/>
      <c r="C16" s="4"/>
      <c r="D16" s="5">
        <v>41</v>
      </c>
      <c r="E16" s="5">
        <v>31</v>
      </c>
      <c r="F16" s="5">
        <v>23</v>
      </c>
      <c r="G16" s="3">
        <f t="shared" si="0"/>
        <v>95</v>
      </c>
    </row>
    <row r="17" spans="1:7" x14ac:dyDescent="0.25">
      <c r="A17" s="48" t="s">
        <v>60</v>
      </c>
      <c r="B17" s="4"/>
      <c r="C17" s="4"/>
      <c r="D17" s="5">
        <v>58</v>
      </c>
      <c r="E17" s="5">
        <v>30</v>
      </c>
      <c r="F17" s="5">
        <v>13</v>
      </c>
      <c r="G17" s="3">
        <f t="shared" si="0"/>
        <v>101</v>
      </c>
    </row>
    <row r="18" spans="1:7" x14ac:dyDescent="0.25">
      <c r="A18" s="48" t="s">
        <v>15</v>
      </c>
      <c r="B18" s="4"/>
      <c r="C18" s="4"/>
      <c r="D18" s="5">
        <v>138</v>
      </c>
      <c r="E18" s="5">
        <v>51</v>
      </c>
      <c r="F18" s="5">
        <v>88</v>
      </c>
      <c r="G18" s="3">
        <f t="shared" si="0"/>
        <v>277</v>
      </c>
    </row>
    <row r="19" spans="1:7" x14ac:dyDescent="0.25">
      <c r="A19" s="48" t="s">
        <v>22</v>
      </c>
      <c r="B19" s="4"/>
      <c r="C19" s="4"/>
      <c r="D19" s="5">
        <v>113</v>
      </c>
      <c r="E19" s="5">
        <v>39</v>
      </c>
      <c r="F19" s="5">
        <v>39</v>
      </c>
      <c r="G19" s="3">
        <f t="shared" si="0"/>
        <v>191</v>
      </c>
    </row>
    <row r="20" spans="1:7" x14ac:dyDescent="0.25">
      <c r="A20" s="48" t="s">
        <v>23</v>
      </c>
      <c r="B20" s="4"/>
      <c r="C20" s="4"/>
      <c r="D20" s="5">
        <v>131</v>
      </c>
      <c r="E20" s="5">
        <v>61</v>
      </c>
      <c r="F20" s="5">
        <v>83</v>
      </c>
      <c r="G20" s="3">
        <f t="shared" si="0"/>
        <v>275</v>
      </c>
    </row>
    <row r="21" spans="1:7" x14ac:dyDescent="0.25">
      <c r="A21" s="48" t="s">
        <v>24</v>
      </c>
      <c r="B21" s="4"/>
      <c r="C21" s="4"/>
      <c r="D21" s="5">
        <v>124</v>
      </c>
      <c r="E21" s="5">
        <v>45</v>
      </c>
      <c r="F21" s="5">
        <v>102</v>
      </c>
      <c r="G21" s="3">
        <f t="shared" si="0"/>
        <v>271</v>
      </c>
    </row>
    <row r="22" spans="1:7" x14ac:dyDescent="0.25">
      <c r="A22" s="48" t="s">
        <v>16</v>
      </c>
      <c r="B22" s="4"/>
      <c r="C22" s="4"/>
      <c r="D22" s="5">
        <v>117</v>
      </c>
      <c r="E22" s="5">
        <v>49</v>
      </c>
      <c r="F22" s="5">
        <v>90</v>
      </c>
      <c r="G22" s="3">
        <f t="shared" si="0"/>
        <v>256</v>
      </c>
    </row>
    <row r="23" spans="1:7" x14ac:dyDescent="0.25">
      <c r="A23" s="48">
        <v>55</v>
      </c>
      <c r="B23" s="4"/>
      <c r="C23" s="4"/>
      <c r="D23" s="5">
        <v>96</v>
      </c>
      <c r="E23" s="5">
        <v>37</v>
      </c>
      <c r="F23" s="5">
        <v>20</v>
      </c>
      <c r="G23" s="3">
        <f t="shared" si="0"/>
        <v>153</v>
      </c>
    </row>
    <row r="24" spans="1:7" x14ac:dyDescent="0.25">
      <c r="A24" s="49" t="s">
        <v>25</v>
      </c>
      <c r="B24" s="4"/>
      <c r="C24" s="4"/>
      <c r="D24" s="5">
        <v>143</v>
      </c>
      <c r="E24" s="5">
        <v>40</v>
      </c>
      <c r="F24" s="5">
        <v>40</v>
      </c>
      <c r="G24" s="3">
        <f t="shared" si="0"/>
        <v>223</v>
      </c>
    </row>
    <row r="25" spans="1:7" x14ac:dyDescent="0.25">
      <c r="A25" s="48" t="s">
        <v>17</v>
      </c>
      <c r="B25" s="4"/>
      <c r="C25" s="4"/>
      <c r="D25" s="5">
        <v>88</v>
      </c>
      <c r="E25" s="5">
        <v>31</v>
      </c>
      <c r="F25" s="5">
        <v>30</v>
      </c>
      <c r="G25" s="3">
        <f t="shared" si="0"/>
        <v>149</v>
      </c>
    </row>
    <row r="26" spans="1:7" x14ac:dyDescent="0.25">
      <c r="A26" s="49" t="s">
        <v>26</v>
      </c>
      <c r="B26" s="4"/>
      <c r="C26" s="4"/>
      <c r="D26" s="5">
        <v>42</v>
      </c>
      <c r="E26" s="5">
        <v>10</v>
      </c>
      <c r="F26" s="5">
        <v>13</v>
      </c>
      <c r="G26" s="3">
        <f t="shared" si="0"/>
        <v>65</v>
      </c>
    </row>
    <row r="27" spans="1:7" x14ac:dyDescent="0.25">
      <c r="A27" s="48" t="s">
        <v>18</v>
      </c>
      <c r="B27" s="4"/>
      <c r="C27" s="4"/>
      <c r="D27" s="5">
        <v>103</v>
      </c>
      <c r="E27" s="5">
        <v>40</v>
      </c>
      <c r="F27" s="5">
        <v>69</v>
      </c>
      <c r="G27" s="3">
        <f t="shared" si="0"/>
        <v>212</v>
      </c>
    </row>
    <row r="28" spans="1:7" x14ac:dyDescent="0.25">
      <c r="A28" s="49" t="s">
        <v>27</v>
      </c>
      <c r="B28" s="4"/>
      <c r="C28" s="4"/>
      <c r="D28" s="5">
        <v>102</v>
      </c>
      <c r="E28" s="5">
        <v>50</v>
      </c>
      <c r="F28" s="5">
        <v>37</v>
      </c>
      <c r="G28" s="3">
        <f t="shared" si="0"/>
        <v>189</v>
      </c>
    </row>
    <row r="29" spans="1:7" x14ac:dyDescent="0.25">
      <c r="A29" s="49" t="s">
        <v>62</v>
      </c>
      <c r="B29" s="4"/>
      <c r="C29" s="4"/>
      <c r="D29" s="5">
        <v>125</v>
      </c>
      <c r="E29" s="5">
        <v>61</v>
      </c>
      <c r="F29" s="5">
        <v>69</v>
      </c>
      <c r="G29" s="3">
        <f t="shared" si="0"/>
        <v>255</v>
      </c>
    </row>
    <row r="30" spans="1:7" x14ac:dyDescent="0.25">
      <c r="A30" s="49">
        <v>72</v>
      </c>
      <c r="B30" s="4"/>
      <c r="C30" s="4"/>
      <c r="D30" s="5">
        <v>72</v>
      </c>
      <c r="E30" s="5">
        <v>23</v>
      </c>
      <c r="F30" s="5">
        <v>9</v>
      </c>
      <c r="G30" s="3">
        <f t="shared" si="0"/>
        <v>104</v>
      </c>
    </row>
    <row r="31" spans="1:7" x14ac:dyDescent="0.25">
      <c r="A31" s="49" t="s">
        <v>63</v>
      </c>
      <c r="B31" s="4"/>
      <c r="C31" s="4"/>
      <c r="D31" s="5">
        <v>112</v>
      </c>
      <c r="E31" s="5">
        <v>53</v>
      </c>
      <c r="F31" s="5">
        <v>15</v>
      </c>
      <c r="G31" s="3">
        <f t="shared" si="0"/>
        <v>180</v>
      </c>
    </row>
    <row r="32" spans="1:7" x14ac:dyDescent="0.25">
      <c r="A32" s="49" t="s">
        <v>19</v>
      </c>
      <c r="B32" s="4"/>
      <c r="C32" s="4"/>
      <c r="D32" s="5">
        <v>109</v>
      </c>
      <c r="E32" s="5">
        <v>67</v>
      </c>
      <c r="F32" s="5">
        <v>135</v>
      </c>
      <c r="G32" s="3">
        <f t="shared" si="0"/>
        <v>311</v>
      </c>
    </row>
    <row r="33" spans="1:8" x14ac:dyDescent="0.25">
      <c r="A33" s="49" t="s">
        <v>28</v>
      </c>
      <c r="B33" s="4"/>
      <c r="C33" s="4"/>
      <c r="D33" s="5">
        <v>52</v>
      </c>
      <c r="E33" s="5">
        <v>8</v>
      </c>
      <c r="F33" s="5">
        <v>5</v>
      </c>
      <c r="G33" s="3">
        <f t="shared" si="0"/>
        <v>65</v>
      </c>
    </row>
    <row r="34" spans="1:8" x14ac:dyDescent="0.25">
      <c r="A34" s="49" t="s">
        <v>29</v>
      </c>
      <c r="B34" s="4"/>
      <c r="C34" s="4"/>
      <c r="D34" s="5">
        <v>13</v>
      </c>
      <c r="E34" s="5">
        <v>1</v>
      </c>
      <c r="F34" s="5">
        <v>1</v>
      </c>
      <c r="G34" s="3">
        <f t="shared" si="0"/>
        <v>15</v>
      </c>
    </row>
    <row r="35" spans="1:8" x14ac:dyDescent="0.25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2406</v>
      </c>
      <c r="E35" s="5">
        <f t="shared" si="1"/>
        <v>998</v>
      </c>
      <c r="F35" s="5">
        <f t="shared" si="1"/>
        <v>1236</v>
      </c>
      <c r="G35" s="3">
        <f>SUM(B35:F35)</f>
        <v>4640</v>
      </c>
      <c r="H35" t="b">
        <f>IF(SUM(G3:G34)=G35,TRUE,FALSE)</f>
        <v>1</v>
      </c>
    </row>
    <row r="36" spans="1:8" ht="45" x14ac:dyDescent="0.25">
      <c r="A36" s="2" t="s">
        <v>20</v>
      </c>
      <c r="B36" s="4"/>
      <c r="C36" s="4"/>
      <c r="D36" s="5">
        <v>197</v>
      </c>
      <c r="E36" s="5">
        <v>76</v>
      </c>
      <c r="F36" s="5">
        <v>118</v>
      </c>
      <c r="G36" s="3">
        <f>SUM(B36:F36)</f>
        <v>391</v>
      </c>
    </row>
  </sheetData>
  <hyperlinks>
    <hyperlink ref="B1" location="'To do list'!A1" display="Back to &quot;To do list&quot;" xr:uid="{00000000-0004-0000-0200-000000000000}"/>
  </hyperlink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  <pageSetUpPr fitToPage="1"/>
  </sheetPr>
  <dimension ref="A1:J36"/>
  <sheetViews>
    <sheetView topLeftCell="B1" zoomScaleNormal="100" workbookViewId="0">
      <selection activeCell="D35" sqref="D35"/>
    </sheetView>
  </sheetViews>
  <sheetFormatPr defaultRowHeight="15" x14ac:dyDescent="0.25"/>
  <cols>
    <col min="1" max="1" width="30.7109375" customWidth="1"/>
    <col min="2" max="7" width="15.7109375" customWidth="1"/>
  </cols>
  <sheetData>
    <row r="1" spans="1:10" ht="30" customHeight="1" x14ac:dyDescent="0.25">
      <c r="A1" s="6" t="s">
        <v>31</v>
      </c>
      <c r="B1" s="11" t="s">
        <v>147</v>
      </c>
    </row>
    <row r="2" spans="1:10" ht="60" x14ac:dyDescent="0.25">
      <c r="A2" s="2" t="s">
        <v>39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10" x14ac:dyDescent="0.25">
      <c r="A3" s="47" t="s">
        <v>21</v>
      </c>
      <c r="B3" s="4"/>
      <c r="C3" s="4"/>
      <c r="D3" s="5">
        <v>66</v>
      </c>
      <c r="E3" s="5">
        <v>25</v>
      </c>
      <c r="F3" s="5">
        <v>35</v>
      </c>
      <c r="G3" s="3">
        <v>126</v>
      </c>
      <c r="J3" s="45"/>
    </row>
    <row r="4" spans="1:10" x14ac:dyDescent="0.25">
      <c r="A4" s="48" t="s">
        <v>10</v>
      </c>
      <c r="B4" s="4"/>
      <c r="C4" s="4"/>
      <c r="D4" s="5">
        <v>42</v>
      </c>
      <c r="E4" s="5">
        <v>17</v>
      </c>
      <c r="F4" s="5">
        <v>2</v>
      </c>
      <c r="G4" s="3">
        <v>61</v>
      </c>
      <c r="J4" s="46"/>
    </row>
    <row r="5" spans="1:10" x14ac:dyDescent="0.25">
      <c r="A5" s="48" t="s">
        <v>11</v>
      </c>
      <c r="B5" s="4"/>
      <c r="C5" s="4"/>
      <c r="D5" s="5">
        <v>68</v>
      </c>
      <c r="E5" s="5">
        <v>30</v>
      </c>
      <c r="F5" s="5">
        <v>46</v>
      </c>
      <c r="G5" s="3">
        <v>144</v>
      </c>
      <c r="J5" s="46"/>
    </row>
    <row r="6" spans="1:10" x14ac:dyDescent="0.25">
      <c r="A6" s="48">
        <v>19</v>
      </c>
      <c r="B6" s="4"/>
      <c r="C6" s="4"/>
      <c r="D6" s="5">
        <v>4</v>
      </c>
      <c r="E6" s="5">
        <v>3</v>
      </c>
      <c r="F6" s="5">
        <v>2</v>
      </c>
      <c r="G6" s="3">
        <v>9</v>
      </c>
      <c r="J6" s="46"/>
    </row>
    <row r="7" spans="1:10" x14ac:dyDescent="0.25">
      <c r="A7" s="48">
        <v>20</v>
      </c>
      <c r="B7" s="4"/>
      <c r="C7" s="4"/>
      <c r="D7" s="5">
        <v>35</v>
      </c>
      <c r="E7" s="5">
        <v>24</v>
      </c>
      <c r="F7" s="5">
        <v>17</v>
      </c>
      <c r="G7" s="3">
        <v>76</v>
      </c>
      <c r="J7" s="46"/>
    </row>
    <row r="8" spans="1:10" x14ac:dyDescent="0.25">
      <c r="A8" s="48">
        <v>21</v>
      </c>
      <c r="B8" s="4"/>
      <c r="C8" s="4"/>
      <c r="D8" s="5">
        <v>13</v>
      </c>
      <c r="E8" s="5">
        <v>5</v>
      </c>
      <c r="F8" s="5">
        <v>9</v>
      </c>
      <c r="G8" s="3">
        <v>27</v>
      </c>
      <c r="J8" s="46"/>
    </row>
    <row r="9" spans="1:10" x14ac:dyDescent="0.25">
      <c r="A9" s="48" t="s">
        <v>61</v>
      </c>
      <c r="B9" s="4"/>
      <c r="C9" s="4"/>
      <c r="D9" s="5">
        <v>63</v>
      </c>
      <c r="E9" s="5">
        <v>28</v>
      </c>
      <c r="F9" s="5">
        <v>30</v>
      </c>
      <c r="G9" s="3">
        <v>121</v>
      </c>
      <c r="J9" s="46"/>
    </row>
    <row r="10" spans="1:10" x14ac:dyDescent="0.25">
      <c r="A10" s="48" t="s">
        <v>12</v>
      </c>
      <c r="B10" s="4"/>
      <c r="C10" s="4"/>
      <c r="D10" s="5">
        <v>87</v>
      </c>
      <c r="E10" s="5">
        <v>34</v>
      </c>
      <c r="F10" s="5">
        <v>49</v>
      </c>
      <c r="G10" s="3">
        <v>170</v>
      </c>
      <c r="J10" s="46"/>
    </row>
    <row r="11" spans="1:10" x14ac:dyDescent="0.25">
      <c r="A11" s="48">
        <v>26</v>
      </c>
      <c r="B11" s="4"/>
      <c r="C11" s="4"/>
      <c r="D11" s="5">
        <v>57</v>
      </c>
      <c r="E11" s="5">
        <v>26</v>
      </c>
      <c r="F11" s="5">
        <v>13</v>
      </c>
      <c r="G11" s="3">
        <v>96</v>
      </c>
      <c r="J11" s="46"/>
    </row>
    <row r="12" spans="1:10" x14ac:dyDescent="0.25">
      <c r="A12" s="48">
        <v>27</v>
      </c>
      <c r="B12" s="4"/>
      <c r="C12" s="4"/>
      <c r="D12" s="5">
        <v>9</v>
      </c>
      <c r="E12" s="5">
        <v>6</v>
      </c>
      <c r="F12" s="5">
        <v>10</v>
      </c>
      <c r="G12" s="3">
        <v>25</v>
      </c>
      <c r="J12" s="46"/>
    </row>
    <row r="13" spans="1:10" x14ac:dyDescent="0.25">
      <c r="A13" s="48">
        <v>28</v>
      </c>
      <c r="B13" s="4"/>
      <c r="C13" s="4"/>
      <c r="D13" s="5">
        <v>26</v>
      </c>
      <c r="E13" s="5">
        <v>21</v>
      </c>
      <c r="F13" s="5">
        <v>55</v>
      </c>
      <c r="G13" s="3">
        <v>102</v>
      </c>
      <c r="J13" s="46"/>
    </row>
    <row r="14" spans="1:10" x14ac:dyDescent="0.25">
      <c r="A14" s="48" t="s">
        <v>13</v>
      </c>
      <c r="B14" s="4"/>
      <c r="C14" s="4"/>
      <c r="D14" s="5">
        <v>12</v>
      </c>
      <c r="E14" s="5">
        <v>16</v>
      </c>
      <c r="F14" s="5">
        <v>31</v>
      </c>
      <c r="G14" s="3">
        <v>59</v>
      </c>
      <c r="J14" s="46"/>
    </row>
    <row r="15" spans="1:10" x14ac:dyDescent="0.25">
      <c r="A15" s="48" t="s">
        <v>14</v>
      </c>
      <c r="B15" s="4"/>
      <c r="C15" s="4"/>
      <c r="D15" s="5">
        <v>33</v>
      </c>
      <c r="E15" s="5">
        <v>8</v>
      </c>
      <c r="F15" s="5">
        <v>20</v>
      </c>
      <c r="G15" s="3">
        <v>61</v>
      </c>
      <c r="J15" s="46"/>
    </row>
    <row r="16" spans="1:10" x14ac:dyDescent="0.25">
      <c r="A16" s="48">
        <v>35</v>
      </c>
      <c r="B16" s="4"/>
      <c r="C16" s="4"/>
      <c r="D16" s="5">
        <v>39</v>
      </c>
      <c r="E16" s="5">
        <v>24</v>
      </c>
      <c r="F16" s="5">
        <v>22</v>
      </c>
      <c r="G16" s="3">
        <v>85</v>
      </c>
      <c r="J16" s="46"/>
    </row>
    <row r="17" spans="1:10" x14ac:dyDescent="0.25">
      <c r="A17" s="48" t="s">
        <v>60</v>
      </c>
      <c r="B17" s="4"/>
      <c r="C17" s="4"/>
      <c r="D17" s="5">
        <v>41</v>
      </c>
      <c r="E17" s="5">
        <v>29</v>
      </c>
      <c r="F17" s="5">
        <v>12</v>
      </c>
      <c r="G17" s="3">
        <v>82</v>
      </c>
      <c r="J17" s="46"/>
    </row>
    <row r="18" spans="1:10" x14ac:dyDescent="0.25">
      <c r="A18" s="48" t="s">
        <v>15</v>
      </c>
      <c r="B18" s="4"/>
      <c r="C18" s="4"/>
      <c r="D18" s="5">
        <v>107</v>
      </c>
      <c r="E18" s="5">
        <v>44</v>
      </c>
      <c r="F18" s="5">
        <v>80</v>
      </c>
      <c r="G18" s="3">
        <v>231</v>
      </c>
      <c r="J18" s="46"/>
    </row>
    <row r="19" spans="1:10" x14ac:dyDescent="0.25">
      <c r="A19" s="48" t="s">
        <v>22</v>
      </c>
      <c r="B19" s="4"/>
      <c r="C19" s="4"/>
      <c r="D19" s="5">
        <v>84</v>
      </c>
      <c r="E19" s="5">
        <v>31</v>
      </c>
      <c r="F19" s="5">
        <v>33</v>
      </c>
      <c r="G19" s="3">
        <v>148</v>
      </c>
      <c r="J19" s="46"/>
    </row>
    <row r="20" spans="1:10" x14ac:dyDescent="0.25">
      <c r="A20" s="48" t="s">
        <v>23</v>
      </c>
      <c r="B20" s="4"/>
      <c r="C20" s="4"/>
      <c r="D20" s="5">
        <v>116</v>
      </c>
      <c r="E20" s="5">
        <v>51</v>
      </c>
      <c r="F20" s="5">
        <v>70</v>
      </c>
      <c r="G20" s="3">
        <v>237</v>
      </c>
      <c r="J20" s="46"/>
    </row>
    <row r="21" spans="1:10" x14ac:dyDescent="0.25">
      <c r="A21" s="48" t="s">
        <v>24</v>
      </c>
      <c r="B21" s="4"/>
      <c r="C21" s="4"/>
      <c r="D21" s="5">
        <v>85</v>
      </c>
      <c r="E21" s="5">
        <v>36</v>
      </c>
      <c r="F21" s="5">
        <v>87</v>
      </c>
      <c r="G21" s="3">
        <v>208</v>
      </c>
      <c r="J21" s="46"/>
    </row>
    <row r="22" spans="1:10" x14ac:dyDescent="0.25">
      <c r="A22" s="48" t="s">
        <v>16</v>
      </c>
      <c r="B22" s="4"/>
      <c r="C22" s="4"/>
      <c r="D22" s="5">
        <v>79</v>
      </c>
      <c r="E22" s="5">
        <v>37</v>
      </c>
      <c r="F22" s="5">
        <v>80</v>
      </c>
      <c r="G22" s="3">
        <v>196</v>
      </c>
      <c r="J22" s="46"/>
    </row>
    <row r="23" spans="1:10" x14ac:dyDescent="0.25">
      <c r="A23" s="48">
        <v>55</v>
      </c>
      <c r="B23" s="4"/>
      <c r="C23" s="4"/>
      <c r="D23" s="5">
        <v>67</v>
      </c>
      <c r="E23" s="5">
        <v>28</v>
      </c>
      <c r="F23" s="5">
        <v>17</v>
      </c>
      <c r="G23" s="3">
        <v>112</v>
      </c>
      <c r="J23" s="46"/>
    </row>
    <row r="24" spans="1:10" x14ac:dyDescent="0.25">
      <c r="A24" s="49" t="s">
        <v>25</v>
      </c>
      <c r="B24" s="4"/>
      <c r="C24" s="4"/>
      <c r="D24" s="5">
        <v>81</v>
      </c>
      <c r="E24" s="5">
        <v>29</v>
      </c>
      <c r="F24" s="5">
        <v>30</v>
      </c>
      <c r="G24" s="3">
        <v>140</v>
      </c>
      <c r="J24" s="46"/>
    </row>
    <row r="25" spans="1:10" x14ac:dyDescent="0.25">
      <c r="A25" s="48" t="s">
        <v>17</v>
      </c>
      <c r="B25" s="4"/>
      <c r="C25" s="4"/>
      <c r="D25" s="5">
        <v>72</v>
      </c>
      <c r="E25" s="5">
        <v>25</v>
      </c>
      <c r="F25" s="5">
        <v>25</v>
      </c>
      <c r="G25" s="3">
        <v>122</v>
      </c>
      <c r="J25" s="46"/>
    </row>
    <row r="26" spans="1:10" x14ac:dyDescent="0.25">
      <c r="A26" s="49" t="s">
        <v>26</v>
      </c>
      <c r="B26" s="4"/>
      <c r="C26" s="4"/>
      <c r="D26" s="5">
        <v>35</v>
      </c>
      <c r="E26" s="5">
        <v>7</v>
      </c>
      <c r="F26" s="5">
        <v>8</v>
      </c>
      <c r="G26" s="3">
        <v>50</v>
      </c>
      <c r="J26" s="46"/>
    </row>
    <row r="27" spans="1:10" x14ac:dyDescent="0.25">
      <c r="A27" s="48" t="s">
        <v>18</v>
      </c>
      <c r="B27" s="4"/>
      <c r="C27" s="4"/>
      <c r="D27" s="5">
        <v>90</v>
      </c>
      <c r="E27" s="5">
        <v>29</v>
      </c>
      <c r="F27" s="5">
        <v>56</v>
      </c>
      <c r="G27" s="3">
        <v>175</v>
      </c>
      <c r="J27" s="46"/>
    </row>
    <row r="28" spans="1:10" x14ac:dyDescent="0.25">
      <c r="A28" s="49" t="s">
        <v>27</v>
      </c>
      <c r="B28" s="4"/>
      <c r="C28" s="4"/>
      <c r="D28" s="5">
        <v>85</v>
      </c>
      <c r="E28" s="5">
        <v>43</v>
      </c>
      <c r="F28" s="5">
        <v>32</v>
      </c>
      <c r="G28" s="3">
        <v>160</v>
      </c>
      <c r="J28" s="46"/>
    </row>
    <row r="29" spans="1:10" x14ac:dyDescent="0.25">
      <c r="A29" s="49" t="s">
        <v>62</v>
      </c>
      <c r="B29" s="4"/>
      <c r="C29" s="4"/>
      <c r="D29" s="5">
        <v>105</v>
      </c>
      <c r="E29" s="5">
        <v>53</v>
      </c>
      <c r="F29" s="5">
        <v>57</v>
      </c>
      <c r="G29" s="3">
        <v>215</v>
      </c>
      <c r="J29" s="46"/>
    </row>
    <row r="30" spans="1:10" x14ac:dyDescent="0.25">
      <c r="A30" s="49">
        <v>72</v>
      </c>
      <c r="B30" s="4"/>
      <c r="C30" s="4"/>
      <c r="D30" s="5">
        <v>67</v>
      </c>
      <c r="E30" s="5">
        <v>19</v>
      </c>
      <c r="F30" s="5">
        <v>8</v>
      </c>
      <c r="G30" s="3">
        <v>94</v>
      </c>
      <c r="J30" s="46"/>
    </row>
    <row r="31" spans="1:10" x14ac:dyDescent="0.25">
      <c r="A31" s="49" t="s">
        <v>63</v>
      </c>
      <c r="B31" s="4"/>
      <c r="C31" s="4"/>
      <c r="D31" s="5">
        <v>92</v>
      </c>
      <c r="E31" s="5">
        <v>44</v>
      </c>
      <c r="F31" s="5">
        <v>13</v>
      </c>
      <c r="G31" s="3">
        <v>149</v>
      </c>
      <c r="J31" s="46"/>
    </row>
    <row r="32" spans="1:10" x14ac:dyDescent="0.25">
      <c r="A32" s="49" t="s">
        <v>19</v>
      </c>
      <c r="B32" s="4"/>
      <c r="C32" s="4"/>
      <c r="D32" s="5">
        <v>66</v>
      </c>
      <c r="E32" s="5">
        <v>51</v>
      </c>
      <c r="F32" s="5">
        <v>123</v>
      </c>
      <c r="G32" s="3">
        <v>240</v>
      </c>
      <c r="J32" s="46"/>
    </row>
    <row r="33" spans="1:10" x14ac:dyDescent="0.25">
      <c r="A33" s="49" t="s">
        <v>28</v>
      </c>
      <c r="B33" s="4"/>
      <c r="C33" s="4"/>
      <c r="D33" s="5">
        <v>39</v>
      </c>
      <c r="E33" s="5">
        <v>7</v>
      </c>
      <c r="F33" s="5">
        <v>4</v>
      </c>
      <c r="G33" s="3">
        <v>50</v>
      </c>
      <c r="J33" s="46"/>
    </row>
    <row r="34" spans="1:10" x14ac:dyDescent="0.25">
      <c r="A34" s="49" t="s">
        <v>29</v>
      </c>
      <c r="B34" s="4"/>
      <c r="C34" s="4"/>
      <c r="D34" s="5">
        <v>12</v>
      </c>
      <c r="E34" s="5">
        <v>1</v>
      </c>
      <c r="F34" s="5">
        <v>1</v>
      </c>
      <c r="G34" s="3">
        <v>14</v>
      </c>
      <c r="J34" s="46"/>
    </row>
    <row r="35" spans="1:10" x14ac:dyDescent="0.25">
      <c r="A35" s="2" t="s">
        <v>9</v>
      </c>
      <c r="B35" s="4">
        <f>SUM(B3:B34)</f>
        <v>0</v>
      </c>
      <c r="C35" s="4">
        <f t="shared" ref="C35" si="0">SUM(C3:C34)</f>
        <v>0</v>
      </c>
      <c r="D35" s="5">
        <v>1877</v>
      </c>
      <c r="E35" s="5">
        <v>831</v>
      </c>
      <c r="F35" s="5">
        <v>1077</v>
      </c>
      <c r="G35" s="3">
        <v>3785</v>
      </c>
      <c r="H35" t="b">
        <f>IF(SUM(G3:G34)=G35,TRUE,FALSE)</f>
        <v>1</v>
      </c>
    </row>
    <row r="36" spans="1:10" ht="45" x14ac:dyDescent="0.25">
      <c r="A36" s="2" t="s">
        <v>20</v>
      </c>
      <c r="B36" s="4"/>
      <c r="C36" s="4"/>
      <c r="D36" s="5">
        <v>176</v>
      </c>
      <c r="E36" s="5">
        <v>60</v>
      </c>
      <c r="F36" s="5">
        <v>95</v>
      </c>
      <c r="G36" s="3">
        <v>331</v>
      </c>
    </row>
  </sheetData>
  <hyperlinks>
    <hyperlink ref="B1" location="'To do list'!A1" display="Back to &quot;To do list&quot;" xr:uid="{00000000-0004-0000-0300-000000000000}"/>
  </hyperlink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H35"/>
  <sheetViews>
    <sheetView zoomScale="80" zoomScaleNormal="80" workbookViewId="0">
      <selection activeCell="G11" sqref="G11"/>
    </sheetView>
  </sheetViews>
  <sheetFormatPr defaultColWidth="42.140625" defaultRowHeight="15" x14ac:dyDescent="0.25"/>
  <cols>
    <col min="1" max="4" width="13.7109375" style="21" customWidth="1"/>
    <col min="5" max="5" width="85.7109375" style="21" customWidth="1"/>
    <col min="6" max="8" width="18.7109375" style="21" customWidth="1"/>
    <col min="9" max="16384" width="42.140625" style="21"/>
  </cols>
  <sheetData>
    <row r="1" spans="1:8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65" t="s">
        <v>49</v>
      </c>
    </row>
    <row r="2" spans="1:8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44</v>
      </c>
    </row>
    <row r="4" spans="1:8" x14ac:dyDescent="0.25">
      <c r="A4" s="18"/>
      <c r="B4" s="18"/>
      <c r="C4" s="18"/>
      <c r="D4" s="18"/>
      <c r="E4" s="18"/>
      <c r="F4" s="1"/>
      <c r="G4" s="12" t="s">
        <v>42</v>
      </c>
      <c r="H4" s="22" t="s">
        <v>45</v>
      </c>
    </row>
    <row r="5" spans="1:8" s="41" customFormat="1" ht="30" x14ac:dyDescent="0.25">
      <c r="A5" s="63" t="s">
        <v>123</v>
      </c>
      <c r="B5" s="61" t="s">
        <v>65</v>
      </c>
      <c r="C5" s="61" t="s">
        <v>66</v>
      </c>
      <c r="D5" s="38" t="s">
        <v>6</v>
      </c>
      <c r="E5" s="36" t="s">
        <v>124</v>
      </c>
      <c r="F5" s="24">
        <v>32.465727000000001</v>
      </c>
      <c r="G5" s="24">
        <v>1.0900860000000001</v>
      </c>
      <c r="H5" s="25"/>
    </row>
    <row r="6" spans="1:8" s="41" customFormat="1" ht="30" x14ac:dyDescent="0.25">
      <c r="A6" s="63" t="s">
        <v>119</v>
      </c>
      <c r="B6" s="61" t="s">
        <v>65</v>
      </c>
      <c r="C6" s="61" t="s">
        <v>66</v>
      </c>
      <c r="D6" s="38" t="s">
        <v>6</v>
      </c>
      <c r="E6" s="62" t="s">
        <v>129</v>
      </c>
      <c r="F6" s="24">
        <v>78.728510999999997</v>
      </c>
      <c r="G6" s="24">
        <v>1.0788059999999999</v>
      </c>
      <c r="H6" s="25"/>
    </row>
    <row r="7" spans="1:8" s="41" customFormat="1" x14ac:dyDescent="0.25">
      <c r="A7" s="63" t="s">
        <v>41</v>
      </c>
      <c r="B7" s="61" t="s">
        <v>65</v>
      </c>
      <c r="C7" s="61" t="s">
        <v>66</v>
      </c>
      <c r="D7" s="39" t="s">
        <v>7</v>
      </c>
      <c r="E7" s="39" t="s">
        <v>130</v>
      </c>
      <c r="F7" s="24">
        <v>10.474694</v>
      </c>
      <c r="G7" s="24">
        <v>0.30683100000000002</v>
      </c>
      <c r="H7" s="25"/>
    </row>
    <row r="8" spans="1:8" s="40" customFormat="1" x14ac:dyDescent="0.25">
      <c r="A8" s="63" t="s">
        <v>64</v>
      </c>
      <c r="B8" s="61" t="s">
        <v>65</v>
      </c>
      <c r="C8" s="61" t="s">
        <v>66</v>
      </c>
      <c r="D8" s="38" t="s">
        <v>6</v>
      </c>
      <c r="E8" s="36" t="s">
        <v>131</v>
      </c>
      <c r="F8" s="24">
        <v>14.114065999999999</v>
      </c>
      <c r="G8" s="24">
        <v>0.79723699999999997</v>
      </c>
      <c r="H8" s="60"/>
    </row>
    <row r="9" spans="1:8" s="41" customFormat="1" ht="30" x14ac:dyDescent="0.25">
      <c r="A9" s="64" t="s">
        <v>122</v>
      </c>
      <c r="B9" s="61" t="s">
        <v>65</v>
      </c>
      <c r="C9" s="61" t="s">
        <v>66</v>
      </c>
      <c r="D9" s="38" t="s">
        <v>6</v>
      </c>
      <c r="E9" s="31" t="s">
        <v>125</v>
      </c>
      <c r="F9" s="24">
        <v>58.606864000000002</v>
      </c>
      <c r="G9" s="24">
        <v>1.288813</v>
      </c>
      <c r="H9" s="25"/>
    </row>
    <row r="10" spans="1:8" s="41" customFormat="1" ht="30" x14ac:dyDescent="0.25">
      <c r="A10" s="63" t="s">
        <v>121</v>
      </c>
      <c r="B10" s="61" t="s">
        <v>65</v>
      </c>
      <c r="C10" s="61" t="s">
        <v>66</v>
      </c>
      <c r="D10" s="38" t="s">
        <v>6</v>
      </c>
      <c r="E10" s="36" t="s">
        <v>126</v>
      </c>
      <c r="F10" s="24">
        <v>30.149725</v>
      </c>
      <c r="G10" s="24">
        <v>0.986653</v>
      </c>
      <c r="H10" s="25"/>
    </row>
    <row r="11" spans="1:8" s="41" customFormat="1" ht="45" x14ac:dyDescent="0.25">
      <c r="A11" s="63" t="s">
        <v>120</v>
      </c>
      <c r="B11" s="61" t="s">
        <v>65</v>
      </c>
      <c r="C11" s="61" t="s">
        <v>66</v>
      </c>
      <c r="D11" s="38" t="s">
        <v>6</v>
      </c>
      <c r="E11" s="36" t="s">
        <v>128</v>
      </c>
      <c r="F11" s="24">
        <v>57.723717999999998</v>
      </c>
      <c r="G11" s="24">
        <v>1.27501</v>
      </c>
      <c r="H11" s="25"/>
    </row>
    <row r="12" spans="1:8" s="26" customFormat="1" x14ac:dyDescent="0.25"/>
    <row r="13" spans="1:8" s="26" customFormat="1" x14ac:dyDescent="0.25"/>
    <row r="14" spans="1:8" s="26" customFormat="1" x14ac:dyDescent="0.25">
      <c r="E14" s="50"/>
    </row>
    <row r="15" spans="1:8" s="26" customFormat="1" x14ac:dyDescent="0.25">
      <c r="E15" s="50"/>
    </row>
    <row r="16" spans="1:8" s="26" customFormat="1" x14ac:dyDescent="0.25">
      <c r="E16" s="50"/>
    </row>
    <row r="17" spans="5:5" s="26" customFormat="1" x14ac:dyDescent="0.25">
      <c r="E17" s="50"/>
    </row>
    <row r="18" spans="5:5" s="26" customFormat="1" x14ac:dyDescent="0.25"/>
    <row r="19" spans="5:5" s="26" customFormat="1" x14ac:dyDescent="0.25"/>
    <row r="20" spans="5:5" s="26" customFormat="1" x14ac:dyDescent="0.25"/>
    <row r="21" spans="5:5" s="26" customFormat="1" x14ac:dyDescent="0.25"/>
    <row r="22" spans="5:5" s="26" customFormat="1" x14ac:dyDescent="0.25"/>
    <row r="23" spans="5:5" s="26" customFormat="1" x14ac:dyDescent="0.25"/>
    <row r="24" spans="5:5" s="26" customFormat="1" x14ac:dyDescent="0.25"/>
    <row r="25" spans="5:5" s="26" customFormat="1" x14ac:dyDescent="0.25"/>
    <row r="26" spans="5:5" s="26" customFormat="1" x14ac:dyDescent="0.25"/>
    <row r="27" spans="5:5" s="26" customFormat="1" x14ac:dyDescent="0.25"/>
    <row r="28" spans="5:5" s="26" customFormat="1" x14ac:dyDescent="0.25"/>
    <row r="29" spans="5:5" s="26" customFormat="1" x14ac:dyDescent="0.25"/>
    <row r="30" spans="5:5" s="26" customFormat="1" x14ac:dyDescent="0.25"/>
    <row r="31" spans="5:5" s="26" customFormat="1" x14ac:dyDescent="0.25"/>
    <row r="32" spans="5:5" s="26" customFormat="1" x14ac:dyDescent="0.25"/>
    <row r="33" s="26" customFormat="1" x14ac:dyDescent="0.25"/>
    <row r="34" s="26" customFormat="1" x14ac:dyDescent="0.25"/>
    <row r="35" s="26" customFormat="1" x14ac:dyDescent="0.25"/>
  </sheetData>
  <mergeCells count="1">
    <mergeCell ref="F1:G1"/>
  </mergeCells>
  <hyperlinks>
    <hyperlink ref="B1" location="'To do list'!A1" display="Back to &quot;To do list&quot;" xr:uid="{00000000-0004-0000-0400-000000000000}"/>
  </hyperlinks>
  <pageMargins left="0.23622047244094491" right="0.23622047244094491" top="0.35433070866141736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/>
    <pageSetUpPr fitToPage="1"/>
  </sheetPr>
  <dimension ref="A1:L52"/>
  <sheetViews>
    <sheetView zoomScaleNormal="100" workbookViewId="0">
      <selection activeCell="E9" sqref="E9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21" customWidth="1"/>
    <col min="9" max="9" width="9.140625" style="16"/>
    <col min="10" max="12" width="9.140625" style="51"/>
    <col min="13" max="16384" width="9.140625" style="16"/>
  </cols>
  <sheetData>
    <row r="1" spans="1:12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65" t="s">
        <v>49</v>
      </c>
    </row>
    <row r="2" spans="1:12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2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2" x14ac:dyDescent="0.25">
      <c r="A4" s="18"/>
      <c r="B4" s="18"/>
      <c r="C4" s="18"/>
      <c r="D4" s="18"/>
      <c r="E4" s="18"/>
      <c r="F4" s="42"/>
      <c r="G4" s="43" t="s">
        <v>42</v>
      </c>
      <c r="H4" s="22" t="s">
        <v>46</v>
      </c>
      <c r="K4" s="59"/>
    </row>
    <row r="5" spans="1:12" x14ac:dyDescent="0.25">
      <c r="A5" s="13" t="s">
        <v>134</v>
      </c>
      <c r="B5" s="13" t="s">
        <v>65</v>
      </c>
      <c r="C5" s="13" t="s">
        <v>66</v>
      </c>
      <c r="D5" s="13" t="s">
        <v>6</v>
      </c>
      <c r="E5" s="29" t="s">
        <v>136</v>
      </c>
      <c r="F5" s="68">
        <v>89.335029000000006</v>
      </c>
      <c r="G5" s="68">
        <v>0.86732600000000004</v>
      </c>
      <c r="H5" s="68"/>
      <c r="I5" s="19"/>
      <c r="K5" s="59"/>
    </row>
    <row r="6" spans="1:12" s="78" customFormat="1" x14ac:dyDescent="0.25">
      <c r="A6" s="76" t="s">
        <v>134</v>
      </c>
      <c r="B6" s="76" t="s">
        <v>65</v>
      </c>
      <c r="C6" s="76" t="s">
        <v>116</v>
      </c>
      <c r="D6" s="76" t="s">
        <v>6</v>
      </c>
      <c r="E6" s="79" t="s">
        <v>136</v>
      </c>
      <c r="F6" s="77"/>
      <c r="G6" s="77"/>
      <c r="H6" s="77"/>
      <c r="I6" s="80"/>
      <c r="J6" s="81"/>
      <c r="K6" s="82"/>
      <c r="L6" s="81"/>
    </row>
    <row r="7" spans="1:12" s="78" customFormat="1" x14ac:dyDescent="0.25">
      <c r="A7" s="76" t="s">
        <v>134</v>
      </c>
      <c r="B7" s="76" t="s">
        <v>65</v>
      </c>
      <c r="C7" s="76" t="s">
        <v>115</v>
      </c>
      <c r="D7" s="76" t="s">
        <v>6</v>
      </c>
      <c r="E7" s="79" t="s">
        <v>136</v>
      </c>
      <c r="F7" s="77"/>
      <c r="G7" s="77"/>
      <c r="H7" s="77"/>
      <c r="I7" s="80"/>
      <c r="J7" s="81"/>
      <c r="K7" s="82"/>
      <c r="L7" s="81"/>
    </row>
    <row r="8" spans="1:12" x14ac:dyDescent="0.25">
      <c r="A8" s="13" t="s">
        <v>134</v>
      </c>
      <c r="B8" s="13" t="s">
        <v>65</v>
      </c>
      <c r="C8" s="13" t="s">
        <v>70</v>
      </c>
      <c r="D8" s="55" t="s">
        <v>6</v>
      </c>
      <c r="E8" s="29" t="s">
        <v>136</v>
      </c>
      <c r="F8" s="68">
        <v>87.820338000000007</v>
      </c>
      <c r="G8" s="68">
        <v>1.0383070000000001</v>
      </c>
      <c r="H8" s="68"/>
      <c r="I8" s="19"/>
      <c r="K8" s="59"/>
    </row>
    <row r="9" spans="1:12" x14ac:dyDescent="0.25">
      <c r="A9" s="13" t="s">
        <v>134</v>
      </c>
      <c r="B9" s="13" t="s">
        <v>65</v>
      </c>
      <c r="C9" s="13" t="s">
        <v>71</v>
      </c>
      <c r="D9" s="23" t="s">
        <v>6</v>
      </c>
      <c r="E9" s="29" t="s">
        <v>136</v>
      </c>
      <c r="F9" s="69">
        <v>96.057095000000004</v>
      </c>
      <c r="G9" s="68">
        <v>1.128396</v>
      </c>
      <c r="H9" s="68"/>
      <c r="I9" s="19"/>
      <c r="K9" s="59"/>
    </row>
    <row r="10" spans="1:12" x14ac:dyDescent="0.25">
      <c r="A10" s="13" t="s">
        <v>134</v>
      </c>
      <c r="B10" s="13" t="s">
        <v>65</v>
      </c>
      <c r="C10" s="13" t="s">
        <v>72</v>
      </c>
      <c r="D10" s="23" t="s">
        <v>6</v>
      </c>
      <c r="E10" s="29" t="s">
        <v>136</v>
      </c>
      <c r="F10" s="69">
        <v>97.011797000000001</v>
      </c>
      <c r="G10" s="68">
        <v>0.18529799999999999</v>
      </c>
      <c r="H10" s="68"/>
      <c r="I10" s="19"/>
      <c r="K10" s="59"/>
    </row>
    <row r="11" spans="1:12" x14ac:dyDescent="0.25">
      <c r="A11" s="13" t="s">
        <v>134</v>
      </c>
      <c r="B11" s="13" t="s">
        <v>73</v>
      </c>
      <c r="C11" s="13" t="s">
        <v>66</v>
      </c>
      <c r="D11" s="23" t="s">
        <v>6</v>
      </c>
      <c r="E11" s="29" t="s">
        <v>136</v>
      </c>
      <c r="F11" s="69">
        <v>85.122009000000006</v>
      </c>
      <c r="G11" s="68">
        <v>3.559304</v>
      </c>
      <c r="H11" s="68"/>
      <c r="I11" s="19"/>
      <c r="K11" s="59"/>
      <c r="L11" s="52"/>
    </row>
    <row r="12" spans="1:12" x14ac:dyDescent="0.25">
      <c r="A12" s="13" t="s">
        <v>134</v>
      </c>
      <c r="B12" s="13" t="s">
        <v>74</v>
      </c>
      <c r="C12" s="13" t="s">
        <v>66</v>
      </c>
      <c r="D12" s="23" t="s">
        <v>6</v>
      </c>
      <c r="E12" s="29" t="s">
        <v>136</v>
      </c>
      <c r="F12" s="69">
        <v>95.661376000000004</v>
      </c>
      <c r="G12" s="68">
        <v>2.229177</v>
      </c>
      <c r="H12" s="68"/>
      <c r="I12" s="19"/>
      <c r="K12" s="59"/>
      <c r="L12" s="53"/>
    </row>
    <row r="13" spans="1:12" x14ac:dyDescent="0.25">
      <c r="A13" s="13" t="s">
        <v>134</v>
      </c>
      <c r="B13" s="13" t="s">
        <v>75</v>
      </c>
      <c r="C13" s="13" t="s">
        <v>66</v>
      </c>
      <c r="D13" s="23" t="s">
        <v>6</v>
      </c>
      <c r="E13" s="29" t="s">
        <v>136</v>
      </c>
      <c r="F13" s="69">
        <v>90.614373000000001</v>
      </c>
      <c r="G13" s="68">
        <v>2.6302690000000002</v>
      </c>
      <c r="H13" s="68"/>
      <c r="I13" s="19"/>
      <c r="K13" s="59"/>
      <c r="L13" s="53"/>
    </row>
    <row r="14" spans="1:12" x14ac:dyDescent="0.25">
      <c r="A14" s="13" t="s">
        <v>134</v>
      </c>
      <c r="B14" s="13" t="s">
        <v>83</v>
      </c>
      <c r="C14" s="13" t="s">
        <v>66</v>
      </c>
      <c r="D14" s="23" t="s">
        <v>6</v>
      </c>
      <c r="E14" s="29" t="s">
        <v>136</v>
      </c>
      <c r="F14" s="69">
        <v>88.31514</v>
      </c>
      <c r="G14" s="68">
        <v>2.089045</v>
      </c>
      <c r="H14" s="68"/>
      <c r="I14" s="19"/>
      <c r="K14" s="59"/>
      <c r="L14" s="53"/>
    </row>
    <row r="15" spans="1:12" x14ac:dyDescent="0.25">
      <c r="A15" s="13" t="s">
        <v>134</v>
      </c>
      <c r="B15" s="13" t="s">
        <v>76</v>
      </c>
      <c r="C15" s="13" t="s">
        <v>66</v>
      </c>
      <c r="D15" s="23" t="s">
        <v>6</v>
      </c>
      <c r="E15" s="29" t="s">
        <v>136</v>
      </c>
      <c r="F15" s="69">
        <v>100</v>
      </c>
      <c r="G15" s="68">
        <v>0</v>
      </c>
      <c r="H15" s="68"/>
      <c r="I15" s="19"/>
      <c r="L15" s="54"/>
    </row>
    <row r="16" spans="1:12" x14ac:dyDescent="0.25">
      <c r="A16" s="13" t="s">
        <v>134</v>
      </c>
      <c r="B16" s="13" t="s">
        <v>77</v>
      </c>
      <c r="C16" s="13" t="s">
        <v>66</v>
      </c>
      <c r="D16" s="23" t="s">
        <v>6</v>
      </c>
      <c r="E16" s="29" t="s">
        <v>136</v>
      </c>
      <c r="F16" s="69">
        <v>98.424242000000007</v>
      </c>
      <c r="G16" s="68">
        <v>1.2361260000000001</v>
      </c>
      <c r="H16" s="68"/>
      <c r="I16" s="19"/>
      <c r="L16" s="54"/>
    </row>
    <row r="17" spans="1:12" x14ac:dyDescent="0.25">
      <c r="A17" s="13" t="s">
        <v>134</v>
      </c>
      <c r="B17" s="13" t="s">
        <v>78</v>
      </c>
      <c r="C17" s="13" t="s">
        <v>66</v>
      </c>
      <c r="D17" s="23" t="s">
        <v>6</v>
      </c>
      <c r="E17" s="29" t="s">
        <v>136</v>
      </c>
      <c r="F17" s="69">
        <v>100</v>
      </c>
      <c r="G17" s="68">
        <v>0</v>
      </c>
      <c r="H17" s="68"/>
      <c r="I17" s="19"/>
    </row>
    <row r="18" spans="1:12" x14ac:dyDescent="0.25">
      <c r="A18" s="13" t="s">
        <v>134</v>
      </c>
      <c r="B18" s="13" t="s">
        <v>79</v>
      </c>
      <c r="C18" s="13" t="s">
        <v>66</v>
      </c>
      <c r="D18" s="23" t="s">
        <v>6</v>
      </c>
      <c r="E18" s="29" t="s">
        <v>136</v>
      </c>
      <c r="F18" s="69">
        <v>97.307965999999993</v>
      </c>
      <c r="G18" s="68">
        <v>1.32968</v>
      </c>
      <c r="H18" s="68"/>
      <c r="I18" s="19"/>
    </row>
    <row r="19" spans="1:12" x14ac:dyDescent="0.25">
      <c r="A19" s="13" t="s">
        <v>134</v>
      </c>
      <c r="B19" s="13" t="s">
        <v>84</v>
      </c>
      <c r="C19" s="13" t="s">
        <v>66</v>
      </c>
      <c r="D19" s="23" t="s">
        <v>6</v>
      </c>
      <c r="E19" s="29" t="s">
        <v>136</v>
      </c>
      <c r="F19" s="69">
        <v>97.819446999999997</v>
      </c>
      <c r="G19" s="68">
        <v>0.92978499999999997</v>
      </c>
      <c r="H19" s="68"/>
      <c r="I19" s="19"/>
      <c r="K19" s="59"/>
      <c r="L19" s="53"/>
    </row>
    <row r="20" spans="1:12" x14ac:dyDescent="0.25">
      <c r="A20" s="13" t="s">
        <v>134</v>
      </c>
      <c r="B20" s="13" t="s">
        <v>85</v>
      </c>
      <c r="C20" s="13" t="s">
        <v>66</v>
      </c>
      <c r="D20" s="23" t="s">
        <v>6</v>
      </c>
      <c r="E20" s="29" t="s">
        <v>136</v>
      </c>
      <c r="F20" s="69">
        <v>92.414979000000002</v>
      </c>
      <c r="G20" s="68">
        <v>2.361507</v>
      </c>
      <c r="H20" s="68"/>
      <c r="I20" s="19"/>
      <c r="K20" s="59"/>
      <c r="L20" s="53"/>
    </row>
    <row r="21" spans="1:12" x14ac:dyDescent="0.25">
      <c r="A21" s="13" t="s">
        <v>134</v>
      </c>
      <c r="B21" s="13" t="s">
        <v>80</v>
      </c>
      <c r="C21" s="13" t="s">
        <v>66</v>
      </c>
      <c r="D21" s="23" t="s">
        <v>6</v>
      </c>
      <c r="E21" s="29" t="s">
        <v>136</v>
      </c>
      <c r="F21" s="69">
        <v>95.529593000000006</v>
      </c>
      <c r="G21" s="68">
        <v>1.744729</v>
      </c>
      <c r="H21" s="68"/>
      <c r="I21" s="19"/>
      <c r="K21" s="59"/>
      <c r="L21" s="53"/>
    </row>
    <row r="22" spans="1:12" x14ac:dyDescent="0.25">
      <c r="A22" s="13" t="s">
        <v>134</v>
      </c>
      <c r="B22" s="13" t="s">
        <v>81</v>
      </c>
      <c r="C22" s="13" t="s">
        <v>66</v>
      </c>
      <c r="D22" s="23" t="s">
        <v>6</v>
      </c>
      <c r="E22" s="29" t="s">
        <v>136</v>
      </c>
      <c r="F22" s="69">
        <v>100</v>
      </c>
      <c r="G22" s="68">
        <v>0</v>
      </c>
      <c r="H22" s="68"/>
      <c r="I22" s="19"/>
      <c r="L22" s="59"/>
    </row>
    <row r="23" spans="1:12" x14ac:dyDescent="0.25">
      <c r="A23" s="13" t="s">
        <v>134</v>
      </c>
      <c r="B23" s="13" t="s">
        <v>82</v>
      </c>
      <c r="C23" s="13" t="s">
        <v>66</v>
      </c>
      <c r="D23" s="23" t="s">
        <v>6</v>
      </c>
      <c r="E23" s="29" t="s">
        <v>136</v>
      </c>
      <c r="F23" s="69">
        <v>95.328671</v>
      </c>
      <c r="G23" s="68">
        <v>3.0369190000000001</v>
      </c>
      <c r="H23" s="68"/>
      <c r="I23" s="19"/>
    </row>
    <row r="24" spans="1:12" x14ac:dyDescent="0.25">
      <c r="A24" s="13" t="s">
        <v>134</v>
      </c>
      <c r="B24" s="13" t="s">
        <v>86</v>
      </c>
      <c r="C24" s="13" t="s">
        <v>66</v>
      </c>
      <c r="D24" s="23" t="s">
        <v>6</v>
      </c>
      <c r="E24" s="29" t="s">
        <v>136</v>
      </c>
      <c r="F24" s="69">
        <v>95.491803000000004</v>
      </c>
      <c r="G24" s="68">
        <v>4.2983969999999996</v>
      </c>
      <c r="H24" s="68"/>
      <c r="I24" s="19"/>
      <c r="K24" s="59"/>
      <c r="L24" s="53"/>
    </row>
    <row r="25" spans="1:12" x14ac:dyDescent="0.25">
      <c r="A25" s="13" t="s">
        <v>134</v>
      </c>
      <c r="B25" s="13" t="s">
        <v>87</v>
      </c>
      <c r="C25" s="13" t="s">
        <v>66</v>
      </c>
      <c r="D25" s="23" t="s">
        <v>6</v>
      </c>
      <c r="E25" s="29" t="s">
        <v>136</v>
      </c>
      <c r="F25" s="69">
        <v>89.928224</v>
      </c>
      <c r="G25" s="68">
        <v>4.6131880000000001</v>
      </c>
      <c r="H25" s="68"/>
      <c r="I25" s="19"/>
      <c r="K25" s="59"/>
      <c r="L25" s="53"/>
    </row>
    <row r="26" spans="1:12" x14ac:dyDescent="0.25">
      <c r="A26" s="13" t="s">
        <v>134</v>
      </c>
      <c r="B26" s="13" t="s">
        <v>88</v>
      </c>
      <c r="C26" s="13" t="s">
        <v>66</v>
      </c>
      <c r="D26" s="23" t="s">
        <v>6</v>
      </c>
      <c r="E26" s="29" t="s">
        <v>136</v>
      </c>
      <c r="F26" s="69">
        <v>93.979660999999993</v>
      </c>
      <c r="G26" s="68">
        <v>1.949141</v>
      </c>
      <c r="H26" s="68"/>
      <c r="I26" s="19"/>
      <c r="K26" s="59"/>
      <c r="L26" s="53"/>
    </row>
    <row r="27" spans="1:12" x14ac:dyDescent="0.25">
      <c r="A27" s="13" t="s">
        <v>134</v>
      </c>
      <c r="B27" s="13" t="s">
        <v>89</v>
      </c>
      <c r="C27" s="13" t="s">
        <v>66</v>
      </c>
      <c r="D27" s="23" t="s">
        <v>6</v>
      </c>
      <c r="E27" s="29" t="s">
        <v>136</v>
      </c>
      <c r="F27" s="69">
        <v>92.515332000000001</v>
      </c>
      <c r="G27" s="68">
        <v>1.0842320000000001</v>
      </c>
      <c r="H27" s="68"/>
      <c r="I27" s="19"/>
      <c r="L27" s="53"/>
    </row>
    <row r="28" spans="1:12" x14ac:dyDescent="0.25">
      <c r="A28" s="13" t="s">
        <v>134</v>
      </c>
      <c r="B28" s="13" t="s">
        <v>90</v>
      </c>
      <c r="C28" s="13" t="s">
        <v>66</v>
      </c>
      <c r="D28" s="23" t="s">
        <v>6</v>
      </c>
      <c r="E28" s="29" t="s">
        <v>136</v>
      </c>
      <c r="F28" s="69">
        <v>100</v>
      </c>
      <c r="G28" s="68">
        <v>0</v>
      </c>
      <c r="H28" s="68"/>
      <c r="I28" s="19"/>
    </row>
    <row r="29" spans="1:12" x14ac:dyDescent="0.25">
      <c r="A29" s="13" t="s">
        <v>134</v>
      </c>
      <c r="B29" s="13" t="s">
        <v>91</v>
      </c>
      <c r="C29" s="13" t="s">
        <v>66</v>
      </c>
      <c r="D29" s="23" t="s">
        <v>6</v>
      </c>
      <c r="E29" s="29" t="s">
        <v>136</v>
      </c>
      <c r="F29" s="69">
        <v>90.909091000000004</v>
      </c>
      <c r="G29" s="68">
        <v>2.7156129999999998</v>
      </c>
      <c r="H29" s="68"/>
      <c r="I29" s="19"/>
    </row>
    <row r="30" spans="1:12" x14ac:dyDescent="0.25">
      <c r="A30" s="13" t="s">
        <v>134</v>
      </c>
      <c r="B30" s="13" t="s">
        <v>94</v>
      </c>
      <c r="C30" s="13" t="s">
        <v>66</v>
      </c>
      <c r="D30" s="23" t="s">
        <v>6</v>
      </c>
      <c r="E30" s="29" t="s">
        <v>136</v>
      </c>
      <c r="F30" s="69">
        <v>95.016835</v>
      </c>
      <c r="G30" s="68">
        <v>1.488558</v>
      </c>
      <c r="H30" s="68"/>
      <c r="I30" s="19"/>
      <c r="K30" s="59"/>
      <c r="L30" s="53"/>
    </row>
    <row r="31" spans="1:12" x14ac:dyDescent="0.25">
      <c r="A31" s="13" t="s">
        <v>134</v>
      </c>
      <c r="B31" s="13" t="s">
        <v>95</v>
      </c>
      <c r="C31" s="13" t="s">
        <v>66</v>
      </c>
      <c r="D31" s="23" t="s">
        <v>6</v>
      </c>
      <c r="E31" s="29" t="s">
        <v>136</v>
      </c>
      <c r="F31" s="69">
        <v>85.311890000000005</v>
      </c>
      <c r="G31" s="68">
        <v>3.1649780000000001</v>
      </c>
      <c r="H31" s="68"/>
      <c r="I31" s="19"/>
      <c r="K31" s="59"/>
      <c r="L31" s="53"/>
    </row>
    <row r="32" spans="1:12" x14ac:dyDescent="0.25">
      <c r="A32" s="13" t="s">
        <v>134</v>
      </c>
      <c r="B32" s="13" t="s">
        <v>92</v>
      </c>
      <c r="C32" s="13" t="s">
        <v>66</v>
      </c>
      <c r="D32" s="23" t="s">
        <v>6</v>
      </c>
      <c r="E32" s="29" t="s">
        <v>136</v>
      </c>
      <c r="F32" s="69">
        <v>94.707346999999999</v>
      </c>
      <c r="G32" s="68">
        <v>2.1697760000000001</v>
      </c>
      <c r="H32" s="68"/>
      <c r="I32" s="19"/>
      <c r="K32" s="59"/>
      <c r="L32" s="53"/>
    </row>
    <row r="33" spans="1:12" x14ac:dyDescent="0.25">
      <c r="A33" s="13" t="s">
        <v>134</v>
      </c>
      <c r="B33" s="13" t="s">
        <v>93</v>
      </c>
      <c r="C33" s="13" t="s">
        <v>66</v>
      </c>
      <c r="D33" s="23" t="s">
        <v>6</v>
      </c>
      <c r="E33" s="29" t="s">
        <v>136</v>
      </c>
      <c r="F33" s="69">
        <v>97.137924999999996</v>
      </c>
      <c r="G33" s="68">
        <v>1.3648499999999999</v>
      </c>
      <c r="H33" s="68"/>
      <c r="I33" s="19"/>
      <c r="K33" s="59"/>
      <c r="L33" s="53"/>
    </row>
    <row r="34" spans="1:12" x14ac:dyDescent="0.25">
      <c r="A34" s="13" t="s">
        <v>134</v>
      </c>
      <c r="B34" s="13" t="s">
        <v>96</v>
      </c>
      <c r="C34" s="13" t="s">
        <v>66</v>
      </c>
      <c r="D34" s="23" t="s">
        <v>6</v>
      </c>
      <c r="E34" s="29" t="s">
        <v>136</v>
      </c>
      <c r="F34" s="69">
        <v>94.235348000000002</v>
      </c>
      <c r="G34" s="68">
        <v>2.2521409999999999</v>
      </c>
      <c r="H34" s="68"/>
      <c r="I34" s="19"/>
      <c r="K34" s="59"/>
      <c r="L34" s="53"/>
    </row>
    <row r="35" spans="1:12" x14ac:dyDescent="0.25">
      <c r="A35" s="13" t="s">
        <v>134</v>
      </c>
      <c r="B35" s="13" t="s">
        <v>97</v>
      </c>
      <c r="C35" s="13" t="s">
        <v>66</v>
      </c>
      <c r="D35" s="23" t="s">
        <v>6</v>
      </c>
      <c r="E35" s="29" t="s">
        <v>136</v>
      </c>
      <c r="F35" s="69">
        <v>95.466566</v>
      </c>
      <c r="G35" s="68">
        <v>1.2172639999999999</v>
      </c>
      <c r="H35" s="68"/>
      <c r="I35" s="19"/>
      <c r="K35" s="59"/>
      <c r="L35" s="53"/>
    </row>
    <row r="36" spans="1:12" x14ac:dyDescent="0.25">
      <c r="A36" s="13" t="s">
        <v>134</v>
      </c>
      <c r="B36" s="13" t="s">
        <v>98</v>
      </c>
      <c r="C36" s="13" t="s">
        <v>66</v>
      </c>
      <c r="D36" s="23" t="s">
        <v>6</v>
      </c>
      <c r="E36" s="29" t="s">
        <v>136</v>
      </c>
      <c r="F36" s="69">
        <v>62.734434999999998</v>
      </c>
      <c r="G36" s="68">
        <v>4.8012689999999996</v>
      </c>
      <c r="H36" s="68"/>
      <c r="I36" s="19"/>
      <c r="K36" s="59"/>
      <c r="L36" s="53"/>
    </row>
    <row r="37" spans="1:12" x14ac:dyDescent="0.25">
      <c r="A37" s="13" t="s">
        <v>134</v>
      </c>
      <c r="B37" s="13" t="s">
        <v>99</v>
      </c>
      <c r="C37" s="13" t="s">
        <v>66</v>
      </c>
      <c r="D37" s="57" t="s">
        <v>6</v>
      </c>
      <c r="E37" s="29" t="s">
        <v>136</v>
      </c>
      <c r="F37" s="68">
        <v>97.334424999999996</v>
      </c>
      <c r="G37" s="68">
        <v>1.750016</v>
      </c>
      <c r="H37" s="68"/>
      <c r="I37" s="19"/>
      <c r="K37" s="59"/>
      <c r="L37" s="53"/>
    </row>
    <row r="38" spans="1:12" x14ac:dyDescent="0.25">
      <c r="A38" s="13" t="s">
        <v>134</v>
      </c>
      <c r="B38" s="13" t="s">
        <v>100</v>
      </c>
      <c r="C38" s="13" t="s">
        <v>66</v>
      </c>
      <c r="D38" s="23" t="s">
        <v>6</v>
      </c>
      <c r="E38" s="29" t="s">
        <v>136</v>
      </c>
      <c r="F38" s="68">
        <v>87.910819000000004</v>
      </c>
      <c r="G38" s="68">
        <v>2.9590770000000002</v>
      </c>
      <c r="H38" s="68"/>
      <c r="I38" s="19"/>
      <c r="K38" s="59"/>
      <c r="L38" s="53"/>
    </row>
    <row r="39" spans="1:12" x14ac:dyDescent="0.25">
      <c r="A39" s="13" t="s">
        <v>134</v>
      </c>
      <c r="B39" s="13" t="s">
        <v>101</v>
      </c>
      <c r="C39" s="13" t="s">
        <v>66</v>
      </c>
      <c r="D39" s="23" t="s">
        <v>6</v>
      </c>
      <c r="E39" s="29" t="s">
        <v>136</v>
      </c>
      <c r="F39" s="68">
        <v>98.412161999999995</v>
      </c>
      <c r="G39" s="68">
        <v>0.72528099999999995</v>
      </c>
      <c r="H39" s="68"/>
      <c r="I39" s="19"/>
      <c r="K39" s="59"/>
      <c r="L39" s="53"/>
    </row>
    <row r="40" spans="1:12" x14ac:dyDescent="0.25">
      <c r="A40" s="13" t="s">
        <v>134</v>
      </c>
      <c r="B40" s="13" t="s">
        <v>102</v>
      </c>
      <c r="C40" s="13" t="s">
        <v>66</v>
      </c>
      <c r="D40" s="23" t="s">
        <v>6</v>
      </c>
      <c r="E40" s="29" t="s">
        <v>136</v>
      </c>
      <c r="F40" s="68">
        <v>100</v>
      </c>
      <c r="G40" s="68">
        <v>0</v>
      </c>
      <c r="H40" s="68"/>
      <c r="I40" s="19"/>
      <c r="K40" s="59"/>
      <c r="L40" s="53"/>
    </row>
    <row r="41" spans="1:12" x14ac:dyDescent="0.25">
      <c r="A41" s="13" t="s">
        <v>134</v>
      </c>
      <c r="B41" s="13" t="s">
        <v>103</v>
      </c>
      <c r="C41" s="13" t="s">
        <v>66</v>
      </c>
      <c r="D41" s="23" t="s">
        <v>6</v>
      </c>
      <c r="E41" s="29" t="s">
        <v>136</v>
      </c>
      <c r="F41" s="68">
        <v>97.537908000000002</v>
      </c>
      <c r="G41" s="68">
        <v>1.6162179999999999</v>
      </c>
      <c r="H41" s="68"/>
      <c r="I41" s="19"/>
      <c r="K41" s="59"/>
      <c r="L41" s="54"/>
    </row>
    <row r="42" spans="1:12" x14ac:dyDescent="0.25">
      <c r="A42" s="13" t="s">
        <v>134</v>
      </c>
      <c r="B42" s="13" t="s">
        <v>104</v>
      </c>
      <c r="C42" s="13" t="s">
        <v>66</v>
      </c>
      <c r="D42" s="23" t="s">
        <v>6</v>
      </c>
      <c r="E42" s="29" t="s">
        <v>136</v>
      </c>
      <c r="F42" s="68">
        <v>97.851617000000005</v>
      </c>
      <c r="G42" s="68">
        <v>1.170204</v>
      </c>
      <c r="H42" s="68"/>
      <c r="I42" s="19"/>
      <c r="K42" s="59"/>
      <c r="L42" s="53"/>
    </row>
    <row r="43" spans="1:12" x14ac:dyDescent="0.25">
      <c r="A43" s="13" t="s">
        <v>134</v>
      </c>
      <c r="B43" s="13" t="s">
        <v>105</v>
      </c>
      <c r="C43" s="13" t="s">
        <v>66</v>
      </c>
      <c r="D43" s="23" t="s">
        <v>6</v>
      </c>
      <c r="E43" s="29" t="s">
        <v>136</v>
      </c>
      <c r="F43" s="68">
        <v>95.238894000000002</v>
      </c>
      <c r="G43" s="68">
        <v>1.9053659999999999</v>
      </c>
      <c r="H43" s="68"/>
      <c r="I43" s="19"/>
      <c r="K43" s="59"/>
      <c r="L43" s="54"/>
    </row>
    <row r="44" spans="1:12" x14ac:dyDescent="0.25">
      <c r="A44" s="13" t="s">
        <v>134</v>
      </c>
      <c r="B44" s="13" t="s">
        <v>107</v>
      </c>
      <c r="C44" s="13" t="s">
        <v>66</v>
      </c>
      <c r="D44" s="23" t="s">
        <v>6</v>
      </c>
      <c r="E44" s="29" t="s">
        <v>136</v>
      </c>
      <c r="F44" s="68">
        <v>94.785529999999994</v>
      </c>
      <c r="G44" s="68">
        <v>1.910123</v>
      </c>
      <c r="H44" s="68"/>
      <c r="I44" s="19"/>
    </row>
    <row r="45" spans="1:12" x14ac:dyDescent="0.25">
      <c r="A45" s="13" t="s">
        <v>134</v>
      </c>
      <c r="B45" s="13" t="s">
        <v>108</v>
      </c>
      <c r="C45" s="13" t="s">
        <v>66</v>
      </c>
      <c r="D45" s="23" t="s">
        <v>6</v>
      </c>
      <c r="E45" s="29" t="s">
        <v>136</v>
      </c>
      <c r="F45" s="68">
        <v>94.350116999999997</v>
      </c>
      <c r="G45" s="68">
        <v>1.9499120000000001</v>
      </c>
      <c r="H45" s="68"/>
      <c r="I45" s="19"/>
    </row>
    <row r="46" spans="1:12" x14ac:dyDescent="0.25">
      <c r="A46" s="13" t="s">
        <v>134</v>
      </c>
      <c r="B46" s="13" t="s">
        <v>109</v>
      </c>
      <c r="C46" s="13" t="s">
        <v>66</v>
      </c>
      <c r="D46" s="23" t="s">
        <v>6</v>
      </c>
      <c r="E46" s="29" t="s">
        <v>136</v>
      </c>
      <c r="F46" s="68">
        <v>97.827447000000006</v>
      </c>
      <c r="G46" s="68">
        <v>1.228853</v>
      </c>
      <c r="H46" s="68"/>
      <c r="I46" s="19"/>
    </row>
    <row r="47" spans="1:12" x14ac:dyDescent="0.25">
      <c r="A47" s="13" t="s">
        <v>134</v>
      </c>
      <c r="B47" s="13" t="s">
        <v>106</v>
      </c>
      <c r="C47" s="13" t="s">
        <v>66</v>
      </c>
      <c r="D47" s="23" t="s">
        <v>6</v>
      </c>
      <c r="E47" s="29" t="s">
        <v>136</v>
      </c>
      <c r="F47" s="68">
        <v>95.396822999999998</v>
      </c>
      <c r="G47" s="68">
        <v>1.4168229999999999</v>
      </c>
      <c r="H47" s="68"/>
      <c r="I47" s="19"/>
      <c r="K47" s="59"/>
      <c r="L47" s="53"/>
    </row>
    <row r="48" spans="1:12" x14ac:dyDescent="0.25">
      <c r="A48" s="13" t="s">
        <v>134</v>
      </c>
      <c r="B48" s="13" t="s">
        <v>110</v>
      </c>
      <c r="C48" s="13" t="s">
        <v>66</v>
      </c>
      <c r="D48" s="23" t="s">
        <v>6</v>
      </c>
      <c r="E48" s="29" t="s">
        <v>136</v>
      </c>
      <c r="F48" s="68">
        <v>84.192770999999993</v>
      </c>
      <c r="G48" s="68">
        <v>3.7733110000000001</v>
      </c>
      <c r="H48" s="68"/>
      <c r="I48" s="19"/>
      <c r="K48" s="59"/>
      <c r="L48" s="54"/>
    </row>
    <row r="49" spans="1:12" x14ac:dyDescent="0.25">
      <c r="A49" s="13" t="s">
        <v>134</v>
      </c>
      <c r="B49" s="13" t="s">
        <v>111</v>
      </c>
      <c r="C49" s="13" t="s">
        <v>66</v>
      </c>
      <c r="D49" s="56" t="s">
        <v>6</v>
      </c>
      <c r="E49" s="29" t="s">
        <v>136</v>
      </c>
      <c r="F49" s="68">
        <v>96.071428999999995</v>
      </c>
      <c r="G49" s="68">
        <v>1.9956020000000001</v>
      </c>
      <c r="H49" s="68"/>
      <c r="I49" s="19"/>
      <c r="K49" s="59"/>
      <c r="L49" s="54"/>
    </row>
    <row r="50" spans="1:12" x14ac:dyDescent="0.25">
      <c r="A50" s="13" t="s">
        <v>134</v>
      </c>
      <c r="B50" s="13" t="s">
        <v>113</v>
      </c>
      <c r="C50" s="13" t="s">
        <v>66</v>
      </c>
      <c r="D50" s="13" t="s">
        <v>6</v>
      </c>
      <c r="E50" s="29" t="s">
        <v>136</v>
      </c>
      <c r="F50" s="68">
        <v>84.626615999999999</v>
      </c>
      <c r="G50" s="68">
        <v>3.6362290000000002</v>
      </c>
      <c r="H50" s="68"/>
      <c r="I50" s="19"/>
      <c r="K50" s="59"/>
      <c r="L50" s="54"/>
    </row>
    <row r="51" spans="1:12" x14ac:dyDescent="0.25">
      <c r="A51" s="13" t="s">
        <v>134</v>
      </c>
      <c r="B51" s="13" t="s">
        <v>112</v>
      </c>
      <c r="C51" s="13" t="s">
        <v>66</v>
      </c>
      <c r="D51" s="13" t="s">
        <v>6</v>
      </c>
      <c r="E51" s="29" t="s">
        <v>136</v>
      </c>
      <c r="F51" s="68">
        <v>92.5</v>
      </c>
      <c r="G51" s="68">
        <v>2.5</v>
      </c>
      <c r="H51" s="68"/>
      <c r="I51" s="19"/>
      <c r="K51" s="59"/>
      <c r="L51" s="54"/>
    </row>
    <row r="52" spans="1:12" x14ac:dyDescent="0.25">
      <c r="A52" s="13" t="s">
        <v>134</v>
      </c>
      <c r="B52" s="13" t="s">
        <v>114</v>
      </c>
      <c r="C52" s="13" t="s">
        <v>66</v>
      </c>
      <c r="D52" s="13" t="s">
        <v>6</v>
      </c>
      <c r="E52" s="29" t="s">
        <v>136</v>
      </c>
      <c r="F52" s="68">
        <v>97.996393999999995</v>
      </c>
      <c r="G52" s="68">
        <v>1.132803</v>
      </c>
      <c r="H52" s="68"/>
      <c r="I52" s="19"/>
      <c r="K52" s="59"/>
      <c r="L52" s="54"/>
    </row>
  </sheetData>
  <autoFilter ref="A2:L52" xr:uid="{00000000-0001-0000-0500-000000000000}"/>
  <mergeCells count="1">
    <mergeCell ref="F1:G1"/>
  </mergeCells>
  <hyperlinks>
    <hyperlink ref="B1" location="'To do list'!A1" display="Back to &quot;To do list&quot;" xr:uid="{00000000-0004-0000-0500-000000000000}"/>
  </hyperlinks>
  <pageMargins left="0.25" right="0.25" top="0.75" bottom="0.75" header="0.3" footer="0.3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  <pageSetUpPr fitToPage="1"/>
  </sheetPr>
  <dimension ref="A1:I52"/>
  <sheetViews>
    <sheetView zoomScaleNormal="100" workbookViewId="0">
      <selection activeCell="A6" sqref="A6:XFD7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16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65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18"/>
      <c r="F4" s="42"/>
      <c r="G4" s="43" t="s">
        <v>42</v>
      </c>
      <c r="H4" s="22" t="s">
        <v>46</v>
      </c>
    </row>
    <row r="5" spans="1:9" ht="30" x14ac:dyDescent="0.25">
      <c r="A5" s="13" t="s">
        <v>52</v>
      </c>
      <c r="B5" s="13" t="s">
        <v>65</v>
      </c>
      <c r="C5" s="13" t="s">
        <v>66</v>
      </c>
      <c r="D5" s="23" t="s">
        <v>6</v>
      </c>
      <c r="E5" s="29" t="s">
        <v>137</v>
      </c>
      <c r="F5" s="68">
        <v>27.663917999999999</v>
      </c>
      <c r="G5" s="68">
        <v>0.98997500000000005</v>
      </c>
      <c r="H5" s="68"/>
      <c r="I5" s="19"/>
    </row>
    <row r="6" spans="1:9" s="78" customFormat="1" ht="30" x14ac:dyDescent="0.25">
      <c r="A6" s="76" t="s">
        <v>52</v>
      </c>
      <c r="B6" s="76" t="s">
        <v>65</v>
      </c>
      <c r="C6" s="76" t="s">
        <v>116</v>
      </c>
      <c r="D6" s="76" t="s">
        <v>6</v>
      </c>
      <c r="E6" s="79" t="s">
        <v>137</v>
      </c>
      <c r="F6" s="77"/>
      <c r="G6" s="77"/>
      <c r="H6" s="77"/>
    </row>
    <row r="7" spans="1:9" s="78" customFormat="1" ht="30" x14ac:dyDescent="0.25">
      <c r="A7" s="76" t="s">
        <v>52</v>
      </c>
      <c r="B7" s="76" t="s">
        <v>65</v>
      </c>
      <c r="C7" s="76" t="s">
        <v>115</v>
      </c>
      <c r="D7" s="76" t="s">
        <v>6</v>
      </c>
      <c r="E7" s="79" t="s">
        <v>137</v>
      </c>
      <c r="F7" s="77"/>
      <c r="G7" s="77"/>
      <c r="H7" s="77"/>
    </row>
    <row r="8" spans="1:9" ht="30" x14ac:dyDescent="0.25">
      <c r="A8" s="13" t="s">
        <v>52</v>
      </c>
      <c r="B8" s="13" t="s">
        <v>65</v>
      </c>
      <c r="C8" s="13" t="s">
        <v>70</v>
      </c>
      <c r="D8" s="13" t="s">
        <v>6</v>
      </c>
      <c r="E8" s="29" t="s">
        <v>137</v>
      </c>
      <c r="F8" s="68">
        <v>25.550052000000001</v>
      </c>
      <c r="G8" s="68">
        <v>1.1496150000000001</v>
      </c>
      <c r="H8" s="68"/>
    </row>
    <row r="9" spans="1:9" ht="30" x14ac:dyDescent="0.25">
      <c r="A9" s="13" t="s">
        <v>52</v>
      </c>
      <c r="B9" s="13" t="s">
        <v>65</v>
      </c>
      <c r="C9" s="13" t="s">
        <v>71</v>
      </c>
      <c r="D9" s="13" t="s">
        <v>6</v>
      </c>
      <c r="E9" s="29" t="s">
        <v>137</v>
      </c>
      <c r="F9" s="68">
        <v>34.403039999999997</v>
      </c>
      <c r="G9" s="68">
        <v>2.060368</v>
      </c>
      <c r="H9" s="68"/>
    </row>
    <row r="10" spans="1:9" ht="30" x14ac:dyDescent="0.25">
      <c r="A10" s="13" t="s">
        <v>52</v>
      </c>
      <c r="B10" s="13" t="s">
        <v>65</v>
      </c>
      <c r="C10" s="13" t="s">
        <v>72</v>
      </c>
      <c r="D10" s="13" t="s">
        <v>6</v>
      </c>
      <c r="E10" s="29" t="s">
        <v>137</v>
      </c>
      <c r="F10" s="68">
        <v>49.936008000000001</v>
      </c>
      <c r="G10" s="68">
        <v>0.49812699999999999</v>
      </c>
      <c r="H10" s="68"/>
    </row>
    <row r="11" spans="1:9" ht="30" x14ac:dyDescent="0.25">
      <c r="A11" s="13" t="s">
        <v>52</v>
      </c>
      <c r="B11" s="13" t="s">
        <v>73</v>
      </c>
      <c r="C11" s="13" t="s">
        <v>66</v>
      </c>
      <c r="D11" s="13" t="s">
        <v>6</v>
      </c>
      <c r="E11" s="29" t="s">
        <v>137</v>
      </c>
      <c r="F11" s="68">
        <v>22.797204000000001</v>
      </c>
      <c r="G11" s="68">
        <v>4.1086980000000004</v>
      </c>
      <c r="H11" s="68"/>
    </row>
    <row r="12" spans="1:9" ht="30" x14ac:dyDescent="0.25">
      <c r="A12" s="13" t="s">
        <v>52</v>
      </c>
      <c r="B12" s="13" t="s">
        <v>74</v>
      </c>
      <c r="C12" s="13" t="s">
        <v>66</v>
      </c>
      <c r="D12" s="13" t="s">
        <v>6</v>
      </c>
      <c r="E12" s="29" t="s">
        <v>137</v>
      </c>
      <c r="F12" s="68">
        <v>37.791004999999998</v>
      </c>
      <c r="G12" s="68">
        <v>4.4226150000000004</v>
      </c>
      <c r="H12" s="68"/>
    </row>
    <row r="13" spans="1:9" ht="30" x14ac:dyDescent="0.25">
      <c r="A13" s="13" t="s">
        <v>52</v>
      </c>
      <c r="B13" s="13" t="s">
        <v>75</v>
      </c>
      <c r="C13" s="13" t="s">
        <v>66</v>
      </c>
      <c r="D13" s="13" t="s">
        <v>6</v>
      </c>
      <c r="E13" s="29" t="s">
        <v>137</v>
      </c>
      <c r="F13" s="68">
        <v>23.516734</v>
      </c>
      <c r="G13" s="68">
        <v>3.747223</v>
      </c>
      <c r="H13" s="68"/>
    </row>
    <row r="14" spans="1:9" ht="30" x14ac:dyDescent="0.25">
      <c r="A14" s="13" t="s">
        <v>52</v>
      </c>
      <c r="B14" s="13" t="s">
        <v>83</v>
      </c>
      <c r="C14" s="13" t="s">
        <v>66</v>
      </c>
      <c r="D14" s="13" t="s">
        <v>6</v>
      </c>
      <c r="E14" s="29" t="s">
        <v>137</v>
      </c>
      <c r="F14" s="68">
        <v>24.258861</v>
      </c>
      <c r="G14" s="68">
        <v>2.6078739999999998</v>
      </c>
      <c r="H14" s="68"/>
    </row>
    <row r="15" spans="1:9" ht="30" x14ac:dyDescent="0.25">
      <c r="A15" s="13" t="s">
        <v>52</v>
      </c>
      <c r="B15" s="13" t="s">
        <v>76</v>
      </c>
      <c r="C15" s="13" t="s">
        <v>66</v>
      </c>
      <c r="D15" s="13" t="s">
        <v>6</v>
      </c>
      <c r="E15" s="29" t="s">
        <v>137</v>
      </c>
      <c r="F15" s="68">
        <v>30</v>
      </c>
      <c r="G15" s="68">
        <v>0</v>
      </c>
      <c r="H15" s="68"/>
    </row>
    <row r="16" spans="1:9" ht="30" x14ac:dyDescent="0.25">
      <c r="A16" s="13" t="s">
        <v>52</v>
      </c>
      <c r="B16" s="13" t="s">
        <v>77</v>
      </c>
      <c r="C16" s="13" t="s">
        <v>66</v>
      </c>
      <c r="D16" s="13" t="s">
        <v>6</v>
      </c>
      <c r="E16" s="29" t="s">
        <v>137</v>
      </c>
      <c r="F16" s="68">
        <v>31.929552000000001</v>
      </c>
      <c r="G16" s="68">
        <v>4.0151529999999998</v>
      </c>
      <c r="H16" s="68"/>
    </row>
    <row r="17" spans="1:8" ht="30" x14ac:dyDescent="0.25">
      <c r="A17" s="13" t="s">
        <v>52</v>
      </c>
      <c r="B17" s="13" t="s">
        <v>78</v>
      </c>
      <c r="C17" s="13" t="s">
        <v>66</v>
      </c>
      <c r="D17" s="13" t="s">
        <v>6</v>
      </c>
      <c r="E17" s="29" t="s">
        <v>137</v>
      </c>
      <c r="F17" s="68">
        <v>26.227105999999999</v>
      </c>
      <c r="G17" s="68">
        <v>4.7969030000000004</v>
      </c>
      <c r="H17" s="68"/>
    </row>
    <row r="18" spans="1:8" ht="30" x14ac:dyDescent="0.25">
      <c r="A18" s="13" t="s">
        <v>52</v>
      </c>
      <c r="B18" s="13" t="s">
        <v>79</v>
      </c>
      <c r="C18" s="13" t="s">
        <v>66</v>
      </c>
      <c r="D18" s="13" t="s">
        <v>6</v>
      </c>
      <c r="E18" s="29" t="s">
        <v>137</v>
      </c>
      <c r="F18" s="68">
        <v>19.413803000000001</v>
      </c>
      <c r="G18" s="68">
        <v>3.1179800000000002</v>
      </c>
      <c r="H18" s="68"/>
    </row>
    <row r="19" spans="1:8" ht="30" x14ac:dyDescent="0.25">
      <c r="A19" s="13" t="s">
        <v>52</v>
      </c>
      <c r="B19" s="13" t="s">
        <v>84</v>
      </c>
      <c r="C19" s="13" t="s">
        <v>66</v>
      </c>
      <c r="D19" s="13" t="s">
        <v>6</v>
      </c>
      <c r="E19" s="29" t="s">
        <v>137</v>
      </c>
      <c r="F19" s="68">
        <v>23.356649999999998</v>
      </c>
      <c r="G19" s="68">
        <v>2.3228149999999999</v>
      </c>
      <c r="H19" s="68"/>
    </row>
    <row r="20" spans="1:8" ht="30" x14ac:dyDescent="0.25">
      <c r="A20" s="13" t="s">
        <v>52</v>
      </c>
      <c r="B20" s="13" t="s">
        <v>85</v>
      </c>
      <c r="C20" s="13" t="s">
        <v>66</v>
      </c>
      <c r="D20" s="13" t="s">
        <v>6</v>
      </c>
      <c r="E20" s="29" t="s">
        <v>137</v>
      </c>
      <c r="F20" s="68">
        <v>13.174595</v>
      </c>
      <c r="G20" s="68">
        <v>2.8825530000000001</v>
      </c>
      <c r="H20" s="68"/>
    </row>
    <row r="21" spans="1:8" ht="30" x14ac:dyDescent="0.25">
      <c r="A21" s="13" t="s">
        <v>52</v>
      </c>
      <c r="B21" s="13" t="s">
        <v>80</v>
      </c>
      <c r="C21" s="13" t="s">
        <v>66</v>
      </c>
      <c r="D21" s="13" t="s">
        <v>6</v>
      </c>
      <c r="E21" s="29" t="s">
        <v>137</v>
      </c>
      <c r="F21" s="68">
        <v>18.383581</v>
      </c>
      <c r="G21" s="68">
        <v>3.0199389999999999</v>
      </c>
      <c r="H21" s="68"/>
    </row>
    <row r="22" spans="1:8" ht="30" x14ac:dyDescent="0.25">
      <c r="A22" s="13" t="s">
        <v>52</v>
      </c>
      <c r="B22" s="13" t="s">
        <v>81</v>
      </c>
      <c r="C22" s="13" t="s">
        <v>66</v>
      </c>
      <c r="D22" s="13" t="s">
        <v>6</v>
      </c>
      <c r="E22" s="29" t="s">
        <v>137</v>
      </c>
      <c r="F22" s="68">
        <v>15.522231</v>
      </c>
      <c r="G22" s="68">
        <v>8.8300640000000001</v>
      </c>
      <c r="H22" s="68" t="s">
        <v>148</v>
      </c>
    </row>
    <row r="23" spans="1:8" ht="30" x14ac:dyDescent="0.25">
      <c r="A23" s="13" t="s">
        <v>52</v>
      </c>
      <c r="B23" s="13" t="s">
        <v>82</v>
      </c>
      <c r="C23" s="13" t="s">
        <v>66</v>
      </c>
      <c r="D23" s="13" t="s">
        <v>6</v>
      </c>
      <c r="E23" s="29" t="s">
        <v>137</v>
      </c>
      <c r="F23" s="68">
        <v>25.305779000000001</v>
      </c>
      <c r="G23" s="68">
        <v>5.3563330000000002</v>
      </c>
      <c r="H23" s="68" t="s">
        <v>148</v>
      </c>
    </row>
    <row r="24" spans="1:8" ht="30" x14ac:dyDescent="0.25">
      <c r="A24" s="13" t="s">
        <v>52</v>
      </c>
      <c r="B24" s="13" t="s">
        <v>86</v>
      </c>
      <c r="C24" s="13" t="s">
        <v>66</v>
      </c>
      <c r="D24" s="13" t="s">
        <v>6</v>
      </c>
      <c r="E24" s="29" t="s">
        <v>137</v>
      </c>
      <c r="F24" s="68">
        <v>19.719199</v>
      </c>
      <c r="G24" s="68">
        <v>7.0230480000000002</v>
      </c>
      <c r="H24" s="68" t="s">
        <v>148</v>
      </c>
    </row>
    <row r="25" spans="1:8" ht="30" x14ac:dyDescent="0.25">
      <c r="A25" s="13" t="s">
        <v>52</v>
      </c>
      <c r="B25" s="13" t="s">
        <v>87</v>
      </c>
      <c r="C25" s="13" t="s">
        <v>66</v>
      </c>
      <c r="D25" s="13" t="s">
        <v>6</v>
      </c>
      <c r="E25" s="29" t="s">
        <v>137</v>
      </c>
      <c r="F25" s="68">
        <v>22.159687999999999</v>
      </c>
      <c r="G25" s="68">
        <v>5.3540400000000004</v>
      </c>
      <c r="H25" s="68" t="s">
        <v>148</v>
      </c>
    </row>
    <row r="26" spans="1:8" ht="30" x14ac:dyDescent="0.25">
      <c r="A26" s="13" t="s">
        <v>52</v>
      </c>
      <c r="B26" s="13" t="s">
        <v>88</v>
      </c>
      <c r="C26" s="13" t="s">
        <v>66</v>
      </c>
      <c r="D26" s="13" t="s">
        <v>6</v>
      </c>
      <c r="E26" s="29" t="s">
        <v>137</v>
      </c>
      <c r="F26" s="68">
        <v>21.714143</v>
      </c>
      <c r="G26" s="68">
        <v>2.8246709999999999</v>
      </c>
      <c r="H26" s="68"/>
    </row>
    <row r="27" spans="1:8" ht="30" x14ac:dyDescent="0.25">
      <c r="A27" s="13" t="s">
        <v>52</v>
      </c>
      <c r="B27" s="13" t="s">
        <v>89</v>
      </c>
      <c r="C27" s="13" t="s">
        <v>66</v>
      </c>
      <c r="D27" s="13" t="s">
        <v>6</v>
      </c>
      <c r="E27" s="29" t="s">
        <v>137</v>
      </c>
      <c r="F27" s="68">
        <v>20.314233999999999</v>
      </c>
      <c r="G27" s="68">
        <v>1.4533160000000001</v>
      </c>
      <c r="H27" s="68"/>
    </row>
    <row r="28" spans="1:8" ht="30" x14ac:dyDescent="0.25">
      <c r="A28" s="13" t="s">
        <v>52</v>
      </c>
      <c r="B28" s="13" t="s">
        <v>90</v>
      </c>
      <c r="C28" s="13" t="s">
        <v>66</v>
      </c>
      <c r="D28" s="13" t="s">
        <v>6</v>
      </c>
      <c r="E28" s="29" t="s">
        <v>137</v>
      </c>
      <c r="F28" s="68">
        <v>53.301668999999997</v>
      </c>
      <c r="G28" s="68">
        <v>3.9557859999999998</v>
      </c>
      <c r="H28" s="68"/>
    </row>
    <row r="29" spans="1:8" ht="30" x14ac:dyDescent="0.25">
      <c r="A29" s="13" t="s">
        <v>52</v>
      </c>
      <c r="B29" s="13" t="s">
        <v>91</v>
      </c>
      <c r="C29" s="13" t="s">
        <v>66</v>
      </c>
      <c r="D29" s="13" t="s">
        <v>6</v>
      </c>
      <c r="E29" s="29" t="s">
        <v>137</v>
      </c>
      <c r="F29" s="68">
        <v>24.164546999999999</v>
      </c>
      <c r="G29" s="68">
        <v>4.0494240000000001</v>
      </c>
      <c r="H29" s="68"/>
    </row>
    <row r="30" spans="1:8" ht="30" x14ac:dyDescent="0.25">
      <c r="A30" s="13" t="s">
        <v>52</v>
      </c>
      <c r="B30" s="13" t="s">
        <v>94</v>
      </c>
      <c r="C30" s="13" t="s">
        <v>66</v>
      </c>
      <c r="D30" s="13" t="s">
        <v>6</v>
      </c>
      <c r="E30" s="29" t="s">
        <v>137</v>
      </c>
      <c r="F30" s="68">
        <v>37.330210000000001</v>
      </c>
      <c r="G30" s="68">
        <v>2.8498950000000001</v>
      </c>
      <c r="H30" s="68"/>
    </row>
    <row r="31" spans="1:8" ht="30" x14ac:dyDescent="0.25">
      <c r="A31" s="13" t="s">
        <v>52</v>
      </c>
      <c r="B31" s="13" t="s">
        <v>95</v>
      </c>
      <c r="C31" s="13" t="s">
        <v>66</v>
      </c>
      <c r="D31" s="13" t="s">
        <v>6</v>
      </c>
      <c r="E31" s="29" t="s">
        <v>137</v>
      </c>
      <c r="F31" s="68">
        <v>8.3759669999999993</v>
      </c>
      <c r="G31" s="68">
        <v>2.4714580000000002</v>
      </c>
      <c r="H31" s="68"/>
    </row>
    <row r="32" spans="1:8" ht="30" x14ac:dyDescent="0.25">
      <c r="A32" s="13" t="s">
        <v>52</v>
      </c>
      <c r="B32" s="13" t="s">
        <v>92</v>
      </c>
      <c r="C32" s="13" t="s">
        <v>66</v>
      </c>
      <c r="D32" s="13" t="s">
        <v>6</v>
      </c>
      <c r="E32" s="29" t="s">
        <v>137</v>
      </c>
      <c r="F32" s="68">
        <v>53.964863000000001</v>
      </c>
      <c r="G32" s="68">
        <v>4.2434229999999999</v>
      </c>
      <c r="H32" s="68"/>
    </row>
    <row r="33" spans="1:8" ht="30" x14ac:dyDescent="0.25">
      <c r="A33" s="13" t="s">
        <v>52</v>
      </c>
      <c r="B33" s="13" t="s">
        <v>93</v>
      </c>
      <c r="C33" s="13" t="s">
        <v>66</v>
      </c>
      <c r="D33" s="13" t="s">
        <v>6</v>
      </c>
      <c r="E33" s="29" t="s">
        <v>137</v>
      </c>
      <c r="F33" s="68">
        <v>44.910246999999998</v>
      </c>
      <c r="G33" s="68">
        <v>3.8270149999999998</v>
      </c>
      <c r="H33" s="68"/>
    </row>
    <row r="34" spans="1:8" ht="30" x14ac:dyDescent="0.25">
      <c r="A34" s="13" t="s">
        <v>52</v>
      </c>
      <c r="B34" s="13" t="s">
        <v>96</v>
      </c>
      <c r="C34" s="13" t="s">
        <v>66</v>
      </c>
      <c r="D34" s="13" t="s">
        <v>6</v>
      </c>
      <c r="E34" s="29" t="s">
        <v>137</v>
      </c>
      <c r="F34" s="68">
        <v>64.833482000000004</v>
      </c>
      <c r="G34" s="68">
        <v>4.4988039999999998</v>
      </c>
      <c r="H34" s="68"/>
    </row>
    <row r="35" spans="1:8" ht="30" x14ac:dyDescent="0.25">
      <c r="A35" s="13" t="s">
        <v>52</v>
      </c>
      <c r="B35" s="13" t="s">
        <v>97</v>
      </c>
      <c r="C35" s="13" t="s">
        <v>66</v>
      </c>
      <c r="D35" s="13" t="s">
        <v>6</v>
      </c>
      <c r="E35" s="29" t="s">
        <v>137</v>
      </c>
      <c r="F35" s="68">
        <v>55.374192999999998</v>
      </c>
      <c r="G35" s="68">
        <v>2.6586729999999998</v>
      </c>
      <c r="H35" s="68"/>
    </row>
    <row r="36" spans="1:8" ht="30" x14ac:dyDescent="0.25">
      <c r="A36" s="13" t="s">
        <v>52</v>
      </c>
      <c r="B36" s="13" t="s">
        <v>98</v>
      </c>
      <c r="C36" s="13" t="s">
        <v>66</v>
      </c>
      <c r="D36" s="13" t="s">
        <v>6</v>
      </c>
      <c r="E36" s="29" t="s">
        <v>137</v>
      </c>
      <c r="F36" s="68">
        <v>24.375762999999999</v>
      </c>
      <c r="G36" s="68">
        <v>4.2107239999999999</v>
      </c>
      <c r="H36" s="68"/>
    </row>
    <row r="37" spans="1:8" ht="30" x14ac:dyDescent="0.25">
      <c r="A37" s="13" t="s">
        <v>52</v>
      </c>
      <c r="B37" s="13" t="s">
        <v>99</v>
      </c>
      <c r="C37" s="13" t="s">
        <v>66</v>
      </c>
      <c r="D37" s="13" t="s">
        <v>6</v>
      </c>
      <c r="E37" s="29" t="s">
        <v>137</v>
      </c>
      <c r="F37" s="68">
        <v>85.563040999999998</v>
      </c>
      <c r="G37" s="68">
        <v>3.5846480000000001</v>
      </c>
      <c r="H37" s="68"/>
    </row>
    <row r="38" spans="1:8" ht="30" x14ac:dyDescent="0.25">
      <c r="A38" s="13" t="s">
        <v>52</v>
      </c>
      <c r="B38" s="13" t="s">
        <v>100</v>
      </c>
      <c r="C38" s="13" t="s">
        <v>66</v>
      </c>
      <c r="D38" s="13" t="s">
        <v>6</v>
      </c>
      <c r="E38" s="29" t="s">
        <v>137</v>
      </c>
      <c r="F38" s="68">
        <v>38.672747000000001</v>
      </c>
      <c r="G38" s="68">
        <v>3.7293959999999999</v>
      </c>
      <c r="H38" s="68"/>
    </row>
    <row r="39" spans="1:8" ht="30" x14ac:dyDescent="0.25">
      <c r="A39" s="13" t="s">
        <v>52</v>
      </c>
      <c r="B39" s="13" t="s">
        <v>101</v>
      </c>
      <c r="C39" s="13" t="s">
        <v>66</v>
      </c>
      <c r="D39" s="13" t="s">
        <v>6</v>
      </c>
      <c r="E39" s="29" t="s">
        <v>137</v>
      </c>
      <c r="F39" s="68">
        <v>37.851914000000001</v>
      </c>
      <c r="G39" s="68">
        <v>5.8330089999999997</v>
      </c>
      <c r="H39" s="68" t="s">
        <v>148</v>
      </c>
    </row>
    <row r="40" spans="1:8" ht="30" x14ac:dyDescent="0.25">
      <c r="A40" s="13" t="s">
        <v>52</v>
      </c>
      <c r="B40" s="13" t="s">
        <v>102</v>
      </c>
      <c r="C40" s="13" t="s">
        <v>66</v>
      </c>
      <c r="D40" s="13" t="s">
        <v>6</v>
      </c>
      <c r="E40" s="29" t="s">
        <v>137</v>
      </c>
      <c r="F40" s="68">
        <v>48.717320000000001</v>
      </c>
      <c r="G40" s="68">
        <v>5.1897390000000003</v>
      </c>
      <c r="H40" s="68" t="s">
        <v>148</v>
      </c>
    </row>
    <row r="41" spans="1:8" ht="30" x14ac:dyDescent="0.25">
      <c r="A41" s="13" t="s">
        <v>52</v>
      </c>
      <c r="B41" s="13" t="s">
        <v>103</v>
      </c>
      <c r="C41" s="13" t="s">
        <v>66</v>
      </c>
      <c r="D41" s="13" t="s">
        <v>6</v>
      </c>
      <c r="E41" s="29" t="s">
        <v>137</v>
      </c>
      <c r="F41" s="68">
        <v>25.280612999999999</v>
      </c>
      <c r="G41" s="68">
        <v>4.275989</v>
      </c>
      <c r="H41" s="68"/>
    </row>
    <row r="42" spans="1:8" ht="30" x14ac:dyDescent="0.25">
      <c r="A42" s="13" t="s">
        <v>52</v>
      </c>
      <c r="B42" s="13" t="s">
        <v>104</v>
      </c>
      <c r="C42" s="13" t="s">
        <v>66</v>
      </c>
      <c r="D42" s="13" t="s">
        <v>6</v>
      </c>
      <c r="E42" s="29" t="s">
        <v>137</v>
      </c>
      <c r="F42" s="68">
        <v>29.300056000000001</v>
      </c>
      <c r="G42" s="68">
        <v>3.3800180000000002</v>
      </c>
      <c r="H42" s="68"/>
    </row>
    <row r="43" spans="1:8" ht="30" x14ac:dyDescent="0.25">
      <c r="A43" s="13" t="s">
        <v>52</v>
      </c>
      <c r="B43" s="13" t="s">
        <v>105</v>
      </c>
      <c r="C43" s="13" t="s">
        <v>66</v>
      </c>
      <c r="D43" s="13" t="s">
        <v>6</v>
      </c>
      <c r="E43" s="29" t="s">
        <v>137</v>
      </c>
      <c r="F43" s="68">
        <v>26.608847999999998</v>
      </c>
      <c r="G43" s="68">
        <v>3.7358709999999999</v>
      </c>
      <c r="H43" s="68"/>
    </row>
    <row r="44" spans="1:8" ht="30" x14ac:dyDescent="0.25">
      <c r="A44" s="13" t="s">
        <v>52</v>
      </c>
      <c r="B44" s="13" t="s">
        <v>107</v>
      </c>
      <c r="C44" s="13" t="s">
        <v>66</v>
      </c>
      <c r="D44" s="13" t="s">
        <v>6</v>
      </c>
      <c r="E44" s="29" t="s">
        <v>137</v>
      </c>
      <c r="F44" s="68">
        <v>11.785323999999999</v>
      </c>
      <c r="G44" s="68">
        <v>2.638741</v>
      </c>
      <c r="H44" s="68"/>
    </row>
    <row r="45" spans="1:8" ht="30" x14ac:dyDescent="0.25">
      <c r="A45" s="13" t="s">
        <v>52</v>
      </c>
      <c r="B45" s="13" t="s">
        <v>108</v>
      </c>
      <c r="C45" s="13" t="s">
        <v>66</v>
      </c>
      <c r="D45" s="13" t="s">
        <v>6</v>
      </c>
      <c r="E45" s="29" t="s">
        <v>137</v>
      </c>
      <c r="F45" s="68">
        <v>12.960578</v>
      </c>
      <c r="G45" s="68">
        <v>2.8164129999999998</v>
      </c>
      <c r="H45" s="68"/>
    </row>
    <row r="46" spans="1:8" ht="30" x14ac:dyDescent="0.25">
      <c r="A46" s="13" t="s">
        <v>52</v>
      </c>
      <c r="B46" s="13" t="s">
        <v>109</v>
      </c>
      <c r="C46" s="13" t="s">
        <v>66</v>
      </c>
      <c r="D46" s="13" t="s">
        <v>6</v>
      </c>
      <c r="E46" s="29" t="s">
        <v>137</v>
      </c>
      <c r="F46" s="68">
        <v>21.514250000000001</v>
      </c>
      <c r="G46" s="68">
        <v>3.3947820000000002</v>
      </c>
      <c r="H46" s="68"/>
    </row>
    <row r="47" spans="1:8" ht="30" x14ac:dyDescent="0.25">
      <c r="A47" s="13" t="s">
        <v>52</v>
      </c>
      <c r="B47" s="13" t="s">
        <v>106</v>
      </c>
      <c r="C47" s="13" t="s">
        <v>66</v>
      </c>
      <c r="D47" s="13" t="s">
        <v>6</v>
      </c>
      <c r="E47" s="29" t="s">
        <v>137</v>
      </c>
      <c r="F47" s="68">
        <v>13.903492999999999</v>
      </c>
      <c r="G47" s="68">
        <v>2.0530349999999999</v>
      </c>
      <c r="H47" s="68"/>
    </row>
    <row r="48" spans="1:8" ht="30" x14ac:dyDescent="0.25">
      <c r="A48" s="13" t="s">
        <v>52</v>
      </c>
      <c r="B48" s="13" t="s">
        <v>110</v>
      </c>
      <c r="C48" s="13" t="s">
        <v>66</v>
      </c>
      <c r="D48" s="13" t="s">
        <v>6</v>
      </c>
      <c r="E48" s="29" t="s">
        <v>137</v>
      </c>
      <c r="F48" s="68">
        <v>12.125750999999999</v>
      </c>
      <c r="G48" s="68">
        <v>3.1722980000000001</v>
      </c>
      <c r="H48" s="68"/>
    </row>
    <row r="49" spans="1:8" ht="30" x14ac:dyDescent="0.25">
      <c r="A49" s="13" t="s">
        <v>52</v>
      </c>
      <c r="B49" s="13" t="s">
        <v>111</v>
      </c>
      <c r="C49" s="13" t="s">
        <v>66</v>
      </c>
      <c r="D49" s="13" t="s">
        <v>6</v>
      </c>
      <c r="E49" s="29" t="s">
        <v>137</v>
      </c>
      <c r="F49" s="68">
        <v>59.507936999999998</v>
      </c>
      <c r="G49" s="68">
        <v>5.3893940000000002</v>
      </c>
      <c r="H49" s="68" t="s">
        <v>148</v>
      </c>
    </row>
    <row r="50" spans="1:8" ht="30" x14ac:dyDescent="0.25">
      <c r="A50" s="13" t="s">
        <v>52</v>
      </c>
      <c r="B50" s="13" t="s">
        <v>113</v>
      </c>
      <c r="C50" s="13" t="s">
        <v>66</v>
      </c>
      <c r="D50" s="13" t="s">
        <v>6</v>
      </c>
      <c r="E50" s="29" t="s">
        <v>137</v>
      </c>
      <c r="F50" s="68">
        <v>13.856293000000001</v>
      </c>
      <c r="G50" s="68">
        <v>3.062767</v>
      </c>
      <c r="H50" s="68"/>
    </row>
    <row r="51" spans="1:8" ht="30" x14ac:dyDescent="0.25">
      <c r="A51" s="13" t="s">
        <v>52</v>
      </c>
      <c r="B51" s="13" t="s">
        <v>112</v>
      </c>
      <c r="C51" s="13" t="s">
        <v>66</v>
      </c>
      <c r="D51" s="13" t="s">
        <v>6</v>
      </c>
      <c r="E51" s="29" t="s">
        <v>137</v>
      </c>
      <c r="F51" s="68">
        <v>63.333333000000003</v>
      </c>
      <c r="G51" s="68">
        <v>3.7796449999999999</v>
      </c>
      <c r="H51" s="68"/>
    </row>
    <row r="52" spans="1:8" ht="30" x14ac:dyDescent="0.25">
      <c r="A52" s="13" t="s">
        <v>52</v>
      </c>
      <c r="B52" s="13" t="s">
        <v>114</v>
      </c>
      <c r="C52" s="13" t="s">
        <v>66</v>
      </c>
      <c r="D52" s="13" t="s">
        <v>6</v>
      </c>
      <c r="E52" s="29" t="s">
        <v>137</v>
      </c>
      <c r="F52" s="68">
        <v>27.771820999999999</v>
      </c>
      <c r="G52" s="68">
        <v>3.379416</v>
      </c>
      <c r="H52" s="68"/>
    </row>
  </sheetData>
  <autoFilter ref="A2:I52" xr:uid="{00000000-0001-0000-0600-000000000000}"/>
  <mergeCells count="1">
    <mergeCell ref="F1:G1"/>
  </mergeCells>
  <hyperlinks>
    <hyperlink ref="B1" location="'To do list'!A1" display="Back to &quot;To do list&quot;" xr:uid="{00000000-0004-0000-0600-000000000000}"/>
  </hyperlink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/>
    <pageSetUpPr fitToPage="1"/>
  </sheetPr>
  <dimension ref="A1:I52"/>
  <sheetViews>
    <sheetView zoomScaleNormal="100" workbookViewId="0">
      <selection activeCell="A6" sqref="A6:XFD7"/>
    </sheetView>
  </sheetViews>
  <sheetFormatPr defaultColWidth="9.140625" defaultRowHeight="15" x14ac:dyDescent="0.25"/>
  <cols>
    <col min="1" max="4" width="13.7109375" style="16" customWidth="1"/>
    <col min="5" max="5" width="85.7109375" style="31" customWidth="1"/>
    <col min="6" max="8" width="18.7109375" style="21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44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32" t="s">
        <v>2</v>
      </c>
      <c r="F2" s="17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33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33"/>
      <c r="F4" s="42"/>
      <c r="G4" s="43" t="s">
        <v>42</v>
      </c>
      <c r="H4" s="22" t="s">
        <v>46</v>
      </c>
    </row>
    <row r="5" spans="1:9" ht="60" x14ac:dyDescent="0.25">
      <c r="A5" s="20" t="s">
        <v>51</v>
      </c>
      <c r="B5" s="13" t="s">
        <v>65</v>
      </c>
      <c r="C5" s="13" t="s">
        <v>66</v>
      </c>
      <c r="D5" s="23" t="s">
        <v>6</v>
      </c>
      <c r="E5" s="34" t="s">
        <v>138</v>
      </c>
      <c r="F5" s="68">
        <v>8.4306190000000001</v>
      </c>
      <c r="G5" s="68">
        <v>0.60337499999999999</v>
      </c>
      <c r="H5" s="68"/>
      <c r="I5" s="19"/>
    </row>
    <row r="6" spans="1:9" s="78" customFormat="1" ht="60" x14ac:dyDescent="0.25">
      <c r="A6" s="39" t="s">
        <v>51</v>
      </c>
      <c r="B6" s="76" t="s">
        <v>65</v>
      </c>
      <c r="C6" s="76" t="s">
        <v>116</v>
      </c>
      <c r="D6" s="76" t="s">
        <v>6</v>
      </c>
      <c r="E6" s="62" t="s">
        <v>138</v>
      </c>
      <c r="F6" s="77"/>
      <c r="G6" s="77"/>
      <c r="H6" s="77"/>
    </row>
    <row r="7" spans="1:9" s="78" customFormat="1" ht="60" x14ac:dyDescent="0.25">
      <c r="A7" s="39" t="s">
        <v>51</v>
      </c>
      <c r="B7" s="76" t="s">
        <v>65</v>
      </c>
      <c r="C7" s="76" t="s">
        <v>115</v>
      </c>
      <c r="D7" s="76" t="s">
        <v>6</v>
      </c>
      <c r="E7" s="62" t="s">
        <v>138</v>
      </c>
      <c r="F7" s="77"/>
      <c r="G7" s="77"/>
      <c r="H7" s="77"/>
    </row>
    <row r="8" spans="1:9" ht="60" x14ac:dyDescent="0.25">
      <c r="A8" s="20" t="s">
        <v>51</v>
      </c>
      <c r="B8" s="13" t="s">
        <v>65</v>
      </c>
      <c r="C8" s="13" t="s">
        <v>70</v>
      </c>
      <c r="D8" s="13" t="s">
        <v>6</v>
      </c>
      <c r="E8" s="34" t="s">
        <v>138</v>
      </c>
      <c r="F8" s="68">
        <v>7.7303649999999999</v>
      </c>
      <c r="G8" s="68">
        <v>0.69712700000000005</v>
      </c>
      <c r="H8" s="68"/>
    </row>
    <row r="9" spans="1:9" ht="60" x14ac:dyDescent="0.25">
      <c r="A9" s="20" t="s">
        <v>51</v>
      </c>
      <c r="B9" s="13" t="s">
        <v>65</v>
      </c>
      <c r="C9" s="13" t="s">
        <v>71</v>
      </c>
      <c r="D9" s="13" t="s">
        <v>6</v>
      </c>
      <c r="E9" s="34" t="s">
        <v>138</v>
      </c>
      <c r="F9" s="68">
        <v>10.995231</v>
      </c>
      <c r="G9" s="68">
        <v>1.315172</v>
      </c>
      <c r="H9" s="68"/>
    </row>
    <row r="10" spans="1:9" ht="60" x14ac:dyDescent="0.25">
      <c r="A10" s="20" t="s">
        <v>51</v>
      </c>
      <c r="B10" s="13" t="s">
        <v>65</v>
      </c>
      <c r="C10" s="13" t="s">
        <v>72</v>
      </c>
      <c r="D10" s="13" t="s">
        <v>6</v>
      </c>
      <c r="E10" s="34" t="s">
        <v>138</v>
      </c>
      <c r="F10" s="68">
        <v>14.355446000000001</v>
      </c>
      <c r="G10" s="68">
        <v>0.37615300000000002</v>
      </c>
      <c r="H10" s="68"/>
    </row>
    <row r="11" spans="1:9" ht="60" x14ac:dyDescent="0.25">
      <c r="A11" s="20" t="s">
        <v>51</v>
      </c>
      <c r="B11" s="13" t="s">
        <v>73</v>
      </c>
      <c r="C11" s="13" t="s">
        <v>66</v>
      </c>
      <c r="D11" s="13" t="s">
        <v>6</v>
      </c>
      <c r="E11" s="34" t="s">
        <v>138</v>
      </c>
      <c r="F11" s="68">
        <v>13.289859999999999</v>
      </c>
      <c r="G11" s="68">
        <v>3.3927649999999998</v>
      </c>
      <c r="H11" s="68"/>
    </row>
    <row r="12" spans="1:9" ht="60" x14ac:dyDescent="0.25">
      <c r="A12" s="20" t="s">
        <v>51</v>
      </c>
      <c r="B12" s="13" t="s">
        <v>74</v>
      </c>
      <c r="C12" s="13" t="s">
        <v>66</v>
      </c>
      <c r="D12" s="13" t="s">
        <v>6</v>
      </c>
      <c r="E12" s="34" t="s">
        <v>138</v>
      </c>
      <c r="F12" s="68">
        <v>4.7486769999999998</v>
      </c>
      <c r="G12" s="68">
        <v>1.933254</v>
      </c>
      <c r="H12" s="68"/>
    </row>
    <row r="13" spans="1:9" ht="60" x14ac:dyDescent="0.25">
      <c r="A13" s="20" t="s">
        <v>51</v>
      </c>
      <c r="B13" s="13" t="s">
        <v>75</v>
      </c>
      <c r="C13" s="13" t="s">
        <v>66</v>
      </c>
      <c r="D13" s="13" t="s">
        <v>6</v>
      </c>
      <c r="E13" s="34" t="s">
        <v>138</v>
      </c>
      <c r="F13" s="68">
        <v>5.8499400000000001</v>
      </c>
      <c r="G13" s="68">
        <v>2.1412810000000002</v>
      </c>
      <c r="H13" s="68"/>
    </row>
    <row r="14" spans="1:9" ht="60" x14ac:dyDescent="0.25">
      <c r="A14" s="20" t="s">
        <v>51</v>
      </c>
      <c r="B14" s="13" t="s">
        <v>83</v>
      </c>
      <c r="C14" s="13" t="s">
        <v>66</v>
      </c>
      <c r="D14" s="13" t="s">
        <v>6</v>
      </c>
      <c r="E14" s="34" t="s">
        <v>138</v>
      </c>
      <c r="F14" s="68">
        <v>9.4040379999999999</v>
      </c>
      <c r="G14" s="68">
        <v>1.907843</v>
      </c>
      <c r="H14" s="68"/>
    </row>
    <row r="15" spans="1:9" ht="60" x14ac:dyDescent="0.25">
      <c r="A15" s="20" t="s">
        <v>51</v>
      </c>
      <c r="B15" s="13" t="s">
        <v>76</v>
      </c>
      <c r="C15" s="13" t="s">
        <v>66</v>
      </c>
      <c r="D15" s="13" t="s">
        <v>6</v>
      </c>
      <c r="E15" s="34" t="s">
        <v>138</v>
      </c>
      <c r="F15" s="68">
        <v>0</v>
      </c>
      <c r="G15" s="68">
        <v>0</v>
      </c>
      <c r="H15" s="68"/>
    </row>
    <row r="16" spans="1:9" ht="60" x14ac:dyDescent="0.25">
      <c r="A16" s="20" t="s">
        <v>51</v>
      </c>
      <c r="B16" s="13" t="s">
        <v>77</v>
      </c>
      <c r="C16" s="13" t="s">
        <v>66</v>
      </c>
      <c r="D16" s="13" t="s">
        <v>6</v>
      </c>
      <c r="E16" s="34" t="s">
        <v>138</v>
      </c>
      <c r="F16" s="68">
        <v>8.3828759999999996</v>
      </c>
      <c r="G16" s="68">
        <v>2.5359560000000001</v>
      </c>
      <c r="H16" s="68"/>
    </row>
    <row r="17" spans="1:8" ht="60" x14ac:dyDescent="0.25">
      <c r="A17" s="20" t="s">
        <v>51</v>
      </c>
      <c r="B17" s="13" t="s">
        <v>78</v>
      </c>
      <c r="C17" s="13" t="s">
        <v>66</v>
      </c>
      <c r="D17" s="13" t="s">
        <v>6</v>
      </c>
      <c r="E17" s="34" t="s">
        <v>138</v>
      </c>
      <c r="F17" s="68">
        <v>0</v>
      </c>
      <c r="G17" s="68">
        <v>0</v>
      </c>
      <c r="H17" s="68"/>
    </row>
    <row r="18" spans="1:8" ht="60" x14ac:dyDescent="0.25">
      <c r="A18" s="20" t="s">
        <v>51</v>
      </c>
      <c r="B18" s="13" t="s">
        <v>79</v>
      </c>
      <c r="C18" s="13" t="s">
        <v>66</v>
      </c>
      <c r="D18" s="13" t="s">
        <v>6</v>
      </c>
      <c r="E18" s="34" t="s">
        <v>138</v>
      </c>
      <c r="F18" s="68">
        <v>2.6668180000000001</v>
      </c>
      <c r="G18" s="68">
        <v>1.292516</v>
      </c>
      <c r="H18" s="68"/>
    </row>
    <row r="19" spans="1:8" ht="60" x14ac:dyDescent="0.25">
      <c r="A19" s="20" t="s">
        <v>51</v>
      </c>
      <c r="B19" s="13" t="s">
        <v>84</v>
      </c>
      <c r="C19" s="13" t="s">
        <v>66</v>
      </c>
      <c r="D19" s="13" t="s">
        <v>6</v>
      </c>
      <c r="E19" s="34" t="s">
        <v>138</v>
      </c>
      <c r="F19" s="68">
        <v>3.9815040000000002</v>
      </c>
      <c r="G19" s="68">
        <v>1.0827580000000001</v>
      </c>
      <c r="H19" s="68"/>
    </row>
    <row r="20" spans="1:8" ht="60" x14ac:dyDescent="0.25">
      <c r="A20" s="20" t="s">
        <v>51</v>
      </c>
      <c r="B20" s="13" t="s">
        <v>85</v>
      </c>
      <c r="C20" s="13" t="s">
        <v>66</v>
      </c>
      <c r="D20" s="13" t="s">
        <v>6</v>
      </c>
      <c r="E20" s="34" t="s">
        <v>138</v>
      </c>
      <c r="F20" s="68">
        <v>0.30546000000000001</v>
      </c>
      <c r="G20" s="68">
        <v>3.1461000000000003E-2</v>
      </c>
      <c r="H20" s="68"/>
    </row>
    <row r="21" spans="1:8" ht="60" x14ac:dyDescent="0.25">
      <c r="A21" s="20" t="s">
        <v>51</v>
      </c>
      <c r="B21" s="13" t="s">
        <v>80</v>
      </c>
      <c r="C21" s="13" t="s">
        <v>66</v>
      </c>
      <c r="D21" s="13" t="s">
        <v>6</v>
      </c>
      <c r="E21" s="34" t="s">
        <v>138</v>
      </c>
      <c r="F21" s="68">
        <v>1.7887980000000001</v>
      </c>
      <c r="G21" s="68">
        <v>0.35391</v>
      </c>
      <c r="H21" s="68"/>
    </row>
    <row r="22" spans="1:8" ht="60" x14ac:dyDescent="0.25">
      <c r="A22" s="20" t="s">
        <v>51</v>
      </c>
      <c r="B22" s="13" t="s">
        <v>81</v>
      </c>
      <c r="C22" s="13" t="s">
        <v>66</v>
      </c>
      <c r="D22" s="13" t="s">
        <v>6</v>
      </c>
      <c r="E22" s="34" t="s">
        <v>138</v>
      </c>
      <c r="F22" s="68">
        <v>1.5522229999999999</v>
      </c>
      <c r="G22" s="68">
        <v>0.62369200000000002</v>
      </c>
      <c r="H22" s="68"/>
    </row>
    <row r="23" spans="1:8" ht="60" x14ac:dyDescent="0.25">
      <c r="A23" s="20" t="s">
        <v>51</v>
      </c>
      <c r="B23" s="13" t="s">
        <v>82</v>
      </c>
      <c r="C23" s="13" t="s">
        <v>66</v>
      </c>
      <c r="D23" s="13" t="s">
        <v>6</v>
      </c>
      <c r="E23" s="34" t="s">
        <v>138</v>
      </c>
      <c r="F23" s="68">
        <v>6.7577530000000001</v>
      </c>
      <c r="G23" s="68">
        <v>3.2130869999999998</v>
      </c>
      <c r="H23" s="68"/>
    </row>
    <row r="24" spans="1:8" ht="60" x14ac:dyDescent="0.25">
      <c r="A24" s="20" t="s">
        <v>51</v>
      </c>
      <c r="B24" s="13" t="s">
        <v>86</v>
      </c>
      <c r="C24" s="13" t="s">
        <v>66</v>
      </c>
      <c r="D24" s="13" t="s">
        <v>6</v>
      </c>
      <c r="E24" s="34" t="s">
        <v>138</v>
      </c>
      <c r="F24" s="68">
        <v>0.433944</v>
      </c>
      <c r="G24" s="68">
        <v>0.102282</v>
      </c>
      <c r="H24" s="68"/>
    </row>
    <row r="25" spans="1:8" ht="60" x14ac:dyDescent="0.25">
      <c r="A25" s="20" t="s">
        <v>51</v>
      </c>
      <c r="B25" s="13" t="s">
        <v>87</v>
      </c>
      <c r="C25" s="13" t="s">
        <v>66</v>
      </c>
      <c r="D25" s="13" t="s">
        <v>6</v>
      </c>
      <c r="E25" s="34" t="s">
        <v>138</v>
      </c>
      <c r="F25" s="68">
        <v>8.0396099999999997</v>
      </c>
      <c r="G25" s="68">
        <v>4.1023880000000004</v>
      </c>
      <c r="H25" s="68"/>
    </row>
    <row r="26" spans="1:8" ht="60" x14ac:dyDescent="0.25">
      <c r="A26" s="20" t="s">
        <v>51</v>
      </c>
      <c r="B26" s="13" t="s">
        <v>88</v>
      </c>
      <c r="C26" s="13" t="s">
        <v>66</v>
      </c>
      <c r="D26" s="13" t="s">
        <v>6</v>
      </c>
      <c r="E26" s="34" t="s">
        <v>138</v>
      </c>
      <c r="F26" s="68">
        <v>5.2713029999999996</v>
      </c>
      <c r="G26" s="68">
        <v>1.731071</v>
      </c>
      <c r="H26" s="68"/>
    </row>
    <row r="27" spans="1:8" ht="60" x14ac:dyDescent="0.25">
      <c r="A27" s="20" t="s">
        <v>51</v>
      </c>
      <c r="B27" s="13" t="s">
        <v>89</v>
      </c>
      <c r="C27" s="13" t="s">
        <v>66</v>
      </c>
      <c r="D27" s="13" t="s">
        <v>6</v>
      </c>
      <c r="E27" s="34" t="s">
        <v>138</v>
      </c>
      <c r="F27" s="68">
        <v>4.8941559999999997</v>
      </c>
      <c r="G27" s="68">
        <v>0.79769699999999999</v>
      </c>
      <c r="H27" s="68"/>
    </row>
    <row r="28" spans="1:8" ht="60" x14ac:dyDescent="0.25">
      <c r="A28" s="20" t="s">
        <v>51</v>
      </c>
      <c r="B28" s="13" t="s">
        <v>90</v>
      </c>
      <c r="C28" s="13" t="s">
        <v>66</v>
      </c>
      <c r="D28" s="13" t="s">
        <v>6</v>
      </c>
      <c r="E28" s="34" t="s">
        <v>138</v>
      </c>
      <c r="F28" s="68">
        <v>6.8993310000000001</v>
      </c>
      <c r="G28" s="68">
        <v>2.247519</v>
      </c>
      <c r="H28" s="68"/>
    </row>
    <row r="29" spans="1:8" ht="60" x14ac:dyDescent="0.25">
      <c r="A29" s="20" t="s">
        <v>51</v>
      </c>
      <c r="B29" s="13" t="s">
        <v>91</v>
      </c>
      <c r="C29" s="13" t="s">
        <v>66</v>
      </c>
      <c r="D29" s="13" t="s">
        <v>6</v>
      </c>
      <c r="E29" s="34" t="s">
        <v>138</v>
      </c>
      <c r="F29" s="68">
        <v>5.2390910000000002</v>
      </c>
      <c r="G29" s="68">
        <v>2.277571</v>
      </c>
      <c r="H29" s="68"/>
    </row>
    <row r="30" spans="1:8" ht="60" x14ac:dyDescent="0.25">
      <c r="A30" s="20" t="s">
        <v>51</v>
      </c>
      <c r="B30" s="13" t="s">
        <v>94</v>
      </c>
      <c r="C30" s="13" t="s">
        <v>66</v>
      </c>
      <c r="D30" s="13" t="s">
        <v>6</v>
      </c>
      <c r="E30" s="34" t="s">
        <v>138</v>
      </c>
      <c r="F30" s="68">
        <v>5.989274</v>
      </c>
      <c r="G30" s="68">
        <v>1.6093329999999999</v>
      </c>
      <c r="H30" s="68"/>
    </row>
    <row r="31" spans="1:8" ht="60" x14ac:dyDescent="0.25">
      <c r="A31" s="20" t="s">
        <v>51</v>
      </c>
      <c r="B31" s="13" t="s">
        <v>95</v>
      </c>
      <c r="C31" s="13" t="s">
        <v>66</v>
      </c>
      <c r="D31" s="13" t="s">
        <v>6</v>
      </c>
      <c r="E31" s="34" t="s">
        <v>138</v>
      </c>
      <c r="F31" s="68">
        <v>0</v>
      </c>
      <c r="G31" s="68">
        <v>0</v>
      </c>
      <c r="H31" s="68"/>
    </row>
    <row r="32" spans="1:8" ht="60" x14ac:dyDescent="0.25">
      <c r="A32" s="20" t="s">
        <v>51</v>
      </c>
      <c r="B32" s="13" t="s">
        <v>92</v>
      </c>
      <c r="C32" s="13" t="s">
        <v>66</v>
      </c>
      <c r="D32" s="13" t="s">
        <v>6</v>
      </c>
      <c r="E32" s="34" t="s">
        <v>138</v>
      </c>
      <c r="F32" s="68">
        <v>13.224551999999999</v>
      </c>
      <c r="G32" s="68">
        <v>2.9007139999999998</v>
      </c>
      <c r="H32" s="68"/>
    </row>
    <row r="33" spans="1:8" ht="60" x14ac:dyDescent="0.25">
      <c r="A33" s="20" t="s">
        <v>51</v>
      </c>
      <c r="B33" s="13" t="s">
        <v>93</v>
      </c>
      <c r="C33" s="13" t="s">
        <v>66</v>
      </c>
      <c r="D33" s="13" t="s">
        <v>6</v>
      </c>
      <c r="E33" s="34" t="s">
        <v>138</v>
      </c>
      <c r="F33" s="68">
        <v>8.7297100000000007</v>
      </c>
      <c r="G33" s="68">
        <v>2.2185079999999999</v>
      </c>
      <c r="H33" s="68"/>
    </row>
    <row r="34" spans="1:8" ht="60" x14ac:dyDescent="0.25">
      <c r="A34" s="20" t="s">
        <v>51</v>
      </c>
      <c r="B34" s="13" t="s">
        <v>96</v>
      </c>
      <c r="C34" s="13" t="s">
        <v>66</v>
      </c>
      <c r="D34" s="13" t="s">
        <v>6</v>
      </c>
      <c r="E34" s="34" t="s">
        <v>138</v>
      </c>
      <c r="F34" s="68">
        <v>8.7743760000000002</v>
      </c>
      <c r="G34" s="68">
        <v>2.6678359999999999</v>
      </c>
      <c r="H34" s="68"/>
    </row>
    <row r="35" spans="1:8" ht="60" x14ac:dyDescent="0.25">
      <c r="A35" s="20" t="s">
        <v>51</v>
      </c>
      <c r="B35" s="13" t="s">
        <v>97</v>
      </c>
      <c r="C35" s="13" t="s">
        <v>66</v>
      </c>
      <c r="D35" s="13" t="s">
        <v>6</v>
      </c>
      <c r="E35" s="34" t="s">
        <v>138</v>
      </c>
      <c r="F35" s="68">
        <v>9.3445289999999996</v>
      </c>
      <c r="G35" s="68">
        <v>1.5763929999999999</v>
      </c>
      <c r="H35" s="68"/>
    </row>
    <row r="36" spans="1:8" ht="60" x14ac:dyDescent="0.25">
      <c r="A36" s="20" t="s">
        <v>51</v>
      </c>
      <c r="B36" s="13" t="s">
        <v>98</v>
      </c>
      <c r="C36" s="13" t="s">
        <v>66</v>
      </c>
      <c r="D36" s="13" t="s">
        <v>6</v>
      </c>
      <c r="E36" s="34" t="s">
        <v>138</v>
      </c>
      <c r="F36" s="68">
        <v>1.7441340000000001</v>
      </c>
      <c r="G36" s="68">
        <v>1.08843</v>
      </c>
      <c r="H36" s="68"/>
    </row>
    <row r="37" spans="1:8" ht="60" x14ac:dyDescent="0.25">
      <c r="A37" s="20" t="s">
        <v>51</v>
      </c>
      <c r="B37" s="13" t="s">
        <v>99</v>
      </c>
      <c r="C37" s="13" t="s">
        <v>66</v>
      </c>
      <c r="D37" s="13" t="s">
        <v>6</v>
      </c>
      <c r="E37" s="34" t="s">
        <v>138</v>
      </c>
      <c r="F37" s="68">
        <v>76.701369</v>
      </c>
      <c r="G37" s="68">
        <v>4.2436410000000002</v>
      </c>
      <c r="H37" s="68"/>
    </row>
    <row r="38" spans="1:8" ht="60" x14ac:dyDescent="0.25">
      <c r="A38" s="20" t="s">
        <v>51</v>
      </c>
      <c r="B38" s="13" t="s">
        <v>100</v>
      </c>
      <c r="C38" s="13" t="s">
        <v>66</v>
      </c>
      <c r="D38" s="13" t="s">
        <v>6</v>
      </c>
      <c r="E38" s="34" t="s">
        <v>138</v>
      </c>
      <c r="F38" s="68">
        <v>39.527448</v>
      </c>
      <c r="G38" s="68">
        <v>3.931508</v>
      </c>
      <c r="H38" s="68"/>
    </row>
    <row r="39" spans="1:8" ht="60" x14ac:dyDescent="0.25">
      <c r="A39" s="20" t="s">
        <v>51</v>
      </c>
      <c r="B39" s="13" t="s">
        <v>101</v>
      </c>
      <c r="C39" s="13" t="s">
        <v>66</v>
      </c>
      <c r="D39" s="13" t="s">
        <v>6</v>
      </c>
      <c r="E39" s="34" t="s">
        <v>138</v>
      </c>
      <c r="F39" s="68">
        <v>13.340975</v>
      </c>
      <c r="G39" s="68">
        <v>2.3468369999999998</v>
      </c>
      <c r="H39" s="68"/>
    </row>
    <row r="40" spans="1:8" ht="60" x14ac:dyDescent="0.25">
      <c r="A40" s="20" t="s">
        <v>51</v>
      </c>
      <c r="B40" s="13" t="s">
        <v>102</v>
      </c>
      <c r="C40" s="13" t="s">
        <v>66</v>
      </c>
      <c r="D40" s="13" t="s">
        <v>6</v>
      </c>
      <c r="E40" s="34" t="s">
        <v>138</v>
      </c>
      <c r="F40" s="68">
        <v>11.660131</v>
      </c>
      <c r="G40" s="68">
        <v>3.4474010000000002</v>
      </c>
      <c r="H40" s="68"/>
    </row>
    <row r="41" spans="1:8" ht="60" x14ac:dyDescent="0.25">
      <c r="A41" s="20" t="s">
        <v>51</v>
      </c>
      <c r="B41" s="13" t="s">
        <v>103</v>
      </c>
      <c r="C41" s="13" t="s">
        <v>66</v>
      </c>
      <c r="D41" s="13" t="s">
        <v>6</v>
      </c>
      <c r="E41" s="34" t="s">
        <v>138</v>
      </c>
      <c r="F41" s="68">
        <v>6.0210179999999998</v>
      </c>
      <c r="G41" s="68">
        <v>2.4153229999999999</v>
      </c>
      <c r="H41" s="68"/>
    </row>
    <row r="42" spans="1:8" ht="60" x14ac:dyDescent="0.25">
      <c r="A42" s="20" t="s">
        <v>51</v>
      </c>
      <c r="B42" s="13" t="s">
        <v>104</v>
      </c>
      <c r="C42" s="13" t="s">
        <v>66</v>
      </c>
      <c r="D42" s="13" t="s">
        <v>6</v>
      </c>
      <c r="E42" s="34" t="s">
        <v>138</v>
      </c>
      <c r="F42" s="68">
        <v>8.0325410000000002</v>
      </c>
      <c r="G42" s="68">
        <v>1.826058</v>
      </c>
      <c r="H42" s="68"/>
    </row>
    <row r="43" spans="1:8" ht="60" x14ac:dyDescent="0.25">
      <c r="A43" s="20" t="s">
        <v>51</v>
      </c>
      <c r="B43" s="13" t="s">
        <v>105</v>
      </c>
      <c r="C43" s="13" t="s">
        <v>66</v>
      </c>
      <c r="D43" s="13" t="s">
        <v>6</v>
      </c>
      <c r="E43" s="34" t="s">
        <v>138</v>
      </c>
      <c r="F43" s="68">
        <v>3.4350230000000002</v>
      </c>
      <c r="G43" s="68">
        <v>1.5543180000000001</v>
      </c>
      <c r="H43" s="68"/>
    </row>
    <row r="44" spans="1:8" ht="60" x14ac:dyDescent="0.25">
      <c r="A44" s="20" t="s">
        <v>51</v>
      </c>
      <c r="B44" s="13" t="s">
        <v>107</v>
      </c>
      <c r="C44" s="13" t="s">
        <v>66</v>
      </c>
      <c r="D44" s="13" t="s">
        <v>6</v>
      </c>
      <c r="E44" s="34" t="s">
        <v>138</v>
      </c>
      <c r="F44" s="68">
        <v>4.6066000000000003E-2</v>
      </c>
      <c r="G44" s="68">
        <v>2.1715999999999999E-2</v>
      </c>
      <c r="H44" s="68"/>
    </row>
    <row r="45" spans="1:8" ht="60" x14ac:dyDescent="0.25">
      <c r="A45" s="20" t="s">
        <v>51</v>
      </c>
      <c r="B45" s="13" t="s">
        <v>108</v>
      </c>
      <c r="C45" s="13" t="s">
        <v>66</v>
      </c>
      <c r="D45" s="13" t="s">
        <v>6</v>
      </c>
      <c r="E45" s="34" t="s">
        <v>138</v>
      </c>
      <c r="F45" s="68">
        <v>4.9531619999999998</v>
      </c>
      <c r="G45" s="68">
        <v>1.7829759999999999</v>
      </c>
      <c r="H45" s="68"/>
    </row>
    <row r="46" spans="1:8" ht="60" x14ac:dyDescent="0.25">
      <c r="A46" s="20" t="s">
        <v>51</v>
      </c>
      <c r="B46" s="13" t="s">
        <v>109</v>
      </c>
      <c r="C46" s="13" t="s">
        <v>66</v>
      </c>
      <c r="D46" s="13" t="s">
        <v>6</v>
      </c>
      <c r="E46" s="34" t="s">
        <v>138</v>
      </c>
      <c r="F46" s="68">
        <v>4.5105329999999997</v>
      </c>
      <c r="G46" s="68">
        <v>1.8084279999999999</v>
      </c>
      <c r="H46" s="68"/>
    </row>
    <row r="47" spans="1:8" ht="60" x14ac:dyDescent="0.25">
      <c r="A47" s="20" t="s">
        <v>51</v>
      </c>
      <c r="B47" s="13" t="s">
        <v>106</v>
      </c>
      <c r="C47" s="13" t="s">
        <v>66</v>
      </c>
      <c r="D47" s="13" t="s">
        <v>6</v>
      </c>
      <c r="E47" s="34" t="s">
        <v>138</v>
      </c>
      <c r="F47" s="68">
        <v>1.2954559999999999</v>
      </c>
      <c r="G47" s="68">
        <v>0.39668700000000001</v>
      </c>
      <c r="H47" s="68"/>
    </row>
    <row r="48" spans="1:8" ht="60" x14ac:dyDescent="0.25">
      <c r="A48" s="20" t="s">
        <v>51</v>
      </c>
      <c r="B48" s="13" t="s">
        <v>110</v>
      </c>
      <c r="C48" s="13" t="s">
        <v>66</v>
      </c>
      <c r="D48" s="13" t="s">
        <v>6</v>
      </c>
      <c r="E48" s="34" t="s">
        <v>138</v>
      </c>
      <c r="F48" s="68">
        <v>4.5465660000000003</v>
      </c>
      <c r="G48" s="68">
        <v>2.0422989999999999</v>
      </c>
      <c r="H48" s="68"/>
    </row>
    <row r="49" spans="1:8" ht="60" x14ac:dyDescent="0.25">
      <c r="A49" s="20" t="s">
        <v>51</v>
      </c>
      <c r="B49" s="13" t="s">
        <v>111</v>
      </c>
      <c r="C49" s="13" t="s">
        <v>66</v>
      </c>
      <c r="D49" s="13" t="s">
        <v>6</v>
      </c>
      <c r="E49" s="34" t="s">
        <v>138</v>
      </c>
      <c r="F49" s="68">
        <v>20.087302000000001</v>
      </c>
      <c r="G49" s="68">
        <v>3.7485719999999998</v>
      </c>
      <c r="H49" s="68"/>
    </row>
    <row r="50" spans="1:8" ht="60" x14ac:dyDescent="0.25">
      <c r="A50" s="20" t="s">
        <v>51</v>
      </c>
      <c r="B50" s="13" t="s">
        <v>113</v>
      </c>
      <c r="C50" s="13" t="s">
        <v>66</v>
      </c>
      <c r="D50" s="13" t="s">
        <v>6</v>
      </c>
      <c r="E50" s="34" t="s">
        <v>138</v>
      </c>
      <c r="F50" s="68">
        <v>5.1141610000000002</v>
      </c>
      <c r="G50" s="68">
        <v>1.9724649999999999</v>
      </c>
      <c r="H50" s="68"/>
    </row>
    <row r="51" spans="1:8" ht="60" x14ac:dyDescent="0.25">
      <c r="A51" s="20" t="s">
        <v>51</v>
      </c>
      <c r="B51" s="13" t="s">
        <v>112</v>
      </c>
      <c r="C51" s="13" t="s">
        <v>66</v>
      </c>
      <c r="D51" s="13" t="s">
        <v>6</v>
      </c>
      <c r="E51" s="34" t="s">
        <v>138</v>
      </c>
      <c r="F51" s="68">
        <v>20.833333</v>
      </c>
      <c r="G51" s="68">
        <v>2.5</v>
      </c>
      <c r="H51" s="68"/>
    </row>
    <row r="52" spans="1:8" ht="60" x14ac:dyDescent="0.25">
      <c r="A52" s="20" t="s">
        <v>51</v>
      </c>
      <c r="B52" s="13" t="s">
        <v>114</v>
      </c>
      <c r="C52" s="13" t="s">
        <v>66</v>
      </c>
      <c r="D52" s="13" t="s">
        <v>6</v>
      </c>
      <c r="E52" s="34" t="s">
        <v>138</v>
      </c>
      <c r="F52" s="68">
        <v>5.4242739999999996</v>
      </c>
      <c r="G52" s="68">
        <v>1.722745</v>
      </c>
      <c r="H52" s="68"/>
    </row>
  </sheetData>
  <mergeCells count="1">
    <mergeCell ref="F1:G1"/>
  </mergeCells>
  <hyperlinks>
    <hyperlink ref="B1" location="'To do list'!A1" display="Back to &quot;To do list&quot;" xr:uid="{00000000-0004-0000-0700-000000000000}"/>
  </hyperlinks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I52"/>
  <sheetViews>
    <sheetView zoomScaleNormal="100" workbookViewId="0">
      <selection activeCell="A6" sqref="A6:XFD7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21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4" t="s">
        <v>48</v>
      </c>
      <c r="G1" s="75"/>
      <c r="H1" s="28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66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18"/>
      <c r="F4" s="42"/>
      <c r="G4" s="43" t="s">
        <v>42</v>
      </c>
      <c r="H4" s="22" t="s">
        <v>46</v>
      </c>
    </row>
    <row r="5" spans="1:9" x14ac:dyDescent="0.25">
      <c r="A5" s="20" t="s">
        <v>117</v>
      </c>
      <c r="B5" s="13" t="s">
        <v>65</v>
      </c>
      <c r="C5" s="13" t="s">
        <v>66</v>
      </c>
      <c r="D5" s="20" t="s">
        <v>6</v>
      </c>
      <c r="E5" s="36" t="s">
        <v>127</v>
      </c>
      <c r="F5" s="68">
        <v>31.185091</v>
      </c>
      <c r="G5" s="68">
        <v>1.0259100000000001</v>
      </c>
      <c r="H5" s="68"/>
      <c r="I5" s="19"/>
    </row>
    <row r="6" spans="1:9" s="78" customFormat="1" x14ac:dyDescent="0.25">
      <c r="A6" s="39" t="s">
        <v>117</v>
      </c>
      <c r="B6" s="76" t="s">
        <v>65</v>
      </c>
      <c r="C6" s="76" t="s">
        <v>116</v>
      </c>
      <c r="D6" s="39" t="s">
        <v>6</v>
      </c>
      <c r="E6" s="36" t="s">
        <v>127</v>
      </c>
      <c r="F6" s="77"/>
      <c r="G6" s="77"/>
      <c r="H6" s="77"/>
    </row>
    <row r="7" spans="1:9" s="78" customFormat="1" x14ac:dyDescent="0.25">
      <c r="A7" s="39" t="s">
        <v>117</v>
      </c>
      <c r="B7" s="76" t="s">
        <v>65</v>
      </c>
      <c r="C7" s="76" t="s">
        <v>115</v>
      </c>
      <c r="D7" s="39" t="s">
        <v>6</v>
      </c>
      <c r="E7" s="36" t="s">
        <v>127</v>
      </c>
      <c r="F7" s="77"/>
      <c r="G7" s="77"/>
      <c r="H7" s="77"/>
    </row>
    <row r="8" spans="1:9" x14ac:dyDescent="0.25">
      <c r="A8" s="20" t="s">
        <v>117</v>
      </c>
      <c r="B8" s="13" t="s">
        <v>65</v>
      </c>
      <c r="C8" s="13" t="s">
        <v>70</v>
      </c>
      <c r="D8" s="20" t="s">
        <v>6</v>
      </c>
      <c r="E8" s="36" t="s">
        <v>127</v>
      </c>
      <c r="F8" s="68">
        <v>25.947462999999999</v>
      </c>
      <c r="G8" s="68">
        <v>1.1744209999999999</v>
      </c>
      <c r="H8" s="68"/>
    </row>
    <row r="9" spans="1:9" x14ac:dyDescent="0.25">
      <c r="A9" s="20" t="s">
        <v>117</v>
      </c>
      <c r="B9" s="13" t="s">
        <v>65</v>
      </c>
      <c r="C9" s="13" t="s">
        <v>71</v>
      </c>
      <c r="D9" s="20" t="s">
        <v>6</v>
      </c>
      <c r="E9" s="36" t="s">
        <v>127</v>
      </c>
      <c r="F9" s="68">
        <v>50.033383000000001</v>
      </c>
      <c r="G9" s="68">
        <v>2.4117259999999998</v>
      </c>
      <c r="H9" s="68"/>
    </row>
    <row r="10" spans="1:9" x14ac:dyDescent="0.25">
      <c r="A10" s="20" t="s">
        <v>117</v>
      </c>
      <c r="B10" s="13" t="s">
        <v>65</v>
      </c>
      <c r="C10" s="13" t="s">
        <v>72</v>
      </c>
      <c r="D10" s="20" t="s">
        <v>6</v>
      </c>
      <c r="E10" s="36" t="s">
        <v>127</v>
      </c>
      <c r="F10" s="68">
        <v>76.961803000000003</v>
      </c>
      <c r="G10" s="68">
        <v>0.43933499999999998</v>
      </c>
      <c r="H10" s="68"/>
    </row>
    <row r="11" spans="1:9" x14ac:dyDescent="0.25">
      <c r="A11" s="20" t="s">
        <v>117</v>
      </c>
      <c r="B11" s="13" t="s">
        <v>73</v>
      </c>
      <c r="C11" s="13" t="s">
        <v>66</v>
      </c>
      <c r="D11" s="20" t="s">
        <v>6</v>
      </c>
      <c r="E11" s="36" t="s">
        <v>127</v>
      </c>
      <c r="F11" s="68">
        <v>23.285004000000001</v>
      </c>
      <c r="G11" s="68">
        <v>3.554262</v>
      </c>
      <c r="H11" s="68"/>
    </row>
    <row r="12" spans="1:9" x14ac:dyDescent="0.25">
      <c r="A12" s="20" t="s">
        <v>117</v>
      </c>
      <c r="B12" s="13" t="s">
        <v>74</v>
      </c>
      <c r="C12" s="13" t="s">
        <v>66</v>
      </c>
      <c r="D12" s="20" t="s">
        <v>6</v>
      </c>
      <c r="E12" s="36" t="s">
        <v>127</v>
      </c>
      <c r="F12" s="68">
        <v>30.330687999999999</v>
      </c>
      <c r="G12" s="68">
        <v>3.531787</v>
      </c>
      <c r="H12" s="68"/>
    </row>
    <row r="13" spans="1:9" x14ac:dyDescent="0.25">
      <c r="A13" s="20" t="s">
        <v>117</v>
      </c>
      <c r="B13" s="13" t="s">
        <v>75</v>
      </c>
      <c r="C13" s="13" t="s">
        <v>66</v>
      </c>
      <c r="D13" s="20" t="s">
        <v>6</v>
      </c>
      <c r="E13" s="36" t="s">
        <v>127</v>
      </c>
      <c r="F13" s="68">
        <v>24.257065999999998</v>
      </c>
      <c r="G13" s="68">
        <v>3.365685</v>
      </c>
      <c r="H13" s="68"/>
    </row>
    <row r="14" spans="1:9" x14ac:dyDescent="0.25">
      <c r="A14" s="20" t="s">
        <v>117</v>
      </c>
      <c r="B14" s="13" t="s">
        <v>83</v>
      </c>
      <c r="C14" s="13" t="s">
        <v>66</v>
      </c>
      <c r="D14" s="20" t="s">
        <v>6</v>
      </c>
      <c r="E14" s="36" t="s">
        <v>127</v>
      </c>
      <c r="F14" s="68">
        <v>24.247174999999999</v>
      </c>
      <c r="G14" s="68">
        <v>2.2872140000000001</v>
      </c>
      <c r="H14" s="68"/>
    </row>
    <row r="15" spans="1:9" x14ac:dyDescent="0.25">
      <c r="A15" s="20" t="s">
        <v>117</v>
      </c>
      <c r="B15" s="13" t="s">
        <v>76</v>
      </c>
      <c r="C15" s="13" t="s">
        <v>66</v>
      </c>
      <c r="D15" s="20" t="s">
        <v>6</v>
      </c>
      <c r="E15" s="36" t="s">
        <v>127</v>
      </c>
      <c r="F15" s="68">
        <v>80</v>
      </c>
      <c r="G15" s="68">
        <v>0</v>
      </c>
      <c r="H15" s="68"/>
    </row>
    <row r="16" spans="1:9" x14ac:dyDescent="0.25">
      <c r="A16" s="20" t="s">
        <v>117</v>
      </c>
      <c r="B16" s="13" t="s">
        <v>77</v>
      </c>
      <c r="C16" s="13" t="s">
        <v>66</v>
      </c>
      <c r="D16" s="20" t="s">
        <v>6</v>
      </c>
      <c r="E16" s="36" t="s">
        <v>127</v>
      </c>
      <c r="F16" s="68">
        <v>57.642062000000003</v>
      </c>
      <c r="G16" s="68">
        <v>4.2577790000000002</v>
      </c>
      <c r="H16" s="68"/>
    </row>
    <row r="17" spans="1:8" x14ac:dyDescent="0.25">
      <c r="A17" s="20" t="s">
        <v>117</v>
      </c>
      <c r="B17" s="13" t="s">
        <v>78</v>
      </c>
      <c r="C17" s="13" t="s">
        <v>66</v>
      </c>
      <c r="D17" s="20" t="s">
        <v>6</v>
      </c>
      <c r="E17" s="36" t="s">
        <v>127</v>
      </c>
      <c r="F17" s="68">
        <v>59.438338999999999</v>
      </c>
      <c r="G17" s="68">
        <v>5.0571270000000004</v>
      </c>
      <c r="H17" s="68"/>
    </row>
    <row r="18" spans="1:8" x14ac:dyDescent="0.25">
      <c r="A18" s="20" t="s">
        <v>117</v>
      </c>
      <c r="B18" s="13" t="s">
        <v>79</v>
      </c>
      <c r="C18" s="13" t="s">
        <v>66</v>
      </c>
      <c r="D18" s="20" t="s">
        <v>6</v>
      </c>
      <c r="E18" s="36" t="s">
        <v>127</v>
      </c>
      <c r="F18" s="68">
        <v>33.212319000000001</v>
      </c>
      <c r="G18" s="68">
        <v>3.7211430000000001</v>
      </c>
      <c r="H18" s="68"/>
    </row>
    <row r="19" spans="1:8" x14ac:dyDescent="0.25">
      <c r="A19" s="20" t="s">
        <v>117</v>
      </c>
      <c r="B19" s="13" t="s">
        <v>84</v>
      </c>
      <c r="C19" s="13" t="s">
        <v>66</v>
      </c>
      <c r="D19" s="20" t="s">
        <v>6</v>
      </c>
      <c r="E19" s="36" t="s">
        <v>127</v>
      </c>
      <c r="F19" s="68">
        <v>42.146945000000002</v>
      </c>
      <c r="G19" s="68">
        <v>2.7040030000000002</v>
      </c>
      <c r="H19" s="68"/>
    </row>
    <row r="20" spans="1:8" x14ac:dyDescent="0.25">
      <c r="A20" s="20" t="s">
        <v>117</v>
      </c>
      <c r="B20" s="13" t="s">
        <v>85</v>
      </c>
      <c r="C20" s="13" t="s">
        <v>66</v>
      </c>
      <c r="D20" s="20" t="s">
        <v>6</v>
      </c>
      <c r="E20" s="36" t="s">
        <v>127</v>
      </c>
      <c r="F20" s="68">
        <v>25.713553999999998</v>
      </c>
      <c r="G20" s="68">
        <v>3.653991</v>
      </c>
      <c r="H20" s="68"/>
    </row>
    <row r="21" spans="1:8" x14ac:dyDescent="0.25">
      <c r="A21" s="20" t="s">
        <v>117</v>
      </c>
      <c r="B21" s="13" t="s">
        <v>80</v>
      </c>
      <c r="C21" s="13" t="s">
        <v>66</v>
      </c>
      <c r="D21" s="20" t="s">
        <v>6</v>
      </c>
      <c r="E21" s="36" t="s">
        <v>127</v>
      </c>
      <c r="F21" s="68">
        <v>55.124218999999997</v>
      </c>
      <c r="G21" s="68">
        <v>3.826241</v>
      </c>
      <c r="H21" s="68"/>
    </row>
    <row r="22" spans="1:8" x14ac:dyDescent="0.25">
      <c r="A22" s="20" t="s">
        <v>117</v>
      </c>
      <c r="B22" s="13" t="s">
        <v>81</v>
      </c>
      <c r="C22" s="13" t="s">
        <v>66</v>
      </c>
      <c r="D22" s="20" t="s">
        <v>6</v>
      </c>
      <c r="E22" s="36" t="s">
        <v>127</v>
      </c>
      <c r="F22" s="68">
        <v>18.705604000000001</v>
      </c>
      <c r="G22" s="68">
        <v>8.5262650000000004</v>
      </c>
      <c r="H22" s="68" t="s">
        <v>148</v>
      </c>
    </row>
    <row r="23" spans="1:8" x14ac:dyDescent="0.25">
      <c r="A23" s="20" t="s">
        <v>117</v>
      </c>
      <c r="B23" s="13" t="s">
        <v>82</v>
      </c>
      <c r="C23" s="13" t="s">
        <v>66</v>
      </c>
      <c r="D23" s="20" t="s">
        <v>6</v>
      </c>
      <c r="E23" s="36" t="s">
        <v>127</v>
      </c>
      <c r="F23" s="68">
        <v>50.223711999999999</v>
      </c>
      <c r="G23" s="68">
        <v>6.8308039999999997</v>
      </c>
      <c r="H23" s="68" t="s">
        <v>148</v>
      </c>
    </row>
    <row r="24" spans="1:8" x14ac:dyDescent="0.25">
      <c r="A24" s="20" t="s">
        <v>117</v>
      </c>
      <c r="B24" s="13" t="s">
        <v>86</v>
      </c>
      <c r="C24" s="13" t="s">
        <v>66</v>
      </c>
      <c r="D24" s="20" t="s">
        <v>6</v>
      </c>
      <c r="E24" s="36" t="s">
        <v>127</v>
      </c>
      <c r="F24" s="68">
        <v>60.407195999999999</v>
      </c>
      <c r="G24" s="68">
        <v>9.2581319999999998</v>
      </c>
      <c r="H24" s="68" t="s">
        <v>148</v>
      </c>
    </row>
    <row r="25" spans="1:8" x14ac:dyDescent="0.25">
      <c r="A25" s="20" t="s">
        <v>117</v>
      </c>
      <c r="B25" s="13" t="s">
        <v>87</v>
      </c>
      <c r="C25" s="13" t="s">
        <v>66</v>
      </c>
      <c r="D25" s="20" t="s">
        <v>6</v>
      </c>
      <c r="E25" s="36" t="s">
        <v>127</v>
      </c>
      <c r="F25" s="68">
        <v>27.839421999999999</v>
      </c>
      <c r="G25" s="68">
        <v>5.652393</v>
      </c>
      <c r="H25" s="68" t="s">
        <v>148</v>
      </c>
    </row>
    <row r="26" spans="1:8" x14ac:dyDescent="0.25">
      <c r="A26" s="20" t="s">
        <v>117</v>
      </c>
      <c r="B26" s="13" t="s">
        <v>88</v>
      </c>
      <c r="C26" s="13" t="s">
        <v>66</v>
      </c>
      <c r="D26" s="20" t="s">
        <v>6</v>
      </c>
      <c r="E26" s="36" t="s">
        <v>127</v>
      </c>
      <c r="F26" s="68">
        <v>41.212330000000001</v>
      </c>
      <c r="G26" s="68">
        <v>3.2813750000000002</v>
      </c>
      <c r="H26" s="68"/>
    </row>
    <row r="27" spans="1:8" x14ac:dyDescent="0.25">
      <c r="A27" s="20" t="s">
        <v>117</v>
      </c>
      <c r="B27" s="13" t="s">
        <v>89</v>
      </c>
      <c r="C27" s="13" t="s">
        <v>66</v>
      </c>
      <c r="D27" s="20" t="s">
        <v>6</v>
      </c>
      <c r="E27" s="36" t="s">
        <v>127</v>
      </c>
      <c r="F27" s="68">
        <v>32.676487999999999</v>
      </c>
      <c r="G27" s="68">
        <v>1.649977</v>
      </c>
      <c r="H27" s="68"/>
    </row>
    <row r="28" spans="1:8" x14ac:dyDescent="0.25">
      <c r="A28" s="20" t="s">
        <v>117</v>
      </c>
      <c r="B28" s="13" t="s">
        <v>90</v>
      </c>
      <c r="C28" s="13" t="s">
        <v>66</v>
      </c>
      <c r="D28" s="20" t="s">
        <v>6</v>
      </c>
      <c r="E28" s="36" t="s">
        <v>127</v>
      </c>
      <c r="F28" s="68">
        <v>66.079631000000006</v>
      </c>
      <c r="G28" s="68">
        <v>3.9303590000000002</v>
      </c>
      <c r="H28" s="68"/>
    </row>
    <row r="29" spans="1:8" x14ac:dyDescent="0.25">
      <c r="A29" s="20" t="s">
        <v>117</v>
      </c>
      <c r="B29" s="13" t="s">
        <v>91</v>
      </c>
      <c r="C29" s="13" t="s">
        <v>66</v>
      </c>
      <c r="D29" s="20" t="s">
        <v>6</v>
      </c>
      <c r="E29" s="36" t="s">
        <v>127</v>
      </c>
      <c r="F29" s="68">
        <v>42.016250999999997</v>
      </c>
      <c r="G29" s="68">
        <v>4.3818960000000002</v>
      </c>
      <c r="H29" s="68"/>
    </row>
    <row r="30" spans="1:8" x14ac:dyDescent="0.25">
      <c r="A30" s="20" t="s">
        <v>117</v>
      </c>
      <c r="B30" s="13" t="s">
        <v>94</v>
      </c>
      <c r="C30" s="13" t="s">
        <v>66</v>
      </c>
      <c r="D30" s="20" t="s">
        <v>6</v>
      </c>
      <c r="E30" s="36" t="s">
        <v>127</v>
      </c>
      <c r="F30" s="68">
        <v>52.889333999999998</v>
      </c>
      <c r="G30" s="68">
        <v>2.9871759999999998</v>
      </c>
      <c r="H30" s="68"/>
    </row>
    <row r="31" spans="1:8" x14ac:dyDescent="0.25">
      <c r="A31" s="20" t="s">
        <v>117</v>
      </c>
      <c r="B31" s="13" t="s">
        <v>95</v>
      </c>
      <c r="C31" s="13" t="s">
        <v>66</v>
      </c>
      <c r="D31" s="20" t="s">
        <v>6</v>
      </c>
      <c r="E31" s="36" t="s">
        <v>127</v>
      </c>
      <c r="F31" s="68">
        <v>12.211152999999999</v>
      </c>
      <c r="G31" s="68">
        <v>2.684876</v>
      </c>
      <c r="H31" s="68"/>
    </row>
    <row r="32" spans="1:8" x14ac:dyDescent="0.25">
      <c r="A32" s="20" t="s">
        <v>117</v>
      </c>
      <c r="B32" s="13" t="s">
        <v>92</v>
      </c>
      <c r="C32" s="13" t="s">
        <v>66</v>
      </c>
      <c r="D32" s="20" t="s">
        <v>6</v>
      </c>
      <c r="E32" s="36" t="s">
        <v>127</v>
      </c>
      <c r="F32" s="68">
        <v>34.114409999999999</v>
      </c>
      <c r="G32" s="68">
        <v>3.763382</v>
      </c>
      <c r="H32" s="68"/>
    </row>
    <row r="33" spans="1:8" x14ac:dyDescent="0.25">
      <c r="A33" s="20" t="s">
        <v>117</v>
      </c>
      <c r="B33" s="13" t="s">
        <v>93</v>
      </c>
      <c r="C33" s="13" t="s">
        <v>66</v>
      </c>
      <c r="D33" s="20" t="s">
        <v>6</v>
      </c>
      <c r="E33" s="36" t="s">
        <v>127</v>
      </c>
      <c r="F33" s="68">
        <v>54.821081999999997</v>
      </c>
      <c r="G33" s="68">
        <v>3.8264840000000002</v>
      </c>
      <c r="H33" s="68"/>
    </row>
    <row r="34" spans="1:8" x14ac:dyDescent="0.25">
      <c r="A34" s="20" t="s">
        <v>117</v>
      </c>
      <c r="B34" s="13" t="s">
        <v>96</v>
      </c>
      <c r="C34" s="13" t="s">
        <v>66</v>
      </c>
      <c r="D34" s="20" t="s">
        <v>6</v>
      </c>
      <c r="E34" s="36" t="s">
        <v>127</v>
      </c>
      <c r="F34" s="68">
        <v>34.821720999999997</v>
      </c>
      <c r="G34" s="68">
        <v>4.4327949999999996</v>
      </c>
      <c r="H34" s="68"/>
    </row>
    <row r="35" spans="1:8" x14ac:dyDescent="0.25">
      <c r="A35" s="20" t="s">
        <v>117</v>
      </c>
      <c r="B35" s="13" t="s">
        <v>97</v>
      </c>
      <c r="C35" s="13" t="s">
        <v>66</v>
      </c>
      <c r="D35" s="20" t="s">
        <v>6</v>
      </c>
      <c r="E35" s="36" t="s">
        <v>127</v>
      </c>
      <c r="F35" s="68">
        <v>42.781779999999998</v>
      </c>
      <c r="G35" s="68">
        <v>2.621677</v>
      </c>
      <c r="H35" s="68"/>
    </row>
    <row r="36" spans="1:8" x14ac:dyDescent="0.25">
      <c r="A36" s="20" t="s">
        <v>117</v>
      </c>
      <c r="B36" s="13" t="s">
        <v>98</v>
      </c>
      <c r="C36" s="13" t="s">
        <v>66</v>
      </c>
      <c r="D36" s="20" t="s">
        <v>6</v>
      </c>
      <c r="E36" s="36" t="s">
        <v>127</v>
      </c>
      <c r="F36" s="68">
        <v>18.463737999999999</v>
      </c>
      <c r="G36" s="68">
        <v>3.689101</v>
      </c>
      <c r="H36" s="68"/>
    </row>
    <row r="37" spans="1:8" x14ac:dyDescent="0.25">
      <c r="A37" s="20" t="s">
        <v>117</v>
      </c>
      <c r="B37" s="13" t="s">
        <v>99</v>
      </c>
      <c r="C37" s="13" t="s">
        <v>66</v>
      </c>
      <c r="D37" s="20" t="s">
        <v>6</v>
      </c>
      <c r="E37" s="36" t="s">
        <v>127</v>
      </c>
      <c r="F37" s="68">
        <v>31.053398999999999</v>
      </c>
      <c r="G37" s="68">
        <v>4.3669359999999999</v>
      </c>
      <c r="H37" s="68"/>
    </row>
    <row r="38" spans="1:8" x14ac:dyDescent="0.25">
      <c r="A38" s="20" t="s">
        <v>117</v>
      </c>
      <c r="B38" s="13" t="s">
        <v>100</v>
      </c>
      <c r="C38" s="13" t="s">
        <v>66</v>
      </c>
      <c r="D38" s="20" t="s">
        <v>6</v>
      </c>
      <c r="E38" s="36" t="s">
        <v>127</v>
      </c>
      <c r="F38" s="68">
        <v>20.295911</v>
      </c>
      <c r="G38" s="68">
        <v>3.331963</v>
      </c>
      <c r="H38" s="68"/>
    </row>
    <row r="39" spans="1:8" x14ac:dyDescent="0.25">
      <c r="A39" s="20" t="s">
        <v>117</v>
      </c>
      <c r="B39" s="13" t="s">
        <v>101</v>
      </c>
      <c r="C39" s="13" t="s">
        <v>66</v>
      </c>
      <c r="D39" s="20" t="s">
        <v>6</v>
      </c>
      <c r="E39" s="36" t="s">
        <v>127</v>
      </c>
      <c r="F39" s="68">
        <v>58.300756</v>
      </c>
      <c r="G39" s="68">
        <v>4.2411950000000003</v>
      </c>
      <c r="H39" s="68"/>
    </row>
    <row r="40" spans="1:8" x14ac:dyDescent="0.25">
      <c r="A40" s="20" t="s">
        <v>117</v>
      </c>
      <c r="B40" s="13" t="s">
        <v>102</v>
      </c>
      <c r="C40" s="13" t="s">
        <v>66</v>
      </c>
      <c r="D40" s="20" t="s">
        <v>6</v>
      </c>
      <c r="E40" s="36" t="s">
        <v>127</v>
      </c>
      <c r="F40" s="68">
        <v>68.366012999999995</v>
      </c>
      <c r="G40" s="68">
        <v>4.3600209999999997</v>
      </c>
      <c r="H40" s="68"/>
    </row>
    <row r="41" spans="1:8" x14ac:dyDescent="0.25">
      <c r="A41" s="20" t="s">
        <v>117</v>
      </c>
      <c r="B41" s="13" t="s">
        <v>103</v>
      </c>
      <c r="C41" s="13" t="s">
        <v>66</v>
      </c>
      <c r="D41" s="20" t="s">
        <v>6</v>
      </c>
      <c r="E41" s="36" t="s">
        <v>127</v>
      </c>
      <c r="F41" s="68">
        <v>62.316327000000001</v>
      </c>
      <c r="G41" s="68">
        <v>4.7285019999999998</v>
      </c>
      <c r="H41" s="68"/>
    </row>
    <row r="42" spans="1:8" x14ac:dyDescent="0.25">
      <c r="A42" s="20" t="s">
        <v>117</v>
      </c>
      <c r="B42" s="13" t="s">
        <v>104</v>
      </c>
      <c r="C42" s="13" t="s">
        <v>66</v>
      </c>
      <c r="D42" s="20" t="s">
        <v>6</v>
      </c>
      <c r="E42" s="36" t="s">
        <v>127</v>
      </c>
      <c r="F42" s="68">
        <v>61.588394999999998</v>
      </c>
      <c r="G42" s="68">
        <v>3.5426739999999999</v>
      </c>
      <c r="H42" s="68"/>
    </row>
    <row r="43" spans="1:8" x14ac:dyDescent="0.25">
      <c r="A43" s="20" t="s">
        <v>117</v>
      </c>
      <c r="B43" s="13" t="s">
        <v>105</v>
      </c>
      <c r="C43" s="13" t="s">
        <v>66</v>
      </c>
      <c r="D43" s="20" t="s">
        <v>6</v>
      </c>
      <c r="E43" s="36" t="s">
        <v>127</v>
      </c>
      <c r="F43" s="68">
        <v>42.683565000000002</v>
      </c>
      <c r="G43" s="68">
        <v>4.0674950000000001</v>
      </c>
      <c r="H43" s="68"/>
    </row>
    <row r="44" spans="1:8" x14ac:dyDescent="0.25">
      <c r="A44" s="20" t="s">
        <v>117</v>
      </c>
      <c r="B44" s="13" t="s">
        <v>107</v>
      </c>
      <c r="C44" s="13" t="s">
        <v>66</v>
      </c>
      <c r="D44" s="20" t="s">
        <v>6</v>
      </c>
      <c r="E44" s="36" t="s">
        <v>127</v>
      </c>
      <c r="F44" s="68">
        <v>40.539884000000001</v>
      </c>
      <c r="G44" s="68">
        <v>4.0378439999999998</v>
      </c>
      <c r="H44" s="68"/>
    </row>
    <row r="45" spans="1:8" x14ac:dyDescent="0.25">
      <c r="A45" s="20" t="s">
        <v>117</v>
      </c>
      <c r="B45" s="13" t="s">
        <v>108</v>
      </c>
      <c r="C45" s="13" t="s">
        <v>66</v>
      </c>
      <c r="D45" s="20" t="s">
        <v>6</v>
      </c>
      <c r="E45" s="36" t="s">
        <v>127</v>
      </c>
      <c r="F45" s="68">
        <v>50.795276999999999</v>
      </c>
      <c r="G45" s="68">
        <v>4.0976790000000003</v>
      </c>
      <c r="H45" s="68"/>
    </row>
    <row r="46" spans="1:8" x14ac:dyDescent="0.25">
      <c r="A46" s="20" t="s">
        <v>117</v>
      </c>
      <c r="B46" s="13" t="s">
        <v>109</v>
      </c>
      <c r="C46" s="13" t="s">
        <v>66</v>
      </c>
      <c r="D46" s="20" t="s">
        <v>6</v>
      </c>
      <c r="E46" s="36" t="s">
        <v>127</v>
      </c>
      <c r="F46" s="68">
        <v>43.018897000000003</v>
      </c>
      <c r="G46" s="68">
        <v>4.22384</v>
      </c>
      <c r="H46" s="68"/>
    </row>
    <row r="47" spans="1:8" x14ac:dyDescent="0.25">
      <c r="A47" s="20" t="s">
        <v>117</v>
      </c>
      <c r="B47" s="13" t="s">
        <v>106</v>
      </c>
      <c r="C47" s="13" t="s">
        <v>66</v>
      </c>
      <c r="D47" s="20" t="s">
        <v>6</v>
      </c>
      <c r="E47" s="36" t="s">
        <v>127</v>
      </c>
      <c r="F47" s="68">
        <v>41.711897999999998</v>
      </c>
      <c r="G47" s="68">
        <v>3.0755370000000002</v>
      </c>
      <c r="H47" s="68"/>
    </row>
    <row r="48" spans="1:8" x14ac:dyDescent="0.25">
      <c r="A48" s="20" t="s">
        <v>117</v>
      </c>
      <c r="B48" s="13" t="s">
        <v>110</v>
      </c>
      <c r="C48" s="13" t="s">
        <v>66</v>
      </c>
      <c r="D48" s="20" t="s">
        <v>6</v>
      </c>
      <c r="E48" s="36" t="s">
        <v>127</v>
      </c>
      <c r="F48" s="68">
        <v>20.891703</v>
      </c>
      <c r="G48" s="68">
        <v>3.8222800000000001</v>
      </c>
      <c r="H48" s="68"/>
    </row>
    <row r="49" spans="1:8" x14ac:dyDescent="0.25">
      <c r="A49" s="20" t="s">
        <v>117</v>
      </c>
      <c r="B49" s="13" t="s">
        <v>111</v>
      </c>
      <c r="C49" s="13" t="s">
        <v>66</v>
      </c>
      <c r="D49" s="20" t="s">
        <v>6</v>
      </c>
      <c r="E49" s="36" t="s">
        <v>127</v>
      </c>
      <c r="F49" s="68">
        <v>37.039682999999997</v>
      </c>
      <c r="G49" s="68">
        <v>4.9802720000000003</v>
      </c>
      <c r="H49" s="68"/>
    </row>
    <row r="50" spans="1:8" x14ac:dyDescent="0.25">
      <c r="A50" s="20" t="s">
        <v>117</v>
      </c>
      <c r="B50" s="13" t="s">
        <v>113</v>
      </c>
      <c r="C50" s="13" t="s">
        <v>66</v>
      </c>
      <c r="D50" s="20" t="s">
        <v>6</v>
      </c>
      <c r="E50" s="36" t="s">
        <v>127</v>
      </c>
      <c r="F50" s="68">
        <v>21.481476000000001</v>
      </c>
      <c r="G50" s="68">
        <v>3.6871679999999998</v>
      </c>
      <c r="H50" s="68"/>
    </row>
    <row r="51" spans="1:8" x14ac:dyDescent="0.25">
      <c r="A51" s="20" t="s">
        <v>117</v>
      </c>
      <c r="B51" s="13" t="s">
        <v>112</v>
      </c>
      <c r="C51" s="13" t="s">
        <v>66</v>
      </c>
      <c r="D51" s="20" t="s">
        <v>6</v>
      </c>
      <c r="E51" s="36" t="s">
        <v>127</v>
      </c>
      <c r="F51" s="68">
        <v>48.333333000000003</v>
      </c>
      <c r="G51" s="68">
        <v>3.2732679999999998</v>
      </c>
      <c r="H51" s="68"/>
    </row>
    <row r="52" spans="1:8" x14ac:dyDescent="0.25">
      <c r="A52" s="20" t="s">
        <v>117</v>
      </c>
      <c r="B52" s="13" t="s">
        <v>114</v>
      </c>
      <c r="C52" s="13" t="s">
        <v>66</v>
      </c>
      <c r="D52" s="20" t="s">
        <v>6</v>
      </c>
      <c r="E52" s="36" t="s">
        <v>127</v>
      </c>
      <c r="F52" s="68">
        <v>62.341365000000003</v>
      </c>
      <c r="G52" s="68">
        <v>3.6541869999999999</v>
      </c>
      <c r="H52" s="68"/>
    </row>
  </sheetData>
  <mergeCells count="1">
    <mergeCell ref="F1:G1"/>
  </mergeCells>
  <hyperlinks>
    <hyperlink ref="B1" location="'To do list'!A1" display="Back to &quot;To do list&quot;" xr:uid="{00000000-0004-0000-0800-000000000000}"/>
  </hyperlinks>
  <pageMargins left="0.7" right="0.7" top="0.75" bottom="0.75" header="0.3" footer="0.3"/>
  <pageSetup paperSize="9" scale="6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H52"/>
  <sheetViews>
    <sheetView topLeftCell="A4" zoomScaleNormal="100" workbookViewId="0">
      <selection activeCell="A6" sqref="A6:XFD7"/>
    </sheetView>
  </sheetViews>
  <sheetFormatPr defaultRowHeight="15" x14ac:dyDescent="0.25"/>
  <cols>
    <col min="1" max="4" width="13.7109375" customWidth="1"/>
    <col min="5" max="5" width="85.7109375" customWidth="1"/>
    <col min="6" max="8" width="18.7109375" style="70" customWidth="1"/>
  </cols>
  <sheetData>
    <row r="1" spans="1:8" ht="30" customHeight="1" x14ac:dyDescent="0.25">
      <c r="A1" s="14" t="s">
        <v>31</v>
      </c>
      <c r="B1" s="15" t="s">
        <v>37</v>
      </c>
      <c r="C1" s="15"/>
      <c r="D1" s="16"/>
      <c r="E1" s="16"/>
      <c r="F1" s="72" t="s">
        <v>48</v>
      </c>
      <c r="G1" s="73"/>
      <c r="H1" s="44" t="s">
        <v>49</v>
      </c>
    </row>
    <row r="2" spans="1:8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8" x14ac:dyDescent="0.25">
      <c r="A4" s="18"/>
      <c r="B4" s="18"/>
      <c r="C4" s="18"/>
      <c r="D4" s="18"/>
      <c r="E4" s="18"/>
      <c r="F4" s="42"/>
      <c r="G4" s="43" t="s">
        <v>42</v>
      </c>
      <c r="H4" s="22" t="s">
        <v>46</v>
      </c>
    </row>
    <row r="5" spans="1:8" x14ac:dyDescent="0.25">
      <c r="A5" s="20" t="s">
        <v>118</v>
      </c>
      <c r="B5" s="13" t="s">
        <v>65</v>
      </c>
      <c r="C5" s="13" t="s">
        <v>66</v>
      </c>
      <c r="D5" s="20" t="s">
        <v>6</v>
      </c>
      <c r="E5" s="34" t="s">
        <v>145</v>
      </c>
      <c r="F5" s="68">
        <v>71.617900000000006</v>
      </c>
      <c r="G5" s="68">
        <v>1.159853</v>
      </c>
      <c r="H5" s="68"/>
    </row>
    <row r="6" spans="1:8" s="83" customFormat="1" x14ac:dyDescent="0.25">
      <c r="A6" s="39" t="s">
        <v>118</v>
      </c>
      <c r="B6" s="76" t="s">
        <v>65</v>
      </c>
      <c r="C6" s="76" t="s">
        <v>116</v>
      </c>
      <c r="D6" s="39" t="s">
        <v>6</v>
      </c>
      <c r="E6" s="62" t="s">
        <v>145</v>
      </c>
      <c r="F6" s="77"/>
      <c r="G6" s="77"/>
      <c r="H6" s="77"/>
    </row>
    <row r="7" spans="1:8" s="83" customFormat="1" x14ac:dyDescent="0.25">
      <c r="A7" s="39" t="s">
        <v>118</v>
      </c>
      <c r="B7" s="76" t="s">
        <v>65</v>
      </c>
      <c r="C7" s="76" t="s">
        <v>115</v>
      </c>
      <c r="D7" s="39" t="s">
        <v>6</v>
      </c>
      <c r="E7" s="62" t="s">
        <v>145</v>
      </c>
      <c r="F7" s="77"/>
      <c r="G7" s="77"/>
      <c r="H7" s="77"/>
    </row>
    <row r="8" spans="1:8" x14ac:dyDescent="0.25">
      <c r="A8" s="20" t="s">
        <v>118</v>
      </c>
      <c r="B8" s="13" t="s">
        <v>65</v>
      </c>
      <c r="C8" s="13" t="s">
        <v>70</v>
      </c>
      <c r="D8" s="20" t="s">
        <v>6</v>
      </c>
      <c r="E8" s="34" t="s">
        <v>145</v>
      </c>
      <c r="F8" s="68">
        <v>68.341947000000005</v>
      </c>
      <c r="G8" s="68">
        <v>1.366935</v>
      </c>
      <c r="H8" s="68"/>
    </row>
    <row r="9" spans="1:8" x14ac:dyDescent="0.25">
      <c r="A9" s="20" t="s">
        <v>118</v>
      </c>
      <c r="B9" s="13" t="s">
        <v>65</v>
      </c>
      <c r="C9" s="13" t="s">
        <v>71</v>
      </c>
      <c r="D9" s="20" t="s">
        <v>6</v>
      </c>
      <c r="E9" s="34" t="s">
        <v>145</v>
      </c>
      <c r="F9" s="68">
        <v>85.475476999999998</v>
      </c>
      <c r="G9" s="68">
        <v>2.033617</v>
      </c>
      <c r="H9" s="68"/>
    </row>
    <row r="10" spans="1:8" x14ac:dyDescent="0.25">
      <c r="A10" s="20" t="s">
        <v>118</v>
      </c>
      <c r="B10" s="13" t="s">
        <v>65</v>
      </c>
      <c r="C10" s="13" t="s">
        <v>72</v>
      </c>
      <c r="D10" s="20" t="s">
        <v>6</v>
      </c>
      <c r="E10" s="34" t="s">
        <v>145</v>
      </c>
      <c r="F10" s="68">
        <v>91.199596999999997</v>
      </c>
      <c r="G10" s="68">
        <v>0.30899799999999999</v>
      </c>
      <c r="H10" s="68"/>
    </row>
    <row r="11" spans="1:8" x14ac:dyDescent="0.25">
      <c r="A11" s="20" t="s">
        <v>118</v>
      </c>
      <c r="B11" s="13" t="s">
        <v>73</v>
      </c>
      <c r="C11" s="13" t="s">
        <v>66</v>
      </c>
      <c r="D11" s="20" t="s">
        <v>6</v>
      </c>
      <c r="E11" s="34" t="s">
        <v>145</v>
      </c>
      <c r="F11" s="68">
        <v>54.730159</v>
      </c>
      <c r="G11" s="68">
        <v>4.8911069999999999</v>
      </c>
      <c r="H11" s="68"/>
    </row>
    <row r="12" spans="1:8" x14ac:dyDescent="0.25">
      <c r="A12" s="20" t="s">
        <v>118</v>
      </c>
      <c r="B12" s="13" t="s">
        <v>74</v>
      </c>
      <c r="C12" s="13" t="s">
        <v>66</v>
      </c>
      <c r="D12" s="20" t="s">
        <v>6</v>
      </c>
      <c r="E12" s="34" t="s">
        <v>145</v>
      </c>
      <c r="F12" s="68">
        <v>77.896825000000007</v>
      </c>
      <c r="G12" s="68">
        <v>3.9641150000000001</v>
      </c>
      <c r="H12" s="68"/>
    </row>
    <row r="13" spans="1:8" x14ac:dyDescent="0.25">
      <c r="A13" s="20" t="s">
        <v>118</v>
      </c>
      <c r="B13" s="13" t="s">
        <v>75</v>
      </c>
      <c r="C13" s="13" t="s">
        <v>66</v>
      </c>
      <c r="D13" s="20" t="s">
        <v>6</v>
      </c>
      <c r="E13" s="34" t="s">
        <v>145</v>
      </c>
      <c r="F13" s="68">
        <v>80.563353000000006</v>
      </c>
      <c r="G13" s="68">
        <v>3.6077080000000001</v>
      </c>
      <c r="H13" s="68"/>
    </row>
    <row r="14" spans="1:8" x14ac:dyDescent="0.25">
      <c r="A14" s="20" t="s">
        <v>118</v>
      </c>
      <c r="B14" s="13" t="s">
        <v>83</v>
      </c>
      <c r="C14" s="13" t="s">
        <v>66</v>
      </c>
      <c r="D14" s="20" t="s">
        <v>6</v>
      </c>
      <c r="E14" s="34" t="s">
        <v>145</v>
      </c>
      <c r="F14" s="68">
        <v>67.725232000000005</v>
      </c>
      <c r="G14" s="68">
        <v>2.8755869999999999</v>
      </c>
      <c r="H14" s="68"/>
    </row>
    <row r="15" spans="1:8" x14ac:dyDescent="0.25">
      <c r="A15" s="20" t="s">
        <v>118</v>
      </c>
      <c r="B15" s="13" t="s">
        <v>76</v>
      </c>
      <c r="C15" s="13" t="s">
        <v>66</v>
      </c>
      <c r="D15" s="20" t="s">
        <v>6</v>
      </c>
      <c r="E15" s="34" t="s">
        <v>145</v>
      </c>
      <c r="F15" s="68">
        <v>90</v>
      </c>
      <c r="G15" s="68">
        <v>0</v>
      </c>
      <c r="H15" s="68"/>
    </row>
    <row r="16" spans="1:8" x14ac:dyDescent="0.25">
      <c r="A16" s="20" t="s">
        <v>118</v>
      </c>
      <c r="B16" s="13" t="s">
        <v>77</v>
      </c>
      <c r="C16" s="13" t="s">
        <v>66</v>
      </c>
      <c r="D16" s="20" t="s">
        <v>6</v>
      </c>
      <c r="E16" s="34" t="s">
        <v>145</v>
      </c>
      <c r="F16" s="68">
        <v>86.080290000000005</v>
      </c>
      <c r="G16" s="68">
        <v>3.4278599999999999</v>
      </c>
      <c r="H16" s="68"/>
    </row>
    <row r="17" spans="1:8" x14ac:dyDescent="0.25">
      <c r="A17" s="20" t="s">
        <v>118</v>
      </c>
      <c r="B17" s="13" t="s">
        <v>78</v>
      </c>
      <c r="C17" s="13" t="s">
        <v>66</v>
      </c>
      <c r="D17" s="20" t="s">
        <v>6</v>
      </c>
      <c r="E17" s="34" t="s">
        <v>145</v>
      </c>
      <c r="F17" s="68">
        <v>91.941391999999993</v>
      </c>
      <c r="G17" s="68">
        <v>3.771293</v>
      </c>
      <c r="H17" s="68"/>
    </row>
    <row r="18" spans="1:8" x14ac:dyDescent="0.25">
      <c r="A18" s="20" t="s">
        <v>118</v>
      </c>
      <c r="B18" s="13" t="s">
        <v>79</v>
      </c>
      <c r="C18" s="13" t="s">
        <v>66</v>
      </c>
      <c r="D18" s="20" t="s">
        <v>6</v>
      </c>
      <c r="E18" s="34" t="s">
        <v>145</v>
      </c>
      <c r="F18" s="68">
        <v>81.257185000000007</v>
      </c>
      <c r="G18" s="68">
        <v>3.4592559999999999</v>
      </c>
      <c r="H18" s="68"/>
    </row>
    <row r="19" spans="1:8" x14ac:dyDescent="0.25">
      <c r="A19" s="20" t="s">
        <v>118</v>
      </c>
      <c r="B19" s="13" t="s">
        <v>84</v>
      </c>
      <c r="C19" s="13" t="s">
        <v>66</v>
      </c>
      <c r="D19" s="20" t="s">
        <v>6</v>
      </c>
      <c r="E19" s="34" t="s">
        <v>145</v>
      </c>
      <c r="F19" s="68">
        <v>83.360623000000004</v>
      </c>
      <c r="G19" s="68">
        <v>2.451149</v>
      </c>
      <c r="H19" s="68"/>
    </row>
    <row r="20" spans="1:8" x14ac:dyDescent="0.25">
      <c r="A20" s="20" t="s">
        <v>118</v>
      </c>
      <c r="B20" s="13" t="s">
        <v>85</v>
      </c>
      <c r="C20" s="13" t="s">
        <v>66</v>
      </c>
      <c r="D20" s="20" t="s">
        <v>6</v>
      </c>
      <c r="E20" s="34" t="s">
        <v>145</v>
      </c>
      <c r="F20" s="68">
        <v>56.092547000000003</v>
      </c>
      <c r="G20" s="68">
        <v>4.4490470000000002</v>
      </c>
      <c r="H20" s="68"/>
    </row>
    <row r="21" spans="1:8" x14ac:dyDescent="0.25">
      <c r="A21" s="20" t="s">
        <v>118</v>
      </c>
      <c r="B21" s="13" t="s">
        <v>80</v>
      </c>
      <c r="C21" s="13" t="s">
        <v>66</v>
      </c>
      <c r="D21" s="20" t="s">
        <v>6</v>
      </c>
      <c r="E21" s="34" t="s">
        <v>145</v>
      </c>
      <c r="F21" s="68">
        <v>86.800185999999997</v>
      </c>
      <c r="G21" s="68">
        <v>2.7910620000000002</v>
      </c>
      <c r="H21" s="68"/>
    </row>
    <row r="22" spans="1:8" x14ac:dyDescent="0.25">
      <c r="A22" s="20" t="s">
        <v>118</v>
      </c>
      <c r="B22" s="13" t="s">
        <v>81</v>
      </c>
      <c r="C22" s="13" t="s">
        <v>66</v>
      </c>
      <c r="D22" s="20" t="s">
        <v>6</v>
      </c>
      <c r="E22" s="34" t="s">
        <v>145</v>
      </c>
      <c r="F22" s="68">
        <v>79.479084</v>
      </c>
      <c r="G22" s="68">
        <v>9.5506620000000009</v>
      </c>
      <c r="H22" s="68" t="s">
        <v>148</v>
      </c>
    </row>
    <row r="23" spans="1:8" x14ac:dyDescent="0.25">
      <c r="A23" s="20" t="s">
        <v>118</v>
      </c>
      <c r="B23" s="13" t="s">
        <v>82</v>
      </c>
      <c r="C23" s="13" t="s">
        <v>66</v>
      </c>
      <c r="D23" s="20" t="s">
        <v>6</v>
      </c>
      <c r="E23" s="34" t="s">
        <v>145</v>
      </c>
      <c r="F23" s="68">
        <v>89.703881999999993</v>
      </c>
      <c r="G23" s="68">
        <v>4.2669430000000004</v>
      </c>
      <c r="H23" s="68"/>
    </row>
    <row r="24" spans="1:8" x14ac:dyDescent="0.25">
      <c r="A24" s="20" t="s">
        <v>118</v>
      </c>
      <c r="B24" s="13" t="s">
        <v>86</v>
      </c>
      <c r="C24" s="13" t="s">
        <v>66</v>
      </c>
      <c r="D24" s="20" t="s">
        <v>6</v>
      </c>
      <c r="E24" s="34" t="s">
        <v>145</v>
      </c>
      <c r="F24" s="68">
        <v>75.142352000000002</v>
      </c>
      <c r="G24" s="68">
        <v>8.5975999999999999</v>
      </c>
      <c r="H24" s="68" t="s">
        <v>148</v>
      </c>
    </row>
    <row r="25" spans="1:8" x14ac:dyDescent="0.25">
      <c r="A25" s="20" t="s">
        <v>118</v>
      </c>
      <c r="B25" s="13" t="s">
        <v>87</v>
      </c>
      <c r="C25" s="13" t="s">
        <v>66</v>
      </c>
      <c r="D25" s="20" t="s">
        <v>6</v>
      </c>
      <c r="E25" s="34" t="s">
        <v>145</v>
      </c>
      <c r="F25" s="68">
        <v>69.993054000000001</v>
      </c>
      <c r="G25" s="68">
        <v>6.861256</v>
      </c>
      <c r="H25" s="68" t="s">
        <v>148</v>
      </c>
    </row>
    <row r="26" spans="1:8" x14ac:dyDescent="0.25">
      <c r="A26" s="20" t="s">
        <v>118</v>
      </c>
      <c r="B26" s="13" t="s">
        <v>88</v>
      </c>
      <c r="C26" s="13" t="s">
        <v>66</v>
      </c>
      <c r="D26" s="20" t="s">
        <v>6</v>
      </c>
      <c r="E26" s="34" t="s">
        <v>145</v>
      </c>
      <c r="F26" s="68">
        <v>79.549430999999998</v>
      </c>
      <c r="G26" s="68">
        <v>3.1246489999999998</v>
      </c>
      <c r="H26" s="68"/>
    </row>
    <row r="27" spans="1:8" x14ac:dyDescent="0.25">
      <c r="A27" s="20" t="s">
        <v>118</v>
      </c>
      <c r="B27" s="13" t="s">
        <v>89</v>
      </c>
      <c r="C27" s="13" t="s">
        <v>66</v>
      </c>
      <c r="D27" s="20" t="s">
        <v>6</v>
      </c>
      <c r="E27" s="34" t="s">
        <v>145</v>
      </c>
      <c r="F27" s="68">
        <v>70.608423000000002</v>
      </c>
      <c r="G27" s="68">
        <v>1.804775</v>
      </c>
      <c r="H27" s="68"/>
    </row>
    <row r="28" spans="1:8" x14ac:dyDescent="0.25">
      <c r="A28" s="20" t="s">
        <v>118</v>
      </c>
      <c r="B28" s="13" t="s">
        <v>90</v>
      </c>
      <c r="C28" s="13" t="s">
        <v>66</v>
      </c>
      <c r="D28" s="20" t="s">
        <v>6</v>
      </c>
      <c r="E28" s="34" t="s">
        <v>145</v>
      </c>
      <c r="F28" s="68">
        <v>87.962939000000006</v>
      </c>
      <c r="G28" s="68">
        <v>2.8137539999999999</v>
      </c>
      <c r="H28" s="68"/>
    </row>
    <row r="29" spans="1:8" x14ac:dyDescent="0.25">
      <c r="A29" s="20" t="s">
        <v>118</v>
      </c>
      <c r="B29" s="13" t="s">
        <v>91</v>
      </c>
      <c r="C29" s="13" t="s">
        <v>66</v>
      </c>
      <c r="D29" s="20" t="s">
        <v>6</v>
      </c>
      <c r="E29" s="34" t="s">
        <v>145</v>
      </c>
      <c r="F29" s="68">
        <v>79.371021999999996</v>
      </c>
      <c r="G29" s="68">
        <v>4.1057449999999998</v>
      </c>
      <c r="H29" s="68"/>
    </row>
    <row r="30" spans="1:8" x14ac:dyDescent="0.25">
      <c r="A30" s="20" t="s">
        <v>118</v>
      </c>
      <c r="B30" s="13" t="s">
        <v>94</v>
      </c>
      <c r="C30" s="13" t="s">
        <v>66</v>
      </c>
      <c r="D30" s="20" t="s">
        <v>6</v>
      </c>
      <c r="E30" s="34" t="s">
        <v>145</v>
      </c>
      <c r="F30" s="68">
        <v>83.253296000000006</v>
      </c>
      <c r="G30" s="68">
        <v>2.5848529999999998</v>
      </c>
      <c r="H30" s="68"/>
    </row>
    <row r="31" spans="1:8" x14ac:dyDescent="0.25">
      <c r="A31" s="20" t="s">
        <v>118</v>
      </c>
      <c r="B31" s="13" t="s">
        <v>95</v>
      </c>
      <c r="C31" s="13" t="s">
        <v>66</v>
      </c>
      <c r="D31" s="20" t="s">
        <v>6</v>
      </c>
      <c r="E31" s="34" t="s">
        <v>145</v>
      </c>
      <c r="F31" s="68">
        <v>78.658614999999998</v>
      </c>
      <c r="G31" s="68">
        <v>3.6441669999999999</v>
      </c>
      <c r="H31" s="68"/>
    </row>
    <row r="32" spans="1:8" x14ac:dyDescent="0.25">
      <c r="A32" s="20" t="s">
        <v>118</v>
      </c>
      <c r="B32" s="13" t="s">
        <v>92</v>
      </c>
      <c r="C32" s="13" t="s">
        <v>66</v>
      </c>
      <c r="D32" s="20" t="s">
        <v>6</v>
      </c>
      <c r="E32" s="34" t="s">
        <v>145</v>
      </c>
      <c r="F32" s="68">
        <v>67.378258000000002</v>
      </c>
      <c r="G32" s="68">
        <v>4.2010800000000001</v>
      </c>
      <c r="H32" s="68"/>
    </row>
    <row r="33" spans="1:8" x14ac:dyDescent="0.25">
      <c r="A33" s="20" t="s">
        <v>118</v>
      </c>
      <c r="B33" s="13" t="s">
        <v>93</v>
      </c>
      <c r="C33" s="13" t="s">
        <v>66</v>
      </c>
      <c r="D33" s="20" t="s">
        <v>6</v>
      </c>
      <c r="E33" s="34" t="s">
        <v>145</v>
      </c>
      <c r="F33" s="68">
        <v>77.847184999999996</v>
      </c>
      <c r="G33" s="68">
        <v>3.3344510000000001</v>
      </c>
      <c r="H33" s="68"/>
    </row>
    <row r="34" spans="1:8" x14ac:dyDescent="0.25">
      <c r="A34" s="20" t="s">
        <v>118</v>
      </c>
      <c r="B34" s="13" t="s">
        <v>96</v>
      </c>
      <c r="C34" s="13" t="s">
        <v>66</v>
      </c>
      <c r="D34" s="20" t="s">
        <v>6</v>
      </c>
      <c r="E34" s="34" t="s">
        <v>145</v>
      </c>
      <c r="F34" s="68">
        <v>53.634701999999997</v>
      </c>
      <c r="G34" s="68">
        <v>4.7415339999999997</v>
      </c>
      <c r="H34" s="68"/>
    </row>
    <row r="35" spans="1:8" x14ac:dyDescent="0.25">
      <c r="A35" s="20" t="s">
        <v>118</v>
      </c>
      <c r="B35" s="13" t="s">
        <v>97</v>
      </c>
      <c r="C35" s="13" t="s">
        <v>66</v>
      </c>
      <c r="D35" s="20" t="s">
        <v>6</v>
      </c>
      <c r="E35" s="34" t="s">
        <v>145</v>
      </c>
      <c r="F35" s="68">
        <v>65.201182000000003</v>
      </c>
      <c r="G35" s="68">
        <v>2.64113</v>
      </c>
      <c r="H35" s="68"/>
    </row>
    <row r="36" spans="1:8" x14ac:dyDescent="0.25">
      <c r="A36" s="20" t="s">
        <v>118</v>
      </c>
      <c r="B36" s="13" t="s">
        <v>98</v>
      </c>
      <c r="C36" s="13" t="s">
        <v>66</v>
      </c>
      <c r="D36" s="20" t="s">
        <v>6</v>
      </c>
      <c r="E36" s="34" t="s">
        <v>145</v>
      </c>
      <c r="F36" s="68">
        <v>61.730601999999998</v>
      </c>
      <c r="G36" s="68">
        <v>4.7269100000000002</v>
      </c>
      <c r="H36" s="68"/>
    </row>
    <row r="37" spans="1:8" x14ac:dyDescent="0.25">
      <c r="A37" s="20" t="s">
        <v>118</v>
      </c>
      <c r="B37" s="13" t="s">
        <v>99</v>
      </c>
      <c r="C37" s="13" t="s">
        <v>66</v>
      </c>
      <c r="D37" s="20" t="s">
        <v>6</v>
      </c>
      <c r="E37" s="34" t="s">
        <v>145</v>
      </c>
      <c r="F37" s="68">
        <v>69.198825999999997</v>
      </c>
      <c r="G37" s="68">
        <v>4.3225059999999997</v>
      </c>
      <c r="H37" s="68"/>
    </row>
    <row r="38" spans="1:8" x14ac:dyDescent="0.25">
      <c r="A38" s="20" t="s">
        <v>118</v>
      </c>
      <c r="B38" s="13" t="s">
        <v>100</v>
      </c>
      <c r="C38" s="13" t="s">
        <v>66</v>
      </c>
      <c r="D38" s="20" t="s">
        <v>6</v>
      </c>
      <c r="E38" s="34" t="s">
        <v>145</v>
      </c>
      <c r="F38" s="68">
        <v>51.655771999999999</v>
      </c>
      <c r="G38" s="68">
        <v>4.3147719999999996</v>
      </c>
      <c r="H38" s="68"/>
    </row>
    <row r="39" spans="1:8" x14ac:dyDescent="0.25">
      <c r="A39" s="20" t="s">
        <v>118</v>
      </c>
      <c r="B39" s="13" t="s">
        <v>101</v>
      </c>
      <c r="C39" s="13" t="s">
        <v>66</v>
      </c>
      <c r="D39" s="20" t="s">
        <v>6</v>
      </c>
      <c r="E39" s="34" t="s">
        <v>145</v>
      </c>
      <c r="F39" s="68">
        <v>88.852155999999994</v>
      </c>
      <c r="G39" s="68">
        <v>3.5330249999999999</v>
      </c>
      <c r="H39" s="68"/>
    </row>
    <row r="40" spans="1:8" x14ac:dyDescent="0.25">
      <c r="A40" s="20" t="s">
        <v>118</v>
      </c>
      <c r="B40" s="13" t="s">
        <v>102</v>
      </c>
      <c r="C40" s="13" t="s">
        <v>66</v>
      </c>
      <c r="D40" s="20" t="s">
        <v>6</v>
      </c>
      <c r="E40" s="34" t="s">
        <v>145</v>
      </c>
      <c r="F40" s="68">
        <v>88.568627000000006</v>
      </c>
      <c r="G40" s="68">
        <v>3.2099419999999999</v>
      </c>
      <c r="H40" s="68"/>
    </row>
    <row r="41" spans="1:8" x14ac:dyDescent="0.25">
      <c r="A41" s="20" t="s">
        <v>118</v>
      </c>
      <c r="B41" s="13" t="s">
        <v>103</v>
      </c>
      <c r="C41" s="13" t="s">
        <v>66</v>
      </c>
      <c r="D41" s="20" t="s">
        <v>6</v>
      </c>
      <c r="E41" s="34" t="s">
        <v>145</v>
      </c>
      <c r="F41" s="68">
        <v>93.852564000000001</v>
      </c>
      <c r="G41" s="68">
        <v>2.3438910000000002</v>
      </c>
      <c r="H41" s="68"/>
    </row>
    <row r="42" spans="1:8" x14ac:dyDescent="0.25">
      <c r="A42" s="20" t="s">
        <v>118</v>
      </c>
      <c r="B42" s="13" t="s">
        <v>104</v>
      </c>
      <c r="C42" s="13" t="s">
        <v>66</v>
      </c>
      <c r="D42" s="20" t="s">
        <v>6</v>
      </c>
      <c r="E42" s="34" t="s">
        <v>145</v>
      </c>
      <c r="F42" s="68">
        <v>92.419646</v>
      </c>
      <c r="G42" s="68">
        <v>1.8894519999999999</v>
      </c>
      <c r="H42" s="68"/>
    </row>
    <row r="43" spans="1:8" x14ac:dyDescent="0.25">
      <c r="A43" s="20" t="s">
        <v>118</v>
      </c>
      <c r="B43" s="13" t="s">
        <v>105</v>
      </c>
      <c r="C43" s="13" t="s">
        <v>66</v>
      </c>
      <c r="D43" s="20" t="s">
        <v>6</v>
      </c>
      <c r="E43" s="34" t="s">
        <v>145</v>
      </c>
      <c r="F43" s="68">
        <v>89.809364000000002</v>
      </c>
      <c r="G43" s="68">
        <v>2.6587730000000001</v>
      </c>
      <c r="H43" s="68"/>
    </row>
    <row r="44" spans="1:8" x14ac:dyDescent="0.25">
      <c r="A44" s="20" t="s">
        <v>118</v>
      </c>
      <c r="B44" s="13" t="s">
        <v>107</v>
      </c>
      <c r="C44" s="13" t="s">
        <v>66</v>
      </c>
      <c r="D44" s="20" t="s">
        <v>6</v>
      </c>
      <c r="E44" s="34" t="s">
        <v>145</v>
      </c>
      <c r="F44" s="68">
        <v>90.773598000000007</v>
      </c>
      <c r="G44" s="68">
        <v>2.4561259999999998</v>
      </c>
      <c r="H44" s="68"/>
    </row>
    <row r="45" spans="1:8" x14ac:dyDescent="0.25">
      <c r="A45" s="20" t="s">
        <v>118</v>
      </c>
      <c r="B45" s="13" t="s">
        <v>108</v>
      </c>
      <c r="C45" s="13" t="s">
        <v>66</v>
      </c>
      <c r="D45" s="20" t="s">
        <v>6</v>
      </c>
      <c r="E45" s="34" t="s">
        <v>145</v>
      </c>
      <c r="F45" s="68">
        <v>96.604214999999996</v>
      </c>
      <c r="G45" s="68">
        <v>1.5272380000000001</v>
      </c>
      <c r="H45" s="68"/>
    </row>
    <row r="46" spans="1:8" x14ac:dyDescent="0.25">
      <c r="A46" s="20" t="s">
        <v>118</v>
      </c>
      <c r="B46" s="13" t="s">
        <v>109</v>
      </c>
      <c r="C46" s="13" t="s">
        <v>66</v>
      </c>
      <c r="D46" s="20" t="s">
        <v>6</v>
      </c>
      <c r="E46" s="34" t="s">
        <v>145</v>
      </c>
      <c r="F46" s="68">
        <v>86.865550999999996</v>
      </c>
      <c r="G46" s="68">
        <v>2.9740090000000001</v>
      </c>
      <c r="H46" s="68"/>
    </row>
    <row r="47" spans="1:8" x14ac:dyDescent="0.25">
      <c r="A47" s="20" t="s">
        <v>118</v>
      </c>
      <c r="B47" s="13" t="s">
        <v>106</v>
      </c>
      <c r="C47" s="13" t="s">
        <v>66</v>
      </c>
      <c r="D47" s="20" t="s">
        <v>6</v>
      </c>
      <c r="E47" s="34" t="s">
        <v>145</v>
      </c>
      <c r="F47" s="68">
        <v>90.323019000000002</v>
      </c>
      <c r="G47" s="68">
        <v>1.8929199999999999</v>
      </c>
      <c r="H47" s="68"/>
    </row>
    <row r="48" spans="1:8" x14ac:dyDescent="0.25">
      <c r="A48" s="20" t="s">
        <v>118</v>
      </c>
      <c r="B48" s="13" t="s">
        <v>110</v>
      </c>
      <c r="C48" s="13" t="s">
        <v>66</v>
      </c>
      <c r="D48" s="20" t="s">
        <v>6</v>
      </c>
      <c r="E48" s="34" t="s">
        <v>145</v>
      </c>
      <c r="F48" s="68">
        <v>61.282691999999997</v>
      </c>
      <c r="G48" s="68">
        <v>4.8786849999999999</v>
      </c>
      <c r="H48" s="68"/>
    </row>
    <row r="49" spans="1:8" x14ac:dyDescent="0.25">
      <c r="A49" s="20" t="s">
        <v>118</v>
      </c>
      <c r="B49" s="13" t="s">
        <v>111</v>
      </c>
      <c r="C49" s="13" t="s">
        <v>66</v>
      </c>
      <c r="D49" s="20" t="s">
        <v>6</v>
      </c>
      <c r="E49" s="34" t="s">
        <v>145</v>
      </c>
      <c r="F49" s="68">
        <v>68.253968</v>
      </c>
      <c r="G49" s="68">
        <v>5.1485839999999996</v>
      </c>
      <c r="H49" s="68" t="s">
        <v>148</v>
      </c>
    </row>
    <row r="50" spans="1:8" x14ac:dyDescent="0.25">
      <c r="A50" s="20" t="s">
        <v>118</v>
      </c>
      <c r="B50" s="13" t="s">
        <v>113</v>
      </c>
      <c r="C50" s="13" t="s">
        <v>66</v>
      </c>
      <c r="D50" s="20" t="s">
        <v>6</v>
      </c>
      <c r="E50" s="34" t="s">
        <v>145</v>
      </c>
      <c r="F50" s="68">
        <v>61.537303999999999</v>
      </c>
      <c r="G50" s="68">
        <v>4.7042599999999997</v>
      </c>
      <c r="H50" s="68"/>
    </row>
    <row r="51" spans="1:8" x14ac:dyDescent="0.25">
      <c r="A51" s="20" t="s">
        <v>118</v>
      </c>
      <c r="B51" s="13" t="s">
        <v>112</v>
      </c>
      <c r="C51" s="13" t="s">
        <v>66</v>
      </c>
      <c r="D51" s="20" t="s">
        <v>6</v>
      </c>
      <c r="E51" s="34" t="s">
        <v>145</v>
      </c>
      <c r="F51" s="68">
        <v>78.333332999999996</v>
      </c>
      <c r="G51" s="68">
        <v>3.2732679999999998</v>
      </c>
      <c r="H51" s="68"/>
    </row>
    <row r="52" spans="1:8" x14ac:dyDescent="0.25">
      <c r="A52" s="20" t="s">
        <v>118</v>
      </c>
      <c r="B52" s="13" t="s">
        <v>114</v>
      </c>
      <c r="C52" s="13" t="s">
        <v>66</v>
      </c>
      <c r="D52" s="20" t="s">
        <v>6</v>
      </c>
      <c r="E52" s="34" t="s">
        <v>145</v>
      </c>
      <c r="F52" s="68">
        <v>92.363664999999997</v>
      </c>
      <c r="G52" s="68">
        <v>1.990367</v>
      </c>
      <c r="H52" s="68"/>
    </row>
  </sheetData>
  <mergeCells count="1">
    <mergeCell ref="F1:G1"/>
  </mergeCells>
  <hyperlinks>
    <hyperlink ref="B1" location="'To do list'!A1" display="Back to &quot;To do list&quot;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/>
    <pageSetUpPr fitToPage="1"/>
  </sheetPr>
  <dimension ref="A1:J52"/>
  <sheetViews>
    <sheetView tabSelected="1" zoomScaleNormal="100" workbookViewId="0">
      <selection activeCell="E12" sqref="E12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21" customWidth="1"/>
    <col min="9" max="16384" width="9.140625" style="16"/>
  </cols>
  <sheetData>
    <row r="1" spans="1:10" ht="30" customHeight="1" x14ac:dyDescent="0.25">
      <c r="A1" s="14" t="s">
        <v>31</v>
      </c>
      <c r="B1" s="15" t="s">
        <v>37</v>
      </c>
      <c r="C1" s="15"/>
      <c r="F1" s="74" t="s">
        <v>48</v>
      </c>
      <c r="G1" s="75"/>
      <c r="H1" s="67" t="s">
        <v>49</v>
      </c>
    </row>
    <row r="2" spans="1:10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0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0" x14ac:dyDescent="0.25">
      <c r="A4" s="18"/>
      <c r="B4" s="18"/>
      <c r="C4" s="18"/>
      <c r="D4" s="18"/>
      <c r="E4" s="58"/>
      <c r="F4" s="42"/>
      <c r="G4" s="43" t="s">
        <v>42</v>
      </c>
      <c r="H4" s="22" t="s">
        <v>46</v>
      </c>
    </row>
    <row r="5" spans="1:10" ht="30" x14ac:dyDescent="0.25">
      <c r="A5" s="13" t="s">
        <v>135</v>
      </c>
      <c r="B5" s="13" t="s">
        <v>65</v>
      </c>
      <c r="C5" s="13" t="s">
        <v>66</v>
      </c>
      <c r="D5" s="23" t="s">
        <v>6</v>
      </c>
      <c r="E5" s="37" t="s">
        <v>146</v>
      </c>
      <c r="F5" s="71">
        <v>4.3526530000000001</v>
      </c>
      <c r="G5" s="71">
        <v>0.42318299999999998</v>
      </c>
      <c r="H5" s="69"/>
      <c r="J5" s="19"/>
    </row>
    <row r="6" spans="1:10" s="78" customFormat="1" ht="30" x14ac:dyDescent="0.25">
      <c r="A6" s="76" t="s">
        <v>135</v>
      </c>
      <c r="B6" s="76" t="s">
        <v>65</v>
      </c>
      <c r="C6" s="76" t="s">
        <v>116</v>
      </c>
      <c r="D6" s="76" t="s">
        <v>6</v>
      </c>
      <c r="E6" s="37" t="s">
        <v>146</v>
      </c>
      <c r="F6" s="77"/>
      <c r="G6" s="77"/>
      <c r="H6" s="77"/>
    </row>
    <row r="7" spans="1:10" s="78" customFormat="1" ht="30" x14ac:dyDescent="0.25">
      <c r="A7" s="76" t="s">
        <v>135</v>
      </c>
      <c r="B7" s="76" t="s">
        <v>65</v>
      </c>
      <c r="C7" s="76" t="s">
        <v>115</v>
      </c>
      <c r="D7" s="76" t="s">
        <v>6</v>
      </c>
      <c r="E7" s="37" t="s">
        <v>146</v>
      </c>
      <c r="F7" s="77"/>
      <c r="G7" s="77"/>
      <c r="H7" s="77"/>
    </row>
    <row r="8" spans="1:10" ht="30" x14ac:dyDescent="0.25">
      <c r="A8" s="13" t="s">
        <v>135</v>
      </c>
      <c r="B8" s="13" t="s">
        <v>65</v>
      </c>
      <c r="C8" s="13" t="s">
        <v>70</v>
      </c>
      <c r="D8" s="13" t="s">
        <v>6</v>
      </c>
      <c r="E8" s="37" t="s">
        <v>146</v>
      </c>
      <c r="F8" s="68">
        <v>3.8271730000000002</v>
      </c>
      <c r="G8" s="68">
        <v>0.49268099999999998</v>
      </c>
      <c r="H8" s="68"/>
    </row>
    <row r="9" spans="1:10" ht="30" x14ac:dyDescent="0.25">
      <c r="A9" s="13" t="s">
        <v>135</v>
      </c>
      <c r="B9" s="13" t="s">
        <v>65</v>
      </c>
      <c r="C9" s="13" t="s">
        <v>71</v>
      </c>
      <c r="D9" s="13" t="s">
        <v>6</v>
      </c>
      <c r="E9" s="37" t="s">
        <v>146</v>
      </c>
      <c r="F9" s="68">
        <v>4.9581330000000001</v>
      </c>
      <c r="G9" s="68">
        <v>0.85458699999999999</v>
      </c>
      <c r="H9" s="68"/>
    </row>
    <row r="10" spans="1:10" ht="30" x14ac:dyDescent="0.25">
      <c r="A10" s="13" t="s">
        <v>135</v>
      </c>
      <c r="B10" s="13" t="s">
        <v>65</v>
      </c>
      <c r="C10" s="13" t="s">
        <v>72</v>
      </c>
      <c r="D10" s="13" t="s">
        <v>6</v>
      </c>
      <c r="E10" s="37" t="s">
        <v>146</v>
      </c>
      <c r="F10" s="68">
        <v>14.569395</v>
      </c>
      <c r="G10" s="68">
        <v>0.41646</v>
      </c>
      <c r="H10" s="68"/>
    </row>
    <row r="11" spans="1:10" ht="30" x14ac:dyDescent="0.25">
      <c r="A11" s="13" t="s">
        <v>135</v>
      </c>
      <c r="B11" s="13" t="s">
        <v>73</v>
      </c>
      <c r="C11" s="13" t="s">
        <v>66</v>
      </c>
      <c r="D11" s="13" t="s">
        <v>6</v>
      </c>
      <c r="E11" s="37" t="s">
        <v>146</v>
      </c>
      <c r="F11" s="68">
        <v>2.6204689999999999</v>
      </c>
      <c r="G11" s="68">
        <v>0.95382999999999996</v>
      </c>
      <c r="H11" s="68"/>
    </row>
    <row r="12" spans="1:10" ht="30" x14ac:dyDescent="0.25">
      <c r="A12" s="13" t="s">
        <v>135</v>
      </c>
      <c r="B12" s="13" t="s">
        <v>74</v>
      </c>
      <c r="C12" s="13" t="s">
        <v>66</v>
      </c>
      <c r="D12" s="13" t="s">
        <v>6</v>
      </c>
      <c r="E12" s="37" t="s">
        <v>146</v>
      </c>
      <c r="F12" s="68">
        <v>1.626984</v>
      </c>
      <c r="G12" s="68">
        <v>1.0476490000000001</v>
      </c>
      <c r="H12" s="68"/>
    </row>
    <row r="13" spans="1:10" ht="30" x14ac:dyDescent="0.25">
      <c r="A13" s="13" t="s">
        <v>135</v>
      </c>
      <c r="B13" s="13" t="s">
        <v>75</v>
      </c>
      <c r="C13" s="13" t="s">
        <v>66</v>
      </c>
      <c r="D13" s="13" t="s">
        <v>6</v>
      </c>
      <c r="E13" s="37" t="s">
        <v>146</v>
      </c>
      <c r="F13" s="68">
        <v>0.72663599999999995</v>
      </c>
      <c r="G13" s="68">
        <v>9.8331000000000002E-2</v>
      </c>
      <c r="H13" s="68"/>
    </row>
    <row r="14" spans="1:10" ht="30" x14ac:dyDescent="0.25">
      <c r="A14" s="13" t="s">
        <v>135</v>
      </c>
      <c r="B14" s="13" t="s">
        <v>83</v>
      </c>
      <c r="C14" s="13" t="s">
        <v>66</v>
      </c>
      <c r="D14" s="13" t="s">
        <v>6</v>
      </c>
      <c r="E14" s="37" t="s">
        <v>146</v>
      </c>
      <c r="F14" s="68">
        <v>1.721822</v>
      </c>
      <c r="G14" s="68">
        <v>0.47525499999999998</v>
      </c>
      <c r="H14" s="68"/>
    </row>
    <row r="15" spans="1:10" ht="30" x14ac:dyDescent="0.25">
      <c r="A15" s="13" t="s">
        <v>135</v>
      </c>
      <c r="B15" s="13" t="s">
        <v>76</v>
      </c>
      <c r="C15" s="13" t="s">
        <v>66</v>
      </c>
      <c r="D15" s="13" t="s">
        <v>6</v>
      </c>
      <c r="E15" s="37" t="s">
        <v>146</v>
      </c>
      <c r="F15" s="68">
        <v>10</v>
      </c>
      <c r="G15" s="68">
        <v>0</v>
      </c>
      <c r="H15" s="68"/>
    </row>
    <row r="16" spans="1:10" ht="30" x14ac:dyDescent="0.25">
      <c r="A16" s="13" t="s">
        <v>135</v>
      </c>
      <c r="B16" s="13" t="s">
        <v>77</v>
      </c>
      <c r="C16" s="13" t="s">
        <v>66</v>
      </c>
      <c r="D16" s="13" t="s">
        <v>6</v>
      </c>
      <c r="E16" s="37" t="s">
        <v>146</v>
      </c>
      <c r="F16" s="68">
        <v>1.9913419999999999</v>
      </c>
      <c r="G16" s="68">
        <v>0.31614599999999998</v>
      </c>
      <c r="H16" s="68"/>
    </row>
    <row r="17" spans="1:8" ht="30" x14ac:dyDescent="0.25">
      <c r="A17" s="13" t="s">
        <v>135</v>
      </c>
      <c r="B17" s="13" t="s">
        <v>78</v>
      </c>
      <c r="C17" s="13" t="s">
        <v>66</v>
      </c>
      <c r="D17" s="13" t="s">
        <v>6</v>
      </c>
      <c r="E17" s="37" t="s">
        <v>146</v>
      </c>
      <c r="F17" s="68">
        <v>6.7765570000000004</v>
      </c>
      <c r="G17" s="68">
        <v>2.4503819999999998</v>
      </c>
      <c r="H17" s="68"/>
    </row>
    <row r="18" spans="1:8" ht="30" x14ac:dyDescent="0.25">
      <c r="A18" s="13" t="s">
        <v>135</v>
      </c>
      <c r="B18" s="13" t="s">
        <v>79</v>
      </c>
      <c r="C18" s="13" t="s">
        <v>66</v>
      </c>
      <c r="D18" s="13" t="s">
        <v>6</v>
      </c>
      <c r="E18" s="37" t="s">
        <v>146</v>
      </c>
      <c r="F18" s="68">
        <v>2.3780399999999999</v>
      </c>
      <c r="G18" s="68">
        <v>1.2879</v>
      </c>
      <c r="H18" s="68"/>
    </row>
    <row r="19" spans="1:8" ht="30" x14ac:dyDescent="0.25">
      <c r="A19" s="13" t="s">
        <v>135</v>
      </c>
      <c r="B19" s="13" t="s">
        <v>84</v>
      </c>
      <c r="C19" s="13" t="s">
        <v>66</v>
      </c>
      <c r="D19" s="13" t="s">
        <v>6</v>
      </c>
      <c r="E19" s="37" t="s">
        <v>146</v>
      </c>
      <c r="F19" s="68">
        <v>2.6757040000000001</v>
      </c>
      <c r="G19" s="68">
        <v>0.86016300000000001</v>
      </c>
      <c r="H19" s="68"/>
    </row>
    <row r="20" spans="1:8" ht="30" x14ac:dyDescent="0.25">
      <c r="A20" s="13" t="s">
        <v>135</v>
      </c>
      <c r="B20" s="13" t="s">
        <v>85</v>
      </c>
      <c r="C20" s="13" t="s">
        <v>66</v>
      </c>
      <c r="D20" s="13" t="s">
        <v>6</v>
      </c>
      <c r="E20" s="37" t="s">
        <v>146</v>
      </c>
      <c r="F20" s="68">
        <v>2.3515609999999998</v>
      </c>
      <c r="G20" s="68">
        <v>1.4041859999999999</v>
      </c>
      <c r="H20" s="68"/>
    </row>
    <row r="21" spans="1:8" ht="30" x14ac:dyDescent="0.25">
      <c r="A21" s="13" t="s">
        <v>135</v>
      </c>
      <c r="B21" s="13" t="s">
        <v>80</v>
      </c>
      <c r="C21" s="13" t="s">
        <v>66</v>
      </c>
      <c r="D21" s="13" t="s">
        <v>6</v>
      </c>
      <c r="E21" s="37" t="s">
        <v>146</v>
      </c>
      <c r="F21" s="68">
        <v>3.102948</v>
      </c>
      <c r="G21" s="68">
        <v>1.378946</v>
      </c>
      <c r="H21" s="68"/>
    </row>
    <row r="22" spans="1:8" ht="30" x14ac:dyDescent="0.25">
      <c r="A22" s="13" t="s">
        <v>135</v>
      </c>
      <c r="B22" s="13" t="s">
        <v>81</v>
      </c>
      <c r="C22" s="13" t="s">
        <v>66</v>
      </c>
      <c r="D22" s="13" t="s">
        <v>6</v>
      </c>
      <c r="E22" s="37" t="s">
        <v>146</v>
      </c>
      <c r="F22" s="68">
        <v>0.92081000000000002</v>
      </c>
      <c r="G22" s="68">
        <v>0.582372</v>
      </c>
      <c r="H22" s="68"/>
    </row>
    <row r="23" spans="1:8" ht="30" x14ac:dyDescent="0.25">
      <c r="A23" s="13" t="s">
        <v>135</v>
      </c>
      <c r="B23" s="13" t="s">
        <v>82</v>
      </c>
      <c r="C23" s="13" t="s">
        <v>66</v>
      </c>
      <c r="D23" s="13" t="s">
        <v>6</v>
      </c>
      <c r="E23" s="37" t="s">
        <v>146</v>
      </c>
      <c r="F23" s="68">
        <v>1.8264769999999999</v>
      </c>
      <c r="G23" s="68">
        <v>0.177366</v>
      </c>
      <c r="H23" s="68"/>
    </row>
    <row r="24" spans="1:8" ht="30" x14ac:dyDescent="0.25">
      <c r="A24" s="13" t="s">
        <v>135</v>
      </c>
      <c r="B24" s="13" t="s">
        <v>86</v>
      </c>
      <c r="C24" s="13" t="s">
        <v>66</v>
      </c>
      <c r="D24" s="13" t="s">
        <v>6</v>
      </c>
      <c r="E24" s="37" t="s">
        <v>146</v>
      </c>
      <c r="F24" s="68">
        <v>2.5795560000000002</v>
      </c>
      <c r="G24" s="68">
        <v>0.19806699999999999</v>
      </c>
      <c r="H24" s="68"/>
    </row>
    <row r="25" spans="1:8" ht="30" x14ac:dyDescent="0.25">
      <c r="A25" s="13" t="s">
        <v>135</v>
      </c>
      <c r="B25" s="13" t="s">
        <v>87</v>
      </c>
      <c r="C25" s="13" t="s">
        <v>66</v>
      </c>
      <c r="D25" s="13" t="s">
        <v>6</v>
      </c>
      <c r="E25" s="37" t="s">
        <v>146</v>
      </c>
      <c r="F25" s="68">
        <v>0.398953</v>
      </c>
      <c r="G25" s="68">
        <v>0.116953</v>
      </c>
      <c r="H25" s="68"/>
    </row>
    <row r="26" spans="1:8" ht="30" x14ac:dyDescent="0.25">
      <c r="A26" s="13" t="s">
        <v>135</v>
      </c>
      <c r="B26" s="13" t="s">
        <v>88</v>
      </c>
      <c r="C26" s="13" t="s">
        <v>66</v>
      </c>
      <c r="D26" s="13" t="s">
        <v>6</v>
      </c>
      <c r="E26" s="37" t="s">
        <v>146</v>
      </c>
      <c r="F26" s="68">
        <v>1.482165</v>
      </c>
      <c r="G26" s="68">
        <v>0.17626900000000001</v>
      </c>
      <c r="H26" s="68"/>
    </row>
    <row r="27" spans="1:8" ht="30" x14ac:dyDescent="0.25">
      <c r="A27" s="13" t="s">
        <v>135</v>
      </c>
      <c r="B27" s="13" t="s">
        <v>89</v>
      </c>
      <c r="C27" s="13" t="s">
        <v>66</v>
      </c>
      <c r="D27" s="13" t="s">
        <v>6</v>
      </c>
      <c r="E27" s="37" t="s">
        <v>146</v>
      </c>
      <c r="F27" s="68">
        <v>1.921038</v>
      </c>
      <c r="G27" s="68">
        <v>0.41279700000000003</v>
      </c>
      <c r="H27" s="68"/>
    </row>
    <row r="28" spans="1:8" ht="30" x14ac:dyDescent="0.25">
      <c r="A28" s="13" t="s">
        <v>135</v>
      </c>
      <c r="B28" s="13" t="s">
        <v>90</v>
      </c>
      <c r="C28" s="13" t="s">
        <v>66</v>
      </c>
      <c r="D28" s="13" t="s">
        <v>6</v>
      </c>
      <c r="E28" s="37" t="s">
        <v>146</v>
      </c>
      <c r="F28" s="68">
        <v>3.0884070000000001</v>
      </c>
      <c r="G28" s="68">
        <v>1.0508550000000001</v>
      </c>
      <c r="H28" s="68"/>
    </row>
    <row r="29" spans="1:8" ht="30" x14ac:dyDescent="0.25">
      <c r="A29" s="13" t="s">
        <v>135</v>
      </c>
      <c r="B29" s="13" t="s">
        <v>91</v>
      </c>
      <c r="C29" s="13" t="s">
        <v>66</v>
      </c>
      <c r="D29" s="13" t="s">
        <v>6</v>
      </c>
      <c r="E29" s="37" t="s">
        <v>146</v>
      </c>
      <c r="F29" s="68">
        <v>0.52552600000000005</v>
      </c>
      <c r="G29" s="68">
        <v>0.19863</v>
      </c>
      <c r="H29" s="68"/>
    </row>
    <row r="30" spans="1:8" ht="30" x14ac:dyDescent="0.25">
      <c r="A30" s="13" t="s">
        <v>135</v>
      </c>
      <c r="B30" s="13" t="s">
        <v>94</v>
      </c>
      <c r="C30" s="13" t="s">
        <v>66</v>
      </c>
      <c r="D30" s="13" t="s">
        <v>6</v>
      </c>
      <c r="E30" s="37" t="s">
        <v>146</v>
      </c>
      <c r="F30" s="68">
        <v>1.683568</v>
      </c>
      <c r="G30" s="68">
        <v>0.48715399999999998</v>
      </c>
      <c r="H30" s="68"/>
    </row>
    <row r="31" spans="1:8" ht="30" x14ac:dyDescent="0.25">
      <c r="A31" s="13" t="s">
        <v>135</v>
      </c>
      <c r="B31" s="13" t="s">
        <v>95</v>
      </c>
      <c r="C31" s="13" t="s">
        <v>66</v>
      </c>
      <c r="D31" s="13" t="s">
        <v>6</v>
      </c>
      <c r="E31" s="37" t="s">
        <v>146</v>
      </c>
      <c r="F31" s="68">
        <v>1.013612</v>
      </c>
      <c r="G31" s="68">
        <v>0.87149699999999997</v>
      </c>
      <c r="H31" s="68"/>
    </row>
    <row r="32" spans="1:8" ht="30" x14ac:dyDescent="0.25">
      <c r="A32" s="13" t="s">
        <v>135</v>
      </c>
      <c r="B32" s="13" t="s">
        <v>92</v>
      </c>
      <c r="C32" s="13" t="s">
        <v>66</v>
      </c>
      <c r="D32" s="13" t="s">
        <v>6</v>
      </c>
      <c r="E32" s="37" t="s">
        <v>146</v>
      </c>
      <c r="F32" s="68">
        <v>3.11252</v>
      </c>
      <c r="G32" s="68">
        <v>1.4522360000000001</v>
      </c>
      <c r="H32" s="68"/>
    </row>
    <row r="33" spans="1:8" ht="30" x14ac:dyDescent="0.25">
      <c r="A33" s="13" t="s">
        <v>135</v>
      </c>
      <c r="B33" s="13" t="s">
        <v>93</v>
      </c>
      <c r="C33" s="13" t="s">
        <v>66</v>
      </c>
      <c r="D33" s="13" t="s">
        <v>6</v>
      </c>
      <c r="E33" s="37" t="s">
        <v>146</v>
      </c>
      <c r="F33" s="68">
        <v>3.9702459999999999</v>
      </c>
      <c r="G33" s="68">
        <v>1.5474079999999999</v>
      </c>
      <c r="H33" s="68"/>
    </row>
    <row r="34" spans="1:8" ht="30" x14ac:dyDescent="0.25">
      <c r="A34" s="13" t="s">
        <v>135</v>
      </c>
      <c r="B34" s="13" t="s">
        <v>96</v>
      </c>
      <c r="C34" s="13" t="s">
        <v>66</v>
      </c>
      <c r="D34" s="13" t="s">
        <v>6</v>
      </c>
      <c r="E34" s="37" t="s">
        <v>146</v>
      </c>
      <c r="F34" s="68">
        <v>6.2491560000000002</v>
      </c>
      <c r="G34" s="68">
        <v>2.2525179999999998</v>
      </c>
      <c r="H34" s="68"/>
    </row>
    <row r="35" spans="1:8" ht="30" x14ac:dyDescent="0.25">
      <c r="A35" s="13" t="s">
        <v>135</v>
      </c>
      <c r="B35" s="13" t="s">
        <v>97</v>
      </c>
      <c r="C35" s="13" t="s">
        <v>66</v>
      </c>
      <c r="D35" s="13" t="s">
        <v>6</v>
      </c>
      <c r="E35" s="37" t="s">
        <v>146</v>
      </c>
      <c r="F35" s="68">
        <v>4.9169219999999996</v>
      </c>
      <c r="G35" s="68">
        <v>1.234065</v>
      </c>
      <c r="H35" s="68"/>
    </row>
    <row r="36" spans="1:8" ht="30" x14ac:dyDescent="0.25">
      <c r="A36" s="13" t="s">
        <v>135</v>
      </c>
      <c r="B36" s="13" t="s">
        <v>98</v>
      </c>
      <c r="C36" s="13" t="s">
        <v>66</v>
      </c>
      <c r="D36" s="13" t="s">
        <v>6</v>
      </c>
      <c r="E36" s="37" t="s">
        <v>146</v>
      </c>
      <c r="F36" s="68">
        <v>1.7576160000000001</v>
      </c>
      <c r="G36" s="68">
        <v>1.088789</v>
      </c>
      <c r="H36" s="68"/>
    </row>
    <row r="37" spans="1:8" ht="30" x14ac:dyDescent="0.25">
      <c r="A37" s="13" t="s">
        <v>135</v>
      </c>
      <c r="B37" s="13" t="s">
        <v>99</v>
      </c>
      <c r="C37" s="13" t="s">
        <v>66</v>
      </c>
      <c r="D37" s="13" t="s">
        <v>6</v>
      </c>
      <c r="E37" s="37" t="s">
        <v>146</v>
      </c>
      <c r="F37" s="68">
        <v>0.16375500000000001</v>
      </c>
      <c r="G37" s="68">
        <v>5.4585000000000002E-2</v>
      </c>
      <c r="H37" s="68"/>
    </row>
    <row r="38" spans="1:8" ht="30" x14ac:dyDescent="0.25">
      <c r="A38" s="13" t="s">
        <v>135</v>
      </c>
      <c r="B38" s="13" t="s">
        <v>100</v>
      </c>
      <c r="C38" s="13" t="s">
        <v>66</v>
      </c>
      <c r="D38" s="13" t="s">
        <v>6</v>
      </c>
      <c r="E38" s="37" t="s">
        <v>146</v>
      </c>
      <c r="F38" s="68">
        <v>0.48193399999999997</v>
      </c>
      <c r="G38" s="68">
        <v>0.37616100000000002</v>
      </c>
      <c r="H38" s="68"/>
    </row>
    <row r="39" spans="1:8" ht="30" x14ac:dyDescent="0.25">
      <c r="A39" s="13" t="s">
        <v>135</v>
      </c>
      <c r="B39" s="13" t="s">
        <v>101</v>
      </c>
      <c r="C39" s="13" t="s">
        <v>66</v>
      </c>
      <c r="D39" s="13" t="s">
        <v>6</v>
      </c>
      <c r="E39" s="37" t="s">
        <v>146</v>
      </c>
      <c r="F39" s="68">
        <v>12.332288</v>
      </c>
      <c r="G39" s="68">
        <v>4.6067869999999997</v>
      </c>
      <c r="H39" s="68"/>
    </row>
    <row r="40" spans="1:8" ht="30" x14ac:dyDescent="0.25">
      <c r="A40" s="13" t="s">
        <v>135</v>
      </c>
      <c r="B40" s="13" t="s">
        <v>102</v>
      </c>
      <c r="C40" s="13" t="s">
        <v>66</v>
      </c>
      <c r="D40" s="13" t="s">
        <v>6</v>
      </c>
      <c r="E40" s="37" t="s">
        <v>146</v>
      </c>
      <c r="F40" s="68">
        <v>8.2369280000000007</v>
      </c>
      <c r="G40" s="68">
        <v>2.9398529999999998</v>
      </c>
      <c r="H40" s="68"/>
    </row>
    <row r="41" spans="1:8" ht="30" x14ac:dyDescent="0.25">
      <c r="A41" s="13" t="s">
        <v>135</v>
      </c>
      <c r="B41" s="13" t="s">
        <v>103</v>
      </c>
      <c r="C41" s="13" t="s">
        <v>66</v>
      </c>
      <c r="D41" s="13" t="s">
        <v>6</v>
      </c>
      <c r="E41" s="37" t="s">
        <v>146</v>
      </c>
      <c r="F41" s="68">
        <v>23.938165000000001</v>
      </c>
      <c r="G41" s="68">
        <v>3.9562189999999999</v>
      </c>
      <c r="H41" s="68"/>
    </row>
    <row r="42" spans="1:8" ht="30" x14ac:dyDescent="0.25">
      <c r="A42" s="13" t="s">
        <v>135</v>
      </c>
      <c r="B42" s="13" t="s">
        <v>104</v>
      </c>
      <c r="C42" s="13" t="s">
        <v>66</v>
      </c>
      <c r="D42" s="13" t="s">
        <v>6</v>
      </c>
      <c r="E42" s="37" t="s">
        <v>146</v>
      </c>
      <c r="F42" s="68">
        <v>20.471198000000001</v>
      </c>
      <c r="G42" s="68">
        <v>3.0476459999999999</v>
      </c>
      <c r="H42" s="68"/>
    </row>
    <row r="43" spans="1:8" ht="30" x14ac:dyDescent="0.25">
      <c r="A43" s="13" t="s">
        <v>135</v>
      </c>
      <c r="B43" s="13" t="s">
        <v>105</v>
      </c>
      <c r="C43" s="13" t="s">
        <v>66</v>
      </c>
      <c r="D43" s="13" t="s">
        <v>6</v>
      </c>
      <c r="E43" s="37" t="s">
        <v>146</v>
      </c>
      <c r="F43" s="68">
        <v>7.998653</v>
      </c>
      <c r="G43" s="68">
        <v>2.247954</v>
      </c>
      <c r="H43" s="68"/>
    </row>
    <row r="44" spans="1:8" ht="30" x14ac:dyDescent="0.25">
      <c r="A44" s="13" t="s">
        <v>135</v>
      </c>
      <c r="B44" s="13" t="s">
        <v>107</v>
      </c>
      <c r="C44" s="13" t="s">
        <v>66</v>
      </c>
      <c r="D44" s="13" t="s">
        <v>6</v>
      </c>
      <c r="E44" s="37" t="s">
        <v>146</v>
      </c>
      <c r="F44" s="68">
        <v>8.5960789999999996</v>
      </c>
      <c r="G44" s="68">
        <v>2.1606649999999998</v>
      </c>
      <c r="H44" s="68"/>
    </row>
    <row r="45" spans="1:8" ht="30" x14ac:dyDescent="0.25">
      <c r="A45" s="13" t="s">
        <v>135</v>
      </c>
      <c r="B45" s="13" t="s">
        <v>108</v>
      </c>
      <c r="C45" s="13" t="s">
        <v>66</v>
      </c>
      <c r="D45" s="13" t="s">
        <v>6</v>
      </c>
      <c r="E45" s="37" t="s">
        <v>146</v>
      </c>
      <c r="F45" s="68">
        <v>8.5158079999999998</v>
      </c>
      <c r="G45" s="68">
        <v>2.127723</v>
      </c>
      <c r="H45" s="68"/>
    </row>
    <row r="46" spans="1:8" ht="30" x14ac:dyDescent="0.25">
      <c r="A46" s="13" t="s">
        <v>135</v>
      </c>
      <c r="B46" s="13" t="s">
        <v>109</v>
      </c>
      <c r="C46" s="13" t="s">
        <v>66</v>
      </c>
      <c r="D46" s="13" t="s">
        <v>6</v>
      </c>
      <c r="E46" s="37" t="s">
        <v>146</v>
      </c>
      <c r="F46" s="68">
        <v>13.004956999999999</v>
      </c>
      <c r="G46" s="68">
        <v>2.8373029999999999</v>
      </c>
      <c r="H46" s="68"/>
    </row>
    <row r="47" spans="1:8" ht="30" x14ac:dyDescent="0.25">
      <c r="A47" s="13" t="s">
        <v>135</v>
      </c>
      <c r="B47" s="13" t="s">
        <v>106</v>
      </c>
      <c r="C47" s="13" t="s">
        <v>66</v>
      </c>
      <c r="D47" s="13" t="s">
        <v>6</v>
      </c>
      <c r="E47" s="37" t="s">
        <v>146</v>
      </c>
      <c r="F47" s="68">
        <v>9.5170519999999996</v>
      </c>
      <c r="G47" s="68">
        <v>1.684366</v>
      </c>
      <c r="H47" s="68"/>
    </row>
    <row r="48" spans="1:8" ht="30" x14ac:dyDescent="0.25">
      <c r="A48" s="13" t="s">
        <v>135</v>
      </c>
      <c r="B48" s="13" t="s">
        <v>110</v>
      </c>
      <c r="C48" s="13" t="s">
        <v>66</v>
      </c>
      <c r="D48" s="13" t="s">
        <v>6</v>
      </c>
      <c r="E48" s="37" t="s">
        <v>146</v>
      </c>
      <c r="F48" s="68">
        <v>1.0679209999999999</v>
      </c>
      <c r="G48" s="68">
        <v>0.41202299999999997</v>
      </c>
      <c r="H48" s="68"/>
    </row>
    <row r="49" spans="1:8" ht="30" x14ac:dyDescent="0.25">
      <c r="A49" s="13" t="s">
        <v>135</v>
      </c>
      <c r="B49" s="13" t="s">
        <v>111</v>
      </c>
      <c r="C49" s="13" t="s">
        <v>66</v>
      </c>
      <c r="D49" s="13" t="s">
        <v>6</v>
      </c>
      <c r="E49" s="37" t="s">
        <v>146</v>
      </c>
      <c r="F49" s="68">
        <v>9.6111109999999993</v>
      </c>
      <c r="G49" s="68">
        <v>2.818533</v>
      </c>
      <c r="H49" s="68"/>
    </row>
    <row r="50" spans="1:8" ht="30" x14ac:dyDescent="0.25">
      <c r="A50" s="13" t="s">
        <v>135</v>
      </c>
      <c r="B50" s="13" t="s">
        <v>113</v>
      </c>
      <c r="C50" s="13" t="s">
        <v>66</v>
      </c>
      <c r="D50" s="13" t="s">
        <v>6</v>
      </c>
      <c r="E50" s="37" t="s">
        <v>146</v>
      </c>
      <c r="F50" s="68">
        <v>1.3799440000000001</v>
      </c>
      <c r="G50" s="68">
        <v>0.410105</v>
      </c>
      <c r="H50" s="68"/>
    </row>
    <row r="51" spans="1:8" ht="30" x14ac:dyDescent="0.25">
      <c r="A51" s="13" t="s">
        <v>135</v>
      </c>
      <c r="B51" s="13" t="s">
        <v>112</v>
      </c>
      <c r="C51" s="13" t="s">
        <v>66</v>
      </c>
      <c r="D51" s="13" t="s">
        <v>6</v>
      </c>
      <c r="E51" s="37" t="s">
        <v>146</v>
      </c>
      <c r="F51" s="68">
        <v>6.6666670000000003</v>
      </c>
      <c r="G51" s="68">
        <v>0</v>
      </c>
      <c r="H51" s="68"/>
    </row>
    <row r="52" spans="1:8" ht="30" x14ac:dyDescent="0.25">
      <c r="A52" s="13" t="s">
        <v>135</v>
      </c>
      <c r="B52" s="13" t="s">
        <v>114</v>
      </c>
      <c r="C52" s="13" t="s">
        <v>66</v>
      </c>
      <c r="D52" s="13" t="s">
        <v>6</v>
      </c>
      <c r="E52" s="37" t="s">
        <v>146</v>
      </c>
      <c r="F52" s="68">
        <v>18.397483000000001</v>
      </c>
      <c r="G52" s="68">
        <v>2.9543599999999999</v>
      </c>
      <c r="H52" s="68"/>
    </row>
  </sheetData>
  <mergeCells count="1">
    <mergeCell ref="F1:G1"/>
  </mergeCells>
  <hyperlinks>
    <hyperlink ref="B1" location="'To do list'!A1" display="Back to &quot;To do list&quot;" xr:uid="{00000000-0004-0000-0A00-000000000000}"/>
  </hyperlink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9</vt:i4>
      </vt:variant>
    </vt:vector>
  </HeadingPairs>
  <TitlesOfParts>
    <vt:vector size="20" baseType="lpstr">
      <vt:lpstr>To do list</vt:lpstr>
      <vt:lpstr>1. FRAME POPULATION</vt:lpstr>
      <vt:lpstr>2. GROSS SAMPLE</vt:lpstr>
      <vt:lpstr>3. NET SAMPLE</vt:lpstr>
      <vt:lpstr>4.Stand.err. selected variables</vt:lpstr>
      <vt:lpstr>5.Stand.err. E_WEB - NACE</vt:lpstr>
      <vt:lpstr>6.Stand.err. E_AWS_COWN - NACE</vt:lpstr>
      <vt:lpstr>7.Stand.err. E_AWS_CMP - NACE</vt:lpstr>
      <vt:lpstr>8.Stand.err. E_DAOWN - NACE</vt:lpstr>
      <vt:lpstr>9.Stand. err. E_CC - NACE</vt:lpstr>
      <vt:lpstr>10. Stand.err. E_AI_TTM - NACE</vt:lpstr>
      <vt:lpstr>'1. FRAME POPULATION'!Utskriftsområde</vt:lpstr>
      <vt:lpstr>'10. Stand.err. E_AI_TTM - NACE'!Utskriftsområde</vt:lpstr>
      <vt:lpstr>'2. GROSS SAMPLE'!Utskriftsområde</vt:lpstr>
      <vt:lpstr>'3. NET SAMPLE'!Utskriftsområde</vt:lpstr>
      <vt:lpstr>'4.Stand.err. selected variables'!Utskriftsområde</vt:lpstr>
      <vt:lpstr>'5.Stand.err. E_WEB - NACE'!Utskriftsområde</vt:lpstr>
      <vt:lpstr>'6.Stand.err. E_AWS_COWN - NACE'!Utskriftsområde</vt:lpstr>
      <vt:lpstr>'7.Stand.err. E_AWS_CMP - NACE'!Utskriftsområde</vt:lpstr>
      <vt:lpstr>'8.Stand.err. E_DAOWN - NACE'!Utskriftsområde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2023-11-03T09:23:02Z</dcterms:modified>
</cp:coreProperties>
</file>