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filterPrivacy="1" defaultThemeVersion="124226"/>
  <bookViews>
    <workbookView xWindow="0" yWindow="0" windowWidth="23040" windowHeight="8910" tabRatio="944" firstSheet="3" activeTab="8"/>
  </bookViews>
  <sheets>
    <sheet name="To do list" sheetId="11" r:id="rId1"/>
    <sheet name="1. FRAME POPULATION" sheetId="7" r:id="rId2"/>
    <sheet name="2. GROSS SAMPLE" sheetId="8" r:id="rId3"/>
    <sheet name="3. NET SAMPLE" sheetId="9" r:id="rId4"/>
    <sheet name="4.Stand.err. selected variables" sheetId="1" r:id="rId5"/>
    <sheet name="5.Stand.err. E_WEB - NACE" sheetId="10" r:id="rId6"/>
    <sheet name="6.Stand.err. E_AWS_COWN - NACE" sheetId="2" r:id="rId7"/>
    <sheet name="7.Stand.err. E_AWS_CMP - NACE" sheetId="13" r:id="rId8"/>
    <sheet name="8.Stand.err. E_DAOWN - NACE" sheetId="15" r:id="rId9"/>
    <sheet name="9.Stand. err. E_CC - NACE" sheetId="16" r:id="rId10"/>
    <sheet name="10. Stand.err. E_AI_TTM - NACE" sheetId="4" r:id="rId11"/>
    <sheet name="Foglio1" sheetId="17" r:id="rId12"/>
  </sheets>
  <definedNames>
    <definedName name="_xlnm.Print_Area" localSheetId="1">'1. FRAME POPULATION'!$A$1:$G$28</definedName>
    <definedName name="_xlnm.Print_Area" localSheetId="10">'10. Stand.err. E_AI_TTM - NACE'!$A$1:$H$41</definedName>
    <definedName name="_xlnm.Print_Area" localSheetId="2">'2. GROSS SAMPLE'!$A$1:$G$28</definedName>
    <definedName name="_xlnm.Print_Area" localSheetId="3">'3. NET SAMPLE'!$A$1:$G$36</definedName>
    <definedName name="_xlnm.Print_Area" localSheetId="4">'4.Stand.err. selected variables'!$A$1:$E$11</definedName>
    <definedName name="_xlnm.Print_Area" localSheetId="5">'5.Stand.err. E_WEB - NACE'!$A$1:$H$52</definedName>
    <definedName name="_xlnm.Print_Area" localSheetId="6">'6.Stand.err. E_AWS_COWN - NACE'!$A$1:$H$41</definedName>
    <definedName name="_xlnm.Print_Area" localSheetId="7">'7.Stand.err. E_AWS_CMP - NACE'!$A$1:$H$41</definedName>
    <definedName name="_xlnm.Print_Area" localSheetId="8">'8.Stand.err. E_DAOWN - NACE'!$A$1:$H$41</definedName>
  </definedNames>
  <calcPr calcId="162913"/>
</workbook>
</file>

<file path=xl/sharedStrings.xml><?xml version="1.0" encoding="utf-8"?>
<sst xmlns="http://schemas.openxmlformats.org/spreadsheetml/2006/main" count="1809" uniqueCount="148">
  <si>
    <t>Variable</t>
  </si>
  <si>
    <t>Unit</t>
  </si>
  <si>
    <t>Associated Question</t>
  </si>
  <si>
    <t xml:space="preserve">Estimated proportion </t>
  </si>
  <si>
    <t xml:space="preserve">Standard error </t>
  </si>
  <si>
    <t>Flag</t>
  </si>
  <si>
    <t>% ent</t>
  </si>
  <si>
    <t>% turn</t>
  </si>
  <si>
    <t>Frame Population</t>
  </si>
  <si>
    <t>Total</t>
  </si>
  <si>
    <t>13-15</t>
  </si>
  <si>
    <t>16-18</t>
  </si>
  <si>
    <t>24-25</t>
  </si>
  <si>
    <t>29-30</t>
  </si>
  <si>
    <t>31-33</t>
  </si>
  <si>
    <t>41-43</t>
  </si>
  <si>
    <t>49-53</t>
  </si>
  <si>
    <t>58-60</t>
  </si>
  <si>
    <t>62-63</t>
  </si>
  <si>
    <t>77-78+80-82</t>
  </si>
  <si>
    <t>Of which ICT sector (in: 26.1-26.4+ 26.8+46.5+ 58.2+61+62+63.1+95.1)</t>
  </si>
  <si>
    <t>10-12</t>
  </si>
  <si>
    <t>45</t>
  </si>
  <si>
    <t>46</t>
  </si>
  <si>
    <t>47</t>
  </si>
  <si>
    <t>56</t>
  </si>
  <si>
    <t>61</t>
  </si>
  <si>
    <t>68</t>
  </si>
  <si>
    <t>79</t>
  </si>
  <si>
    <t>95.1</t>
  </si>
  <si>
    <t>Metadata report</t>
  </si>
  <si>
    <t>Quality report</t>
  </si>
  <si>
    <t>To do list:</t>
  </si>
  <si>
    <t>1. FRAME POPULATION</t>
  </si>
  <si>
    <t>2. GROSS SAMPLE</t>
  </si>
  <si>
    <t>3. NET SAMPLE</t>
  </si>
  <si>
    <t>4.Stand.err. selected variables</t>
  </si>
  <si>
    <t>Back to "To do list"</t>
  </si>
  <si>
    <t>Gross sample</t>
  </si>
  <si>
    <t>Net sample</t>
  </si>
  <si>
    <t>(Percentage points</t>
  </si>
  <si>
    <t>E_AWSVAL</t>
  </si>
  <si>
    <r>
      <t xml:space="preserve">with </t>
    </r>
    <r>
      <rPr>
        <b/>
        <sz val="11"/>
        <color rgb="FFFF0000"/>
        <rFont val="Calibri"/>
        <family val="2"/>
        <scheme val="minor"/>
      </rPr>
      <t>6 digits</t>
    </r>
    <r>
      <rPr>
        <b/>
        <sz val="11"/>
        <color theme="1"/>
        <rFont val="Calibri"/>
        <family val="2"/>
        <scheme val="minor"/>
      </rPr>
      <t>)</t>
    </r>
  </si>
  <si>
    <r>
      <t xml:space="preserve">(%, </t>
    </r>
    <r>
      <rPr>
        <b/>
        <i/>
        <sz val="11"/>
        <color rgb="FFFF0000"/>
        <rFont val="Calibri"/>
        <family val="2"/>
        <scheme val="minor"/>
      </rPr>
      <t>please see Unit</t>
    </r>
    <r>
      <rPr>
        <b/>
        <sz val="11"/>
        <color theme="1"/>
        <rFont val="Calibri"/>
        <family val="2"/>
        <scheme val="minor"/>
      </rPr>
      <t>)</t>
    </r>
  </si>
  <si>
    <t>c (confidential)</t>
  </si>
  <si>
    <t>u (unreliable)</t>
  </si>
  <si>
    <t>u</t>
  </si>
  <si>
    <t>c</t>
  </si>
  <si>
    <t>In case of confidential data, please fill in "NA (c:)" in both columns</t>
  </si>
  <si>
    <t>Please use either c or u (not both)</t>
  </si>
  <si>
    <t>Metadata report / Quality report</t>
  </si>
  <si>
    <t>E_AWS_CMP</t>
  </si>
  <si>
    <t>E_AWS_COWN</t>
  </si>
  <si>
    <t>please update if different to the one transmitted with the Metadata report</t>
  </si>
  <si>
    <r>
      <t xml:space="preserve">2. GROSS SAMPLE </t>
    </r>
    <r>
      <rPr>
        <sz val="11"/>
        <color rgb="FFFF0000"/>
        <rFont val="Calibri"/>
        <family val="2"/>
        <scheme val="minor"/>
      </rPr>
      <t>-</t>
    </r>
    <r>
      <rPr>
        <i/>
        <sz val="11"/>
        <color rgb="FFFF0000"/>
        <rFont val="Calibri"/>
        <family val="2"/>
        <scheme val="minor"/>
      </rPr>
      <t xml:space="preserve"> please update if different to the one transmitted with the Metadata report</t>
    </r>
  </si>
  <si>
    <t>0 to 1 employees and self-employed persons</t>
  </si>
  <si>
    <t>2 to 9 employees and self-employed persons</t>
  </si>
  <si>
    <t>10 to 49 employees and self-employed persons</t>
  </si>
  <si>
    <t>50 to 249 employees and self-employed persons</t>
  </si>
  <si>
    <t>250 or more employees and self-employed persons</t>
  </si>
  <si>
    <t>36-39</t>
  </si>
  <si>
    <t xml:space="preserve">22-23 </t>
  </si>
  <si>
    <t xml:space="preserve">69–71 </t>
  </si>
  <si>
    <t xml:space="preserve">73–75 </t>
  </si>
  <si>
    <t>E_AXSELL</t>
  </si>
  <si>
    <t>C10TS951XK</t>
  </si>
  <si>
    <t>EGE10</t>
  </si>
  <si>
    <t>ACTIVITY</t>
  </si>
  <si>
    <t>NUMBER_</t>
  </si>
  <si>
    <t>EMPLOYEES</t>
  </si>
  <si>
    <t>E10T49</t>
  </si>
  <si>
    <t>E50T249</t>
  </si>
  <si>
    <t>EGE250</t>
  </si>
  <si>
    <t>C10T12</t>
  </si>
  <si>
    <t>C13T15</t>
  </si>
  <si>
    <t>C16T18</t>
  </si>
  <si>
    <t>C19</t>
  </si>
  <si>
    <t>C20</t>
  </si>
  <si>
    <t>C21</t>
  </si>
  <si>
    <t>C22_23</t>
  </si>
  <si>
    <t>C26</t>
  </si>
  <si>
    <t>C27</t>
  </si>
  <si>
    <t>C28</t>
  </si>
  <si>
    <t>C10T18</t>
  </si>
  <si>
    <t>C19T23</t>
  </si>
  <si>
    <t>C24_25</t>
  </si>
  <si>
    <t>C29_30</t>
  </si>
  <si>
    <t>C31T33</t>
  </si>
  <si>
    <t>C26T33</t>
  </si>
  <si>
    <t>C10T33</t>
  </si>
  <si>
    <t>D35</t>
  </si>
  <si>
    <t>E36T39</t>
  </si>
  <si>
    <t>G45</t>
  </si>
  <si>
    <t>G46</t>
  </si>
  <si>
    <t>D35TE39</t>
  </si>
  <si>
    <t>F41T43</t>
  </si>
  <si>
    <t>G47</t>
  </si>
  <si>
    <t>G45T47</t>
  </si>
  <si>
    <t>H49T53</t>
  </si>
  <si>
    <t>I55</t>
  </si>
  <si>
    <t>I55_56</t>
  </si>
  <si>
    <t>J58T60</t>
  </si>
  <si>
    <t>J61</t>
  </si>
  <si>
    <t>J62_63</t>
  </si>
  <si>
    <t>J58T63</t>
  </si>
  <si>
    <t>L68</t>
  </si>
  <si>
    <t>M69T75</t>
  </si>
  <si>
    <t>M69T71</t>
  </si>
  <si>
    <t>M72</t>
  </si>
  <si>
    <t>M73T75</t>
  </si>
  <si>
    <t>N77T82X79</t>
  </si>
  <si>
    <t>N79</t>
  </si>
  <si>
    <t>S951</t>
  </si>
  <si>
    <t>N77T82</t>
  </si>
  <si>
    <t>ICT_T</t>
  </si>
  <si>
    <t>E2T9</t>
  </si>
  <si>
    <t>E0T9</t>
  </si>
  <si>
    <t>E_DAOWN</t>
  </si>
  <si>
    <t>E_CC</t>
  </si>
  <si>
    <t>E_SM1_SNET</t>
  </si>
  <si>
    <t>E_INV4S_AP</t>
  </si>
  <si>
    <t xml:space="preserve">E_CRM1 </t>
  </si>
  <si>
    <t>E_ERP1</t>
  </si>
  <si>
    <t xml:space="preserve">E_WEBORD </t>
  </si>
  <si>
    <t>A5. Does the website have any of the following?
b) Online ordering or reservation or booking, e.g. shopping cart</t>
  </si>
  <si>
    <t>C1. Does your enterprise use the following business software?
a) Enterprise Resource Planning (ERP) software</t>
  </si>
  <si>
    <t>C1. Does your enterprise use the following business software?
b) Customer Relationship Management (CRM) software</t>
  </si>
  <si>
    <t>C3. Does your enterprise perform data analytics by own employees?</t>
  </si>
  <si>
    <t xml:space="preserve">F1. In 2022, did your enterprise send any of the following types of invoices:
a) Invoices in electronic form, in a standard structure suitable for automated processing (e-invoices)? </t>
  </si>
  <si>
    <t>A7. Does your enterprise use any of the following social media?
a) Social networks (e.g. Facebook, LinkedIn, Xing, Viadeo, Yammer)</t>
  </si>
  <si>
    <t>B2. What was the value of your web sales?</t>
  </si>
  <si>
    <t>B5. During 2022, did your enterprise have EDI-type sales of goods or services?</t>
  </si>
  <si>
    <r>
      <t xml:space="preserve">To be filled in for the Metadata report </t>
    </r>
    <r>
      <rPr>
        <b/>
        <sz val="11"/>
        <color rgb="FFFF0000"/>
        <rFont val="Calibri"/>
        <family val="2"/>
        <scheme val="minor"/>
      </rPr>
      <t>(31/5/2023)</t>
    </r>
  </si>
  <si>
    <r>
      <t xml:space="preserve">To be filled in for the Quality report </t>
    </r>
    <r>
      <rPr>
        <b/>
        <sz val="11"/>
        <color rgb="FFFF0000"/>
        <rFont val="Calibri"/>
        <family val="2"/>
        <scheme val="minor"/>
      </rPr>
      <t>(5/11/2023)</t>
    </r>
  </si>
  <si>
    <t>E_WEB</t>
  </si>
  <si>
    <t>E_AI_TTM</t>
  </si>
  <si>
    <t>A4. Does your enterprise have a website?</t>
  </si>
  <si>
    <t>B1: During 2022, did your enterprise have web sales of goods or services via: 
a) your enterprise's websites or apps? (including extranets)</t>
  </si>
  <si>
    <t>B1: During 2022, did your enterprise have web sales of goods or services via: 
b) e-commerce marketplace websites or apps used by several enterprises for trading goods or services?  (e.g. e-Bookers, Booking, hotels.com, eBay, Amazon, Amazon Business, Alibaba, Rakuten, TimoCom etc.)</t>
  </si>
  <si>
    <t>5.Stand.err. E_WEB - NACE</t>
  </si>
  <si>
    <t>6.Stand.err. E_AWS_COWN - NACE</t>
  </si>
  <si>
    <t>7.Stand.err. E_AWS_CMP - NACE</t>
  </si>
  <si>
    <t>8.Stand.err. E_DAOWN - NACE</t>
  </si>
  <si>
    <t>9.Stand.err. E_CC - NACE</t>
  </si>
  <si>
    <t>10.Stand. err. E_AI_TTM - NACE</t>
  </si>
  <si>
    <t>D1. Does your enterprise buy any cloud computing services used over the internet?</t>
  </si>
  <si>
    <t>E1. Does your enterprise use any of the following Artificial Intelligence (AI) technologies?
a) AI technologies performing analysis of written language (e.g. text mining)</t>
  </si>
  <si>
    <t>Back to 'To do list'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</si>
</sst>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00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Verdana"/>
      <family val="2"/>
    </font>
    <font>
      <b/>
      <sz val="11"/>
      <color indexed="8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 tint="-0.24997000396251678"/>
      <name val="Calibri"/>
      <family val="2"/>
      <scheme val="minor"/>
    </font>
    <font>
      <sz val="11"/>
      <color rgb="FF0061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Verdana"/>
      <family val="2"/>
    </font>
    <font>
      <sz val="10"/>
      <color theme="1"/>
      <name val="Calibri"/>
      <family val="2"/>
      <scheme val="minor"/>
    </font>
    <font>
      <sz val="11"/>
      <color rgb="FF1F497D"/>
      <name val="Calibri"/>
      <family val="2"/>
      <scheme val="minor"/>
    </font>
    <font>
      <sz val="11"/>
      <color rgb="FF000000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9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 style="thin">
        <color rgb="FF000000"/>
      </bottom>
    </border>
    <border>
      <left/>
      <right style="thin"/>
      <top style="thin"/>
      <bottom style="thin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9" fillId="0" borderId="0">
      <alignment/>
      <protection/>
    </xf>
  </cellStyleXfs>
  <cellXfs count="75">
    <xf numFmtId="0" fontId="0" fillId="0" borderId="0" xfId="0"/>
    <xf numFmtId="0" fontId="0" fillId="0" borderId="0" xfId="0" applyFont="1" applyAlignment="1">
      <alignment horizontal="center"/>
    </xf>
    <xf numFmtId="0" fontId="2" fillId="0" borderId="1" xfId="0" applyFont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0" fontId="0" fillId="5" borderId="1" xfId="0" applyFill="1" applyBorder="1" applyAlignment="1">
      <alignment vertical="center" wrapText="1"/>
    </xf>
    <xf numFmtId="0" fontId="5" fillId="6" borderId="0" xfId="0" applyFont="1" applyFill="1"/>
    <xf numFmtId="0" fontId="8" fillId="0" borderId="0" xfId="0" applyFont="1" applyAlignment="1">
      <alignment horizontal="center"/>
    </xf>
    <xf numFmtId="0" fontId="2" fillId="5" borderId="2" xfId="0" applyFont="1" applyFill="1" applyBorder="1"/>
    <xf numFmtId="0" fontId="2" fillId="7" borderId="2" xfId="0" applyFont="1" applyFill="1" applyBorder="1"/>
    <xf numFmtId="0" fontId="7" fillId="7" borderId="3" xfId="0" applyFont="1" applyFill="1" applyBorder="1"/>
    <xf numFmtId="0" fontId="6" fillId="0" borderId="0" xfId="20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vertical="center"/>
    </xf>
    <xf numFmtId="0" fontId="5" fillId="6" borderId="0" xfId="0" applyFont="1" applyFill="1" applyAlignment="1">
      <alignment/>
    </xf>
    <xf numFmtId="0" fontId="6" fillId="0" borderId="0" xfId="20" applyAlignment="1">
      <alignment/>
    </xf>
    <xf numFmtId="0" fontId="0" fillId="0" borderId="0" xfId="0" applyAlignment="1">
      <alignment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3" fillId="8" borderId="6" xfId="0" applyFont="1" applyFill="1" applyBorder="1" applyAlignment="1">
      <alignment vertical="center"/>
    </xf>
    <xf numFmtId="0" fontId="0" fillId="0" borderId="0" xfId="0" applyFont="1" applyAlignment="1">
      <alignment/>
    </xf>
    <xf numFmtId="0" fontId="2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7" fillId="0" borderId="0" xfId="0" applyFont="1"/>
    <xf numFmtId="0" fontId="10" fillId="0" borderId="6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13" fillId="0" borderId="0" xfId="0" applyFont="1"/>
    <xf numFmtId="0" fontId="0" fillId="0" borderId="0" xfId="0" applyAlignment="1">
      <alignment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8" borderId="6" xfId="0" applyFont="1" applyFill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14" fillId="8" borderId="6" xfId="21" applyFont="1" applyFill="1" applyBorder="1" applyAlignment="1">
      <alignment vertical="center" wrapText="1"/>
    </xf>
    <xf numFmtId="0" fontId="14" fillId="8" borderId="9" xfId="21" applyFont="1" applyFill="1" applyBorder="1" applyAlignment="1">
      <alignment vertical="center" wrapText="1"/>
    </xf>
    <xf numFmtId="0" fontId="14" fillId="8" borderId="6" xfId="21" applyFont="1" applyFill="1" applyBorder="1" applyAlignment="1">
      <alignment vertical="center"/>
    </xf>
    <xf numFmtId="0" fontId="14" fillId="8" borderId="6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0" fillId="0" borderId="6" xfId="0" applyFont="1" applyBorder="1" applyAlignment="1">
      <alignment vertical="center" wrapText="1"/>
    </xf>
    <xf numFmtId="16" fontId="16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16" fontId="0" fillId="0" borderId="1" xfId="0" applyNumberFormat="1" applyBorder="1" applyAlignment="1" quotePrefix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 quotePrefix="1">
      <alignment horizontal="left" vertical="center" wrapText="1"/>
    </xf>
    <xf numFmtId="0" fontId="17" fillId="0" borderId="0" xfId="0" applyFont="1"/>
    <xf numFmtId="0" fontId="0" fillId="0" borderId="0" xfId="0" applyBorder="1" applyAlignment="1">
      <alignment/>
    </xf>
    <xf numFmtId="16" fontId="0" fillId="0" borderId="0" xfId="0" applyNumberFormat="1" applyBorder="1" applyAlignment="1" quotePrefix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 quotePrefix="1">
      <alignment horizontal="left" vertical="center" wrapText="1"/>
    </xf>
    <xf numFmtId="0" fontId="3" fillId="0" borderId="4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5" fillId="3" borderId="8" xfId="0" applyFont="1" applyFill="1" applyBorder="1" applyAlignment="1">
      <alignment horizontal="center" vertical="center"/>
    </xf>
    <xf numFmtId="0" fontId="18" fillId="0" borderId="6" xfId="0" applyFont="1" applyBorder="1" applyAlignment="1">
      <alignment vertical="center"/>
    </xf>
    <xf numFmtId="0" fontId="15" fillId="3" borderId="6" xfId="0" applyFont="1" applyFill="1" applyBorder="1" applyAlignment="1">
      <alignment horizontal="center" vertical="center"/>
    </xf>
    <xf numFmtId="0" fontId="14" fillId="8" borderId="6" xfId="0" applyFont="1" applyFill="1" applyBorder="1" applyAlignment="1">
      <alignment vertical="center" wrapText="1"/>
    </xf>
    <xf numFmtId="0" fontId="18" fillId="0" borderId="6" xfId="0" applyFont="1" applyBorder="1" applyAlignment="1">
      <alignment horizontal="left" vertical="center"/>
    </xf>
    <xf numFmtId="0" fontId="20" fillId="0" borderId="11" xfId="22" applyFont="1" applyFill="1" applyBorder="1" applyAlignment="1">
      <alignment horizontal="left" vertical="center" wrapText="1"/>
      <protection/>
    </xf>
    <xf numFmtId="0" fontId="10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10" fillId="0" borderId="6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164" fontId="4" fillId="3" borderId="6" xfId="0" applyNumberFormat="1" applyFont="1" applyFill="1" applyBorder="1" applyAlignment="1">
      <alignment horizontal="center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llegamento ipertestuale" xfId="20"/>
    <cellStyle name="Valore valido" xfId="21"/>
    <cellStyle name="Normal_Annex 1_7" xfId="22"/>
  </cellStyles>
  <dxfs count="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G18"/>
  <sheetViews>
    <sheetView workbookViewId="0" topLeftCell="A1">
      <selection activeCell="A13" sqref="A13:A18"/>
    </sheetView>
  </sheetViews>
  <sheetFormatPr defaultColWidth="9.140625" defaultRowHeight="15"/>
  <cols>
    <col min="1" max="1" width="79.57421875" style="0" customWidth="1"/>
    <col min="5" max="5" width="16.28125" style="0" customWidth="1"/>
    <col min="6" max="6" width="34.28125" style="0" customWidth="1"/>
    <col min="7" max="7" width="39.421875" style="0" customWidth="1"/>
  </cols>
  <sheetData>
    <row r="2" ht="15">
      <c r="A2" s="7" t="s">
        <v>32</v>
      </c>
    </row>
    <row r="3" ht="15.75" thickBot="1">
      <c r="A3" s="7"/>
    </row>
    <row r="4" ht="15">
      <c r="A4" s="8" t="s">
        <v>132</v>
      </c>
    </row>
    <row r="5" ht="15">
      <c r="A5" t="s">
        <v>33</v>
      </c>
    </row>
    <row r="6" ht="15">
      <c r="A6" t="s">
        <v>34</v>
      </c>
    </row>
    <row r="7" ht="15.75" thickBot="1"/>
    <row r="8" ht="15">
      <c r="A8" s="9" t="s">
        <v>133</v>
      </c>
    </row>
    <row r="9" ht="15">
      <c r="A9" s="10"/>
    </row>
    <row r="10" spans="1:7" ht="15">
      <c r="A10" t="s">
        <v>54</v>
      </c>
      <c r="B10" s="28"/>
      <c r="G10" s="31"/>
    </row>
    <row r="11" ht="15">
      <c r="A11" t="s">
        <v>35</v>
      </c>
    </row>
    <row r="12" ht="15">
      <c r="A12" t="s">
        <v>36</v>
      </c>
    </row>
    <row r="13" ht="15">
      <c r="A13" t="s">
        <v>139</v>
      </c>
    </row>
    <row r="14" ht="15">
      <c r="A14" t="s">
        <v>140</v>
      </c>
    </row>
    <row r="15" ht="15">
      <c r="A15" t="s">
        <v>141</v>
      </c>
    </row>
    <row r="16" ht="15">
      <c r="A16" t="s">
        <v>142</v>
      </c>
    </row>
    <row r="17" ht="15">
      <c r="A17" t="s">
        <v>143</v>
      </c>
    </row>
    <row r="18" ht="15">
      <c r="A18" t="s">
        <v>144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52"/>
  <sheetViews>
    <sheetView workbookViewId="0" topLeftCell="F46">
      <selection activeCell="H30" sqref="H30"/>
    </sheetView>
  </sheetViews>
  <sheetFormatPr defaultColWidth="9.140625" defaultRowHeight="15"/>
  <cols>
    <col min="1" max="4" width="13.7109375" style="0" customWidth="1"/>
    <col min="5" max="5" width="85.7109375" style="0" customWidth="1"/>
    <col min="6" max="8" width="18.7109375" style="0" customWidth="1"/>
  </cols>
  <sheetData>
    <row r="1" spans="1:8" ht="30" customHeight="1">
      <c r="A1" s="14" t="s">
        <v>31</v>
      </c>
      <c r="B1" s="15" t="s">
        <v>37</v>
      </c>
      <c r="C1" s="15"/>
      <c r="D1" s="16"/>
      <c r="E1" s="16"/>
      <c r="F1" s="70" t="s">
        <v>48</v>
      </c>
      <c r="G1" s="71"/>
      <c r="H1" s="45" t="s">
        <v>49</v>
      </c>
    </row>
    <row r="2" spans="1:8" ht="15">
      <c r="A2" s="17" t="s">
        <v>0</v>
      </c>
      <c r="B2" s="17" t="s">
        <v>67</v>
      </c>
      <c r="C2" s="17" t="s">
        <v>68</v>
      </c>
      <c r="D2" s="17" t="s">
        <v>1</v>
      </c>
      <c r="E2" s="17" t="s">
        <v>2</v>
      </c>
      <c r="F2" s="17" t="s">
        <v>3</v>
      </c>
      <c r="G2" s="17" t="s">
        <v>4</v>
      </c>
      <c r="H2" s="17" t="s">
        <v>5</v>
      </c>
    </row>
    <row r="3" spans="1:8" ht="15">
      <c r="A3" s="18"/>
      <c r="B3" s="18"/>
      <c r="C3" s="18" t="s">
        <v>69</v>
      </c>
      <c r="D3" s="18"/>
      <c r="E3" s="18"/>
      <c r="F3" s="18" t="s">
        <v>43</v>
      </c>
      <c r="G3" s="18" t="s">
        <v>40</v>
      </c>
      <c r="H3" s="18" t="s">
        <v>47</v>
      </c>
    </row>
    <row r="4" spans="1:8" ht="15">
      <c r="A4" s="18"/>
      <c r="B4" s="18"/>
      <c r="C4" s="18"/>
      <c r="D4" s="18"/>
      <c r="E4" s="18"/>
      <c r="F4" s="43"/>
      <c r="G4" s="44" t="s">
        <v>42</v>
      </c>
      <c r="H4" s="23" t="s">
        <v>46</v>
      </c>
    </row>
    <row r="5" spans="1:8" ht="15">
      <c r="A5" s="21" t="s">
        <v>118</v>
      </c>
      <c r="B5" s="13" t="s">
        <v>65</v>
      </c>
      <c r="C5" s="13" t="s">
        <v>66</v>
      </c>
      <c r="D5" s="21" t="s">
        <v>6</v>
      </c>
      <c r="E5" s="35" t="s">
        <v>145</v>
      </c>
      <c r="F5" s="19">
        <v>76.17164179104478</v>
      </c>
      <c r="G5" s="19">
        <v>0.827765</v>
      </c>
      <c r="H5" s="19"/>
    </row>
    <row r="6" spans="1:8" ht="15">
      <c r="A6" s="21" t="s">
        <v>118</v>
      </c>
      <c r="B6" s="13" t="s">
        <v>65</v>
      </c>
      <c r="C6" s="13" t="s">
        <v>116</v>
      </c>
      <c r="D6" s="21" t="s">
        <v>6</v>
      </c>
      <c r="E6" s="35" t="s">
        <v>145</v>
      </c>
      <c r="F6" s="19"/>
      <c r="G6" s="19"/>
      <c r="H6" s="19"/>
    </row>
    <row r="7" spans="1:8" ht="15">
      <c r="A7" s="21" t="s">
        <v>118</v>
      </c>
      <c r="B7" s="13" t="s">
        <v>65</v>
      </c>
      <c r="C7" s="13" t="s">
        <v>115</v>
      </c>
      <c r="D7" s="21" t="s">
        <v>6</v>
      </c>
      <c r="E7" s="35" t="s">
        <v>145</v>
      </c>
      <c r="F7" s="19"/>
      <c r="G7" s="19"/>
      <c r="H7" s="19"/>
    </row>
    <row r="8" spans="1:8" ht="15">
      <c r="A8" s="21" t="s">
        <v>118</v>
      </c>
      <c r="B8" s="13" t="s">
        <v>65</v>
      </c>
      <c r="C8" s="13" t="s">
        <v>70</v>
      </c>
      <c r="D8" s="21" t="s">
        <v>6</v>
      </c>
      <c r="E8" s="35" t="s">
        <v>145</v>
      </c>
      <c r="F8" s="19">
        <v>59.31077852474066</v>
      </c>
      <c r="G8" s="19">
        <v>0.935759</v>
      </c>
      <c r="H8" s="19"/>
    </row>
    <row r="9" spans="1:8" ht="15">
      <c r="A9" s="21" t="s">
        <v>118</v>
      </c>
      <c r="B9" s="13" t="s">
        <v>65</v>
      </c>
      <c r="C9" s="13" t="s">
        <v>71</v>
      </c>
      <c r="D9" s="21" t="s">
        <v>6</v>
      </c>
      <c r="E9" s="35" t="s">
        <v>145</v>
      </c>
      <c r="F9" s="19">
        <v>60.31170534911128</v>
      </c>
      <c r="G9" s="19">
        <v>1.063098</v>
      </c>
      <c r="H9" s="19"/>
    </row>
    <row r="10" spans="1:8" ht="15">
      <c r="A10" s="21" t="s">
        <v>118</v>
      </c>
      <c r="B10" s="13" t="s">
        <v>65</v>
      </c>
      <c r="C10" s="13" t="s">
        <v>72</v>
      </c>
      <c r="D10" s="21" t="s">
        <v>6</v>
      </c>
      <c r="E10" s="35" t="s">
        <v>145</v>
      </c>
      <c r="F10" s="19">
        <v>85.74766293527418</v>
      </c>
      <c r="G10" s="19">
        <v>0.424271</v>
      </c>
      <c r="H10" s="19"/>
    </row>
    <row r="11" spans="1:8" ht="15">
      <c r="A11" s="21" t="s">
        <v>118</v>
      </c>
      <c r="B11" s="13" t="s">
        <v>73</v>
      </c>
      <c r="C11" s="13" t="s">
        <v>66</v>
      </c>
      <c r="D11" s="21" t="s">
        <v>6</v>
      </c>
      <c r="E11" s="35" t="s">
        <v>145</v>
      </c>
      <c r="F11" s="19">
        <v>57.50496948361883</v>
      </c>
      <c r="G11" s="19">
        <v>3.461224</v>
      </c>
      <c r="H11" s="19"/>
    </row>
    <row r="12" spans="1:8" ht="15">
      <c r="A12" s="21" t="s">
        <v>118</v>
      </c>
      <c r="B12" s="13" t="s">
        <v>74</v>
      </c>
      <c r="C12" s="13" t="s">
        <v>66</v>
      </c>
      <c r="D12" s="21" t="s">
        <v>6</v>
      </c>
      <c r="E12" s="35" t="s">
        <v>145</v>
      </c>
      <c r="F12" s="19">
        <v>50.520420306472616</v>
      </c>
      <c r="G12" s="19">
        <v>4.705178</v>
      </c>
      <c r="H12" s="19"/>
    </row>
    <row r="13" spans="1:8" ht="15">
      <c r="A13" s="21" t="s">
        <v>118</v>
      </c>
      <c r="B13" s="13" t="s">
        <v>75</v>
      </c>
      <c r="C13" s="13" t="s">
        <v>66</v>
      </c>
      <c r="D13" s="21" t="s">
        <v>6</v>
      </c>
      <c r="E13" s="35" t="s">
        <v>145</v>
      </c>
      <c r="F13" s="19">
        <v>58.87408276071638</v>
      </c>
      <c r="G13" s="19">
        <v>4.520306</v>
      </c>
      <c r="H13" s="19"/>
    </row>
    <row r="14" spans="1:8" ht="15">
      <c r="A14" s="21" t="s">
        <v>118</v>
      </c>
      <c r="B14" s="13" t="s">
        <v>83</v>
      </c>
      <c r="C14" s="13" t="s">
        <v>66</v>
      </c>
      <c r="D14" s="21" t="s">
        <v>6</v>
      </c>
      <c r="E14" s="35" t="s">
        <v>145</v>
      </c>
      <c r="F14" s="19">
        <v>54.75112999921651</v>
      </c>
      <c r="G14" s="19">
        <v>2.573084</v>
      </c>
      <c r="H14" s="19"/>
    </row>
    <row r="15" spans="1:8" ht="15">
      <c r="A15" s="21" t="s">
        <v>118</v>
      </c>
      <c r="B15" s="13" t="s">
        <v>76</v>
      </c>
      <c r="C15" s="13" t="s">
        <v>66</v>
      </c>
      <c r="D15" s="21" t="s">
        <v>6</v>
      </c>
      <c r="E15" s="35" t="s">
        <v>145</v>
      </c>
      <c r="F15" s="19">
        <v>67.7108610927274</v>
      </c>
      <c r="G15" s="19">
        <v>14.177356</v>
      </c>
      <c r="H15" s="19" t="s">
        <v>46</v>
      </c>
    </row>
    <row r="16" spans="1:8" ht="15">
      <c r="A16" s="21" t="s">
        <v>118</v>
      </c>
      <c r="B16" s="13" t="s">
        <v>77</v>
      </c>
      <c r="C16" s="13" t="s">
        <v>66</v>
      </c>
      <c r="D16" s="21" t="s">
        <v>6</v>
      </c>
      <c r="E16" s="35" t="s">
        <v>145</v>
      </c>
      <c r="F16" s="19">
        <v>69.67546355467921</v>
      </c>
      <c r="G16" s="19">
        <v>5.533362</v>
      </c>
      <c r="H16" s="19" t="s">
        <v>46</v>
      </c>
    </row>
    <row r="17" spans="1:8" ht="15">
      <c r="A17" s="21" t="s">
        <v>118</v>
      </c>
      <c r="B17" s="13" t="s">
        <v>78</v>
      </c>
      <c r="C17" s="13" t="s">
        <v>66</v>
      </c>
      <c r="D17" s="21" t="s">
        <v>6</v>
      </c>
      <c r="E17" s="35" t="s">
        <v>145</v>
      </c>
      <c r="F17" s="19">
        <v>87.50158234524663</v>
      </c>
      <c r="G17" s="19">
        <v>3.270054</v>
      </c>
      <c r="H17" s="19" t="s">
        <v>46</v>
      </c>
    </row>
    <row r="18" spans="1:8" ht="15">
      <c r="A18" s="21" t="s">
        <v>118</v>
      </c>
      <c r="B18" s="13" t="s">
        <v>79</v>
      </c>
      <c r="C18" s="13" t="s">
        <v>66</v>
      </c>
      <c r="D18" s="21" t="s">
        <v>6</v>
      </c>
      <c r="E18" s="35" t="s">
        <v>145</v>
      </c>
      <c r="F18" s="19">
        <v>66.00060485970064</v>
      </c>
      <c r="G18" s="19">
        <v>4.288464</v>
      </c>
      <c r="H18" s="19" t="s">
        <v>46</v>
      </c>
    </row>
    <row r="19" spans="1:8" ht="15">
      <c r="A19" s="21" t="s">
        <v>118</v>
      </c>
      <c r="B19" s="13" t="s">
        <v>84</v>
      </c>
      <c r="C19" s="13" t="s">
        <v>66</v>
      </c>
      <c r="D19" s="21" t="s">
        <v>6</v>
      </c>
      <c r="E19" s="35" t="s">
        <v>145</v>
      </c>
      <c r="F19" s="19">
        <v>67.38495773701976</v>
      </c>
      <c r="G19" s="19">
        <v>3.437912</v>
      </c>
      <c r="H19" s="19"/>
    </row>
    <row r="20" spans="1:8" ht="15">
      <c r="A20" s="21" t="s">
        <v>118</v>
      </c>
      <c r="B20" s="13" t="s">
        <v>85</v>
      </c>
      <c r="C20" s="13" t="s">
        <v>66</v>
      </c>
      <c r="D20" s="21" t="s">
        <v>6</v>
      </c>
      <c r="E20" s="35" t="s">
        <v>145</v>
      </c>
      <c r="F20" s="19">
        <v>60.43103234743242</v>
      </c>
      <c r="G20" s="19">
        <v>3.069285</v>
      </c>
      <c r="H20" s="19"/>
    </row>
    <row r="21" spans="1:8" ht="15">
      <c r="A21" s="21" t="s">
        <v>118</v>
      </c>
      <c r="B21" s="13" t="s">
        <v>80</v>
      </c>
      <c r="C21" s="13" t="s">
        <v>66</v>
      </c>
      <c r="D21" s="21" t="s">
        <v>6</v>
      </c>
      <c r="E21" s="35" t="s">
        <v>145</v>
      </c>
      <c r="F21" s="19">
        <v>65.23400610546197</v>
      </c>
      <c r="G21" s="19">
        <v>5.27205</v>
      </c>
      <c r="H21" s="19" t="s">
        <v>46</v>
      </c>
    </row>
    <row r="22" spans="1:8" ht="15">
      <c r="A22" s="21" t="s">
        <v>118</v>
      </c>
      <c r="B22" s="13" t="s">
        <v>81</v>
      </c>
      <c r="C22" s="13" t="s">
        <v>66</v>
      </c>
      <c r="D22" s="21" t="s">
        <v>6</v>
      </c>
      <c r="E22" s="35" t="s">
        <v>145</v>
      </c>
      <c r="F22" s="19">
        <v>77.431668451896</v>
      </c>
      <c r="G22" s="19">
        <v>6.174811</v>
      </c>
      <c r="H22" s="19" t="s">
        <v>46</v>
      </c>
    </row>
    <row r="23" spans="1:8" ht="15">
      <c r="A23" s="21" t="s">
        <v>118</v>
      </c>
      <c r="B23" s="13" t="s">
        <v>82</v>
      </c>
      <c r="C23" s="13" t="s">
        <v>66</v>
      </c>
      <c r="D23" s="21" t="s">
        <v>6</v>
      </c>
      <c r="E23" s="35" t="s">
        <v>145</v>
      </c>
      <c r="F23" s="19">
        <v>73.268280312859</v>
      </c>
      <c r="G23" s="19">
        <v>4.285793</v>
      </c>
      <c r="H23" s="19" t="s">
        <v>46</v>
      </c>
    </row>
    <row r="24" spans="1:8" ht="15">
      <c r="A24" s="21" t="s">
        <v>118</v>
      </c>
      <c r="B24" s="13" t="s">
        <v>86</v>
      </c>
      <c r="C24" s="13" t="s">
        <v>66</v>
      </c>
      <c r="D24" s="21" t="s">
        <v>6</v>
      </c>
      <c r="E24" s="35" t="s">
        <v>145</v>
      </c>
      <c r="F24" s="19">
        <v>57.8313803160977</v>
      </c>
      <c r="G24" s="19">
        <v>8.246381</v>
      </c>
      <c r="H24" s="19" t="s">
        <v>46</v>
      </c>
    </row>
    <row r="25" spans="1:8" ht="15">
      <c r="A25" s="21" t="s">
        <v>118</v>
      </c>
      <c r="B25" s="13" t="s">
        <v>87</v>
      </c>
      <c r="C25" s="13" t="s">
        <v>66</v>
      </c>
      <c r="D25" s="21" t="s">
        <v>6</v>
      </c>
      <c r="E25" s="35" t="s">
        <v>145</v>
      </c>
      <c r="F25" s="19">
        <v>57.78445843644335</v>
      </c>
      <c r="G25" s="19">
        <v>4.025529</v>
      </c>
      <c r="H25" s="19"/>
    </row>
    <row r="26" spans="1:8" ht="15">
      <c r="A26" s="21" t="s">
        <v>118</v>
      </c>
      <c r="B26" s="13" t="s">
        <v>88</v>
      </c>
      <c r="C26" s="13" t="s">
        <v>66</v>
      </c>
      <c r="D26" s="21" t="s">
        <v>6</v>
      </c>
      <c r="E26" s="35" t="s">
        <v>145</v>
      </c>
      <c r="F26" s="19">
        <v>66.23931603707733</v>
      </c>
      <c r="G26" s="19">
        <v>2.428222</v>
      </c>
      <c r="H26" s="19"/>
    </row>
    <row r="27" spans="1:8" ht="15">
      <c r="A27" s="21" t="s">
        <v>118</v>
      </c>
      <c r="B27" s="13" t="s">
        <v>89</v>
      </c>
      <c r="C27" s="13" t="s">
        <v>66</v>
      </c>
      <c r="D27" s="21" t="s">
        <v>6</v>
      </c>
      <c r="E27" s="35" t="s">
        <v>145</v>
      </c>
      <c r="F27" s="19">
        <v>61.20781755829762</v>
      </c>
      <c r="G27" s="19">
        <v>1.415177</v>
      </c>
      <c r="H27" s="19"/>
    </row>
    <row r="28" spans="1:8" ht="15">
      <c r="A28" s="21" t="s">
        <v>118</v>
      </c>
      <c r="B28" s="13" t="s">
        <v>90</v>
      </c>
      <c r="C28" s="13" t="s">
        <v>66</v>
      </c>
      <c r="D28" s="21" t="s">
        <v>6</v>
      </c>
      <c r="E28" s="35" t="s">
        <v>145</v>
      </c>
      <c r="F28" s="19">
        <v>78.40066548518934</v>
      </c>
      <c r="G28" s="19">
        <v>2.794592</v>
      </c>
      <c r="H28" s="19" t="s">
        <v>46</v>
      </c>
    </row>
    <row r="29" spans="1:8" ht="15">
      <c r="A29" s="21" t="s">
        <v>118</v>
      </c>
      <c r="B29" s="13" t="s">
        <v>91</v>
      </c>
      <c r="C29" s="13" t="s">
        <v>66</v>
      </c>
      <c r="D29" s="21" t="s">
        <v>6</v>
      </c>
      <c r="E29" s="35" t="s">
        <v>145</v>
      </c>
      <c r="F29" s="19">
        <v>58.79968307448519</v>
      </c>
      <c r="G29" s="19">
        <v>2.590046</v>
      </c>
      <c r="H29" s="19" t="s">
        <v>46</v>
      </c>
    </row>
    <row r="30" spans="1:8" ht="15">
      <c r="A30" s="21" t="s">
        <v>118</v>
      </c>
      <c r="B30" s="13" t="s">
        <v>94</v>
      </c>
      <c r="C30" s="13" t="s">
        <v>66</v>
      </c>
      <c r="D30" s="21" t="s">
        <v>6</v>
      </c>
      <c r="E30" s="35" t="s">
        <v>145</v>
      </c>
      <c r="F30" s="19">
        <v>62.23719223462323</v>
      </c>
      <c r="G30" s="19">
        <v>2.185762</v>
      </c>
      <c r="H30" s="19"/>
    </row>
    <row r="31" spans="1:8" ht="15">
      <c r="A31" s="21" t="s">
        <v>118</v>
      </c>
      <c r="B31" s="13" t="s">
        <v>95</v>
      </c>
      <c r="C31" s="13" t="s">
        <v>66</v>
      </c>
      <c r="D31" s="21" t="s">
        <v>6</v>
      </c>
      <c r="E31" s="35" t="s">
        <v>145</v>
      </c>
      <c r="F31" s="19">
        <v>61.6894443520213</v>
      </c>
      <c r="G31" s="19">
        <v>1.235408</v>
      </c>
      <c r="H31" s="19"/>
    </row>
    <row r="32" spans="1:8" ht="15">
      <c r="A32" s="21" t="s">
        <v>118</v>
      </c>
      <c r="B32" s="13" t="s">
        <v>92</v>
      </c>
      <c r="C32" s="13" t="s">
        <v>66</v>
      </c>
      <c r="D32" s="21" t="s">
        <v>6</v>
      </c>
      <c r="E32" s="35" t="s">
        <v>145</v>
      </c>
      <c r="F32" s="19">
        <v>56.67164447643037</v>
      </c>
      <c r="G32" s="19">
        <v>3.832545</v>
      </c>
      <c r="H32" s="19" t="s">
        <v>46</v>
      </c>
    </row>
    <row r="33" spans="1:8" ht="15">
      <c r="A33" s="21" t="s">
        <v>118</v>
      </c>
      <c r="B33" s="13" t="s">
        <v>93</v>
      </c>
      <c r="C33" s="13" t="s">
        <v>66</v>
      </c>
      <c r="D33" s="21" t="s">
        <v>6</v>
      </c>
      <c r="E33" s="35" t="s">
        <v>145</v>
      </c>
      <c r="F33" s="19">
        <v>66.91257099169944</v>
      </c>
      <c r="G33" s="19">
        <v>1.41814</v>
      </c>
      <c r="H33" s="19" t="s">
        <v>46</v>
      </c>
    </row>
    <row r="34" spans="1:8" ht="15">
      <c r="A34" s="21" t="s">
        <v>118</v>
      </c>
      <c r="B34" s="13" t="s">
        <v>96</v>
      </c>
      <c r="C34" s="13" t="s">
        <v>66</v>
      </c>
      <c r="D34" s="21" t="s">
        <v>6</v>
      </c>
      <c r="E34" s="35" t="s">
        <v>145</v>
      </c>
      <c r="F34" s="19">
        <v>58.446625636740116</v>
      </c>
      <c r="G34" s="19">
        <v>3.160567</v>
      </c>
      <c r="H34" s="19"/>
    </row>
    <row r="35" spans="1:8" ht="15">
      <c r="A35" s="21" t="s">
        <v>118</v>
      </c>
      <c r="B35" s="13" t="s">
        <v>97</v>
      </c>
      <c r="C35" s="13" t="s">
        <v>66</v>
      </c>
      <c r="D35" s="21" t="s">
        <v>6</v>
      </c>
      <c r="E35" s="35" t="s">
        <v>145</v>
      </c>
      <c r="F35" s="19">
        <v>62.11956938403153</v>
      </c>
      <c r="G35" s="19">
        <v>1.515726</v>
      </c>
      <c r="H35" s="19"/>
    </row>
    <row r="36" spans="1:8" ht="15">
      <c r="A36" s="21" t="s">
        <v>118</v>
      </c>
      <c r="B36" s="13" t="s">
        <v>98</v>
      </c>
      <c r="C36" s="13" t="s">
        <v>66</v>
      </c>
      <c r="D36" s="21" t="s">
        <v>6</v>
      </c>
      <c r="E36" s="35" t="s">
        <v>145</v>
      </c>
      <c r="F36" s="19">
        <v>57.85863009537311</v>
      </c>
      <c r="G36" s="19">
        <v>2.779397</v>
      </c>
      <c r="H36" s="19"/>
    </row>
    <row r="37" spans="1:8" ht="15">
      <c r="A37" s="21" t="s">
        <v>118</v>
      </c>
      <c r="B37" s="13" t="s">
        <v>99</v>
      </c>
      <c r="C37" s="13" t="s">
        <v>66</v>
      </c>
      <c r="D37" s="21" t="s">
        <v>6</v>
      </c>
      <c r="E37" s="35" t="s">
        <v>145</v>
      </c>
      <c r="F37" s="19">
        <v>61.82138815541305</v>
      </c>
      <c r="G37" s="19">
        <v>4.431506</v>
      </c>
      <c r="H37" s="19"/>
    </row>
    <row r="38" spans="1:8" ht="15">
      <c r="A38" s="21" t="s">
        <v>118</v>
      </c>
      <c r="B38" s="13" t="s">
        <v>100</v>
      </c>
      <c r="C38" s="13" t="s">
        <v>66</v>
      </c>
      <c r="D38" s="21" t="s">
        <v>6</v>
      </c>
      <c r="E38" s="35" t="s">
        <v>145</v>
      </c>
      <c r="F38" s="19">
        <v>47.20872037303857</v>
      </c>
      <c r="G38" s="19">
        <v>4.390491</v>
      </c>
      <c r="H38" s="19"/>
    </row>
    <row r="39" spans="1:8" ht="15">
      <c r="A39" s="21" t="s">
        <v>118</v>
      </c>
      <c r="B39" s="13" t="s">
        <v>101</v>
      </c>
      <c r="C39" s="13" t="s">
        <v>66</v>
      </c>
      <c r="D39" s="21" t="s">
        <v>6</v>
      </c>
      <c r="E39" s="35" t="s">
        <v>145</v>
      </c>
      <c r="F39" s="19">
        <v>84.08290155440416</v>
      </c>
      <c r="G39" s="19">
        <v>3.208195</v>
      </c>
      <c r="H39" s="19"/>
    </row>
    <row r="40" spans="1:8" ht="15">
      <c r="A40" s="21" t="s">
        <v>118</v>
      </c>
      <c r="B40" s="13" t="s">
        <v>102</v>
      </c>
      <c r="C40" s="13" t="s">
        <v>66</v>
      </c>
      <c r="D40" s="21" t="s">
        <v>6</v>
      </c>
      <c r="E40" s="35" t="s">
        <v>145</v>
      </c>
      <c r="F40" s="19">
        <v>70.2591463414634</v>
      </c>
      <c r="G40" s="19">
        <v>2.838563</v>
      </c>
      <c r="H40" s="19"/>
    </row>
    <row r="41" spans="1:8" ht="15">
      <c r="A41" s="21" t="s">
        <v>118</v>
      </c>
      <c r="B41" s="13" t="s">
        <v>103</v>
      </c>
      <c r="C41" s="13" t="s">
        <v>66</v>
      </c>
      <c r="D41" s="21" t="s">
        <v>6</v>
      </c>
      <c r="E41" s="35" t="s">
        <v>145</v>
      </c>
      <c r="F41" s="19">
        <v>84.4376581134803</v>
      </c>
      <c r="G41" s="19">
        <v>3.141108</v>
      </c>
      <c r="H41" s="19"/>
    </row>
    <row r="42" spans="1:8" ht="15">
      <c r="A42" s="21" t="s">
        <v>118</v>
      </c>
      <c r="B42" s="13" t="s">
        <v>104</v>
      </c>
      <c r="C42" s="13" t="s">
        <v>66</v>
      </c>
      <c r="D42" s="21" t="s">
        <v>6</v>
      </c>
      <c r="E42" s="35" t="s">
        <v>145</v>
      </c>
      <c r="F42" s="19">
        <v>83.70631316830233</v>
      </c>
      <c r="G42" s="19">
        <v>2.589335</v>
      </c>
      <c r="H42" s="19"/>
    </row>
    <row r="43" spans="1:8" ht="15">
      <c r="A43" s="21" t="s">
        <v>118</v>
      </c>
      <c r="B43" s="13" t="s">
        <v>105</v>
      </c>
      <c r="C43" s="13" t="s">
        <v>66</v>
      </c>
      <c r="D43" s="21" t="s">
        <v>6</v>
      </c>
      <c r="E43" s="35" t="s">
        <v>145</v>
      </c>
      <c r="F43" s="19">
        <v>68.94428152492668</v>
      </c>
      <c r="G43" s="19">
        <v>4.08961</v>
      </c>
      <c r="H43" s="19"/>
    </row>
    <row r="44" spans="1:8" ht="15">
      <c r="A44" s="21" t="s">
        <v>118</v>
      </c>
      <c r="B44" s="13" t="s">
        <v>107</v>
      </c>
      <c r="C44" s="13" t="s">
        <v>66</v>
      </c>
      <c r="D44" s="21" t="s">
        <v>6</v>
      </c>
      <c r="E44" s="35" t="s">
        <v>145</v>
      </c>
      <c r="F44" s="19">
        <v>80.78897488548412</v>
      </c>
      <c r="G44" s="19">
        <v>2.575706</v>
      </c>
      <c r="H44" s="19" t="s">
        <v>46</v>
      </c>
    </row>
    <row r="45" spans="1:8" ht="15">
      <c r="A45" s="21" t="s">
        <v>118</v>
      </c>
      <c r="B45" s="13" t="s">
        <v>108</v>
      </c>
      <c r="C45" s="13" t="s">
        <v>66</v>
      </c>
      <c r="D45" s="21" t="s">
        <v>6</v>
      </c>
      <c r="E45" s="35" t="s">
        <v>145</v>
      </c>
      <c r="F45" s="19">
        <v>76.4953488372093</v>
      </c>
      <c r="G45" s="19">
        <v>6.897164</v>
      </c>
      <c r="H45" s="19" t="s">
        <v>46</v>
      </c>
    </row>
    <row r="46" spans="1:8" ht="15">
      <c r="A46" s="21" t="s">
        <v>118</v>
      </c>
      <c r="B46" s="13" t="s">
        <v>109</v>
      </c>
      <c r="C46" s="13" t="s">
        <v>66</v>
      </c>
      <c r="D46" s="21" t="s">
        <v>6</v>
      </c>
      <c r="E46" s="35" t="s">
        <v>145</v>
      </c>
      <c r="F46" s="19">
        <v>80.91066782307024</v>
      </c>
      <c r="G46" s="19">
        <v>3.259822</v>
      </c>
      <c r="H46" s="19" t="s">
        <v>46</v>
      </c>
    </row>
    <row r="47" spans="1:8" ht="15">
      <c r="A47" s="21" t="s">
        <v>118</v>
      </c>
      <c r="B47" s="13" t="s">
        <v>106</v>
      </c>
      <c r="C47" s="13" t="s">
        <v>66</v>
      </c>
      <c r="D47" s="21" t="s">
        <v>6</v>
      </c>
      <c r="E47" s="35" t="s">
        <v>145</v>
      </c>
      <c r="F47" s="19">
        <v>80.61627949297396</v>
      </c>
      <c r="G47" s="19">
        <v>2.000225</v>
      </c>
      <c r="H47" s="19"/>
    </row>
    <row r="48" spans="1:8" ht="15">
      <c r="A48" s="21" t="s">
        <v>118</v>
      </c>
      <c r="B48" s="13" t="s">
        <v>110</v>
      </c>
      <c r="C48" s="13" t="s">
        <v>66</v>
      </c>
      <c r="D48" s="21" t="s">
        <v>6</v>
      </c>
      <c r="E48" s="35" t="s">
        <v>145</v>
      </c>
      <c r="F48" s="19">
        <v>62.07621977270785</v>
      </c>
      <c r="G48" s="19">
        <v>3.307939</v>
      </c>
      <c r="H48" s="19"/>
    </row>
    <row r="49" spans="1:8" ht="15">
      <c r="A49" s="21" t="s">
        <v>118</v>
      </c>
      <c r="B49" s="13" t="s">
        <v>111</v>
      </c>
      <c r="C49" s="13" t="s">
        <v>66</v>
      </c>
      <c r="D49" s="21" t="s">
        <v>6</v>
      </c>
      <c r="E49" s="35" t="s">
        <v>145</v>
      </c>
      <c r="F49" s="19">
        <v>76.17164179104478</v>
      </c>
      <c r="G49" s="19">
        <v>3.717226</v>
      </c>
      <c r="H49" s="19"/>
    </row>
    <row r="50" spans="1:8" ht="15">
      <c r="A50" s="21" t="s">
        <v>118</v>
      </c>
      <c r="B50" s="13" t="s">
        <v>113</v>
      </c>
      <c r="C50" s="13" t="s">
        <v>66</v>
      </c>
      <c r="D50" s="21" t="s">
        <v>6</v>
      </c>
      <c r="E50" s="35" t="s">
        <v>145</v>
      </c>
      <c r="F50" s="19">
        <v>62.69357193690003</v>
      </c>
      <c r="G50" s="19">
        <v>3.168956</v>
      </c>
      <c r="H50" s="19"/>
    </row>
    <row r="51" spans="1:8" ht="15">
      <c r="A51" s="21" t="s">
        <v>118</v>
      </c>
      <c r="B51" s="13" t="s">
        <v>112</v>
      </c>
      <c r="C51" s="13" t="s">
        <v>66</v>
      </c>
      <c r="D51" s="21" t="s">
        <v>6</v>
      </c>
      <c r="E51" s="35" t="s">
        <v>145</v>
      </c>
      <c r="F51" s="19">
        <v>70.02162162162162</v>
      </c>
      <c r="G51" s="19">
        <v>4.638315</v>
      </c>
      <c r="H51" s="19" t="s">
        <v>46</v>
      </c>
    </row>
    <row r="52" spans="1:8" ht="15">
      <c r="A52" s="21" t="s">
        <v>118</v>
      </c>
      <c r="B52" s="13" t="s">
        <v>114</v>
      </c>
      <c r="C52" s="13" t="s">
        <v>66</v>
      </c>
      <c r="D52" s="21" t="s">
        <v>6</v>
      </c>
      <c r="E52" s="35" t="s">
        <v>145</v>
      </c>
      <c r="F52" s="19">
        <v>80.51378406180807</v>
      </c>
      <c r="G52" s="19">
        <v>2.482334</v>
      </c>
      <c r="H52" s="19"/>
    </row>
  </sheetData>
  <mergeCells count="1">
    <mergeCell ref="F1:G1"/>
  </mergeCells>
  <hyperlinks>
    <hyperlink ref="B1" location="'To do list'!A1" display="Back to &quot;To do list&quot;"/>
  </hyperlink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K52"/>
  <sheetViews>
    <sheetView workbookViewId="0" topLeftCell="F42">
      <selection activeCell="H30" sqref="H30"/>
    </sheetView>
  </sheetViews>
  <sheetFormatPr defaultColWidth="9.140625" defaultRowHeight="15"/>
  <cols>
    <col min="1" max="4" width="13.7109375" style="16" customWidth="1"/>
    <col min="5" max="5" width="85.7109375" style="16" customWidth="1"/>
    <col min="6" max="8" width="18.7109375" style="16" customWidth="1"/>
    <col min="9" max="16384" width="9.140625" style="16" customWidth="1"/>
  </cols>
  <sheetData>
    <row r="1" spans="1:8" ht="30" customHeight="1">
      <c r="A1" s="14" t="s">
        <v>31</v>
      </c>
      <c r="B1" s="15" t="s">
        <v>37</v>
      </c>
      <c r="C1" s="15"/>
      <c r="F1" s="72" t="s">
        <v>48</v>
      </c>
      <c r="G1" s="73"/>
      <c r="H1" s="69" t="s">
        <v>49</v>
      </c>
    </row>
    <row r="2" spans="1:8" ht="15">
      <c r="A2" s="17" t="s">
        <v>0</v>
      </c>
      <c r="B2" s="17" t="s">
        <v>67</v>
      </c>
      <c r="C2" s="17" t="s">
        <v>68</v>
      </c>
      <c r="D2" s="17" t="s">
        <v>1</v>
      </c>
      <c r="E2" s="17" t="s">
        <v>2</v>
      </c>
      <c r="F2" s="17" t="s">
        <v>3</v>
      </c>
      <c r="G2" s="17" t="s">
        <v>4</v>
      </c>
      <c r="H2" s="17" t="s">
        <v>5</v>
      </c>
    </row>
    <row r="3" spans="1:8" ht="15">
      <c r="A3" s="18"/>
      <c r="B3" s="18"/>
      <c r="C3" s="18" t="s">
        <v>69</v>
      </c>
      <c r="D3" s="18"/>
      <c r="E3" s="18"/>
      <c r="F3" s="18" t="s">
        <v>43</v>
      </c>
      <c r="G3" s="18" t="s">
        <v>40</v>
      </c>
      <c r="H3" s="18" t="s">
        <v>47</v>
      </c>
    </row>
    <row r="4" spans="1:8" ht="15">
      <c r="A4" s="18"/>
      <c r="B4" s="18"/>
      <c r="C4" s="18"/>
      <c r="D4" s="18"/>
      <c r="E4" s="59"/>
      <c r="F4" s="43"/>
      <c r="G4" s="44" t="s">
        <v>42</v>
      </c>
      <c r="H4" s="23" t="s">
        <v>46</v>
      </c>
    </row>
    <row r="5" spans="1:11" ht="30">
      <c r="A5" s="13" t="s">
        <v>135</v>
      </c>
      <c r="B5" s="13" t="s">
        <v>65</v>
      </c>
      <c r="C5" s="13" t="s">
        <v>66</v>
      </c>
      <c r="D5" s="24" t="s">
        <v>6</v>
      </c>
      <c r="E5" s="38" t="s">
        <v>146</v>
      </c>
      <c r="F5" s="25">
        <v>2.9738805970149254</v>
      </c>
      <c r="G5" s="25">
        <v>0.257702</v>
      </c>
      <c r="H5" s="26"/>
      <c r="J5" s="52"/>
      <c r="K5" s="60"/>
    </row>
    <row r="6" spans="1:11" ht="30">
      <c r="A6" s="13" t="s">
        <v>135</v>
      </c>
      <c r="B6" s="13" t="s">
        <v>65</v>
      </c>
      <c r="C6" s="13" t="s">
        <v>116</v>
      </c>
      <c r="D6" s="13" t="s">
        <v>6</v>
      </c>
      <c r="E6" s="38" t="s">
        <v>146</v>
      </c>
      <c r="F6" s="19"/>
      <c r="G6" s="25"/>
      <c r="H6" s="19"/>
      <c r="J6" s="52"/>
      <c r="K6" s="60"/>
    </row>
    <row r="7" spans="1:11" ht="30">
      <c r="A7" s="13" t="s">
        <v>135</v>
      </c>
      <c r="B7" s="13" t="s">
        <v>65</v>
      </c>
      <c r="C7" s="13" t="s">
        <v>115</v>
      </c>
      <c r="D7" s="13" t="s">
        <v>6</v>
      </c>
      <c r="E7" s="38" t="s">
        <v>146</v>
      </c>
      <c r="F7" s="19"/>
      <c r="G7" s="25"/>
      <c r="H7" s="19"/>
      <c r="J7" s="52"/>
      <c r="K7" s="60"/>
    </row>
    <row r="8" spans="1:11" ht="30">
      <c r="A8" s="13" t="s">
        <v>135</v>
      </c>
      <c r="B8" s="13" t="s">
        <v>65</v>
      </c>
      <c r="C8" s="13" t="s">
        <v>70</v>
      </c>
      <c r="D8" s="13" t="s">
        <v>6</v>
      </c>
      <c r="E8" s="38" t="s">
        <v>146</v>
      </c>
      <c r="F8" s="19">
        <v>1.7787901278257725</v>
      </c>
      <c r="G8" s="25">
        <v>0.291846</v>
      </c>
      <c r="H8" s="19"/>
      <c r="J8" s="52"/>
      <c r="K8" s="60"/>
    </row>
    <row r="9" spans="1:11" ht="30">
      <c r="A9" s="13" t="s">
        <v>135</v>
      </c>
      <c r="B9" s="13" t="s">
        <v>65</v>
      </c>
      <c r="C9" s="13" t="s">
        <v>71</v>
      </c>
      <c r="D9" s="13" t="s">
        <v>6</v>
      </c>
      <c r="E9" s="38" t="s">
        <v>146</v>
      </c>
      <c r="F9" s="19">
        <v>1.7863422259814516</v>
      </c>
      <c r="G9" s="25">
        <v>0.275556</v>
      </c>
      <c r="H9" s="19"/>
      <c r="J9" s="52"/>
      <c r="K9" s="60"/>
    </row>
    <row r="10" spans="1:11" ht="30">
      <c r="A10" s="13" t="s">
        <v>135</v>
      </c>
      <c r="B10" s="13" t="s">
        <v>65</v>
      </c>
      <c r="C10" s="13" t="s">
        <v>72</v>
      </c>
      <c r="D10" s="13" t="s">
        <v>6</v>
      </c>
      <c r="E10" s="38" t="s">
        <v>146</v>
      </c>
      <c r="F10" s="19">
        <v>9.587173503157839</v>
      </c>
      <c r="G10" s="25">
        <v>0.31003</v>
      </c>
      <c r="H10" s="19"/>
      <c r="J10" s="52"/>
      <c r="K10" s="60"/>
    </row>
    <row r="11" spans="1:11" ht="30">
      <c r="A11" s="13" t="s">
        <v>135</v>
      </c>
      <c r="B11" s="13" t="s">
        <v>73</v>
      </c>
      <c r="C11" s="13" t="s">
        <v>66</v>
      </c>
      <c r="D11" s="13" t="s">
        <v>6</v>
      </c>
      <c r="E11" s="38" t="s">
        <v>146</v>
      </c>
      <c r="F11" s="19">
        <v>0.8678632428630838</v>
      </c>
      <c r="G11" s="25">
        <v>0.398942</v>
      </c>
      <c r="H11" s="19"/>
      <c r="J11" s="52"/>
      <c r="K11" s="60"/>
    </row>
    <row r="12" spans="1:11" ht="30">
      <c r="A12" s="13" t="s">
        <v>135</v>
      </c>
      <c r="B12" s="13" t="s">
        <v>74</v>
      </c>
      <c r="C12" s="13" t="s">
        <v>66</v>
      </c>
      <c r="D12" s="13" t="s">
        <v>6</v>
      </c>
      <c r="E12" s="38" t="s">
        <v>146</v>
      </c>
      <c r="F12" s="19">
        <v>1.2640625145394073</v>
      </c>
      <c r="G12" s="25">
        <v>1.05852</v>
      </c>
      <c r="H12" s="19"/>
      <c r="J12" s="52"/>
      <c r="K12" s="60"/>
    </row>
    <row r="13" spans="1:11" ht="30">
      <c r="A13" s="13" t="s">
        <v>135</v>
      </c>
      <c r="B13" s="13" t="s">
        <v>75</v>
      </c>
      <c r="C13" s="13" t="s">
        <v>66</v>
      </c>
      <c r="D13" s="13" t="s">
        <v>6</v>
      </c>
      <c r="E13" s="38" t="s">
        <v>146</v>
      </c>
      <c r="F13" s="19">
        <v>1.121551725982722</v>
      </c>
      <c r="G13" s="25">
        <v>0.899738</v>
      </c>
      <c r="H13" s="19"/>
      <c r="J13" s="52"/>
      <c r="K13" s="60"/>
    </row>
    <row r="14" spans="1:11" ht="30">
      <c r="A14" s="13" t="s">
        <v>135</v>
      </c>
      <c r="B14" s="13" t="s">
        <v>83</v>
      </c>
      <c r="C14" s="13" t="s">
        <v>66</v>
      </c>
      <c r="D14" s="13" t="s">
        <v>6</v>
      </c>
      <c r="E14" s="38" t="s">
        <v>146</v>
      </c>
      <c r="F14" s="19">
        <v>1.093841042724282</v>
      </c>
      <c r="G14" s="25">
        <v>0.518008</v>
      </c>
      <c r="H14" s="19"/>
      <c r="J14" s="52"/>
      <c r="K14" s="60"/>
    </row>
    <row r="15" spans="1:11" ht="30">
      <c r="A15" s="13" t="s">
        <v>135</v>
      </c>
      <c r="B15" s="13" t="s">
        <v>76</v>
      </c>
      <c r="C15" s="13" t="s">
        <v>66</v>
      </c>
      <c r="D15" s="13" t="s">
        <v>6</v>
      </c>
      <c r="E15" s="38" t="s">
        <v>146</v>
      </c>
      <c r="F15" s="19">
        <v>2.4707699095521725</v>
      </c>
      <c r="G15" s="25">
        <v>0.109819</v>
      </c>
      <c r="H15" s="19" t="s">
        <v>46</v>
      </c>
      <c r="J15" s="52"/>
      <c r="K15" s="60"/>
    </row>
    <row r="16" spans="1:11" ht="30">
      <c r="A16" s="13" t="s">
        <v>135</v>
      </c>
      <c r="B16" s="13" t="s">
        <v>77</v>
      </c>
      <c r="C16" s="13" t="s">
        <v>66</v>
      </c>
      <c r="D16" s="13" t="s">
        <v>6</v>
      </c>
      <c r="E16" s="38" t="s">
        <v>146</v>
      </c>
      <c r="F16" s="19">
        <v>2.4643703556220657</v>
      </c>
      <c r="G16" s="25">
        <v>1.043946</v>
      </c>
      <c r="H16" s="19" t="s">
        <v>46</v>
      </c>
      <c r="J16" s="52"/>
      <c r="K16" s="60"/>
    </row>
    <row r="17" spans="1:11" ht="30">
      <c r="A17" s="13" t="s">
        <v>135</v>
      </c>
      <c r="B17" s="13" t="s">
        <v>78</v>
      </c>
      <c r="C17" s="13" t="s">
        <v>66</v>
      </c>
      <c r="D17" s="13" t="s">
        <v>6</v>
      </c>
      <c r="E17" s="38" t="s">
        <v>146</v>
      </c>
      <c r="F17" s="19">
        <v>3.573990463732647</v>
      </c>
      <c r="G17" s="25">
        <v>0.272763</v>
      </c>
      <c r="H17" s="19" t="s">
        <v>46</v>
      </c>
      <c r="J17" s="52"/>
      <c r="K17" s="60"/>
    </row>
    <row r="18" spans="1:11" ht="30">
      <c r="A18" s="13" t="s">
        <v>135</v>
      </c>
      <c r="B18" s="13" t="s">
        <v>79</v>
      </c>
      <c r="C18" s="13" t="s">
        <v>66</v>
      </c>
      <c r="D18" s="13" t="s">
        <v>6</v>
      </c>
      <c r="E18" s="38" t="s">
        <v>146</v>
      </c>
      <c r="F18" s="19">
        <v>0.10262783445353571</v>
      </c>
      <c r="G18" s="25">
        <v>0.011352</v>
      </c>
      <c r="H18" s="19" t="s">
        <v>46</v>
      </c>
      <c r="J18" s="52"/>
      <c r="K18" s="60"/>
    </row>
    <row r="19" spans="1:11" ht="30">
      <c r="A19" s="13" t="s">
        <v>135</v>
      </c>
      <c r="B19" s="13" t="s">
        <v>84</v>
      </c>
      <c r="C19" s="13" t="s">
        <v>66</v>
      </c>
      <c r="D19" s="13" t="s">
        <v>6</v>
      </c>
      <c r="E19" s="38" t="s">
        <v>146</v>
      </c>
      <c r="F19" s="19">
        <v>0.7069307278053573</v>
      </c>
      <c r="G19" s="25">
        <v>0.204104</v>
      </c>
      <c r="H19" s="19"/>
      <c r="J19" s="52"/>
      <c r="K19" s="60"/>
    </row>
    <row r="20" spans="1:11" ht="30">
      <c r="A20" s="13" t="s">
        <v>135</v>
      </c>
      <c r="B20" s="13" t="s">
        <v>85</v>
      </c>
      <c r="C20" s="13" t="s">
        <v>66</v>
      </c>
      <c r="D20" s="13" t="s">
        <v>6</v>
      </c>
      <c r="E20" s="38" t="s">
        <v>146</v>
      </c>
      <c r="F20" s="19">
        <v>1.2471268638468491</v>
      </c>
      <c r="G20" s="25">
        <v>0.694303</v>
      </c>
      <c r="H20" s="19"/>
      <c r="J20" s="52"/>
      <c r="K20" s="60"/>
    </row>
    <row r="21" spans="1:11" ht="30">
      <c r="A21" s="13" t="s">
        <v>135</v>
      </c>
      <c r="B21" s="13" t="s">
        <v>80</v>
      </c>
      <c r="C21" s="13" t="s">
        <v>66</v>
      </c>
      <c r="D21" s="13" t="s">
        <v>6</v>
      </c>
      <c r="E21" s="38" t="s">
        <v>146</v>
      </c>
      <c r="F21" s="19">
        <v>0.8426123178061332</v>
      </c>
      <c r="G21" s="25">
        <v>0.371173</v>
      </c>
      <c r="H21" s="19"/>
      <c r="J21" s="52"/>
      <c r="K21" s="60"/>
    </row>
    <row r="22" spans="1:11" ht="30">
      <c r="A22" s="13" t="s">
        <v>135</v>
      </c>
      <c r="B22" s="13" t="s">
        <v>81</v>
      </c>
      <c r="C22" s="13" t="s">
        <v>66</v>
      </c>
      <c r="D22" s="13" t="s">
        <v>6</v>
      </c>
      <c r="E22" s="38" t="s">
        <v>146</v>
      </c>
      <c r="F22" s="19">
        <v>2.395791545870744</v>
      </c>
      <c r="G22" s="25">
        <v>2.051454</v>
      </c>
      <c r="H22" s="19" t="s">
        <v>46</v>
      </c>
      <c r="J22" s="52"/>
      <c r="K22" s="60"/>
    </row>
    <row r="23" spans="1:11" ht="30">
      <c r="A23" s="13" t="s">
        <v>135</v>
      </c>
      <c r="B23" s="13" t="s">
        <v>82</v>
      </c>
      <c r="C23" s="13" t="s">
        <v>66</v>
      </c>
      <c r="D23" s="13" t="s">
        <v>6</v>
      </c>
      <c r="E23" s="38" t="s">
        <v>146</v>
      </c>
      <c r="F23" s="19">
        <v>3.8364547085741663</v>
      </c>
      <c r="G23" s="25">
        <v>1.464842</v>
      </c>
      <c r="H23" s="19" t="s">
        <v>46</v>
      </c>
      <c r="J23" s="52"/>
      <c r="K23" s="60"/>
    </row>
    <row r="24" spans="1:11" ht="30">
      <c r="A24" s="13" t="s">
        <v>135</v>
      </c>
      <c r="B24" s="13" t="s">
        <v>86</v>
      </c>
      <c r="C24" s="13" t="s">
        <v>66</v>
      </c>
      <c r="D24" s="13" t="s">
        <v>6</v>
      </c>
      <c r="E24" s="38" t="s">
        <v>146</v>
      </c>
      <c r="F24" s="19">
        <v>3.219767236114361</v>
      </c>
      <c r="G24" s="25">
        <v>1.520291</v>
      </c>
      <c r="H24" s="19"/>
      <c r="J24" s="52"/>
      <c r="K24" s="60"/>
    </row>
    <row r="25" spans="1:11" ht="30">
      <c r="A25" s="13" t="s">
        <v>135</v>
      </c>
      <c r="B25" s="13" t="s">
        <v>87</v>
      </c>
      <c r="C25" s="13" t="s">
        <v>66</v>
      </c>
      <c r="D25" s="13" t="s">
        <v>6</v>
      </c>
      <c r="E25" s="38" t="s">
        <v>146</v>
      </c>
      <c r="F25" s="19">
        <v>1.1326584469737344</v>
      </c>
      <c r="G25" s="25">
        <v>0.769814</v>
      </c>
      <c r="H25" s="19"/>
      <c r="J25" s="52"/>
      <c r="K25" s="60"/>
    </row>
    <row r="26" spans="1:11" ht="30">
      <c r="A26" s="13" t="s">
        <v>135</v>
      </c>
      <c r="B26" s="13" t="s">
        <v>88</v>
      </c>
      <c r="C26" s="13" t="s">
        <v>66</v>
      </c>
      <c r="D26" s="13" t="s">
        <v>6</v>
      </c>
      <c r="E26" s="38" t="s">
        <v>146</v>
      </c>
      <c r="F26" s="19">
        <v>2.4305557198746675</v>
      </c>
      <c r="G26" s="25">
        <v>0.666197</v>
      </c>
      <c r="H26" s="19"/>
      <c r="J26" s="52"/>
      <c r="K26" s="60"/>
    </row>
    <row r="27" spans="1:11" ht="30">
      <c r="A27" s="13" t="s">
        <v>135</v>
      </c>
      <c r="B27" s="13" t="s">
        <v>89</v>
      </c>
      <c r="C27" s="13" t="s">
        <v>66</v>
      </c>
      <c r="D27" s="13" t="s">
        <v>6</v>
      </c>
      <c r="E27" s="38" t="s">
        <v>146</v>
      </c>
      <c r="F27" s="19">
        <v>1.5049445365856642</v>
      </c>
      <c r="G27" s="25">
        <v>0.317549</v>
      </c>
      <c r="H27" s="19"/>
      <c r="J27" s="52"/>
      <c r="K27" s="60"/>
    </row>
    <row r="28" spans="1:11" ht="30">
      <c r="A28" s="13" t="s">
        <v>135</v>
      </c>
      <c r="B28" s="13" t="s">
        <v>90</v>
      </c>
      <c r="C28" s="13" t="s">
        <v>66</v>
      </c>
      <c r="D28" s="13" t="s">
        <v>6</v>
      </c>
      <c r="E28" s="38" t="s">
        <v>146</v>
      </c>
      <c r="F28" s="19">
        <v>5.130384462367536</v>
      </c>
      <c r="G28" s="25">
        <v>0.514136</v>
      </c>
      <c r="H28" s="19" t="s">
        <v>46</v>
      </c>
      <c r="J28" s="52"/>
      <c r="K28" s="60"/>
    </row>
    <row r="29" spans="1:11" ht="30">
      <c r="A29" s="13" t="s">
        <v>135</v>
      </c>
      <c r="B29" s="13" t="s">
        <v>91</v>
      </c>
      <c r="C29" s="13" t="s">
        <v>66</v>
      </c>
      <c r="D29" s="13" t="s">
        <v>6</v>
      </c>
      <c r="E29" s="38" t="s">
        <v>146</v>
      </c>
      <c r="F29" s="19">
        <v>1.1450088077600598</v>
      </c>
      <c r="G29" s="25">
        <v>0.329186</v>
      </c>
      <c r="H29" s="19" t="s">
        <v>46</v>
      </c>
      <c r="J29" s="52"/>
      <c r="K29" s="60"/>
    </row>
    <row r="30" spans="1:11" ht="30">
      <c r="A30" s="13" t="s">
        <v>135</v>
      </c>
      <c r="B30" s="13" t="s">
        <v>94</v>
      </c>
      <c r="C30" s="13" t="s">
        <v>66</v>
      </c>
      <c r="D30" s="13" t="s">
        <v>6</v>
      </c>
      <c r="E30" s="38" t="s">
        <v>146</v>
      </c>
      <c r="F30" s="19">
        <v>1.843975680073074</v>
      </c>
      <c r="G30" s="25">
        <v>0.285165</v>
      </c>
      <c r="H30" s="19"/>
      <c r="J30" s="52"/>
      <c r="K30" s="60"/>
    </row>
    <row r="31" spans="1:11" ht="30">
      <c r="A31" s="13" t="s">
        <v>135</v>
      </c>
      <c r="B31" s="13" t="s">
        <v>95</v>
      </c>
      <c r="C31" s="13" t="s">
        <v>66</v>
      </c>
      <c r="D31" s="13" t="s">
        <v>6</v>
      </c>
      <c r="E31" s="38" t="s">
        <v>146</v>
      </c>
      <c r="F31" s="19">
        <v>1.0429213109299618</v>
      </c>
      <c r="G31" s="25">
        <v>0.21516</v>
      </c>
      <c r="H31" s="19"/>
      <c r="J31" s="52"/>
      <c r="K31" s="60"/>
    </row>
    <row r="32" spans="1:11" ht="30">
      <c r="A32" s="13" t="s">
        <v>135</v>
      </c>
      <c r="B32" s="13" t="s">
        <v>92</v>
      </c>
      <c r="C32" s="13" t="s">
        <v>66</v>
      </c>
      <c r="D32" s="13" t="s">
        <v>6</v>
      </c>
      <c r="E32" s="38" t="s">
        <v>146</v>
      </c>
      <c r="F32" s="19">
        <v>1.5289672544080606</v>
      </c>
      <c r="G32" s="25">
        <v>0.601677</v>
      </c>
      <c r="H32" s="19" t="s">
        <v>46</v>
      </c>
      <c r="J32" s="52"/>
      <c r="K32" s="60"/>
    </row>
    <row r="33" spans="1:11" ht="30">
      <c r="A33" s="13" t="s">
        <v>135</v>
      </c>
      <c r="B33" s="13" t="s">
        <v>93</v>
      </c>
      <c r="C33" s="13" t="s">
        <v>66</v>
      </c>
      <c r="D33" s="13" t="s">
        <v>6</v>
      </c>
      <c r="E33" s="38" t="s">
        <v>146</v>
      </c>
      <c r="F33" s="19">
        <v>1.605886850152905</v>
      </c>
      <c r="G33" s="25">
        <v>0.33917</v>
      </c>
      <c r="H33" s="19" t="s">
        <v>46</v>
      </c>
      <c r="J33" s="52"/>
      <c r="K33" s="60"/>
    </row>
    <row r="34" spans="1:11" ht="30">
      <c r="A34" s="13" t="s">
        <v>135</v>
      </c>
      <c r="B34" s="13" t="s">
        <v>96</v>
      </c>
      <c r="C34" s="13" t="s">
        <v>66</v>
      </c>
      <c r="D34" s="13" t="s">
        <v>6</v>
      </c>
      <c r="E34" s="38" t="s">
        <v>146</v>
      </c>
      <c r="F34" s="19">
        <v>0.743419846294305</v>
      </c>
      <c r="G34" s="25">
        <v>0.383154</v>
      </c>
      <c r="H34" s="19"/>
      <c r="J34" s="52"/>
      <c r="K34" s="60"/>
    </row>
    <row r="35" spans="1:11" ht="30">
      <c r="A35" s="13" t="s">
        <v>135</v>
      </c>
      <c r="B35" s="13" t="s">
        <v>97</v>
      </c>
      <c r="C35" s="13" t="s">
        <v>66</v>
      </c>
      <c r="D35" s="13" t="s">
        <v>6</v>
      </c>
      <c r="E35" s="38" t="s">
        <v>146</v>
      </c>
      <c r="F35" s="19">
        <v>1.2535046944751518</v>
      </c>
      <c r="G35" s="25">
        <v>0.234277</v>
      </c>
      <c r="H35" s="19"/>
      <c r="J35" s="52"/>
      <c r="K35" s="60"/>
    </row>
    <row r="36" spans="1:11" ht="30">
      <c r="A36" s="13" t="s">
        <v>135</v>
      </c>
      <c r="B36" s="13" t="s">
        <v>98</v>
      </c>
      <c r="C36" s="13" t="s">
        <v>66</v>
      </c>
      <c r="D36" s="13" t="s">
        <v>6</v>
      </c>
      <c r="E36" s="38" t="s">
        <v>146</v>
      </c>
      <c r="F36" s="19">
        <v>1.3059568989219457</v>
      </c>
      <c r="G36" s="25">
        <v>0.498308</v>
      </c>
      <c r="H36" s="19"/>
      <c r="J36" s="52"/>
      <c r="K36" s="60"/>
    </row>
    <row r="37" spans="1:11" ht="30">
      <c r="A37" s="13" t="s">
        <v>135</v>
      </c>
      <c r="B37" s="13" t="s">
        <v>99</v>
      </c>
      <c r="C37" s="13" t="s">
        <v>66</v>
      </c>
      <c r="D37" s="13" t="s">
        <v>6</v>
      </c>
      <c r="E37" s="38" t="s">
        <v>146</v>
      </c>
      <c r="F37" s="19">
        <v>2.029988683515654</v>
      </c>
      <c r="G37" s="25">
        <v>1.243389</v>
      </c>
      <c r="H37" s="19"/>
      <c r="J37" s="52"/>
      <c r="K37" s="60"/>
    </row>
    <row r="38" spans="1:11" ht="30">
      <c r="A38" s="13" t="s">
        <v>135</v>
      </c>
      <c r="B38" s="13" t="s">
        <v>100</v>
      </c>
      <c r="C38" s="13" t="s">
        <v>66</v>
      </c>
      <c r="D38" s="13" t="s">
        <v>6</v>
      </c>
      <c r="E38" s="38" t="s">
        <v>146</v>
      </c>
      <c r="F38" s="19">
        <v>2.279196324652236</v>
      </c>
      <c r="G38" s="25">
        <v>1.773969</v>
      </c>
      <c r="H38" s="19"/>
      <c r="J38" s="52"/>
      <c r="K38" s="60"/>
    </row>
    <row r="39" spans="1:11" ht="30">
      <c r="A39" s="13" t="s">
        <v>135</v>
      </c>
      <c r="B39" s="13" t="s">
        <v>101</v>
      </c>
      <c r="C39" s="13" t="s">
        <v>66</v>
      </c>
      <c r="D39" s="13" t="s">
        <v>6</v>
      </c>
      <c r="E39" s="38" t="s">
        <v>146</v>
      </c>
      <c r="F39" s="19">
        <v>2.4145077720207255</v>
      </c>
      <c r="G39" s="25">
        <v>0.585558</v>
      </c>
      <c r="H39" s="19"/>
      <c r="J39" s="52"/>
      <c r="K39" s="60"/>
    </row>
    <row r="40" spans="1:11" ht="30">
      <c r="A40" s="13" t="s">
        <v>135</v>
      </c>
      <c r="B40" s="13" t="s">
        <v>102</v>
      </c>
      <c r="C40" s="13" t="s">
        <v>66</v>
      </c>
      <c r="D40" s="13" t="s">
        <v>6</v>
      </c>
      <c r="E40" s="38" t="s">
        <v>146</v>
      </c>
      <c r="F40" s="19">
        <v>5.213414634146342</v>
      </c>
      <c r="G40" s="25">
        <v>0.967087</v>
      </c>
      <c r="H40" s="19"/>
      <c r="J40" s="52"/>
      <c r="K40" s="60"/>
    </row>
    <row r="41" spans="1:11" ht="30">
      <c r="A41" s="13" t="s">
        <v>135</v>
      </c>
      <c r="B41" s="13" t="s">
        <v>103</v>
      </c>
      <c r="C41" s="13" t="s">
        <v>66</v>
      </c>
      <c r="D41" s="13" t="s">
        <v>6</v>
      </c>
      <c r="E41" s="38" t="s">
        <v>146</v>
      </c>
      <c r="F41" s="19">
        <v>11.079689194073003</v>
      </c>
      <c r="G41" s="25">
        <v>2.296973</v>
      </c>
      <c r="H41" s="19"/>
      <c r="J41" s="52"/>
      <c r="K41" s="60"/>
    </row>
    <row r="42" spans="1:11" ht="30">
      <c r="A42" s="13" t="s">
        <v>135</v>
      </c>
      <c r="B42" s="13" t="s">
        <v>104</v>
      </c>
      <c r="C42" s="13" t="s">
        <v>66</v>
      </c>
      <c r="D42" s="13" t="s">
        <v>6</v>
      </c>
      <c r="E42" s="38" t="s">
        <v>146</v>
      </c>
      <c r="F42" s="19">
        <v>9.57301889556174</v>
      </c>
      <c r="G42" s="25">
        <v>1.86539</v>
      </c>
      <c r="H42" s="19"/>
      <c r="J42" s="52"/>
      <c r="K42" s="60"/>
    </row>
    <row r="43" spans="1:11" ht="30">
      <c r="A43" s="13" t="s">
        <v>135</v>
      </c>
      <c r="B43" s="13" t="s">
        <v>105</v>
      </c>
      <c r="C43" s="13" t="s">
        <v>66</v>
      </c>
      <c r="D43" s="13" t="s">
        <v>6</v>
      </c>
      <c r="E43" s="38" t="s">
        <v>146</v>
      </c>
      <c r="F43" s="19">
        <v>1.5395894428152492</v>
      </c>
      <c r="G43" s="25">
        <v>0.772257</v>
      </c>
      <c r="H43" s="19"/>
      <c r="J43" s="52"/>
      <c r="K43" s="60"/>
    </row>
    <row r="44" spans="1:11" ht="30">
      <c r="A44" s="13" t="s">
        <v>135</v>
      </c>
      <c r="B44" s="13" t="s">
        <v>107</v>
      </c>
      <c r="C44" s="13" t="s">
        <v>66</v>
      </c>
      <c r="D44" s="13" t="s">
        <v>6</v>
      </c>
      <c r="E44" s="38" t="s">
        <v>146</v>
      </c>
      <c r="F44" s="19">
        <v>3.104722792607803</v>
      </c>
      <c r="G44" s="25">
        <v>0.720773</v>
      </c>
      <c r="H44" s="19" t="s">
        <v>46</v>
      </c>
      <c r="J44" s="52"/>
      <c r="K44" s="60"/>
    </row>
    <row r="45" spans="1:11" ht="30">
      <c r="A45" s="13" t="s">
        <v>135</v>
      </c>
      <c r="B45" s="13" t="s">
        <v>108</v>
      </c>
      <c r="C45" s="13" t="s">
        <v>66</v>
      </c>
      <c r="D45" s="13" t="s">
        <v>6</v>
      </c>
      <c r="E45" s="38" t="s">
        <v>146</v>
      </c>
      <c r="F45" s="19">
        <v>3.532558139534884</v>
      </c>
      <c r="G45" s="25">
        <v>1.041348</v>
      </c>
      <c r="H45" s="19" t="s">
        <v>46</v>
      </c>
      <c r="J45" s="52"/>
      <c r="K45" s="60"/>
    </row>
    <row r="46" spans="1:11" ht="30">
      <c r="A46" s="13" t="s">
        <v>135</v>
      </c>
      <c r="B46" s="13" t="s">
        <v>109</v>
      </c>
      <c r="C46" s="13" t="s">
        <v>66</v>
      </c>
      <c r="D46" s="13" t="s">
        <v>6</v>
      </c>
      <c r="E46" s="38" t="s">
        <v>146</v>
      </c>
      <c r="F46" s="19">
        <v>6.337380745880311</v>
      </c>
      <c r="G46" s="25">
        <v>1.980276</v>
      </c>
      <c r="H46" s="19" t="s">
        <v>46</v>
      </c>
      <c r="J46" s="52"/>
      <c r="K46" s="60"/>
    </row>
    <row r="47" spans="1:11" ht="30">
      <c r="A47" s="13" t="s">
        <v>135</v>
      </c>
      <c r="B47" s="13" t="s">
        <v>106</v>
      </c>
      <c r="C47" s="13" t="s">
        <v>66</v>
      </c>
      <c r="D47" s="13" t="s">
        <v>6</v>
      </c>
      <c r="E47" s="38" t="s">
        <v>146</v>
      </c>
      <c r="F47" s="19">
        <v>3.947175413229749</v>
      </c>
      <c r="G47" s="25">
        <v>0.717561</v>
      </c>
      <c r="H47" s="19"/>
      <c r="J47" s="52"/>
      <c r="K47" s="60"/>
    </row>
    <row r="48" spans="1:11" ht="30">
      <c r="A48" s="13" t="s">
        <v>135</v>
      </c>
      <c r="B48" s="13" t="s">
        <v>110</v>
      </c>
      <c r="C48" s="13" t="s">
        <v>66</v>
      </c>
      <c r="D48" s="13" t="s">
        <v>6</v>
      </c>
      <c r="E48" s="38" t="s">
        <v>146</v>
      </c>
      <c r="F48" s="19">
        <v>3.4212595061095445</v>
      </c>
      <c r="G48" s="25">
        <v>1.040298</v>
      </c>
      <c r="H48" s="19"/>
      <c r="J48" s="52"/>
      <c r="K48" s="60"/>
    </row>
    <row r="49" spans="1:11" ht="30">
      <c r="A49" s="13" t="s">
        <v>135</v>
      </c>
      <c r="B49" s="13" t="s">
        <v>111</v>
      </c>
      <c r="C49" s="13" t="s">
        <v>66</v>
      </c>
      <c r="D49" s="13" t="s">
        <v>6</v>
      </c>
      <c r="E49" s="38" t="s">
        <v>146</v>
      </c>
      <c r="F49" s="19">
        <v>2.9738805970149254</v>
      </c>
      <c r="G49" s="25">
        <v>1.720685</v>
      </c>
      <c r="H49" s="19"/>
      <c r="J49" s="52"/>
      <c r="K49" s="60"/>
    </row>
    <row r="50" spans="1:11" ht="30">
      <c r="A50" s="13" t="s">
        <v>135</v>
      </c>
      <c r="B50" s="13" t="s">
        <v>113</v>
      </c>
      <c r="C50" s="13" t="s">
        <v>66</v>
      </c>
      <c r="D50" s="13" t="s">
        <v>6</v>
      </c>
      <c r="E50" s="38" t="s">
        <v>146</v>
      </c>
      <c r="F50" s="19">
        <v>3.401587876123765</v>
      </c>
      <c r="G50" s="25">
        <v>0.997718</v>
      </c>
      <c r="H50" s="19"/>
      <c r="J50" s="52"/>
      <c r="K50" s="60"/>
    </row>
    <row r="51" spans="1:11" ht="30">
      <c r="A51" s="13" t="s">
        <v>135</v>
      </c>
      <c r="B51" s="13" t="s">
        <v>112</v>
      </c>
      <c r="C51" s="13" t="s">
        <v>66</v>
      </c>
      <c r="D51" s="13" t="s">
        <v>6</v>
      </c>
      <c r="E51" s="38" t="s">
        <v>146</v>
      </c>
      <c r="F51" s="19">
        <v>4.535135135135135</v>
      </c>
      <c r="G51" s="25">
        <v>1.888658</v>
      </c>
      <c r="H51" s="19" t="s">
        <v>46</v>
      </c>
      <c r="J51" s="52"/>
      <c r="K51" s="60"/>
    </row>
    <row r="52" spans="1:11" ht="30">
      <c r="A52" s="13" t="s">
        <v>135</v>
      </c>
      <c r="B52" s="13" t="s">
        <v>114</v>
      </c>
      <c r="C52" s="13" t="s">
        <v>66</v>
      </c>
      <c r="D52" s="13" t="s">
        <v>6</v>
      </c>
      <c r="E52" s="38" t="s">
        <v>146</v>
      </c>
      <c r="F52" s="19">
        <v>8.565532133492587</v>
      </c>
      <c r="G52" s="25">
        <v>1.632956</v>
      </c>
      <c r="H52" s="19"/>
      <c r="J52" s="52"/>
      <c r="K52" s="60"/>
    </row>
  </sheetData>
  <mergeCells count="1">
    <mergeCell ref="F1:G1"/>
  </mergeCells>
  <hyperlinks>
    <hyperlink ref="B1" location="'To do list'!A1" display="Back to &quot;To do list&quot;"/>
  </hyperlinks>
  <printOptions/>
  <pageMargins left="0.7" right="0.7" top="0.75" bottom="0.75" header="0.3" footer="0.3"/>
  <pageSetup fitToHeight="0" fitToWidth="1" horizontalDpi="600" verticalDpi="600" orientation="portrait" paperSize="9" scale="44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E10" sqref="E10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K36"/>
  <sheetViews>
    <sheetView workbookViewId="0" topLeftCell="A20">
      <selection activeCell="G35" sqref="G35"/>
    </sheetView>
  </sheetViews>
  <sheetFormatPr defaultColWidth="9.140625" defaultRowHeight="15"/>
  <cols>
    <col min="1" max="1" width="30.7109375" style="0" customWidth="1"/>
    <col min="2" max="7" width="15.7109375" style="0" customWidth="1"/>
    <col min="8" max="8" width="18.00390625" style="0" customWidth="1"/>
  </cols>
  <sheetData>
    <row r="1" spans="1:2" ht="30" customHeight="1">
      <c r="A1" s="6" t="s">
        <v>30</v>
      </c>
      <c r="B1" s="11" t="s">
        <v>147</v>
      </c>
    </row>
    <row r="2" spans="1:7" ht="60">
      <c r="A2" s="2" t="s">
        <v>8</v>
      </c>
      <c r="B2" s="2" t="s">
        <v>55</v>
      </c>
      <c r="C2" s="2" t="s">
        <v>56</v>
      </c>
      <c r="D2" s="2" t="s">
        <v>57</v>
      </c>
      <c r="E2" s="2" t="s">
        <v>58</v>
      </c>
      <c r="F2" s="2" t="s">
        <v>59</v>
      </c>
      <c r="G2" s="2" t="s">
        <v>9</v>
      </c>
    </row>
    <row r="3" spans="1:11" ht="15">
      <c r="A3" s="48" t="s">
        <v>21</v>
      </c>
      <c r="B3" s="4"/>
      <c r="C3" s="4"/>
      <c r="D3" s="5">
        <v>6849</v>
      </c>
      <c r="E3" s="5">
        <v>842</v>
      </c>
      <c r="F3" s="5">
        <v>172</v>
      </c>
      <c r="G3" s="3">
        <f>SUM(B3:F3)</f>
        <v>7863</v>
      </c>
      <c r="I3">
        <v>6849</v>
      </c>
      <c r="J3">
        <v>842</v>
      </c>
      <c r="K3">
        <v>172</v>
      </c>
    </row>
    <row r="4" spans="1:11" ht="15">
      <c r="A4" s="49" t="s">
        <v>10</v>
      </c>
      <c r="B4" s="4"/>
      <c r="C4" s="4"/>
      <c r="D4" s="5">
        <v>8564</v>
      </c>
      <c r="E4" s="5">
        <v>981</v>
      </c>
      <c r="F4" s="5">
        <v>128</v>
      </c>
      <c r="G4" s="3">
        <f aca="true" t="shared" si="0" ref="G4:G34">SUM(B4:F4)</f>
        <v>9673</v>
      </c>
      <c r="I4">
        <v>8564</v>
      </c>
      <c r="J4">
        <v>981</v>
      </c>
      <c r="K4">
        <v>128</v>
      </c>
    </row>
    <row r="5" spans="1:11" ht="15">
      <c r="A5" s="49" t="s">
        <v>11</v>
      </c>
      <c r="B5" s="4"/>
      <c r="C5" s="4"/>
      <c r="D5" s="5">
        <v>4109</v>
      </c>
      <c r="E5" s="5">
        <v>505</v>
      </c>
      <c r="F5" s="5">
        <v>59</v>
      </c>
      <c r="G5" s="3">
        <f>SUM(B5:F5)</f>
        <v>4673</v>
      </c>
      <c r="I5">
        <v>4109</v>
      </c>
      <c r="J5">
        <v>505</v>
      </c>
      <c r="K5">
        <v>59</v>
      </c>
    </row>
    <row r="6" spans="1:11" ht="15">
      <c r="A6" s="49">
        <v>19</v>
      </c>
      <c r="B6" s="4"/>
      <c r="C6" s="4"/>
      <c r="D6" s="5">
        <v>115</v>
      </c>
      <c r="E6" s="5">
        <v>10</v>
      </c>
      <c r="F6" s="5">
        <v>11</v>
      </c>
      <c r="G6" s="3">
        <f>SUM(B6:F6)</f>
        <v>136</v>
      </c>
      <c r="I6">
        <v>115</v>
      </c>
      <c r="J6">
        <v>10</v>
      </c>
      <c r="K6">
        <v>11</v>
      </c>
    </row>
    <row r="7" spans="1:11" ht="15">
      <c r="A7" s="49">
        <v>20</v>
      </c>
      <c r="B7" s="4"/>
      <c r="C7" s="4"/>
      <c r="D7" s="5">
        <v>1109</v>
      </c>
      <c r="E7" s="5">
        <v>364</v>
      </c>
      <c r="F7" s="5">
        <v>84</v>
      </c>
      <c r="G7" s="3">
        <f>SUM(B7:F7)</f>
        <v>1557</v>
      </c>
      <c r="I7">
        <v>1109</v>
      </c>
      <c r="J7">
        <v>364</v>
      </c>
      <c r="K7">
        <v>84</v>
      </c>
    </row>
    <row r="8" spans="1:11" ht="15">
      <c r="A8" s="49">
        <v>21</v>
      </c>
      <c r="B8" s="4"/>
      <c r="C8" s="4"/>
      <c r="D8" s="5">
        <v>66</v>
      </c>
      <c r="E8" s="5">
        <v>100</v>
      </c>
      <c r="F8" s="5">
        <v>70</v>
      </c>
      <c r="G8" s="3">
        <f t="shared" si="0"/>
        <v>236</v>
      </c>
      <c r="I8">
        <v>66</v>
      </c>
      <c r="J8">
        <v>100</v>
      </c>
      <c r="K8">
        <v>70</v>
      </c>
    </row>
    <row r="9" spans="1:11" ht="15">
      <c r="A9" s="49" t="s">
        <v>61</v>
      </c>
      <c r="B9" s="4"/>
      <c r="C9" s="4"/>
      <c r="D9" s="5">
        <v>4878</v>
      </c>
      <c r="E9" s="5">
        <v>1026</v>
      </c>
      <c r="F9" s="5">
        <v>147</v>
      </c>
      <c r="G9" s="3">
        <f t="shared" si="0"/>
        <v>6051</v>
      </c>
      <c r="I9">
        <v>4878</v>
      </c>
      <c r="J9">
        <v>1026</v>
      </c>
      <c r="K9">
        <v>147</v>
      </c>
    </row>
    <row r="10" spans="1:11" ht="15">
      <c r="A10" s="49" t="s">
        <v>12</v>
      </c>
      <c r="B10" s="4"/>
      <c r="C10" s="4"/>
      <c r="D10" s="5">
        <v>13730</v>
      </c>
      <c r="E10" s="5">
        <v>1835</v>
      </c>
      <c r="F10" s="5">
        <v>179</v>
      </c>
      <c r="G10" s="3">
        <f t="shared" si="0"/>
        <v>15744</v>
      </c>
      <c r="I10">
        <v>13730</v>
      </c>
      <c r="J10">
        <v>1835</v>
      </c>
      <c r="K10">
        <v>179</v>
      </c>
    </row>
    <row r="11" spans="1:11" ht="15">
      <c r="A11" s="49">
        <v>26</v>
      </c>
      <c r="B11" s="4"/>
      <c r="C11" s="4"/>
      <c r="D11" s="5">
        <v>1010</v>
      </c>
      <c r="E11" s="5">
        <v>318</v>
      </c>
      <c r="F11" s="5">
        <v>38</v>
      </c>
      <c r="G11" s="3">
        <f t="shared" si="0"/>
        <v>1366</v>
      </c>
      <c r="I11">
        <v>1010</v>
      </c>
      <c r="J11">
        <v>318</v>
      </c>
      <c r="K11">
        <v>38</v>
      </c>
    </row>
    <row r="12" spans="1:11" ht="15">
      <c r="A12" s="49">
        <v>27</v>
      </c>
      <c r="B12" s="4"/>
      <c r="C12" s="4"/>
      <c r="D12" s="5">
        <v>2007</v>
      </c>
      <c r="E12" s="5">
        <v>325</v>
      </c>
      <c r="F12" s="5">
        <v>86</v>
      </c>
      <c r="G12" s="3">
        <f t="shared" si="0"/>
        <v>2418</v>
      </c>
      <c r="I12">
        <v>2007</v>
      </c>
      <c r="J12">
        <v>325</v>
      </c>
      <c r="K12">
        <v>86</v>
      </c>
    </row>
    <row r="13" spans="1:11" ht="15">
      <c r="A13" s="49">
        <v>28</v>
      </c>
      <c r="B13" s="4"/>
      <c r="C13" s="4"/>
      <c r="D13" s="5">
        <v>6148</v>
      </c>
      <c r="E13" s="5">
        <v>1403</v>
      </c>
      <c r="F13" s="5">
        <v>256</v>
      </c>
      <c r="G13" s="3">
        <f t="shared" si="0"/>
        <v>7807</v>
      </c>
      <c r="I13">
        <v>6148</v>
      </c>
      <c r="J13">
        <v>1403</v>
      </c>
      <c r="K13">
        <v>256</v>
      </c>
    </row>
    <row r="14" spans="1:11" ht="15">
      <c r="A14" s="49" t="s">
        <v>13</v>
      </c>
      <c r="B14" s="4"/>
      <c r="C14" s="4"/>
      <c r="D14" s="5">
        <v>1220</v>
      </c>
      <c r="E14" s="5">
        <v>393</v>
      </c>
      <c r="F14" s="5">
        <v>138</v>
      </c>
      <c r="G14" s="3">
        <f t="shared" si="0"/>
        <v>1751</v>
      </c>
      <c r="I14">
        <v>1220</v>
      </c>
      <c r="J14">
        <v>393</v>
      </c>
      <c r="K14">
        <v>138</v>
      </c>
    </row>
    <row r="15" spans="1:11" ht="15">
      <c r="A15" s="49" t="s">
        <v>14</v>
      </c>
      <c r="B15" s="4"/>
      <c r="C15" s="4"/>
      <c r="D15" s="5">
        <v>6943</v>
      </c>
      <c r="E15" s="5">
        <v>733</v>
      </c>
      <c r="F15" s="5">
        <v>111</v>
      </c>
      <c r="G15" s="3">
        <f t="shared" si="0"/>
        <v>7787</v>
      </c>
      <c r="I15">
        <v>6943</v>
      </c>
      <c r="J15">
        <v>733</v>
      </c>
      <c r="K15">
        <v>111</v>
      </c>
    </row>
    <row r="16" spans="1:11" ht="15">
      <c r="A16" s="49">
        <v>35</v>
      </c>
      <c r="B16" s="4"/>
      <c r="C16" s="4"/>
      <c r="D16" s="5">
        <v>414</v>
      </c>
      <c r="E16" s="5">
        <v>99</v>
      </c>
      <c r="F16" s="5">
        <v>42</v>
      </c>
      <c r="G16" s="3">
        <f t="shared" si="0"/>
        <v>555</v>
      </c>
      <c r="I16">
        <v>414</v>
      </c>
      <c r="J16">
        <v>99</v>
      </c>
      <c r="K16">
        <v>42</v>
      </c>
    </row>
    <row r="17" spans="1:11" ht="15">
      <c r="A17" s="49" t="s">
        <v>60</v>
      </c>
      <c r="B17" s="4"/>
      <c r="C17" s="4"/>
      <c r="D17" s="5">
        <v>1956</v>
      </c>
      <c r="E17" s="5">
        <v>496</v>
      </c>
      <c r="F17" s="5">
        <v>148</v>
      </c>
      <c r="G17" s="3">
        <f t="shared" si="0"/>
        <v>2600</v>
      </c>
      <c r="I17">
        <v>1956</v>
      </c>
      <c r="J17">
        <v>496</v>
      </c>
      <c r="K17">
        <v>148</v>
      </c>
    </row>
    <row r="18" spans="1:11" ht="15">
      <c r="A18" s="49" t="s">
        <v>15</v>
      </c>
      <c r="B18" s="4"/>
      <c r="C18" s="4"/>
      <c r="D18" s="5">
        <v>22500</v>
      </c>
      <c r="E18" s="5">
        <v>1425</v>
      </c>
      <c r="F18" s="5">
        <v>119</v>
      </c>
      <c r="G18" s="3">
        <f t="shared" si="0"/>
        <v>24044</v>
      </c>
      <c r="I18">
        <v>22500</v>
      </c>
      <c r="J18">
        <v>1425</v>
      </c>
      <c r="K18">
        <v>119</v>
      </c>
    </row>
    <row r="19" spans="1:11" ht="15">
      <c r="A19" s="49" t="s">
        <v>22</v>
      </c>
      <c r="B19" s="4"/>
      <c r="C19" s="4"/>
      <c r="D19" s="5">
        <v>5138</v>
      </c>
      <c r="E19" s="5">
        <v>364</v>
      </c>
      <c r="F19" s="5">
        <v>57</v>
      </c>
      <c r="G19" s="3">
        <f t="shared" si="0"/>
        <v>5559</v>
      </c>
      <c r="I19">
        <v>5138</v>
      </c>
      <c r="J19">
        <v>364</v>
      </c>
      <c r="K19">
        <v>57</v>
      </c>
    </row>
    <row r="20" spans="1:11" ht="15">
      <c r="A20" s="49" t="s">
        <v>23</v>
      </c>
      <c r="B20" s="4"/>
      <c r="C20" s="4"/>
      <c r="D20" s="5">
        <v>16498</v>
      </c>
      <c r="E20" s="5">
        <v>1605</v>
      </c>
      <c r="F20" s="5">
        <v>210</v>
      </c>
      <c r="G20" s="3">
        <f t="shared" si="0"/>
        <v>18313</v>
      </c>
      <c r="I20">
        <v>16498</v>
      </c>
      <c r="J20">
        <v>1605</v>
      </c>
      <c r="K20">
        <v>210</v>
      </c>
    </row>
    <row r="21" spans="1:11" ht="15">
      <c r="A21" s="49" t="s">
        <v>24</v>
      </c>
      <c r="B21" s="4"/>
      <c r="C21" s="4"/>
      <c r="D21" s="5">
        <v>13936</v>
      </c>
      <c r="E21" s="5">
        <v>1344</v>
      </c>
      <c r="F21" s="5">
        <v>372</v>
      </c>
      <c r="G21" s="3">
        <f t="shared" si="0"/>
        <v>15652</v>
      </c>
      <c r="I21">
        <v>13936</v>
      </c>
      <c r="J21">
        <v>1344</v>
      </c>
      <c r="K21">
        <v>372</v>
      </c>
    </row>
    <row r="22" spans="1:11" ht="15">
      <c r="A22" s="49" t="s">
        <v>16</v>
      </c>
      <c r="B22" s="4"/>
      <c r="C22" s="4"/>
      <c r="D22" s="5">
        <v>11593</v>
      </c>
      <c r="E22" s="5">
        <v>2227</v>
      </c>
      <c r="F22" s="5">
        <v>401</v>
      </c>
      <c r="G22" s="3">
        <f t="shared" si="0"/>
        <v>14221</v>
      </c>
      <c r="I22">
        <v>11593</v>
      </c>
      <c r="J22">
        <v>2227</v>
      </c>
      <c r="K22">
        <v>401</v>
      </c>
    </row>
    <row r="23" spans="1:11" ht="15">
      <c r="A23" s="49">
        <v>55</v>
      </c>
      <c r="B23" s="4"/>
      <c r="C23" s="4"/>
      <c r="D23" s="5">
        <v>4956</v>
      </c>
      <c r="E23" s="5">
        <v>323</v>
      </c>
      <c r="F23" s="5">
        <v>31</v>
      </c>
      <c r="G23" s="3">
        <f t="shared" si="0"/>
        <v>5310</v>
      </c>
      <c r="I23">
        <v>4956</v>
      </c>
      <c r="J23">
        <v>323</v>
      </c>
      <c r="K23">
        <v>31</v>
      </c>
    </row>
    <row r="24" spans="1:11" ht="15">
      <c r="A24" s="50" t="s">
        <v>25</v>
      </c>
      <c r="B24" s="4"/>
      <c r="C24" s="4"/>
      <c r="D24" s="5">
        <v>17123</v>
      </c>
      <c r="E24" s="5">
        <v>438</v>
      </c>
      <c r="F24" s="5">
        <v>103</v>
      </c>
      <c r="G24" s="3">
        <f t="shared" si="0"/>
        <v>17664</v>
      </c>
      <c r="I24">
        <v>17123</v>
      </c>
      <c r="J24">
        <v>438</v>
      </c>
      <c r="K24">
        <v>103</v>
      </c>
    </row>
    <row r="25" spans="1:11" ht="15">
      <c r="A25" s="49" t="s">
        <v>17</v>
      </c>
      <c r="B25" s="4"/>
      <c r="C25" s="4"/>
      <c r="D25" s="5">
        <v>796</v>
      </c>
      <c r="E25" s="5">
        <v>138</v>
      </c>
      <c r="F25" s="5">
        <v>30</v>
      </c>
      <c r="G25" s="3">
        <f t="shared" si="0"/>
        <v>964</v>
      </c>
      <c r="I25">
        <v>796</v>
      </c>
      <c r="J25">
        <v>138</v>
      </c>
      <c r="K25">
        <v>30</v>
      </c>
    </row>
    <row r="26" spans="1:11" ht="15">
      <c r="A26" s="50" t="s">
        <v>26</v>
      </c>
      <c r="B26" s="4"/>
      <c r="C26" s="4"/>
      <c r="D26" s="5">
        <v>276</v>
      </c>
      <c r="E26" s="5">
        <v>33</v>
      </c>
      <c r="F26" s="5">
        <v>19</v>
      </c>
      <c r="G26" s="3">
        <f t="shared" si="0"/>
        <v>328</v>
      </c>
      <c r="I26">
        <v>276</v>
      </c>
      <c r="J26">
        <v>33</v>
      </c>
      <c r="K26">
        <v>19</v>
      </c>
    </row>
    <row r="27" spans="1:11" ht="15">
      <c r="A27" s="49" t="s">
        <v>18</v>
      </c>
      <c r="B27" s="4"/>
      <c r="C27" s="4"/>
      <c r="D27" s="5">
        <v>4562</v>
      </c>
      <c r="E27" s="5">
        <v>820</v>
      </c>
      <c r="F27" s="5">
        <v>152</v>
      </c>
      <c r="G27" s="3">
        <f t="shared" si="0"/>
        <v>5534</v>
      </c>
      <c r="I27">
        <v>4562</v>
      </c>
      <c r="J27">
        <v>820</v>
      </c>
      <c r="K27">
        <v>152</v>
      </c>
    </row>
    <row r="28" spans="1:11" ht="15">
      <c r="A28" s="50" t="s">
        <v>27</v>
      </c>
      <c r="B28" s="4"/>
      <c r="C28" s="4"/>
      <c r="D28" s="5">
        <v>639</v>
      </c>
      <c r="E28" s="5">
        <v>36</v>
      </c>
      <c r="F28" s="5">
        <v>8</v>
      </c>
      <c r="G28" s="3">
        <f t="shared" si="0"/>
        <v>683</v>
      </c>
      <c r="I28">
        <v>639</v>
      </c>
      <c r="J28">
        <v>36</v>
      </c>
      <c r="K28">
        <v>8</v>
      </c>
    </row>
    <row r="29" spans="1:11" ht="15">
      <c r="A29" s="50" t="s">
        <v>62</v>
      </c>
      <c r="B29" s="4"/>
      <c r="C29" s="4"/>
      <c r="D29" s="5">
        <v>5587</v>
      </c>
      <c r="E29" s="5">
        <v>637</v>
      </c>
      <c r="F29" s="5">
        <v>108</v>
      </c>
      <c r="G29" s="3">
        <f t="shared" si="0"/>
        <v>6332</v>
      </c>
      <c r="I29">
        <v>5587</v>
      </c>
      <c r="J29">
        <v>637</v>
      </c>
      <c r="K29">
        <v>108</v>
      </c>
    </row>
    <row r="30" spans="1:11" ht="15">
      <c r="A30" s="50">
        <v>72</v>
      </c>
      <c r="B30" s="4"/>
      <c r="C30" s="4"/>
      <c r="D30" s="5">
        <v>347</v>
      </c>
      <c r="E30" s="5">
        <v>69</v>
      </c>
      <c r="F30" s="5">
        <v>15</v>
      </c>
      <c r="G30" s="3">
        <f t="shared" si="0"/>
        <v>431</v>
      </c>
      <c r="I30">
        <v>347</v>
      </c>
      <c r="J30">
        <v>69</v>
      </c>
      <c r="K30">
        <v>15</v>
      </c>
    </row>
    <row r="31" spans="1:11" ht="15">
      <c r="A31" s="50" t="s">
        <v>63</v>
      </c>
      <c r="B31" s="4"/>
      <c r="C31" s="4"/>
      <c r="D31" s="5">
        <v>2022</v>
      </c>
      <c r="E31" s="5">
        <v>246</v>
      </c>
      <c r="F31" s="5">
        <v>40</v>
      </c>
      <c r="G31" s="3">
        <f t="shared" si="0"/>
        <v>2308</v>
      </c>
      <c r="I31">
        <v>2022</v>
      </c>
      <c r="J31">
        <v>246</v>
      </c>
      <c r="K31">
        <v>40</v>
      </c>
    </row>
    <row r="32" spans="1:11" ht="15">
      <c r="A32" s="50" t="s">
        <v>19</v>
      </c>
      <c r="B32" s="4"/>
      <c r="C32" s="4"/>
      <c r="D32" s="5">
        <v>9520</v>
      </c>
      <c r="E32" s="5">
        <v>1720</v>
      </c>
      <c r="F32" s="5">
        <v>463</v>
      </c>
      <c r="G32" s="3">
        <f t="shared" si="0"/>
        <v>11703</v>
      </c>
      <c r="I32">
        <v>9520</v>
      </c>
      <c r="J32">
        <v>1720</v>
      </c>
      <c r="K32">
        <v>463</v>
      </c>
    </row>
    <row r="33" spans="1:11" ht="15">
      <c r="A33" s="50" t="s">
        <v>28</v>
      </c>
      <c r="B33" s="4"/>
      <c r="C33" s="4"/>
      <c r="D33" s="5">
        <v>478</v>
      </c>
      <c r="E33" s="5">
        <v>48</v>
      </c>
      <c r="F33" s="5">
        <v>10</v>
      </c>
      <c r="G33" s="3">
        <f t="shared" si="0"/>
        <v>536</v>
      </c>
      <c r="I33">
        <v>478</v>
      </c>
      <c r="J33">
        <v>48</v>
      </c>
      <c r="K33">
        <v>10</v>
      </c>
    </row>
    <row r="34" spans="1:11" ht="15">
      <c r="A34" s="50" t="s">
        <v>29</v>
      </c>
      <c r="B34" s="4"/>
      <c r="C34" s="4"/>
      <c r="D34" s="5">
        <v>164</v>
      </c>
      <c r="E34" s="5">
        <v>21</v>
      </c>
      <c r="F34" s="5">
        <v>0</v>
      </c>
      <c r="G34" s="3">
        <f t="shared" si="0"/>
        <v>185</v>
      </c>
      <c r="I34">
        <v>164</v>
      </c>
      <c r="J34">
        <v>21</v>
      </c>
      <c r="K34">
        <v>0</v>
      </c>
    </row>
    <row r="35" spans="1:11" ht="15">
      <c r="A35" s="2" t="s">
        <v>9</v>
      </c>
      <c r="B35" s="4">
        <f>SUM(B3:B34)</f>
        <v>0</v>
      </c>
      <c r="C35" s="4">
        <f aca="true" t="shared" si="1" ref="C35:F35">SUM(C3:C34)</f>
        <v>0</v>
      </c>
      <c r="D35" s="5">
        <f>SUM(D3:D34)</f>
        <v>175253</v>
      </c>
      <c r="E35" s="5">
        <f aca="true" t="shared" si="2" ref="E35:F35">SUM(E3:E34)</f>
        <v>20924</v>
      </c>
      <c r="F35" s="5">
        <f t="shared" si="2"/>
        <v>3807</v>
      </c>
      <c r="G35" s="3">
        <f>SUM(B35:F35)</f>
        <v>199984</v>
      </c>
      <c r="H35" t="b">
        <f>IF(SUM(G3:G34)=G35,TRUE,FALSE)</f>
        <v>1</v>
      </c>
      <c r="I35">
        <v>175253</v>
      </c>
      <c r="J35">
        <v>20924</v>
      </c>
      <c r="K35">
        <v>3807</v>
      </c>
    </row>
    <row r="36" spans="1:11" ht="45">
      <c r="A36" s="2" t="s">
        <v>20</v>
      </c>
      <c r="B36" s="4"/>
      <c r="C36" s="4"/>
      <c r="D36" s="5">
        <v>6526</v>
      </c>
      <c r="E36" s="5">
        <v>1104</v>
      </c>
      <c r="F36" s="5">
        <v>215</v>
      </c>
      <c r="G36" s="3">
        <f>SUM(B36:F36)</f>
        <v>7845</v>
      </c>
      <c r="I36">
        <v>6526</v>
      </c>
      <c r="J36">
        <v>1104</v>
      </c>
      <c r="K36">
        <v>215</v>
      </c>
    </row>
  </sheetData>
  <hyperlinks>
    <hyperlink ref="B1" location="'To do list'!A1" display="Back to &quot;To do list&quot;"/>
  </hyperlinks>
  <printOptions/>
  <pageMargins left="0.7" right="0.7" top="0.75" bottom="0.75" header="0.3" footer="0.3"/>
  <pageSetup fitToHeight="0" fitToWidth="1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H36"/>
  <sheetViews>
    <sheetView workbookViewId="0" topLeftCell="A16">
      <selection activeCell="D3" sqref="D3:F36"/>
    </sheetView>
  </sheetViews>
  <sheetFormatPr defaultColWidth="9.140625" defaultRowHeight="15"/>
  <cols>
    <col min="1" max="1" width="30.7109375" style="0" customWidth="1"/>
    <col min="2" max="7" width="15.7109375" style="0" customWidth="1"/>
  </cols>
  <sheetData>
    <row r="1" spans="1:8" ht="30" customHeight="1">
      <c r="A1" s="6" t="s">
        <v>50</v>
      </c>
      <c r="B1" s="11" t="s">
        <v>147</v>
      </c>
      <c r="G1" s="36" t="s">
        <v>53</v>
      </c>
      <c r="H1" s="28"/>
    </row>
    <row r="2" spans="1:7" ht="60">
      <c r="A2" s="2" t="s">
        <v>38</v>
      </c>
      <c r="B2" s="2" t="s">
        <v>55</v>
      </c>
      <c r="C2" s="2" t="s">
        <v>56</v>
      </c>
      <c r="D2" s="2" t="s">
        <v>57</v>
      </c>
      <c r="E2" s="2" t="s">
        <v>58</v>
      </c>
      <c r="F2" s="2" t="s">
        <v>59</v>
      </c>
      <c r="G2" s="2" t="s">
        <v>9</v>
      </c>
    </row>
    <row r="3" spans="1:7" ht="15">
      <c r="A3" s="48" t="s">
        <v>21</v>
      </c>
      <c r="B3" s="4"/>
      <c r="C3" s="4"/>
      <c r="D3" s="5">
        <v>657</v>
      </c>
      <c r="E3" s="5">
        <v>248</v>
      </c>
      <c r="F3" s="5">
        <v>160</v>
      </c>
      <c r="G3" s="3">
        <f>SUM(B3:F3)</f>
        <v>1065</v>
      </c>
    </row>
    <row r="4" spans="1:7" ht="15">
      <c r="A4" s="49" t="s">
        <v>10</v>
      </c>
      <c r="B4" s="4"/>
      <c r="C4" s="4"/>
      <c r="D4" s="5">
        <v>258</v>
      </c>
      <c r="E4" s="5">
        <v>141</v>
      </c>
      <c r="F4" s="5">
        <v>133</v>
      </c>
      <c r="G4" s="3">
        <f aca="true" t="shared" si="0" ref="G4:G34">SUM(B4:F4)</f>
        <v>532</v>
      </c>
    </row>
    <row r="5" spans="1:7" ht="15">
      <c r="A5" s="49" t="s">
        <v>11</v>
      </c>
      <c r="B5" s="4"/>
      <c r="C5" s="4"/>
      <c r="D5" s="5">
        <v>171</v>
      </c>
      <c r="E5" s="5">
        <v>106</v>
      </c>
      <c r="F5" s="5">
        <v>63</v>
      </c>
      <c r="G5" s="3">
        <f>SUM(B5:F5)</f>
        <v>340</v>
      </c>
    </row>
    <row r="6" spans="1:7" ht="15">
      <c r="A6" s="49">
        <v>19</v>
      </c>
      <c r="B6" s="4"/>
      <c r="C6" s="4"/>
      <c r="D6" s="5">
        <v>35</v>
      </c>
      <c r="E6" s="5">
        <v>12</v>
      </c>
      <c r="F6" s="5">
        <v>11</v>
      </c>
      <c r="G6" s="3">
        <f>SUM(B6:F6)</f>
        <v>58</v>
      </c>
    </row>
    <row r="7" spans="1:7" ht="15">
      <c r="A7" s="49">
        <v>20</v>
      </c>
      <c r="B7" s="4"/>
      <c r="C7" s="4"/>
      <c r="D7" s="5">
        <v>99</v>
      </c>
      <c r="E7" s="5">
        <v>107</v>
      </c>
      <c r="F7" s="5">
        <v>81</v>
      </c>
      <c r="G7" s="3">
        <f>SUM(B7:F7)</f>
        <v>287</v>
      </c>
    </row>
    <row r="8" spans="1:7" ht="15">
      <c r="A8" s="49">
        <v>21</v>
      </c>
      <c r="B8" s="4"/>
      <c r="C8" s="4"/>
      <c r="D8" s="5">
        <v>24</v>
      </c>
      <c r="E8" s="5">
        <v>44</v>
      </c>
      <c r="F8" s="5">
        <v>62</v>
      </c>
      <c r="G8" s="3">
        <f t="shared" si="0"/>
        <v>130</v>
      </c>
    </row>
    <row r="9" spans="1:7" ht="15">
      <c r="A9" s="49" t="s">
        <v>61</v>
      </c>
      <c r="B9" s="4"/>
      <c r="C9" s="4"/>
      <c r="D9" s="5">
        <v>188</v>
      </c>
      <c r="E9" s="5">
        <v>126</v>
      </c>
      <c r="F9" s="5">
        <v>152</v>
      </c>
      <c r="G9" s="3">
        <f t="shared" si="0"/>
        <v>466</v>
      </c>
    </row>
    <row r="10" spans="1:7" ht="15">
      <c r="A10" s="49" t="s">
        <v>12</v>
      </c>
      <c r="B10" s="4"/>
      <c r="C10" s="4"/>
      <c r="D10" s="5">
        <v>438</v>
      </c>
      <c r="E10" s="5">
        <v>235</v>
      </c>
      <c r="F10" s="5">
        <v>170</v>
      </c>
      <c r="G10" s="3">
        <f t="shared" si="0"/>
        <v>843</v>
      </c>
    </row>
    <row r="11" spans="1:7" ht="15">
      <c r="A11" s="49">
        <v>26</v>
      </c>
      <c r="B11" s="4"/>
      <c r="C11" s="4"/>
      <c r="D11" s="5">
        <v>99</v>
      </c>
      <c r="E11" s="5">
        <v>97</v>
      </c>
      <c r="F11" s="5">
        <v>44</v>
      </c>
      <c r="G11" s="3">
        <f t="shared" si="0"/>
        <v>240</v>
      </c>
    </row>
    <row r="12" spans="1:7" ht="15">
      <c r="A12" s="49">
        <v>27</v>
      </c>
      <c r="B12" s="4"/>
      <c r="C12" s="4"/>
      <c r="D12" s="5">
        <v>91</v>
      </c>
      <c r="E12" s="5">
        <v>83</v>
      </c>
      <c r="F12" s="5">
        <v>73</v>
      </c>
      <c r="G12" s="3">
        <f t="shared" si="0"/>
        <v>247</v>
      </c>
    </row>
    <row r="13" spans="1:7" ht="15">
      <c r="A13" s="49">
        <v>28</v>
      </c>
      <c r="B13" s="4"/>
      <c r="C13" s="4"/>
      <c r="D13" s="5">
        <v>142</v>
      </c>
      <c r="E13" s="5">
        <v>124</v>
      </c>
      <c r="F13" s="5">
        <v>266</v>
      </c>
      <c r="G13" s="3">
        <f t="shared" si="0"/>
        <v>532</v>
      </c>
    </row>
    <row r="14" spans="1:7" ht="15">
      <c r="A14" s="49" t="s">
        <v>13</v>
      </c>
      <c r="B14" s="4"/>
      <c r="C14" s="4"/>
      <c r="D14" s="5">
        <v>55</v>
      </c>
      <c r="E14" s="5">
        <v>85</v>
      </c>
      <c r="F14" s="5">
        <v>132</v>
      </c>
      <c r="G14" s="3">
        <f t="shared" si="0"/>
        <v>272</v>
      </c>
    </row>
    <row r="15" spans="1:7" ht="15">
      <c r="A15" s="49" t="s">
        <v>14</v>
      </c>
      <c r="B15" s="4"/>
      <c r="C15" s="4"/>
      <c r="D15" s="5">
        <v>275</v>
      </c>
      <c r="E15" s="5">
        <v>145</v>
      </c>
      <c r="F15" s="5">
        <v>98</v>
      </c>
      <c r="G15" s="3">
        <f t="shared" si="0"/>
        <v>518</v>
      </c>
    </row>
    <row r="16" spans="1:7" ht="15">
      <c r="A16" s="49">
        <v>35</v>
      </c>
      <c r="B16" s="4"/>
      <c r="C16" s="4"/>
      <c r="D16" s="5">
        <v>320</v>
      </c>
      <c r="E16" s="5">
        <v>92</v>
      </c>
      <c r="F16" s="5">
        <v>44</v>
      </c>
      <c r="G16" s="3">
        <f t="shared" si="0"/>
        <v>456</v>
      </c>
    </row>
    <row r="17" spans="1:7" ht="15">
      <c r="A17" s="49" t="s">
        <v>60</v>
      </c>
      <c r="B17" s="4"/>
      <c r="C17" s="4"/>
      <c r="D17" s="5">
        <v>432</v>
      </c>
      <c r="E17" s="5">
        <v>252</v>
      </c>
      <c r="F17" s="5">
        <v>143</v>
      </c>
      <c r="G17" s="3">
        <f t="shared" si="0"/>
        <v>827</v>
      </c>
    </row>
    <row r="18" spans="1:7" ht="15">
      <c r="A18" s="49" t="s">
        <v>15</v>
      </c>
      <c r="B18" s="4"/>
      <c r="C18" s="4"/>
      <c r="D18" s="5">
        <v>4282</v>
      </c>
      <c r="E18" s="5">
        <v>891</v>
      </c>
      <c r="F18" s="5">
        <v>105</v>
      </c>
      <c r="G18" s="3">
        <f t="shared" si="0"/>
        <v>5278</v>
      </c>
    </row>
    <row r="19" spans="1:7" ht="15">
      <c r="A19" s="49" t="s">
        <v>22</v>
      </c>
      <c r="B19" s="4"/>
      <c r="C19" s="4"/>
      <c r="D19" s="5">
        <v>444</v>
      </c>
      <c r="E19" s="5">
        <v>201</v>
      </c>
      <c r="F19" s="5">
        <v>36</v>
      </c>
      <c r="G19" s="3">
        <f t="shared" si="0"/>
        <v>681</v>
      </c>
    </row>
    <row r="20" spans="1:7" ht="15">
      <c r="A20" s="49" t="s">
        <v>23</v>
      </c>
      <c r="B20" s="4"/>
      <c r="C20" s="4"/>
      <c r="D20" s="5">
        <v>2175</v>
      </c>
      <c r="E20" s="5">
        <v>793</v>
      </c>
      <c r="F20" s="5">
        <v>211</v>
      </c>
      <c r="G20" s="3">
        <f t="shared" si="0"/>
        <v>3179</v>
      </c>
    </row>
    <row r="21" spans="1:7" ht="15">
      <c r="A21" s="49" t="s">
        <v>24</v>
      </c>
      <c r="B21" s="4"/>
      <c r="C21" s="4"/>
      <c r="D21" s="5">
        <v>962</v>
      </c>
      <c r="E21" s="5">
        <v>1150</v>
      </c>
      <c r="F21" s="5">
        <v>307</v>
      </c>
      <c r="G21" s="3">
        <f t="shared" si="0"/>
        <v>2419</v>
      </c>
    </row>
    <row r="22" spans="1:7" ht="15">
      <c r="A22" s="49" t="s">
        <v>16</v>
      </c>
      <c r="B22" s="4"/>
      <c r="C22" s="4"/>
      <c r="D22" s="5">
        <v>809</v>
      </c>
      <c r="E22" s="5">
        <v>395</v>
      </c>
      <c r="F22" s="5">
        <v>396</v>
      </c>
      <c r="G22" s="3">
        <f t="shared" si="0"/>
        <v>1600</v>
      </c>
    </row>
    <row r="23" spans="1:7" ht="15">
      <c r="A23" s="49">
        <v>55</v>
      </c>
      <c r="B23" s="4"/>
      <c r="C23" s="4"/>
      <c r="D23" s="5">
        <v>267</v>
      </c>
      <c r="E23" s="5">
        <v>94</v>
      </c>
      <c r="F23" s="5">
        <v>29</v>
      </c>
      <c r="G23" s="3">
        <f t="shared" si="0"/>
        <v>390</v>
      </c>
    </row>
    <row r="24" spans="1:7" ht="15">
      <c r="A24" s="50" t="s">
        <v>25</v>
      </c>
      <c r="B24" s="4"/>
      <c r="C24" s="4"/>
      <c r="D24" s="5">
        <v>231</v>
      </c>
      <c r="E24" s="5">
        <v>82</v>
      </c>
      <c r="F24" s="5">
        <v>95</v>
      </c>
      <c r="G24" s="3">
        <f t="shared" si="0"/>
        <v>408</v>
      </c>
    </row>
    <row r="25" spans="1:7" ht="15">
      <c r="A25" s="49" t="s">
        <v>17</v>
      </c>
      <c r="B25" s="4"/>
      <c r="C25" s="4"/>
      <c r="D25" s="5">
        <v>157</v>
      </c>
      <c r="E25" s="5">
        <v>81</v>
      </c>
      <c r="F25" s="5">
        <v>30</v>
      </c>
      <c r="G25" s="3">
        <f t="shared" si="0"/>
        <v>268</v>
      </c>
    </row>
    <row r="26" spans="1:7" ht="15">
      <c r="A26" s="50" t="s">
        <v>26</v>
      </c>
      <c r="B26" s="4"/>
      <c r="C26" s="4"/>
      <c r="D26" s="5">
        <v>272</v>
      </c>
      <c r="E26" s="5">
        <v>33</v>
      </c>
      <c r="F26" s="5">
        <v>17</v>
      </c>
      <c r="G26" s="3">
        <f t="shared" si="0"/>
        <v>322</v>
      </c>
    </row>
    <row r="27" spans="1:7" ht="15">
      <c r="A27" s="49" t="s">
        <v>18</v>
      </c>
      <c r="B27" s="4"/>
      <c r="C27" s="4"/>
      <c r="D27" s="5">
        <v>409</v>
      </c>
      <c r="E27" s="5">
        <v>205</v>
      </c>
      <c r="F27" s="5">
        <v>141</v>
      </c>
      <c r="G27" s="3">
        <f t="shared" si="0"/>
        <v>755</v>
      </c>
    </row>
    <row r="28" spans="1:7" ht="15">
      <c r="A28" s="50" t="s">
        <v>27</v>
      </c>
      <c r="B28" s="4"/>
      <c r="C28" s="4"/>
      <c r="D28" s="5">
        <v>308</v>
      </c>
      <c r="E28" s="5">
        <v>53</v>
      </c>
      <c r="F28" s="5">
        <v>5</v>
      </c>
      <c r="G28" s="3">
        <f t="shared" si="0"/>
        <v>366</v>
      </c>
    </row>
    <row r="29" spans="1:7" ht="15">
      <c r="A29" s="50" t="s">
        <v>62</v>
      </c>
      <c r="B29" s="4"/>
      <c r="C29" s="4"/>
      <c r="D29" s="5">
        <v>360</v>
      </c>
      <c r="E29" s="5">
        <v>206</v>
      </c>
      <c r="F29" s="5">
        <v>110</v>
      </c>
      <c r="G29" s="3">
        <f t="shared" si="0"/>
        <v>676</v>
      </c>
    </row>
    <row r="30" spans="1:7" ht="15">
      <c r="A30" s="50">
        <v>72</v>
      </c>
      <c r="B30" s="4"/>
      <c r="C30" s="4"/>
      <c r="D30" s="5">
        <v>98</v>
      </c>
      <c r="E30" s="5">
        <v>42</v>
      </c>
      <c r="F30" s="5">
        <v>10</v>
      </c>
      <c r="G30" s="3">
        <f t="shared" si="0"/>
        <v>150</v>
      </c>
    </row>
    <row r="31" spans="1:7" ht="15">
      <c r="A31" s="50" t="s">
        <v>63</v>
      </c>
      <c r="B31" s="4"/>
      <c r="C31" s="4"/>
      <c r="D31" s="5">
        <v>342</v>
      </c>
      <c r="E31" s="5">
        <v>143</v>
      </c>
      <c r="F31" s="5">
        <v>37</v>
      </c>
      <c r="G31" s="3">
        <f t="shared" si="0"/>
        <v>522</v>
      </c>
    </row>
    <row r="32" spans="1:7" ht="15">
      <c r="A32" s="50" t="s">
        <v>19</v>
      </c>
      <c r="B32" s="4"/>
      <c r="C32" s="4"/>
      <c r="D32" s="5">
        <v>511</v>
      </c>
      <c r="E32" s="5">
        <v>473</v>
      </c>
      <c r="F32" s="5">
        <v>487</v>
      </c>
      <c r="G32" s="3">
        <f t="shared" si="0"/>
        <v>1471</v>
      </c>
    </row>
    <row r="33" spans="1:7" ht="15">
      <c r="A33" s="50" t="s">
        <v>28</v>
      </c>
      <c r="B33" s="4"/>
      <c r="C33" s="4"/>
      <c r="D33" s="5">
        <v>162</v>
      </c>
      <c r="E33" s="5">
        <v>50</v>
      </c>
      <c r="F33" s="5">
        <v>10</v>
      </c>
      <c r="G33" s="3">
        <f t="shared" si="0"/>
        <v>222</v>
      </c>
    </row>
    <row r="34" spans="1:7" ht="15">
      <c r="A34" s="50" t="s">
        <v>29</v>
      </c>
      <c r="B34" s="4"/>
      <c r="C34" s="4"/>
      <c r="D34" s="5">
        <v>111</v>
      </c>
      <c r="E34" s="5">
        <v>15</v>
      </c>
      <c r="F34" s="5"/>
      <c r="G34" s="3">
        <f t="shared" si="0"/>
        <v>126</v>
      </c>
    </row>
    <row r="35" spans="1:8" ht="15">
      <c r="A35" s="2" t="s">
        <v>9</v>
      </c>
      <c r="B35" s="4">
        <f>SUM(B3:B34)</f>
        <v>0</v>
      </c>
      <c r="C35" s="4">
        <f aca="true" t="shared" si="1" ref="C35:F35">SUM(C3:C34)</f>
        <v>0</v>
      </c>
      <c r="D35" s="5">
        <f t="shared" si="1"/>
        <v>15184</v>
      </c>
      <c r="E35" s="5">
        <f t="shared" si="1"/>
        <v>6804</v>
      </c>
      <c r="F35" s="5">
        <f t="shared" si="1"/>
        <v>3658</v>
      </c>
      <c r="G35" s="3">
        <f>SUM(B35:F35)</f>
        <v>25646</v>
      </c>
      <c r="H35" t="b">
        <f>IF(SUM(G3:G34)=G35,TRUE,FALSE)</f>
        <v>1</v>
      </c>
    </row>
    <row r="36" spans="1:7" ht="45">
      <c r="A36" s="2" t="s">
        <v>20</v>
      </c>
      <c r="B36" s="4"/>
      <c r="C36" s="4"/>
      <c r="D36" s="5">
        <v>909</v>
      </c>
      <c r="E36" s="5">
        <v>365</v>
      </c>
      <c r="F36" s="5">
        <v>205</v>
      </c>
      <c r="G36" s="3">
        <f>SUM(B36:F36)</f>
        <v>1479</v>
      </c>
    </row>
  </sheetData>
  <hyperlinks>
    <hyperlink ref="B1" location="'To do list'!A1" display="Back to &quot;To do list&quot;"/>
  </hyperlinks>
  <printOptions/>
  <pageMargins left="0.7" right="0.7" top="0.75" bottom="0.75" header="0.3" footer="0.3"/>
  <pageSetup fitToHeight="0" fitToWidth="1" horizontalDpi="600" verticalDpi="6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J36"/>
  <sheetViews>
    <sheetView workbookViewId="0" topLeftCell="A1">
      <selection activeCell="E20" sqref="E20"/>
    </sheetView>
  </sheetViews>
  <sheetFormatPr defaultColWidth="9.140625" defaultRowHeight="15"/>
  <cols>
    <col min="1" max="1" width="30.7109375" style="0" customWidth="1"/>
    <col min="2" max="7" width="15.7109375" style="0" customWidth="1"/>
  </cols>
  <sheetData>
    <row r="1" spans="1:2" ht="30" customHeight="1">
      <c r="A1" s="6" t="s">
        <v>31</v>
      </c>
      <c r="B1" s="11" t="s">
        <v>147</v>
      </c>
    </row>
    <row r="2" spans="1:7" ht="60">
      <c r="A2" s="2" t="s">
        <v>39</v>
      </c>
      <c r="B2" s="2" t="s">
        <v>55</v>
      </c>
      <c r="C2" s="2" t="s">
        <v>56</v>
      </c>
      <c r="D2" s="2" t="s">
        <v>57</v>
      </c>
      <c r="E2" s="2" t="s">
        <v>58</v>
      </c>
      <c r="F2" s="2" t="s">
        <v>59</v>
      </c>
      <c r="G2" s="2" t="s">
        <v>9</v>
      </c>
    </row>
    <row r="3" spans="1:10" ht="15">
      <c r="A3" s="48" t="s">
        <v>21</v>
      </c>
      <c r="B3" s="4"/>
      <c r="C3" s="4"/>
      <c r="D3" s="5">
        <v>292</v>
      </c>
      <c r="E3" s="5">
        <v>180</v>
      </c>
      <c r="F3" s="5">
        <v>151</v>
      </c>
      <c r="G3" s="3">
        <f>SUM(B3:F3)</f>
        <v>623</v>
      </c>
      <c r="J3" s="46"/>
    </row>
    <row r="4" spans="1:10" ht="15">
      <c r="A4" s="49" t="s">
        <v>10</v>
      </c>
      <c r="B4" s="4"/>
      <c r="C4" s="4"/>
      <c r="D4" s="5">
        <v>116</v>
      </c>
      <c r="E4" s="5">
        <v>98</v>
      </c>
      <c r="F4" s="5">
        <v>111</v>
      </c>
      <c r="G4" s="3">
        <f aca="true" t="shared" si="0" ref="G4:G34">SUM(B4:F4)</f>
        <v>325</v>
      </c>
      <c r="J4" s="47"/>
    </row>
    <row r="5" spans="1:10" ht="15">
      <c r="A5" s="49" t="s">
        <v>11</v>
      </c>
      <c r="B5" s="4"/>
      <c r="C5" s="4"/>
      <c r="D5" s="5">
        <v>105</v>
      </c>
      <c r="E5" s="5">
        <v>85</v>
      </c>
      <c r="F5" s="5">
        <v>59</v>
      </c>
      <c r="G5" s="3">
        <f>SUM(B5:F5)</f>
        <v>249</v>
      </c>
      <c r="J5" s="47"/>
    </row>
    <row r="6" spans="1:10" ht="15">
      <c r="A6" s="49">
        <v>19</v>
      </c>
      <c r="B6" s="4"/>
      <c r="C6" s="4"/>
      <c r="D6" s="5">
        <v>25</v>
      </c>
      <c r="E6" s="5">
        <v>8</v>
      </c>
      <c r="F6" s="5">
        <v>10</v>
      </c>
      <c r="G6" s="3">
        <f>SUM(B6:F6)</f>
        <v>43</v>
      </c>
      <c r="J6" s="47"/>
    </row>
    <row r="7" spans="1:10" ht="15">
      <c r="A7" s="49">
        <v>20</v>
      </c>
      <c r="B7" s="4"/>
      <c r="C7" s="4"/>
      <c r="D7" s="5">
        <v>65</v>
      </c>
      <c r="E7" s="5">
        <v>83</v>
      </c>
      <c r="F7" s="5">
        <v>73</v>
      </c>
      <c r="G7" s="3">
        <f>SUM(B7:F7)</f>
        <v>221</v>
      </c>
      <c r="J7" s="47"/>
    </row>
    <row r="8" spans="1:10" ht="15">
      <c r="A8" s="49">
        <v>21</v>
      </c>
      <c r="B8" s="4"/>
      <c r="C8" s="4"/>
      <c r="D8" s="5">
        <v>15</v>
      </c>
      <c r="E8" s="5">
        <v>37</v>
      </c>
      <c r="F8" s="5">
        <v>64</v>
      </c>
      <c r="G8" s="3">
        <f t="shared" si="0"/>
        <v>116</v>
      </c>
      <c r="J8" s="47"/>
    </row>
    <row r="9" spans="1:10" ht="15">
      <c r="A9" s="49" t="s">
        <v>61</v>
      </c>
      <c r="B9" s="4"/>
      <c r="C9" s="4"/>
      <c r="D9" s="5">
        <v>115</v>
      </c>
      <c r="E9" s="5">
        <v>112</v>
      </c>
      <c r="F9" s="5">
        <v>130</v>
      </c>
      <c r="G9" s="3">
        <f t="shared" si="0"/>
        <v>357</v>
      </c>
      <c r="J9" s="47"/>
    </row>
    <row r="10" spans="1:10" ht="15">
      <c r="A10" s="49" t="s">
        <v>12</v>
      </c>
      <c r="B10" s="4"/>
      <c r="C10" s="4"/>
      <c r="D10" s="5">
        <v>262</v>
      </c>
      <c r="E10" s="5">
        <v>203</v>
      </c>
      <c r="F10" s="5">
        <v>154</v>
      </c>
      <c r="G10" s="3">
        <f t="shared" si="0"/>
        <v>619</v>
      </c>
      <c r="J10" s="47"/>
    </row>
    <row r="11" spans="1:10" ht="15">
      <c r="A11" s="49">
        <v>26</v>
      </c>
      <c r="B11" s="4"/>
      <c r="C11" s="4"/>
      <c r="D11" s="5">
        <v>73</v>
      </c>
      <c r="E11" s="5">
        <v>84</v>
      </c>
      <c r="F11" s="5">
        <v>43</v>
      </c>
      <c r="G11" s="3">
        <f t="shared" si="0"/>
        <v>200</v>
      </c>
      <c r="J11" s="47"/>
    </row>
    <row r="12" spans="1:10" ht="15">
      <c r="A12" s="49">
        <v>27</v>
      </c>
      <c r="B12" s="4"/>
      <c r="C12" s="4"/>
      <c r="D12" s="5">
        <v>51</v>
      </c>
      <c r="E12" s="5">
        <v>67</v>
      </c>
      <c r="F12" s="5">
        <v>70</v>
      </c>
      <c r="G12" s="3">
        <f t="shared" si="0"/>
        <v>188</v>
      </c>
      <c r="J12" s="47"/>
    </row>
    <row r="13" spans="1:10" ht="15">
      <c r="A13" s="49">
        <v>28</v>
      </c>
      <c r="B13" s="4"/>
      <c r="C13" s="4"/>
      <c r="D13" s="5">
        <v>102</v>
      </c>
      <c r="E13" s="5">
        <v>111</v>
      </c>
      <c r="F13" s="5">
        <v>248</v>
      </c>
      <c r="G13" s="3">
        <f t="shared" si="0"/>
        <v>461</v>
      </c>
      <c r="J13" s="47"/>
    </row>
    <row r="14" spans="1:10" ht="15">
      <c r="A14" s="49" t="s">
        <v>13</v>
      </c>
      <c r="B14" s="4"/>
      <c r="C14" s="4"/>
      <c r="D14" s="5">
        <v>32</v>
      </c>
      <c r="E14" s="5">
        <v>62</v>
      </c>
      <c r="F14" s="5">
        <v>121</v>
      </c>
      <c r="G14" s="3">
        <f t="shared" si="0"/>
        <v>215</v>
      </c>
      <c r="J14" s="47"/>
    </row>
    <row r="15" spans="1:10" ht="15">
      <c r="A15" s="49" t="s">
        <v>14</v>
      </c>
      <c r="B15" s="4"/>
      <c r="C15" s="4"/>
      <c r="D15" s="5">
        <v>162</v>
      </c>
      <c r="E15" s="5">
        <v>107</v>
      </c>
      <c r="F15" s="5">
        <v>89</v>
      </c>
      <c r="G15" s="3">
        <f t="shared" si="0"/>
        <v>358</v>
      </c>
      <c r="J15" s="47"/>
    </row>
    <row r="16" spans="1:10" ht="15">
      <c r="A16" s="49">
        <v>35</v>
      </c>
      <c r="B16" s="4"/>
      <c r="C16" s="4"/>
      <c r="D16" s="5">
        <v>183</v>
      </c>
      <c r="E16" s="5">
        <v>81</v>
      </c>
      <c r="F16" s="5">
        <v>42</v>
      </c>
      <c r="G16" s="3">
        <f t="shared" si="0"/>
        <v>306</v>
      </c>
      <c r="J16" s="47"/>
    </row>
    <row r="17" spans="1:10" ht="15">
      <c r="A17" s="49" t="s">
        <v>60</v>
      </c>
      <c r="B17" s="4"/>
      <c r="C17" s="4"/>
      <c r="D17" s="5">
        <v>241</v>
      </c>
      <c r="E17" s="5">
        <v>194</v>
      </c>
      <c r="F17" s="5">
        <v>131</v>
      </c>
      <c r="G17" s="3">
        <f t="shared" si="0"/>
        <v>566</v>
      </c>
      <c r="J17" s="47"/>
    </row>
    <row r="18" spans="1:10" ht="15">
      <c r="A18" s="49" t="s">
        <v>15</v>
      </c>
      <c r="B18" s="4"/>
      <c r="C18" s="4"/>
      <c r="D18" s="5">
        <v>2385</v>
      </c>
      <c r="E18" s="5">
        <v>654</v>
      </c>
      <c r="F18" s="5">
        <v>109</v>
      </c>
      <c r="G18" s="3">
        <f t="shared" si="0"/>
        <v>3148</v>
      </c>
      <c r="J18" s="47"/>
    </row>
    <row r="19" spans="1:10" ht="15">
      <c r="A19" s="49" t="s">
        <v>22</v>
      </c>
      <c r="B19" s="4"/>
      <c r="C19" s="4"/>
      <c r="D19" s="5">
        <v>265</v>
      </c>
      <c r="E19" s="5">
        <v>147</v>
      </c>
      <c r="F19" s="5">
        <v>37</v>
      </c>
      <c r="G19" s="3">
        <f t="shared" si="0"/>
        <v>449</v>
      </c>
      <c r="J19" s="47"/>
    </row>
    <row r="20" spans="1:10" ht="15">
      <c r="A20" s="49" t="s">
        <v>23</v>
      </c>
      <c r="B20" s="4"/>
      <c r="C20" s="4"/>
      <c r="D20" s="5">
        <v>1359</v>
      </c>
      <c r="E20" s="5">
        <v>636</v>
      </c>
      <c r="F20" s="5">
        <v>197</v>
      </c>
      <c r="G20" s="3">
        <f t="shared" si="0"/>
        <v>2192</v>
      </c>
      <c r="J20" s="47"/>
    </row>
    <row r="21" spans="1:10" ht="15">
      <c r="A21" s="49" t="s">
        <v>24</v>
      </c>
      <c r="B21" s="4"/>
      <c r="C21" s="4"/>
      <c r="D21" s="5">
        <v>497</v>
      </c>
      <c r="E21" s="5">
        <v>760</v>
      </c>
      <c r="F21" s="5">
        <v>270</v>
      </c>
      <c r="G21" s="3">
        <f t="shared" si="0"/>
        <v>1527</v>
      </c>
      <c r="J21" s="47"/>
    </row>
    <row r="22" spans="1:10" ht="15">
      <c r="A22" s="49" t="s">
        <v>16</v>
      </c>
      <c r="B22" s="4"/>
      <c r="C22" s="4"/>
      <c r="D22" s="5">
        <v>391</v>
      </c>
      <c r="E22" s="5">
        <v>263</v>
      </c>
      <c r="F22" s="5">
        <v>290</v>
      </c>
      <c r="G22" s="3">
        <f t="shared" si="0"/>
        <v>944</v>
      </c>
      <c r="J22" s="47"/>
    </row>
    <row r="23" spans="1:10" ht="15">
      <c r="A23" s="49">
        <v>55</v>
      </c>
      <c r="B23" s="4"/>
      <c r="C23" s="4"/>
      <c r="D23" s="5">
        <v>132</v>
      </c>
      <c r="E23" s="5">
        <v>68</v>
      </c>
      <c r="F23" s="5">
        <v>31</v>
      </c>
      <c r="G23" s="3">
        <f t="shared" si="0"/>
        <v>231</v>
      </c>
      <c r="J23" s="47"/>
    </row>
    <row r="24" spans="1:10" ht="15">
      <c r="A24" s="50" t="s">
        <v>25</v>
      </c>
      <c r="B24" s="4"/>
      <c r="C24" s="4"/>
      <c r="D24" s="5">
        <v>103</v>
      </c>
      <c r="E24" s="5">
        <v>61</v>
      </c>
      <c r="F24" s="5">
        <v>79</v>
      </c>
      <c r="G24" s="3">
        <f t="shared" si="0"/>
        <v>243</v>
      </c>
      <c r="J24" s="47"/>
    </row>
    <row r="25" spans="1:10" ht="15">
      <c r="A25" s="49" t="s">
        <v>17</v>
      </c>
      <c r="B25" s="4"/>
      <c r="C25" s="4"/>
      <c r="D25" s="5">
        <v>93</v>
      </c>
      <c r="E25" s="5">
        <v>70</v>
      </c>
      <c r="F25" s="5">
        <v>24</v>
      </c>
      <c r="G25" s="3">
        <f t="shared" si="0"/>
        <v>187</v>
      </c>
      <c r="J25" s="47"/>
    </row>
    <row r="26" spans="1:10" ht="15">
      <c r="A26" s="50" t="s">
        <v>26</v>
      </c>
      <c r="B26" s="4"/>
      <c r="C26" s="4"/>
      <c r="D26" s="5">
        <v>129</v>
      </c>
      <c r="E26" s="5">
        <v>23</v>
      </c>
      <c r="F26" s="5">
        <v>17</v>
      </c>
      <c r="G26" s="3">
        <f t="shared" si="0"/>
        <v>169</v>
      </c>
      <c r="J26" s="47"/>
    </row>
    <row r="27" spans="1:10" ht="15">
      <c r="A27" s="49" t="s">
        <v>18</v>
      </c>
      <c r="B27" s="4"/>
      <c r="C27" s="4"/>
      <c r="D27" s="5">
        <v>277</v>
      </c>
      <c r="E27" s="5">
        <v>185</v>
      </c>
      <c r="F27" s="5">
        <v>133</v>
      </c>
      <c r="G27" s="3">
        <f t="shared" si="0"/>
        <v>595</v>
      </c>
      <c r="J27" s="47"/>
    </row>
    <row r="28" spans="1:10" ht="15">
      <c r="A28" s="50" t="s">
        <v>27</v>
      </c>
      <c r="B28" s="4"/>
      <c r="C28" s="4"/>
      <c r="D28" s="5">
        <v>163</v>
      </c>
      <c r="E28" s="5">
        <v>27</v>
      </c>
      <c r="F28" s="5">
        <v>8</v>
      </c>
      <c r="G28" s="3">
        <f t="shared" si="0"/>
        <v>198</v>
      </c>
      <c r="J28" s="47"/>
    </row>
    <row r="29" spans="1:10" ht="15">
      <c r="A29" s="50" t="s">
        <v>62</v>
      </c>
      <c r="B29" s="4"/>
      <c r="C29" s="4"/>
      <c r="D29" s="5">
        <v>273</v>
      </c>
      <c r="E29" s="5">
        <v>182</v>
      </c>
      <c r="F29" s="5">
        <v>108</v>
      </c>
      <c r="G29" s="3">
        <f t="shared" si="0"/>
        <v>563</v>
      </c>
      <c r="J29" s="47"/>
    </row>
    <row r="30" spans="1:10" ht="15">
      <c r="A30" s="50">
        <v>72</v>
      </c>
      <c r="B30" s="4"/>
      <c r="C30" s="4"/>
      <c r="D30" s="5">
        <v>52</v>
      </c>
      <c r="E30" s="5">
        <v>34</v>
      </c>
      <c r="F30" s="5">
        <v>15</v>
      </c>
      <c r="G30" s="3">
        <f t="shared" si="0"/>
        <v>101</v>
      </c>
      <c r="J30" s="47"/>
    </row>
    <row r="31" spans="1:10" ht="15">
      <c r="A31" s="50" t="s">
        <v>63</v>
      </c>
      <c r="B31" s="4"/>
      <c r="C31" s="4"/>
      <c r="D31" s="5">
        <v>207</v>
      </c>
      <c r="E31" s="5">
        <v>91</v>
      </c>
      <c r="F31" s="5">
        <v>40</v>
      </c>
      <c r="G31" s="3">
        <f t="shared" si="0"/>
        <v>338</v>
      </c>
      <c r="J31" s="47"/>
    </row>
    <row r="32" spans="1:10" ht="15">
      <c r="A32" s="50" t="s">
        <v>19</v>
      </c>
      <c r="B32" s="4"/>
      <c r="C32" s="4"/>
      <c r="D32" s="5">
        <v>281</v>
      </c>
      <c r="E32" s="5">
        <v>330</v>
      </c>
      <c r="F32" s="5">
        <v>390</v>
      </c>
      <c r="G32" s="3">
        <f t="shared" si="0"/>
        <v>1001</v>
      </c>
      <c r="J32" s="47"/>
    </row>
    <row r="33" spans="1:10" ht="15">
      <c r="A33" s="50" t="s">
        <v>28</v>
      </c>
      <c r="B33" s="4"/>
      <c r="C33" s="4"/>
      <c r="D33" s="5">
        <v>99</v>
      </c>
      <c r="E33" s="5">
        <v>33</v>
      </c>
      <c r="F33" s="5">
        <v>9</v>
      </c>
      <c r="G33" s="3">
        <f t="shared" si="0"/>
        <v>141</v>
      </c>
      <c r="J33" s="47"/>
    </row>
    <row r="34" spans="1:10" ht="15">
      <c r="A34" s="50" t="s">
        <v>29</v>
      </c>
      <c r="B34" s="4"/>
      <c r="C34" s="4"/>
      <c r="D34" s="5">
        <v>62</v>
      </c>
      <c r="E34" s="5">
        <v>11</v>
      </c>
      <c r="F34" s="5"/>
      <c r="G34" s="3">
        <f t="shared" si="0"/>
        <v>73</v>
      </c>
      <c r="J34" s="47"/>
    </row>
    <row r="35" spans="1:8" ht="15">
      <c r="A35" s="2" t="s">
        <v>9</v>
      </c>
      <c r="B35" s="4">
        <f>SUM(B3:B34)</f>
        <v>0</v>
      </c>
      <c r="C35" s="4">
        <f aca="true" t="shared" si="1" ref="C35:F35">SUM(C3:C34)</f>
        <v>0</v>
      </c>
      <c r="D35" s="5">
        <f>SUM(D3:D34)</f>
        <v>8607</v>
      </c>
      <c r="E35" s="5">
        <f aca="true" t="shared" si="2" ref="E35:F35">SUM(E3:E34)</f>
        <v>5087</v>
      </c>
      <c r="F35" s="5">
        <f t="shared" si="2"/>
        <v>3253</v>
      </c>
      <c r="G35" s="3">
        <f>SUM(B35:F35)</f>
        <v>16947</v>
      </c>
      <c r="H35" t="b">
        <f>IF(SUM(G3:G34)=G35,TRUE,FALSE)</f>
        <v>1</v>
      </c>
    </row>
    <row r="36" spans="1:7" ht="45">
      <c r="A36" s="2" t="s">
        <v>20</v>
      </c>
      <c r="B36" s="4"/>
      <c r="C36" s="4"/>
      <c r="D36" s="5">
        <v>565</v>
      </c>
      <c r="E36" s="5">
        <v>308</v>
      </c>
      <c r="F36" s="5">
        <v>192</v>
      </c>
      <c r="G36" s="3">
        <f>SUM(B36:F36)</f>
        <v>1065</v>
      </c>
    </row>
  </sheetData>
  <hyperlinks>
    <hyperlink ref="B1" location="'To do list'!A1" display="Back to &quot;To do list&quot;"/>
  </hyperlinks>
  <printOptions/>
  <pageMargins left="0.7" right="0.7" top="0.75" bottom="0.75" header="0.3" footer="0.3"/>
  <pageSetup fitToHeight="0" fitToWidth="1" horizontalDpi="600" verticalDpi="600" orientation="portrait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17"/>
  <sheetViews>
    <sheetView workbookViewId="0" topLeftCell="A1">
      <selection activeCell="E7" sqref="E7"/>
    </sheetView>
  </sheetViews>
  <sheetFormatPr defaultColWidth="42.140625" defaultRowHeight="15"/>
  <cols>
    <col min="1" max="4" width="13.7109375" style="22" customWidth="1"/>
    <col min="5" max="5" width="85.7109375" style="22" customWidth="1"/>
    <col min="6" max="8" width="18.7109375" style="22" customWidth="1"/>
    <col min="9" max="16384" width="42.140625" style="22" customWidth="1"/>
  </cols>
  <sheetData>
    <row r="1" spans="1:8" ht="30" customHeight="1">
      <c r="A1" s="14" t="s">
        <v>31</v>
      </c>
      <c r="B1" s="15" t="s">
        <v>37</v>
      </c>
      <c r="C1" s="15"/>
      <c r="F1" s="70" t="s">
        <v>48</v>
      </c>
      <c r="G1" s="71"/>
      <c r="H1" s="67" t="s">
        <v>49</v>
      </c>
    </row>
    <row r="2" spans="1:8" ht="15">
      <c r="A2" s="17" t="s">
        <v>0</v>
      </c>
      <c r="B2" s="17" t="s">
        <v>67</v>
      </c>
      <c r="C2" s="17" t="s">
        <v>68</v>
      </c>
      <c r="D2" s="17" t="s">
        <v>1</v>
      </c>
      <c r="E2" s="17" t="s">
        <v>2</v>
      </c>
      <c r="F2" s="17" t="s">
        <v>3</v>
      </c>
      <c r="G2" s="17" t="s">
        <v>4</v>
      </c>
      <c r="H2" s="17" t="s">
        <v>5</v>
      </c>
    </row>
    <row r="3" spans="1:8" ht="15">
      <c r="A3" s="18"/>
      <c r="B3" s="18"/>
      <c r="C3" s="18" t="s">
        <v>69</v>
      </c>
      <c r="D3" s="18"/>
      <c r="E3" s="18"/>
      <c r="F3" s="18" t="s">
        <v>43</v>
      </c>
      <c r="G3" s="18" t="s">
        <v>40</v>
      </c>
      <c r="H3" s="18" t="s">
        <v>44</v>
      </c>
    </row>
    <row r="4" spans="1:8" ht="15">
      <c r="A4" s="18"/>
      <c r="B4" s="18"/>
      <c r="C4" s="18"/>
      <c r="D4" s="18"/>
      <c r="E4" s="18"/>
      <c r="F4" s="1"/>
      <c r="G4" s="12" t="s">
        <v>42</v>
      </c>
      <c r="H4" s="23" t="s">
        <v>45</v>
      </c>
    </row>
    <row r="5" spans="1:8" s="42" customFormat="1" ht="30">
      <c r="A5" s="65" t="s">
        <v>123</v>
      </c>
      <c r="B5" s="62" t="s">
        <v>65</v>
      </c>
      <c r="C5" s="62" t="s">
        <v>66</v>
      </c>
      <c r="D5" s="39" t="s">
        <v>6</v>
      </c>
      <c r="E5" s="37" t="s">
        <v>124</v>
      </c>
      <c r="F5" s="74">
        <v>16.24698962343658</v>
      </c>
      <c r="G5" s="25">
        <v>0.646721</v>
      </c>
      <c r="H5" s="26"/>
    </row>
    <row r="6" spans="1:8" s="42" customFormat="1" ht="30">
      <c r="A6" s="65" t="s">
        <v>119</v>
      </c>
      <c r="B6" s="62" t="s">
        <v>65</v>
      </c>
      <c r="C6" s="62" t="s">
        <v>66</v>
      </c>
      <c r="D6" s="39" t="s">
        <v>6</v>
      </c>
      <c r="E6" s="64" t="s">
        <v>129</v>
      </c>
      <c r="F6" s="74">
        <v>55.32400400598427</v>
      </c>
      <c r="G6" s="25">
        <v>0.749232</v>
      </c>
      <c r="H6" s="26"/>
    </row>
    <row r="7" spans="1:8" s="42" customFormat="1" ht="15">
      <c r="A7" s="65" t="s">
        <v>41</v>
      </c>
      <c r="B7" s="62" t="s">
        <v>65</v>
      </c>
      <c r="C7" s="62" t="s">
        <v>66</v>
      </c>
      <c r="D7" s="40" t="s">
        <v>7</v>
      </c>
      <c r="E7" s="40" t="s">
        <v>130</v>
      </c>
      <c r="F7" s="74">
        <v>4.750862610929399</v>
      </c>
      <c r="G7" s="25">
        <v>0.403876</v>
      </c>
      <c r="H7" s="26"/>
    </row>
    <row r="8" spans="1:9" s="41" customFormat="1" ht="15">
      <c r="A8" s="65" t="s">
        <v>64</v>
      </c>
      <c r="B8" s="62" t="s">
        <v>65</v>
      </c>
      <c r="C8" s="62" t="s">
        <v>66</v>
      </c>
      <c r="D8" s="39" t="s">
        <v>6</v>
      </c>
      <c r="E8" s="37" t="s">
        <v>131</v>
      </c>
      <c r="F8" s="74">
        <v>5.196357888798082</v>
      </c>
      <c r="G8" s="63">
        <v>0.285116</v>
      </c>
      <c r="H8" s="61"/>
      <c r="I8" s="42"/>
    </row>
    <row r="9" spans="1:8" s="42" customFormat="1" ht="30">
      <c r="A9" s="66" t="s">
        <v>122</v>
      </c>
      <c r="B9" s="62" t="s">
        <v>65</v>
      </c>
      <c r="C9" s="62" t="s">
        <v>66</v>
      </c>
      <c r="D9" s="39" t="s">
        <v>6</v>
      </c>
      <c r="E9" s="32" t="s">
        <v>125</v>
      </c>
      <c r="F9" s="74">
        <v>42.24836692431592</v>
      </c>
      <c r="G9" s="25">
        <v>0.724568</v>
      </c>
      <c r="H9" s="26"/>
    </row>
    <row r="10" spans="1:8" s="42" customFormat="1" ht="30">
      <c r="A10" s="65" t="s">
        <v>121</v>
      </c>
      <c r="B10" s="62" t="s">
        <v>65</v>
      </c>
      <c r="C10" s="62" t="s">
        <v>66</v>
      </c>
      <c r="D10" s="39" t="s">
        <v>6</v>
      </c>
      <c r="E10" s="37" t="s">
        <v>126</v>
      </c>
      <c r="F10" s="74">
        <v>19.17553675203529</v>
      </c>
      <c r="G10" s="25">
        <v>0.52798</v>
      </c>
      <c r="H10" s="26"/>
    </row>
    <row r="11" spans="1:8" s="42" customFormat="1" ht="45">
      <c r="A11" s="65" t="s">
        <v>120</v>
      </c>
      <c r="B11" s="62" t="s">
        <v>65</v>
      </c>
      <c r="C11" s="62" t="s">
        <v>66</v>
      </c>
      <c r="D11" s="39" t="s">
        <v>6</v>
      </c>
      <c r="E11" s="37" t="s">
        <v>128</v>
      </c>
      <c r="F11" s="74">
        <v>97.46017456646054</v>
      </c>
      <c r="G11" s="25">
        <v>0.270887</v>
      </c>
      <c r="H11" s="26"/>
    </row>
    <row r="12" s="27" customFormat="1" ht="15"/>
    <row r="13" s="27" customFormat="1" ht="15"/>
    <row r="14" s="27" customFormat="1" ht="15">
      <c r="E14" s="51"/>
    </row>
    <row r="15" s="27" customFormat="1" ht="15">
      <c r="E15" s="51"/>
    </row>
    <row r="16" s="27" customFormat="1" ht="15">
      <c r="E16" s="51"/>
    </row>
    <row r="17" s="27" customFormat="1" ht="15">
      <c r="E17" s="51"/>
    </row>
    <row r="18" s="27" customFormat="1" ht="15"/>
    <row r="19" s="27" customFormat="1" ht="15"/>
    <row r="20" s="27" customFormat="1" ht="15"/>
    <row r="21" s="27" customFormat="1" ht="15"/>
    <row r="22" s="27" customFormat="1" ht="15"/>
    <row r="23" s="27" customFormat="1" ht="15"/>
    <row r="24" s="27" customFormat="1" ht="15"/>
    <row r="25" s="27" customFormat="1" ht="15"/>
    <row r="26" s="27" customFormat="1" ht="15"/>
    <row r="27" s="27" customFormat="1" ht="15"/>
    <row r="28" s="27" customFormat="1" ht="15"/>
    <row r="29" s="27" customFormat="1" ht="15"/>
    <row r="30" s="27" customFormat="1" ht="15"/>
    <row r="31" s="27" customFormat="1" ht="15"/>
    <row r="32" s="27" customFormat="1" ht="15"/>
    <row r="33" s="27" customFormat="1" ht="15"/>
    <row r="34" s="27" customFormat="1" ht="15"/>
    <row r="35" s="27" customFormat="1" ht="15"/>
  </sheetData>
  <mergeCells count="1">
    <mergeCell ref="F1:G1"/>
  </mergeCells>
  <hyperlinks>
    <hyperlink ref="B1" location="'To do list'!A1" display="Back to &quot;To do list&quot;"/>
  </hyperlinks>
  <printOptions/>
  <pageMargins left="0.2362204724409449" right="0.2362204724409449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L52"/>
  <sheetViews>
    <sheetView workbookViewId="0" topLeftCell="B27">
      <selection activeCell="H30" sqref="H30"/>
    </sheetView>
  </sheetViews>
  <sheetFormatPr defaultColWidth="9.140625" defaultRowHeight="15"/>
  <cols>
    <col min="1" max="4" width="13.7109375" style="16" customWidth="1"/>
    <col min="5" max="5" width="85.7109375" style="16" customWidth="1"/>
    <col min="6" max="8" width="18.7109375" style="16" customWidth="1"/>
    <col min="9" max="9" width="9.140625" style="16" customWidth="1"/>
    <col min="10" max="12" width="9.140625" style="52" customWidth="1"/>
    <col min="13" max="16384" width="9.140625" style="16" customWidth="1"/>
  </cols>
  <sheetData>
    <row r="1" spans="1:8" ht="30" customHeight="1">
      <c r="A1" s="14" t="s">
        <v>31</v>
      </c>
      <c r="B1" s="15" t="s">
        <v>37</v>
      </c>
      <c r="C1" s="15"/>
      <c r="F1" s="70" t="s">
        <v>48</v>
      </c>
      <c r="G1" s="71"/>
      <c r="H1" s="67" t="s">
        <v>49</v>
      </c>
    </row>
    <row r="2" spans="1:8" ht="15">
      <c r="A2" s="17" t="s">
        <v>0</v>
      </c>
      <c r="B2" s="17" t="s">
        <v>67</v>
      </c>
      <c r="C2" s="17" t="s">
        <v>68</v>
      </c>
      <c r="D2" s="17" t="s">
        <v>1</v>
      </c>
      <c r="E2" s="17" t="s">
        <v>2</v>
      </c>
      <c r="F2" s="17" t="s">
        <v>3</v>
      </c>
      <c r="G2" s="17" t="s">
        <v>4</v>
      </c>
      <c r="H2" s="17" t="s">
        <v>5</v>
      </c>
    </row>
    <row r="3" spans="1:8" ht="15">
      <c r="A3" s="18"/>
      <c r="B3" s="18"/>
      <c r="C3" s="18" t="s">
        <v>69</v>
      </c>
      <c r="D3" s="18"/>
      <c r="E3" s="18"/>
      <c r="F3" s="18" t="s">
        <v>43</v>
      </c>
      <c r="G3" s="18" t="s">
        <v>40</v>
      </c>
      <c r="H3" s="18" t="s">
        <v>47</v>
      </c>
    </row>
    <row r="4" spans="1:11" ht="15">
      <c r="A4" s="18"/>
      <c r="B4" s="18"/>
      <c r="C4" s="18"/>
      <c r="D4" s="18"/>
      <c r="E4" s="18"/>
      <c r="F4" s="43"/>
      <c r="G4" s="44" t="s">
        <v>42</v>
      </c>
      <c r="H4" s="23" t="s">
        <v>46</v>
      </c>
      <c r="K4" s="60"/>
    </row>
    <row r="5" spans="1:11" ht="15">
      <c r="A5" s="13" t="s">
        <v>134</v>
      </c>
      <c r="B5" s="13" t="s">
        <v>65</v>
      </c>
      <c r="C5" s="13" t="s">
        <v>66</v>
      </c>
      <c r="D5" s="13" t="s">
        <v>6</v>
      </c>
      <c r="E5" s="30" t="s">
        <v>136</v>
      </c>
      <c r="F5" s="19">
        <v>91.25932835820895</v>
      </c>
      <c r="G5" s="19">
        <v>0.764548</v>
      </c>
      <c r="H5" s="19"/>
      <c r="I5" s="20"/>
      <c r="K5" s="60"/>
    </row>
    <row r="6" spans="1:11" ht="15">
      <c r="A6" s="13" t="s">
        <v>134</v>
      </c>
      <c r="B6" s="13" t="s">
        <v>65</v>
      </c>
      <c r="C6" s="13" t="s">
        <v>116</v>
      </c>
      <c r="D6" s="13" t="s">
        <v>6</v>
      </c>
      <c r="E6" s="30" t="s">
        <v>136</v>
      </c>
      <c r="F6" s="19"/>
      <c r="G6" s="19"/>
      <c r="H6" s="19"/>
      <c r="I6" s="20"/>
      <c r="K6" s="60"/>
    </row>
    <row r="7" spans="1:11" ht="15">
      <c r="A7" s="13" t="s">
        <v>134</v>
      </c>
      <c r="B7" s="13" t="s">
        <v>65</v>
      </c>
      <c r="C7" s="13" t="s">
        <v>115</v>
      </c>
      <c r="D7" s="13" t="s">
        <v>6</v>
      </c>
      <c r="E7" s="30" t="s">
        <v>136</v>
      </c>
      <c r="F7" s="19"/>
      <c r="G7" s="19"/>
      <c r="H7" s="19"/>
      <c r="I7" s="20"/>
      <c r="K7" s="60"/>
    </row>
    <row r="8" spans="1:11" ht="15">
      <c r="A8" s="13" t="s">
        <v>134</v>
      </c>
      <c r="B8" s="13" t="s">
        <v>65</v>
      </c>
      <c r="C8" s="13" t="s">
        <v>70</v>
      </c>
      <c r="D8" s="56" t="s">
        <v>6</v>
      </c>
      <c r="E8" s="30" t="s">
        <v>136</v>
      </c>
      <c r="F8" s="26">
        <v>72.53164118537164</v>
      </c>
      <c r="G8" s="19">
        <v>0.866836</v>
      </c>
      <c r="H8" s="19"/>
      <c r="I8" s="20"/>
      <c r="K8" s="60"/>
    </row>
    <row r="9" spans="1:11" ht="15">
      <c r="A9" s="13" t="s">
        <v>134</v>
      </c>
      <c r="B9" s="13" t="s">
        <v>65</v>
      </c>
      <c r="C9" s="13" t="s">
        <v>71</v>
      </c>
      <c r="D9" s="24" t="s">
        <v>6</v>
      </c>
      <c r="E9" s="30" t="s">
        <v>136</v>
      </c>
      <c r="F9" s="26">
        <v>73.39400044057778</v>
      </c>
      <c r="G9" s="19">
        <v>0.881214</v>
      </c>
      <c r="H9" s="19"/>
      <c r="I9" s="20"/>
      <c r="K9" s="60"/>
    </row>
    <row r="10" spans="1:11" ht="15">
      <c r="A10" s="13" t="s">
        <v>134</v>
      </c>
      <c r="B10" s="13" t="s">
        <v>65</v>
      </c>
      <c r="C10" s="13" t="s">
        <v>72</v>
      </c>
      <c r="D10" s="24" t="s">
        <v>6</v>
      </c>
      <c r="E10" s="30" t="s">
        <v>136</v>
      </c>
      <c r="F10" s="26">
        <v>92.18754532389278</v>
      </c>
      <c r="G10" s="19">
        <v>0.319134</v>
      </c>
      <c r="H10" s="19"/>
      <c r="I10" s="20"/>
      <c r="K10" s="60"/>
    </row>
    <row r="11" spans="1:12" ht="15">
      <c r="A11" s="13" t="s">
        <v>134</v>
      </c>
      <c r="B11" s="13" t="s">
        <v>73</v>
      </c>
      <c r="C11" s="13" t="s">
        <v>66</v>
      </c>
      <c r="D11" s="24" t="s">
        <v>6</v>
      </c>
      <c r="E11" s="30" t="s">
        <v>136</v>
      </c>
      <c r="F11" s="26">
        <v>71.90432647122786</v>
      </c>
      <c r="G11" s="19">
        <v>2.706993</v>
      </c>
      <c r="H11" s="19"/>
      <c r="I11" s="20"/>
      <c r="K11" s="60"/>
      <c r="L11" s="53"/>
    </row>
    <row r="12" spans="1:12" ht="15">
      <c r="A12" s="13" t="s">
        <v>134</v>
      </c>
      <c r="B12" s="13" t="s">
        <v>74</v>
      </c>
      <c r="C12" s="13" t="s">
        <v>66</v>
      </c>
      <c r="D12" s="24" t="s">
        <v>6</v>
      </c>
      <c r="E12" s="30" t="s">
        <v>136</v>
      </c>
      <c r="F12" s="26">
        <v>58.876611741740845</v>
      </c>
      <c r="G12" s="19">
        <v>4.47046</v>
      </c>
      <c r="H12" s="19"/>
      <c r="I12" s="20"/>
      <c r="K12" s="60"/>
      <c r="L12" s="54"/>
    </row>
    <row r="13" spans="1:12" ht="15">
      <c r="A13" s="13" t="s">
        <v>134</v>
      </c>
      <c r="B13" s="13" t="s">
        <v>75</v>
      </c>
      <c r="C13" s="13" t="s">
        <v>66</v>
      </c>
      <c r="D13" s="24" t="s">
        <v>6</v>
      </c>
      <c r="E13" s="30" t="s">
        <v>136</v>
      </c>
      <c r="F13" s="26">
        <v>91.46049959447805</v>
      </c>
      <c r="G13" s="19">
        <v>2.817743</v>
      </c>
      <c r="H13" s="19"/>
      <c r="I13" s="20"/>
      <c r="K13" s="60"/>
      <c r="L13" s="54"/>
    </row>
    <row r="14" spans="1:12" ht="15">
      <c r="A14" s="13" t="s">
        <v>134</v>
      </c>
      <c r="B14" s="13" t="s">
        <v>83</v>
      </c>
      <c r="C14" s="13" t="s">
        <v>66</v>
      </c>
      <c r="D14" s="24" t="s">
        <v>6</v>
      </c>
      <c r="E14" s="30" t="s">
        <v>136</v>
      </c>
      <c r="F14" s="26">
        <v>70.34547941775884</v>
      </c>
      <c r="G14" s="19">
        <v>2.340264</v>
      </c>
      <c r="H14" s="19"/>
      <c r="I14" s="20"/>
      <c r="K14" s="60"/>
      <c r="L14" s="54"/>
    </row>
    <row r="15" spans="1:12" ht="15">
      <c r="A15" s="13" t="s">
        <v>134</v>
      </c>
      <c r="B15" s="13" t="s">
        <v>76</v>
      </c>
      <c r="C15" s="13" t="s">
        <v>66</v>
      </c>
      <c r="D15" s="24" t="s">
        <v>6</v>
      </c>
      <c r="E15" s="30" t="s">
        <v>136</v>
      </c>
      <c r="F15" s="26">
        <v>82.62372233252444</v>
      </c>
      <c r="G15" s="19">
        <v>7.728035</v>
      </c>
      <c r="H15" s="19" t="s">
        <v>46</v>
      </c>
      <c r="I15" s="20"/>
      <c r="K15" s="60"/>
      <c r="L15" s="55"/>
    </row>
    <row r="16" spans="1:12" ht="15">
      <c r="A16" s="13" t="s">
        <v>134</v>
      </c>
      <c r="B16" s="13" t="s">
        <v>77</v>
      </c>
      <c r="C16" s="13" t="s">
        <v>66</v>
      </c>
      <c r="D16" s="24" t="s">
        <v>6</v>
      </c>
      <c r="E16" s="30" t="s">
        <v>136</v>
      </c>
      <c r="F16" s="26">
        <v>91.89525944289943</v>
      </c>
      <c r="G16" s="19">
        <v>3.00056</v>
      </c>
      <c r="H16" s="19" t="s">
        <v>46</v>
      </c>
      <c r="I16" s="20"/>
      <c r="K16" s="60"/>
      <c r="L16" s="55"/>
    </row>
    <row r="17" spans="1:11" ht="15">
      <c r="A17" s="13" t="s">
        <v>134</v>
      </c>
      <c r="B17" s="13" t="s">
        <v>78</v>
      </c>
      <c r="C17" s="13" t="s">
        <v>66</v>
      </c>
      <c r="D17" s="24" t="s">
        <v>6</v>
      </c>
      <c r="E17" s="30" t="s">
        <v>136</v>
      </c>
      <c r="F17" s="26">
        <v>94.26980041351956</v>
      </c>
      <c r="G17" s="19">
        <v>2.233697</v>
      </c>
      <c r="H17" s="19" t="s">
        <v>46</v>
      </c>
      <c r="I17" s="20"/>
      <c r="K17" s="60"/>
    </row>
    <row r="18" spans="1:11" ht="15">
      <c r="A18" s="13" t="s">
        <v>134</v>
      </c>
      <c r="B18" s="13" t="s">
        <v>79</v>
      </c>
      <c r="C18" s="13" t="s">
        <v>66</v>
      </c>
      <c r="D18" s="24" t="s">
        <v>6</v>
      </c>
      <c r="E18" s="30" t="s">
        <v>136</v>
      </c>
      <c r="F18" s="26">
        <v>84.3448757971836</v>
      </c>
      <c r="G18" s="19">
        <v>3.281637</v>
      </c>
      <c r="H18" s="19" t="s">
        <v>46</v>
      </c>
      <c r="I18" s="20"/>
      <c r="K18" s="60"/>
    </row>
    <row r="19" spans="1:12" ht="15">
      <c r="A19" s="13" t="s">
        <v>134</v>
      </c>
      <c r="B19" s="13" t="s">
        <v>84</v>
      </c>
      <c r="C19" s="13" t="s">
        <v>66</v>
      </c>
      <c r="D19" s="24" t="s">
        <v>6</v>
      </c>
      <c r="E19" s="30" t="s">
        <v>136</v>
      </c>
      <c r="F19" s="26">
        <v>86.08316271936529</v>
      </c>
      <c r="G19" s="19">
        <v>2.561065</v>
      </c>
      <c r="H19" s="19"/>
      <c r="I19" s="20"/>
      <c r="K19" s="60"/>
      <c r="L19" s="54"/>
    </row>
    <row r="20" spans="1:12" ht="15">
      <c r="A20" s="13" t="s">
        <v>134</v>
      </c>
      <c r="B20" s="13" t="s">
        <v>85</v>
      </c>
      <c r="C20" s="13" t="s">
        <v>66</v>
      </c>
      <c r="D20" s="24" t="s">
        <v>6</v>
      </c>
      <c r="E20" s="30" t="s">
        <v>136</v>
      </c>
      <c r="F20" s="26">
        <v>81.50351318101822</v>
      </c>
      <c r="G20" s="19">
        <v>2.555247</v>
      </c>
      <c r="H20" s="19"/>
      <c r="I20" s="20"/>
      <c r="K20" s="60"/>
      <c r="L20" s="54"/>
    </row>
    <row r="21" spans="1:12" ht="15">
      <c r="A21" s="13" t="s">
        <v>134</v>
      </c>
      <c r="B21" s="13" t="s">
        <v>80</v>
      </c>
      <c r="C21" s="13" t="s">
        <v>66</v>
      </c>
      <c r="D21" s="24" t="s">
        <v>6</v>
      </c>
      <c r="E21" s="30" t="s">
        <v>136</v>
      </c>
      <c r="F21" s="26">
        <v>92.07973704053471</v>
      </c>
      <c r="G21" s="19">
        <v>2.857808</v>
      </c>
      <c r="H21" s="19"/>
      <c r="I21" s="20"/>
      <c r="K21" s="60"/>
      <c r="L21" s="54"/>
    </row>
    <row r="22" spans="1:12" ht="15">
      <c r="A22" s="13" t="s">
        <v>134</v>
      </c>
      <c r="B22" s="13" t="s">
        <v>81</v>
      </c>
      <c r="C22" s="13" t="s">
        <v>66</v>
      </c>
      <c r="D22" s="24" t="s">
        <v>6</v>
      </c>
      <c r="E22" s="30" t="s">
        <v>136</v>
      </c>
      <c r="F22" s="26">
        <v>88.89035934805356</v>
      </c>
      <c r="G22" s="19">
        <v>4.957298</v>
      </c>
      <c r="H22" s="19" t="s">
        <v>46</v>
      </c>
      <c r="I22" s="20"/>
      <c r="K22" s="60"/>
      <c r="L22" s="60"/>
    </row>
    <row r="23" spans="1:11" ht="15">
      <c r="A23" s="13" t="s">
        <v>134</v>
      </c>
      <c r="B23" s="13" t="s">
        <v>82</v>
      </c>
      <c r="C23" s="13" t="s">
        <v>66</v>
      </c>
      <c r="D23" s="24" t="s">
        <v>6</v>
      </c>
      <c r="E23" s="30" t="s">
        <v>136</v>
      </c>
      <c r="F23" s="26">
        <v>95.59425665248035</v>
      </c>
      <c r="G23" s="19">
        <v>2.003242</v>
      </c>
      <c r="H23" s="19" t="s">
        <v>46</v>
      </c>
      <c r="I23" s="20"/>
      <c r="K23" s="60"/>
    </row>
    <row r="24" spans="1:12" ht="15">
      <c r="A24" s="13" t="s">
        <v>134</v>
      </c>
      <c r="B24" s="13" t="s">
        <v>86</v>
      </c>
      <c r="C24" s="13" t="s">
        <v>66</v>
      </c>
      <c r="D24" s="24" t="s">
        <v>6</v>
      </c>
      <c r="E24" s="30" t="s">
        <v>136</v>
      </c>
      <c r="F24" s="26">
        <v>64.72468450162387</v>
      </c>
      <c r="G24" s="19">
        <v>8.564846</v>
      </c>
      <c r="H24" s="19" t="s">
        <v>46</v>
      </c>
      <c r="I24" s="20"/>
      <c r="K24" s="60"/>
      <c r="L24" s="54"/>
    </row>
    <row r="25" spans="1:12" ht="15">
      <c r="A25" s="13" t="s">
        <v>134</v>
      </c>
      <c r="B25" s="13" t="s">
        <v>87</v>
      </c>
      <c r="C25" s="13" t="s">
        <v>66</v>
      </c>
      <c r="D25" s="24" t="s">
        <v>6</v>
      </c>
      <c r="E25" s="30" t="s">
        <v>136</v>
      </c>
      <c r="F25" s="26">
        <v>82.83277620749482</v>
      </c>
      <c r="G25" s="19">
        <v>3.351334</v>
      </c>
      <c r="H25" s="19"/>
      <c r="I25" s="20"/>
      <c r="K25" s="60"/>
      <c r="L25" s="54"/>
    </row>
    <row r="26" spans="1:12" ht="15">
      <c r="A26" s="13" t="s">
        <v>134</v>
      </c>
      <c r="B26" s="13" t="s">
        <v>88</v>
      </c>
      <c r="C26" s="13" t="s">
        <v>66</v>
      </c>
      <c r="D26" s="24" t="s">
        <v>6</v>
      </c>
      <c r="E26" s="30" t="s">
        <v>136</v>
      </c>
      <c r="F26" s="26">
        <v>87.33768492407116</v>
      </c>
      <c r="G26" s="19">
        <v>1.710923</v>
      </c>
      <c r="H26" s="19"/>
      <c r="I26" s="20"/>
      <c r="K26" s="60"/>
      <c r="L26" s="54"/>
    </row>
    <row r="27" spans="1:12" ht="15">
      <c r="A27" s="13" t="s">
        <v>134</v>
      </c>
      <c r="B27" s="13" t="s">
        <v>89</v>
      </c>
      <c r="C27" s="13" t="s">
        <v>66</v>
      </c>
      <c r="D27" s="24" t="s">
        <v>6</v>
      </c>
      <c r="E27" s="30" t="s">
        <v>136</v>
      </c>
      <c r="F27" s="26">
        <v>80.19183796956175</v>
      </c>
      <c r="G27" s="19">
        <v>1.155821</v>
      </c>
      <c r="H27" s="19"/>
      <c r="I27" s="20"/>
      <c r="K27" s="60"/>
      <c r="L27" s="54"/>
    </row>
    <row r="28" spans="1:11" ht="15">
      <c r="A28" s="13" t="s">
        <v>134</v>
      </c>
      <c r="B28" s="13" t="s">
        <v>90</v>
      </c>
      <c r="C28" s="13" t="s">
        <v>66</v>
      </c>
      <c r="D28" s="24" t="s">
        <v>6</v>
      </c>
      <c r="E28" s="30" t="s">
        <v>136</v>
      </c>
      <c r="F28" s="26">
        <v>85.70834388223804</v>
      </c>
      <c r="G28" s="19">
        <v>2.599381</v>
      </c>
      <c r="H28" s="19" t="s">
        <v>46</v>
      </c>
      <c r="I28" s="20"/>
      <c r="K28" s="60"/>
    </row>
    <row r="29" spans="1:11" ht="15">
      <c r="A29" s="13" t="s">
        <v>134</v>
      </c>
      <c r="B29" s="13" t="s">
        <v>91</v>
      </c>
      <c r="C29" s="13" t="s">
        <v>66</v>
      </c>
      <c r="D29" s="24" t="s">
        <v>6</v>
      </c>
      <c r="E29" s="30" t="s">
        <v>136</v>
      </c>
      <c r="F29" s="26">
        <v>84.88449911153162</v>
      </c>
      <c r="G29" s="19">
        <v>1.987657</v>
      </c>
      <c r="H29" s="19" t="s">
        <v>46</v>
      </c>
      <c r="I29" s="20"/>
      <c r="K29" s="60"/>
    </row>
    <row r="30" spans="1:12" ht="15">
      <c r="A30" s="13" t="s">
        <v>134</v>
      </c>
      <c r="B30" s="13" t="s">
        <v>94</v>
      </c>
      <c r="C30" s="13" t="s">
        <v>66</v>
      </c>
      <c r="D30" s="24" t="s">
        <v>6</v>
      </c>
      <c r="E30" s="30" t="s">
        <v>136</v>
      </c>
      <c r="F30" s="26">
        <v>85.02871895387524</v>
      </c>
      <c r="G30" s="19">
        <v>1.702131</v>
      </c>
      <c r="H30" s="19"/>
      <c r="I30" s="20"/>
      <c r="K30" s="60"/>
      <c r="L30" s="54"/>
    </row>
    <row r="31" spans="1:12" ht="15">
      <c r="A31" s="13" t="s">
        <v>134</v>
      </c>
      <c r="B31" s="13" t="s">
        <v>95</v>
      </c>
      <c r="C31" s="13" t="s">
        <v>66</v>
      </c>
      <c r="D31" s="24" t="s">
        <v>6</v>
      </c>
      <c r="E31" s="30" t="s">
        <v>136</v>
      </c>
      <c r="F31" s="26">
        <v>67.24700548993512</v>
      </c>
      <c r="G31" s="19">
        <v>1.163702</v>
      </c>
      <c r="H31" s="19"/>
      <c r="I31" s="20"/>
      <c r="K31" s="60"/>
      <c r="L31" s="54"/>
    </row>
    <row r="32" spans="1:12" ht="15">
      <c r="A32" s="13" t="s">
        <v>134</v>
      </c>
      <c r="B32" s="13" t="s">
        <v>92</v>
      </c>
      <c r="C32" s="13" t="s">
        <v>66</v>
      </c>
      <c r="D32" s="24" t="s">
        <v>6</v>
      </c>
      <c r="E32" s="30" t="s">
        <v>136</v>
      </c>
      <c r="F32" s="26">
        <v>80.73749550197914</v>
      </c>
      <c r="G32" s="19">
        <v>3.065806</v>
      </c>
      <c r="H32" s="19" t="s">
        <v>46</v>
      </c>
      <c r="I32" s="20"/>
      <c r="K32" s="60"/>
      <c r="L32" s="54"/>
    </row>
    <row r="33" spans="1:12" ht="15">
      <c r="A33" s="13" t="s">
        <v>134</v>
      </c>
      <c r="B33" s="13" t="s">
        <v>93</v>
      </c>
      <c r="C33" s="13" t="s">
        <v>66</v>
      </c>
      <c r="D33" s="24" t="s">
        <v>6</v>
      </c>
      <c r="E33" s="30" t="s">
        <v>136</v>
      </c>
      <c r="F33" s="26">
        <v>84.44145915246833</v>
      </c>
      <c r="G33" s="19">
        <v>1.082327</v>
      </c>
      <c r="H33" s="19" t="s">
        <v>46</v>
      </c>
      <c r="I33" s="20"/>
      <c r="K33" s="60"/>
      <c r="L33" s="54"/>
    </row>
    <row r="34" spans="1:12" ht="15">
      <c r="A34" s="13" t="s">
        <v>134</v>
      </c>
      <c r="B34" s="13" t="s">
        <v>96</v>
      </c>
      <c r="C34" s="13" t="s">
        <v>66</v>
      </c>
      <c r="D34" s="24" t="s">
        <v>6</v>
      </c>
      <c r="E34" s="30" t="s">
        <v>136</v>
      </c>
      <c r="F34" s="26">
        <v>60.103858998121005</v>
      </c>
      <c r="G34" s="19">
        <v>3.250524</v>
      </c>
      <c r="H34" s="19"/>
      <c r="I34" s="20"/>
      <c r="K34" s="60"/>
      <c r="L34" s="54"/>
    </row>
    <row r="35" spans="1:12" ht="15">
      <c r="A35" s="13" t="s">
        <v>134</v>
      </c>
      <c r="B35" s="13" t="s">
        <v>97</v>
      </c>
      <c r="C35" s="13" t="s">
        <v>66</v>
      </c>
      <c r="D35" s="24" t="s">
        <v>6</v>
      </c>
      <c r="E35" s="30" t="s">
        <v>136</v>
      </c>
      <c r="F35" s="26">
        <v>74.2821148429014</v>
      </c>
      <c r="G35" s="19">
        <v>1.443107</v>
      </c>
      <c r="H35" s="19"/>
      <c r="I35" s="20"/>
      <c r="K35" s="60"/>
      <c r="L35" s="54"/>
    </row>
    <row r="36" spans="1:12" ht="15">
      <c r="A36" s="13" t="s">
        <v>134</v>
      </c>
      <c r="B36" s="13" t="s">
        <v>98</v>
      </c>
      <c r="C36" s="13" t="s">
        <v>66</v>
      </c>
      <c r="D36" s="24" t="s">
        <v>6</v>
      </c>
      <c r="E36" s="30" t="s">
        <v>136</v>
      </c>
      <c r="F36" s="19">
        <v>56.73507962525816</v>
      </c>
      <c r="G36" s="19">
        <v>2.732645</v>
      </c>
      <c r="H36" s="19"/>
      <c r="I36" s="20"/>
      <c r="K36" s="60"/>
      <c r="L36" s="54"/>
    </row>
    <row r="37" spans="1:12" ht="15">
      <c r="A37" s="13" t="s">
        <v>134</v>
      </c>
      <c r="B37" s="13" t="s">
        <v>99</v>
      </c>
      <c r="C37" s="13" t="s">
        <v>66</v>
      </c>
      <c r="D37" s="58" t="s">
        <v>6</v>
      </c>
      <c r="E37" s="30" t="s">
        <v>136</v>
      </c>
      <c r="F37" s="19">
        <v>94.92361373066768</v>
      </c>
      <c r="G37" s="19">
        <v>2.465294</v>
      </c>
      <c r="H37" s="19"/>
      <c r="I37" s="20"/>
      <c r="K37" s="60"/>
      <c r="L37" s="54"/>
    </row>
    <row r="38" spans="1:12" ht="15">
      <c r="A38" s="13" t="s">
        <v>134</v>
      </c>
      <c r="B38" s="13" t="s">
        <v>100</v>
      </c>
      <c r="C38" s="13" t="s">
        <v>66</v>
      </c>
      <c r="D38" s="24" t="s">
        <v>6</v>
      </c>
      <c r="E38" s="30" t="s">
        <v>136</v>
      </c>
      <c r="F38" s="19">
        <v>73.43145233451725</v>
      </c>
      <c r="G38" s="19">
        <v>4.374396</v>
      </c>
      <c r="H38" s="19"/>
      <c r="I38" s="20"/>
      <c r="K38" s="60"/>
      <c r="L38" s="54"/>
    </row>
    <row r="39" spans="1:12" ht="15">
      <c r="A39" s="13" t="s">
        <v>134</v>
      </c>
      <c r="B39" s="13" t="s">
        <v>101</v>
      </c>
      <c r="C39" s="13" t="s">
        <v>66</v>
      </c>
      <c r="D39" s="24" t="s">
        <v>6</v>
      </c>
      <c r="E39" s="30" t="s">
        <v>136</v>
      </c>
      <c r="F39" s="19">
        <v>98.02072538860105</v>
      </c>
      <c r="G39" s="19">
        <v>1.192316</v>
      </c>
      <c r="H39" s="19"/>
      <c r="I39" s="20"/>
      <c r="K39" s="60"/>
      <c r="L39" s="54"/>
    </row>
    <row r="40" spans="1:12" ht="15">
      <c r="A40" s="13" t="s">
        <v>134</v>
      </c>
      <c r="B40" s="13" t="s">
        <v>102</v>
      </c>
      <c r="C40" s="13" t="s">
        <v>66</v>
      </c>
      <c r="D40" s="24" t="s">
        <v>6</v>
      </c>
      <c r="E40" s="30" t="s">
        <v>136</v>
      </c>
      <c r="F40" s="19">
        <v>87.30182926829269</v>
      </c>
      <c r="G40" s="19">
        <v>2.17904</v>
      </c>
      <c r="H40" s="19"/>
      <c r="I40" s="20"/>
      <c r="K40" s="60"/>
      <c r="L40" s="54"/>
    </row>
    <row r="41" spans="1:12" ht="15">
      <c r="A41" s="13" t="s">
        <v>134</v>
      </c>
      <c r="B41" s="13" t="s">
        <v>103</v>
      </c>
      <c r="C41" s="13" t="s">
        <v>66</v>
      </c>
      <c r="D41" s="24" t="s">
        <v>6</v>
      </c>
      <c r="E41" s="30" t="s">
        <v>136</v>
      </c>
      <c r="F41" s="19">
        <v>82.58402602096133</v>
      </c>
      <c r="G41" s="19">
        <v>3.093579</v>
      </c>
      <c r="H41" s="19"/>
      <c r="I41" s="20"/>
      <c r="K41" s="60"/>
      <c r="L41" s="55"/>
    </row>
    <row r="42" spans="1:12" ht="15">
      <c r="A42" s="13" t="s">
        <v>134</v>
      </c>
      <c r="B42" s="13" t="s">
        <v>104</v>
      </c>
      <c r="C42" s="13" t="s">
        <v>66</v>
      </c>
      <c r="D42" s="24" t="s">
        <v>6</v>
      </c>
      <c r="E42" s="30" t="s">
        <v>136</v>
      </c>
      <c r="F42" s="19">
        <v>84.9926761388604</v>
      </c>
      <c r="G42" s="19">
        <v>2.51617</v>
      </c>
      <c r="H42" s="19"/>
      <c r="I42" s="20"/>
      <c r="K42" s="60"/>
      <c r="L42" s="54"/>
    </row>
    <row r="43" spans="1:12" ht="15">
      <c r="A43" s="13" t="s">
        <v>134</v>
      </c>
      <c r="B43" s="13" t="s">
        <v>105</v>
      </c>
      <c r="C43" s="13" t="s">
        <v>66</v>
      </c>
      <c r="D43" s="24" t="s">
        <v>6</v>
      </c>
      <c r="E43" s="30" t="s">
        <v>136</v>
      </c>
      <c r="F43" s="19">
        <v>56.63782991202346</v>
      </c>
      <c r="G43" s="19">
        <v>4.110873</v>
      </c>
      <c r="H43" s="19"/>
      <c r="I43" s="20"/>
      <c r="K43" s="60"/>
      <c r="L43" s="55"/>
    </row>
    <row r="44" spans="1:11" ht="15">
      <c r="A44" s="13" t="s">
        <v>134</v>
      </c>
      <c r="B44" s="13" t="s">
        <v>107</v>
      </c>
      <c r="C44" s="13" t="s">
        <v>66</v>
      </c>
      <c r="D44" s="24" t="s">
        <v>6</v>
      </c>
      <c r="E44" s="30" t="s">
        <v>136</v>
      </c>
      <c r="F44" s="19">
        <v>67.16079608276733</v>
      </c>
      <c r="G44" s="19">
        <v>3.508562</v>
      </c>
      <c r="H44" s="19" t="s">
        <v>46</v>
      </c>
      <c r="I44" s="20"/>
      <c r="K44" s="60"/>
    </row>
    <row r="45" spans="1:11" ht="15">
      <c r="A45" s="13" t="s">
        <v>134</v>
      </c>
      <c r="B45" s="13" t="s">
        <v>108</v>
      </c>
      <c r="C45" s="13" t="s">
        <v>66</v>
      </c>
      <c r="D45" s="24" t="s">
        <v>6</v>
      </c>
      <c r="E45" s="30" t="s">
        <v>136</v>
      </c>
      <c r="F45" s="19">
        <v>92.54651162790697</v>
      </c>
      <c r="G45" s="19">
        <v>2.06973</v>
      </c>
      <c r="H45" s="19" t="s">
        <v>46</v>
      </c>
      <c r="I45" s="20"/>
      <c r="K45" s="60"/>
    </row>
    <row r="46" spans="1:11" ht="15">
      <c r="A46" s="13" t="s">
        <v>134</v>
      </c>
      <c r="B46" s="13" t="s">
        <v>109</v>
      </c>
      <c r="C46" s="13" t="s">
        <v>66</v>
      </c>
      <c r="D46" s="24" t="s">
        <v>6</v>
      </c>
      <c r="E46" s="30" t="s">
        <v>136</v>
      </c>
      <c r="F46" s="19">
        <v>85.7376409366869</v>
      </c>
      <c r="G46" s="19">
        <v>3.289929</v>
      </c>
      <c r="H46" s="19" t="s">
        <v>46</v>
      </c>
      <c r="I46" s="20"/>
      <c r="K46" s="60"/>
    </row>
    <row r="47" spans="1:12" ht="15">
      <c r="A47" s="13" t="s">
        <v>134</v>
      </c>
      <c r="B47" s="13" t="s">
        <v>106</v>
      </c>
      <c r="C47" s="13" t="s">
        <v>66</v>
      </c>
      <c r="D47" s="24" t="s">
        <v>6</v>
      </c>
      <c r="E47" s="30" t="s">
        <v>136</v>
      </c>
      <c r="F47" s="19">
        <v>73.0894155612833</v>
      </c>
      <c r="G47" s="19">
        <v>2.599696</v>
      </c>
      <c r="H47" s="19"/>
      <c r="I47" s="20"/>
      <c r="K47" s="60"/>
      <c r="L47" s="54"/>
    </row>
    <row r="48" spans="1:12" ht="15">
      <c r="A48" s="13" t="s">
        <v>134</v>
      </c>
      <c r="B48" s="13" t="s">
        <v>110</v>
      </c>
      <c r="C48" s="13" t="s">
        <v>66</v>
      </c>
      <c r="D48" s="24" t="s">
        <v>6</v>
      </c>
      <c r="E48" s="30" t="s">
        <v>136</v>
      </c>
      <c r="F48" s="19">
        <v>68.79201914039135</v>
      </c>
      <c r="G48" s="19">
        <v>2.96073</v>
      </c>
      <c r="H48" s="19"/>
      <c r="I48" s="20"/>
      <c r="K48" s="60"/>
      <c r="L48" s="55"/>
    </row>
    <row r="49" spans="1:12" ht="15">
      <c r="A49" s="13" t="s">
        <v>134</v>
      </c>
      <c r="B49" s="13" t="s">
        <v>111</v>
      </c>
      <c r="C49" s="13" t="s">
        <v>66</v>
      </c>
      <c r="D49" s="57" t="s">
        <v>6</v>
      </c>
      <c r="E49" s="30" t="s">
        <v>136</v>
      </c>
      <c r="F49" s="19">
        <v>91.25932835820895</v>
      </c>
      <c r="G49" s="19">
        <v>2.576936</v>
      </c>
      <c r="H49" s="19"/>
      <c r="I49" s="20"/>
      <c r="K49" s="60"/>
      <c r="L49" s="55"/>
    </row>
    <row r="50" spans="1:12" ht="15">
      <c r="A50" s="13" t="s">
        <v>134</v>
      </c>
      <c r="B50" s="13" t="s">
        <v>113</v>
      </c>
      <c r="C50" s="13" t="s">
        <v>66</v>
      </c>
      <c r="D50" s="13" t="s">
        <v>6</v>
      </c>
      <c r="E50" s="30" t="s">
        <v>136</v>
      </c>
      <c r="F50" s="19">
        <v>69.77601909961524</v>
      </c>
      <c r="G50" s="19">
        <v>2.834111</v>
      </c>
      <c r="H50" s="19"/>
      <c r="I50" s="20"/>
      <c r="K50" s="60"/>
      <c r="L50" s="55"/>
    </row>
    <row r="51" spans="1:12" ht="15">
      <c r="A51" s="13" t="s">
        <v>134</v>
      </c>
      <c r="B51" s="13" t="s">
        <v>112</v>
      </c>
      <c r="C51" s="13" t="s">
        <v>66</v>
      </c>
      <c r="D51" s="13" t="s">
        <v>6</v>
      </c>
      <c r="E51" s="30" t="s">
        <v>136</v>
      </c>
      <c r="F51" s="19">
        <v>77.45405405405404</v>
      </c>
      <c r="G51" s="19">
        <v>5.537803</v>
      </c>
      <c r="H51" s="19" t="s">
        <v>46</v>
      </c>
      <c r="I51" s="20"/>
      <c r="K51" s="60"/>
      <c r="L51" s="55"/>
    </row>
    <row r="52" spans="1:12" ht="15">
      <c r="A52" s="13" t="s">
        <v>134</v>
      </c>
      <c r="B52" s="13" t="s">
        <v>114</v>
      </c>
      <c r="C52" s="13" t="s">
        <v>66</v>
      </c>
      <c r="D52" s="13" t="s">
        <v>6</v>
      </c>
      <c r="E52" s="30" t="s">
        <v>136</v>
      </c>
      <c r="F52" s="19">
        <v>86.22651827358561</v>
      </c>
      <c r="G52" s="19">
        <v>2.21105</v>
      </c>
      <c r="H52" s="19"/>
      <c r="I52" s="20"/>
      <c r="K52" s="60"/>
      <c r="L52" s="55"/>
    </row>
  </sheetData>
  <mergeCells count="1">
    <mergeCell ref="F1:G1"/>
  </mergeCells>
  <hyperlinks>
    <hyperlink ref="B1" location="'To do list'!A1" display="Back to &quot;To do list&quot;"/>
  </hyperlinks>
  <printOptions/>
  <pageMargins left="0.25" right="0.25" top="0.75" bottom="0.75" header="0.3" footer="0.3"/>
  <pageSetup fitToHeight="0" fitToWidth="1" horizontalDpi="600" verticalDpi="600" orientation="portrait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K52"/>
  <sheetViews>
    <sheetView workbookViewId="0" topLeftCell="A26">
      <selection activeCell="H30" sqref="H30"/>
    </sheetView>
  </sheetViews>
  <sheetFormatPr defaultColWidth="9.140625" defaultRowHeight="15"/>
  <cols>
    <col min="1" max="4" width="13.7109375" style="16" customWidth="1"/>
    <col min="5" max="5" width="85.7109375" style="16" customWidth="1"/>
    <col min="6" max="8" width="18.7109375" style="16" customWidth="1"/>
    <col min="9" max="16384" width="9.140625" style="16" customWidth="1"/>
  </cols>
  <sheetData>
    <row r="1" spans="1:8" ht="30" customHeight="1">
      <c r="A1" s="14" t="s">
        <v>31</v>
      </c>
      <c r="B1" s="15" t="s">
        <v>37</v>
      </c>
      <c r="C1" s="15"/>
      <c r="F1" s="70" t="s">
        <v>48</v>
      </c>
      <c r="G1" s="71"/>
      <c r="H1" s="67" t="s">
        <v>49</v>
      </c>
    </row>
    <row r="2" spans="1:8" ht="15">
      <c r="A2" s="17" t="s">
        <v>0</v>
      </c>
      <c r="B2" s="17" t="s">
        <v>67</v>
      </c>
      <c r="C2" s="17" t="s">
        <v>68</v>
      </c>
      <c r="D2" s="17" t="s">
        <v>1</v>
      </c>
      <c r="E2" s="17" t="s">
        <v>2</v>
      </c>
      <c r="F2" s="17" t="s">
        <v>3</v>
      </c>
      <c r="G2" s="17" t="s">
        <v>4</v>
      </c>
      <c r="H2" s="17" t="s">
        <v>5</v>
      </c>
    </row>
    <row r="3" spans="1:8" ht="15">
      <c r="A3" s="18"/>
      <c r="B3" s="18"/>
      <c r="C3" s="18" t="s">
        <v>69</v>
      </c>
      <c r="D3" s="18"/>
      <c r="E3" s="18"/>
      <c r="F3" s="18" t="s">
        <v>43</v>
      </c>
      <c r="G3" s="18" t="s">
        <v>40</v>
      </c>
      <c r="H3" s="18" t="s">
        <v>47</v>
      </c>
    </row>
    <row r="4" spans="1:8" ht="15">
      <c r="A4" s="18"/>
      <c r="B4" s="18"/>
      <c r="C4" s="18"/>
      <c r="D4" s="18"/>
      <c r="E4" s="18"/>
      <c r="F4" s="43"/>
      <c r="G4" s="44" t="s">
        <v>42</v>
      </c>
      <c r="H4" s="23" t="s">
        <v>46</v>
      </c>
    </row>
    <row r="5" spans="1:11" ht="30">
      <c r="A5" s="13" t="s">
        <v>52</v>
      </c>
      <c r="B5" s="13" t="s">
        <v>65</v>
      </c>
      <c r="C5" s="13" t="s">
        <v>66</v>
      </c>
      <c r="D5" s="24" t="s">
        <v>6</v>
      </c>
      <c r="E5" s="30" t="s">
        <v>137</v>
      </c>
      <c r="F5" s="19">
        <v>42.16231343283582</v>
      </c>
      <c r="G5" s="19">
        <v>0.525344</v>
      </c>
      <c r="H5" s="19"/>
      <c r="I5" s="20"/>
      <c r="J5" s="52"/>
      <c r="K5" s="60"/>
    </row>
    <row r="6" spans="1:11" ht="30">
      <c r="A6" s="13" t="s">
        <v>52</v>
      </c>
      <c r="B6" s="13" t="s">
        <v>65</v>
      </c>
      <c r="C6" s="13" t="s">
        <v>116</v>
      </c>
      <c r="D6" s="13" t="s">
        <v>6</v>
      </c>
      <c r="E6" s="30" t="s">
        <v>137</v>
      </c>
      <c r="F6" s="19"/>
      <c r="G6" s="19">
        <v>0</v>
      </c>
      <c r="H6" s="19"/>
      <c r="J6" s="52"/>
      <c r="K6" s="60"/>
    </row>
    <row r="7" spans="1:11" ht="30">
      <c r="A7" s="13" t="s">
        <v>52</v>
      </c>
      <c r="B7" s="13" t="s">
        <v>65</v>
      </c>
      <c r="C7" s="13" t="s">
        <v>115</v>
      </c>
      <c r="D7" s="13" t="s">
        <v>6</v>
      </c>
      <c r="E7" s="30" t="s">
        <v>137</v>
      </c>
      <c r="F7" s="19"/>
      <c r="G7" s="19">
        <v>0</v>
      </c>
      <c r="H7" s="19"/>
      <c r="J7" s="52"/>
      <c r="K7" s="60"/>
    </row>
    <row r="8" spans="1:11" ht="30">
      <c r="A8" s="13" t="s">
        <v>52</v>
      </c>
      <c r="B8" s="13" t="s">
        <v>65</v>
      </c>
      <c r="C8" s="13" t="s">
        <v>70</v>
      </c>
      <c r="D8" s="13" t="s">
        <v>6</v>
      </c>
      <c r="E8" s="30" t="s">
        <v>137</v>
      </c>
      <c r="F8" s="19">
        <v>11.003376311294177</v>
      </c>
      <c r="G8" s="19">
        <v>0.594556</v>
      </c>
      <c r="H8" s="19"/>
      <c r="J8" s="52"/>
      <c r="K8" s="60"/>
    </row>
    <row r="9" spans="1:11" ht="30">
      <c r="A9" s="13" t="s">
        <v>52</v>
      </c>
      <c r="B9" s="13" t="s">
        <v>65</v>
      </c>
      <c r="C9" s="13" t="s">
        <v>71</v>
      </c>
      <c r="D9" s="13" t="s">
        <v>6</v>
      </c>
      <c r="E9" s="30" t="s">
        <v>137</v>
      </c>
      <c r="F9" s="19">
        <v>11.238187279250951</v>
      </c>
      <c r="G9" s="19">
        <v>0.668224</v>
      </c>
      <c r="H9" s="19"/>
      <c r="J9" s="52"/>
      <c r="K9" s="60"/>
    </row>
    <row r="10" spans="1:11" ht="30">
      <c r="A10" s="13" t="s">
        <v>52</v>
      </c>
      <c r="B10" s="13" t="s">
        <v>65</v>
      </c>
      <c r="C10" s="13" t="s">
        <v>72</v>
      </c>
      <c r="D10" s="13" t="s">
        <v>6</v>
      </c>
      <c r="E10" s="30" t="s">
        <v>137</v>
      </c>
      <c r="F10" s="19">
        <v>29.32742639399813</v>
      </c>
      <c r="G10" s="19">
        <v>0.474103</v>
      </c>
      <c r="H10" s="19"/>
      <c r="J10" s="52"/>
      <c r="K10" s="60"/>
    </row>
    <row r="11" spans="1:11" ht="30">
      <c r="A11" s="13" t="s">
        <v>52</v>
      </c>
      <c r="B11" s="13" t="s">
        <v>73</v>
      </c>
      <c r="C11" s="13" t="s">
        <v>66</v>
      </c>
      <c r="D11" s="13" t="s">
        <v>6</v>
      </c>
      <c r="E11" s="30" t="s">
        <v>137</v>
      </c>
      <c r="F11" s="19">
        <v>18.328142347885475</v>
      </c>
      <c r="G11" s="19">
        <v>2.483395</v>
      </c>
      <c r="H11" s="19"/>
      <c r="J11" s="52"/>
      <c r="K11" s="60"/>
    </row>
    <row r="12" spans="1:11" ht="30">
      <c r="A12" s="13" t="s">
        <v>52</v>
      </c>
      <c r="B12" s="13" t="s">
        <v>74</v>
      </c>
      <c r="C12" s="13" t="s">
        <v>66</v>
      </c>
      <c r="D12" s="13" t="s">
        <v>6</v>
      </c>
      <c r="E12" s="30" t="s">
        <v>137</v>
      </c>
      <c r="F12" s="19">
        <v>12.398792802722088</v>
      </c>
      <c r="G12" s="19">
        <v>2.615963</v>
      </c>
      <c r="H12" s="19"/>
      <c r="J12" s="52"/>
      <c r="K12" s="60"/>
    </row>
    <row r="13" spans="1:11" ht="30">
      <c r="A13" s="13" t="s">
        <v>52</v>
      </c>
      <c r="B13" s="13" t="s">
        <v>75</v>
      </c>
      <c r="C13" s="13" t="s">
        <v>66</v>
      </c>
      <c r="D13" s="13" t="s">
        <v>6</v>
      </c>
      <c r="E13" s="30" t="s">
        <v>137</v>
      </c>
      <c r="F13" s="19">
        <v>7.451118020796107</v>
      </c>
      <c r="G13" s="19">
        <v>2.321025</v>
      </c>
      <c r="H13" s="19"/>
      <c r="J13" s="52"/>
      <c r="K13" s="60"/>
    </row>
    <row r="14" spans="1:11" ht="30">
      <c r="A14" s="13" t="s">
        <v>52</v>
      </c>
      <c r="B14" s="13" t="s">
        <v>83</v>
      </c>
      <c r="C14" s="13" t="s">
        <v>66</v>
      </c>
      <c r="D14" s="13" t="s">
        <v>6</v>
      </c>
      <c r="E14" s="30" t="s">
        <v>137</v>
      </c>
      <c r="F14" s="19">
        <v>13.457054626310002</v>
      </c>
      <c r="G14" s="19">
        <v>1.513051</v>
      </c>
      <c r="H14" s="19"/>
      <c r="J14" s="52"/>
      <c r="K14" s="60"/>
    </row>
    <row r="15" spans="1:11" ht="30">
      <c r="A15" s="13" t="s">
        <v>52</v>
      </c>
      <c r="B15" s="13" t="s">
        <v>76</v>
      </c>
      <c r="C15" s="13" t="s">
        <v>66</v>
      </c>
      <c r="D15" s="13" t="s">
        <v>6</v>
      </c>
      <c r="E15" s="30" t="s">
        <v>137</v>
      </c>
      <c r="F15" s="19">
        <v>4.132656813000956</v>
      </c>
      <c r="G15" s="19">
        <v>0.284504</v>
      </c>
      <c r="H15" s="19" t="s">
        <v>46</v>
      </c>
      <c r="J15" s="52"/>
      <c r="K15" s="60"/>
    </row>
    <row r="16" spans="1:11" ht="30">
      <c r="A16" s="13" t="s">
        <v>52</v>
      </c>
      <c r="B16" s="13" t="s">
        <v>77</v>
      </c>
      <c r="C16" s="13" t="s">
        <v>66</v>
      </c>
      <c r="D16" s="13" t="s">
        <v>6</v>
      </c>
      <c r="E16" s="30" t="s">
        <v>137</v>
      </c>
      <c r="F16" s="19">
        <v>12.800339115858165</v>
      </c>
      <c r="G16" s="19">
        <v>3.496336</v>
      </c>
      <c r="H16" s="19" t="s">
        <v>46</v>
      </c>
      <c r="J16" s="52"/>
      <c r="K16" s="60"/>
    </row>
    <row r="17" spans="1:11" ht="30">
      <c r="A17" s="13" t="s">
        <v>52</v>
      </c>
      <c r="B17" s="13" t="s">
        <v>78</v>
      </c>
      <c r="C17" s="13" t="s">
        <v>66</v>
      </c>
      <c r="D17" s="13" t="s">
        <v>6</v>
      </c>
      <c r="E17" s="30" t="s">
        <v>137</v>
      </c>
      <c r="F17" s="19">
        <v>6.367357272458753</v>
      </c>
      <c r="G17" s="19">
        <v>1.231637</v>
      </c>
      <c r="H17" s="19" t="s">
        <v>46</v>
      </c>
      <c r="J17" s="52"/>
      <c r="K17" s="60"/>
    </row>
    <row r="18" spans="1:11" ht="30">
      <c r="A18" s="13" t="s">
        <v>52</v>
      </c>
      <c r="B18" s="13" t="s">
        <v>79</v>
      </c>
      <c r="C18" s="13" t="s">
        <v>66</v>
      </c>
      <c r="D18" s="13" t="s">
        <v>6</v>
      </c>
      <c r="E18" s="30" t="s">
        <v>137</v>
      </c>
      <c r="F18" s="19">
        <v>6.261289474945422</v>
      </c>
      <c r="G18" s="19">
        <v>2.217297</v>
      </c>
      <c r="H18" s="19" t="s">
        <v>46</v>
      </c>
      <c r="J18" s="52"/>
      <c r="K18" s="60"/>
    </row>
    <row r="19" spans="1:11" ht="30">
      <c r="A19" s="13" t="s">
        <v>52</v>
      </c>
      <c r="B19" s="13" t="s">
        <v>84</v>
      </c>
      <c r="C19" s="13" t="s">
        <v>66</v>
      </c>
      <c r="D19" s="13" t="s">
        <v>6</v>
      </c>
      <c r="E19" s="30" t="s">
        <v>137</v>
      </c>
      <c r="F19" s="19">
        <v>7.503965678400397</v>
      </c>
      <c r="G19" s="19">
        <v>1.816799</v>
      </c>
      <c r="H19" s="19"/>
      <c r="J19" s="52"/>
      <c r="K19" s="60"/>
    </row>
    <row r="20" spans="1:11" ht="30">
      <c r="A20" s="13" t="s">
        <v>52</v>
      </c>
      <c r="B20" s="13" t="s">
        <v>85</v>
      </c>
      <c r="C20" s="13" t="s">
        <v>66</v>
      </c>
      <c r="D20" s="13" t="s">
        <v>6</v>
      </c>
      <c r="E20" s="30" t="s">
        <v>137</v>
      </c>
      <c r="F20" s="19">
        <v>2.336806819185023</v>
      </c>
      <c r="G20" s="19">
        <v>0.770104</v>
      </c>
      <c r="H20" s="19"/>
      <c r="J20" s="52"/>
      <c r="K20" s="60"/>
    </row>
    <row r="21" spans="1:11" ht="30">
      <c r="A21" s="13" t="s">
        <v>52</v>
      </c>
      <c r="B21" s="13" t="s">
        <v>80</v>
      </c>
      <c r="C21" s="13" t="s">
        <v>66</v>
      </c>
      <c r="D21" s="13" t="s">
        <v>6</v>
      </c>
      <c r="E21" s="30" t="s">
        <v>137</v>
      </c>
      <c r="F21" s="19">
        <v>6.8829200799420205</v>
      </c>
      <c r="G21" s="19">
        <v>2.394268</v>
      </c>
      <c r="H21" s="19"/>
      <c r="J21" s="52"/>
      <c r="K21" s="60"/>
    </row>
    <row r="22" spans="1:11" ht="30">
      <c r="A22" s="13" t="s">
        <v>52</v>
      </c>
      <c r="B22" s="13" t="s">
        <v>81</v>
      </c>
      <c r="C22" s="13" t="s">
        <v>66</v>
      </c>
      <c r="D22" s="13" t="s">
        <v>6</v>
      </c>
      <c r="E22" s="30" t="s">
        <v>137</v>
      </c>
      <c r="F22" s="19">
        <v>6.992171183503654</v>
      </c>
      <c r="G22" s="19">
        <v>3.53687</v>
      </c>
      <c r="H22" s="19" t="s">
        <v>46</v>
      </c>
      <c r="J22" s="52"/>
      <c r="K22" s="60"/>
    </row>
    <row r="23" spans="1:11" ht="30">
      <c r="A23" s="13" t="s">
        <v>52</v>
      </c>
      <c r="B23" s="13" t="s">
        <v>82</v>
      </c>
      <c r="C23" s="13" t="s">
        <v>66</v>
      </c>
      <c r="D23" s="13" t="s">
        <v>6</v>
      </c>
      <c r="E23" s="30" t="s">
        <v>137</v>
      </c>
      <c r="F23" s="19">
        <v>3.3674479603585556</v>
      </c>
      <c r="G23" s="19">
        <v>1.137045</v>
      </c>
      <c r="H23" s="19" t="s">
        <v>46</v>
      </c>
      <c r="J23" s="52"/>
      <c r="K23" s="60"/>
    </row>
    <row r="24" spans="1:11" ht="30">
      <c r="A24" s="13" t="s">
        <v>52</v>
      </c>
      <c r="B24" s="13" t="s">
        <v>86</v>
      </c>
      <c r="C24" s="13" t="s">
        <v>66</v>
      </c>
      <c r="D24" s="13" t="s">
        <v>6</v>
      </c>
      <c r="E24" s="30" t="s">
        <v>137</v>
      </c>
      <c r="F24" s="19">
        <v>3.7089252792538776</v>
      </c>
      <c r="G24" s="19">
        <v>0.792409</v>
      </c>
      <c r="H24" s="19"/>
      <c r="J24" s="52"/>
      <c r="K24" s="60"/>
    </row>
    <row r="25" spans="1:11" ht="30">
      <c r="A25" s="13" t="s">
        <v>52</v>
      </c>
      <c r="B25" s="13" t="s">
        <v>87</v>
      </c>
      <c r="C25" s="13" t="s">
        <v>66</v>
      </c>
      <c r="D25" s="13" t="s">
        <v>6</v>
      </c>
      <c r="E25" s="30" t="s">
        <v>137</v>
      </c>
      <c r="F25" s="19">
        <v>7.9310490959921625</v>
      </c>
      <c r="G25" s="19">
        <v>2.296032</v>
      </c>
      <c r="H25" s="19"/>
      <c r="J25" s="52"/>
      <c r="K25" s="60"/>
    </row>
    <row r="26" spans="1:11" ht="30">
      <c r="A26" s="13" t="s">
        <v>52</v>
      </c>
      <c r="B26" s="13" t="s">
        <v>88</v>
      </c>
      <c r="C26" s="13" t="s">
        <v>66</v>
      </c>
      <c r="D26" s="13" t="s">
        <v>6</v>
      </c>
      <c r="E26" s="30" t="s">
        <v>137</v>
      </c>
      <c r="F26" s="19">
        <v>5.719472414186381</v>
      </c>
      <c r="G26" s="19">
        <v>1.044495</v>
      </c>
      <c r="H26" s="19"/>
      <c r="J26" s="52"/>
      <c r="K26" s="60"/>
    </row>
    <row r="27" spans="1:11" ht="30">
      <c r="A27" s="13" t="s">
        <v>52</v>
      </c>
      <c r="B27" s="13" t="s">
        <v>89</v>
      </c>
      <c r="C27" s="13" t="s">
        <v>66</v>
      </c>
      <c r="D27" s="13" t="s">
        <v>6</v>
      </c>
      <c r="E27" s="30" t="s">
        <v>137</v>
      </c>
      <c r="F27" s="19">
        <v>7.69991111598864</v>
      </c>
      <c r="G27" s="19">
        <v>0.662058</v>
      </c>
      <c r="H27" s="19"/>
      <c r="J27" s="52"/>
      <c r="K27" s="60"/>
    </row>
    <row r="28" spans="1:11" ht="30">
      <c r="A28" s="13" t="s">
        <v>52</v>
      </c>
      <c r="B28" s="13" t="s">
        <v>90</v>
      </c>
      <c r="C28" s="13" t="s">
        <v>66</v>
      </c>
      <c r="D28" s="13" t="s">
        <v>6</v>
      </c>
      <c r="E28" s="30" t="s">
        <v>137</v>
      </c>
      <c r="F28" s="19">
        <v>10.620637274404137</v>
      </c>
      <c r="G28" s="19">
        <v>1.1969</v>
      </c>
      <c r="H28" s="19" t="s">
        <v>46</v>
      </c>
      <c r="J28" s="52"/>
      <c r="K28" s="60"/>
    </row>
    <row r="29" spans="1:11" ht="30">
      <c r="A29" s="13" t="s">
        <v>52</v>
      </c>
      <c r="B29" s="13" t="s">
        <v>91</v>
      </c>
      <c r="C29" s="13" t="s">
        <v>66</v>
      </c>
      <c r="D29" s="13" t="s">
        <v>6</v>
      </c>
      <c r="E29" s="30" t="s">
        <v>137</v>
      </c>
      <c r="F29" s="19">
        <v>3.5931045623427873</v>
      </c>
      <c r="G29" s="19">
        <v>0.963747</v>
      </c>
      <c r="H29" s="19" t="s">
        <v>46</v>
      </c>
      <c r="J29" s="52"/>
      <c r="K29" s="60"/>
    </row>
    <row r="30" spans="1:11" ht="30">
      <c r="A30" s="13" t="s">
        <v>52</v>
      </c>
      <c r="B30" s="13" t="s">
        <v>94</v>
      </c>
      <c r="C30" s="13" t="s">
        <v>66</v>
      </c>
      <c r="D30" s="13" t="s">
        <v>6</v>
      </c>
      <c r="E30" s="30" t="s">
        <v>137</v>
      </c>
      <c r="F30" s="19">
        <v>4.82560887036667</v>
      </c>
      <c r="G30" s="19">
        <v>0.8202</v>
      </c>
      <c r="H30" s="19"/>
      <c r="J30" s="52"/>
      <c r="K30" s="60"/>
    </row>
    <row r="31" spans="1:11" ht="30">
      <c r="A31" s="13" t="s">
        <v>52</v>
      </c>
      <c r="B31" s="13" t="s">
        <v>95</v>
      </c>
      <c r="C31" s="13" t="s">
        <v>66</v>
      </c>
      <c r="D31" s="13" t="s">
        <v>6</v>
      </c>
      <c r="E31" s="30" t="s">
        <v>137</v>
      </c>
      <c r="F31" s="19">
        <v>1.4156962235900847</v>
      </c>
      <c r="G31" s="19">
        <v>0.238169</v>
      </c>
      <c r="H31" s="19"/>
      <c r="J31" s="52"/>
      <c r="K31" s="60"/>
    </row>
    <row r="32" spans="1:11" ht="30">
      <c r="A32" s="13" t="s">
        <v>52</v>
      </c>
      <c r="B32" s="13" t="s">
        <v>92</v>
      </c>
      <c r="C32" s="13" t="s">
        <v>66</v>
      </c>
      <c r="D32" s="13" t="s">
        <v>6</v>
      </c>
      <c r="E32" s="30" t="s">
        <v>137</v>
      </c>
      <c r="F32" s="19">
        <v>19.3816120906801</v>
      </c>
      <c r="G32" s="19">
        <v>2.772399</v>
      </c>
      <c r="H32" s="19" t="s">
        <v>46</v>
      </c>
      <c r="J32" s="52"/>
      <c r="K32" s="60"/>
    </row>
    <row r="33" spans="1:11" ht="30">
      <c r="A33" s="13" t="s">
        <v>52</v>
      </c>
      <c r="B33" s="13" t="s">
        <v>93</v>
      </c>
      <c r="C33" s="13" t="s">
        <v>66</v>
      </c>
      <c r="D33" s="13" t="s">
        <v>6</v>
      </c>
      <c r="E33" s="30" t="s">
        <v>137</v>
      </c>
      <c r="F33" s="19">
        <v>22.05690257754478</v>
      </c>
      <c r="G33" s="19">
        <v>1.242931</v>
      </c>
      <c r="H33" s="19" t="s">
        <v>46</v>
      </c>
      <c r="J33" s="52"/>
      <c r="K33" s="60"/>
    </row>
    <row r="34" spans="1:11" ht="30">
      <c r="A34" s="13" t="s">
        <v>52</v>
      </c>
      <c r="B34" s="13" t="s">
        <v>96</v>
      </c>
      <c r="C34" s="13" t="s">
        <v>66</v>
      </c>
      <c r="D34" s="13" t="s">
        <v>6</v>
      </c>
      <c r="E34" s="30" t="s">
        <v>137</v>
      </c>
      <c r="F34" s="19">
        <v>26.693666428358316</v>
      </c>
      <c r="G34" s="19">
        <v>2.842416</v>
      </c>
      <c r="H34" s="19"/>
      <c r="J34" s="52"/>
      <c r="K34" s="60"/>
    </row>
    <row r="35" spans="1:11" ht="30">
      <c r="A35" s="13" t="s">
        <v>52</v>
      </c>
      <c r="B35" s="13" t="s">
        <v>97</v>
      </c>
      <c r="C35" s="13" t="s">
        <v>66</v>
      </c>
      <c r="D35" s="13" t="s">
        <v>6</v>
      </c>
      <c r="E35" s="30" t="s">
        <v>137</v>
      </c>
      <c r="F35" s="19">
        <v>23.51695853371756</v>
      </c>
      <c r="G35" s="19">
        <v>1.325223</v>
      </c>
      <c r="H35" s="19"/>
      <c r="J35" s="52"/>
      <c r="K35" s="60"/>
    </row>
    <row r="36" spans="1:11" ht="30">
      <c r="A36" s="13" t="s">
        <v>52</v>
      </c>
      <c r="B36" s="13" t="s">
        <v>98</v>
      </c>
      <c r="C36" s="13" t="s">
        <v>66</v>
      </c>
      <c r="D36" s="13" t="s">
        <v>6</v>
      </c>
      <c r="E36" s="30" t="s">
        <v>137</v>
      </c>
      <c r="F36" s="19">
        <v>5.2402118277278875</v>
      </c>
      <c r="G36" s="19">
        <v>0.913496</v>
      </c>
      <c r="H36" s="19"/>
      <c r="J36" s="52"/>
      <c r="K36" s="60"/>
    </row>
    <row r="37" spans="1:11" ht="30">
      <c r="A37" s="13" t="s">
        <v>52</v>
      </c>
      <c r="B37" s="13" t="s">
        <v>99</v>
      </c>
      <c r="C37" s="13" t="s">
        <v>66</v>
      </c>
      <c r="D37" s="13" t="s">
        <v>6</v>
      </c>
      <c r="E37" s="30" t="s">
        <v>137</v>
      </c>
      <c r="F37" s="19">
        <v>64.54337985665786</v>
      </c>
      <c r="G37" s="19">
        <v>4.226694</v>
      </c>
      <c r="H37" s="19"/>
      <c r="J37" s="52"/>
      <c r="K37" s="60"/>
    </row>
    <row r="38" spans="1:11" ht="30">
      <c r="A38" s="13" t="s">
        <v>52</v>
      </c>
      <c r="B38" s="13" t="s">
        <v>100</v>
      </c>
      <c r="C38" s="13" t="s">
        <v>66</v>
      </c>
      <c r="D38" s="13" t="s">
        <v>6</v>
      </c>
      <c r="E38" s="30" t="s">
        <v>137</v>
      </c>
      <c r="F38" s="19">
        <v>23.221206662547527</v>
      </c>
      <c r="G38" s="19">
        <v>3.222756</v>
      </c>
      <c r="H38" s="19"/>
      <c r="J38" s="52"/>
      <c r="K38" s="60"/>
    </row>
    <row r="39" spans="1:11" ht="30">
      <c r="A39" s="13" t="s">
        <v>52</v>
      </c>
      <c r="B39" s="13" t="s">
        <v>101</v>
      </c>
      <c r="C39" s="13" t="s">
        <v>66</v>
      </c>
      <c r="D39" s="13" t="s">
        <v>6</v>
      </c>
      <c r="E39" s="30" t="s">
        <v>137</v>
      </c>
      <c r="F39" s="19">
        <v>37.289119170984456</v>
      </c>
      <c r="G39" s="19">
        <v>4.350487</v>
      </c>
      <c r="H39" s="19"/>
      <c r="J39" s="52"/>
      <c r="K39" s="60"/>
    </row>
    <row r="40" spans="1:11" ht="30">
      <c r="A40" s="13" t="s">
        <v>52</v>
      </c>
      <c r="B40" s="13" t="s">
        <v>102</v>
      </c>
      <c r="C40" s="13" t="s">
        <v>66</v>
      </c>
      <c r="D40" s="13" t="s">
        <v>6</v>
      </c>
      <c r="E40" s="30" t="s">
        <v>137</v>
      </c>
      <c r="F40" s="19">
        <v>27.740853658536587</v>
      </c>
      <c r="G40" s="19">
        <v>2.75727</v>
      </c>
      <c r="H40" s="19"/>
      <c r="J40" s="52"/>
      <c r="K40" s="60"/>
    </row>
    <row r="41" spans="1:11" ht="30">
      <c r="A41" s="13" t="s">
        <v>52</v>
      </c>
      <c r="B41" s="13" t="s">
        <v>103</v>
      </c>
      <c r="C41" s="13" t="s">
        <v>66</v>
      </c>
      <c r="D41" s="13" t="s">
        <v>6</v>
      </c>
      <c r="E41" s="30" t="s">
        <v>137</v>
      </c>
      <c r="F41" s="19">
        <v>9.559089266353451</v>
      </c>
      <c r="G41" s="19">
        <v>2.883499</v>
      </c>
      <c r="H41" s="19"/>
      <c r="J41" s="52"/>
      <c r="K41" s="60"/>
    </row>
    <row r="42" spans="1:11" ht="30">
      <c r="A42" s="13" t="s">
        <v>52</v>
      </c>
      <c r="B42" s="13" t="s">
        <v>104</v>
      </c>
      <c r="C42" s="13" t="s">
        <v>66</v>
      </c>
      <c r="D42" s="13" t="s">
        <v>6</v>
      </c>
      <c r="E42" s="30" t="s">
        <v>137</v>
      </c>
      <c r="F42" s="19">
        <v>14.352277720814413</v>
      </c>
      <c r="G42" s="19">
        <v>2.427362</v>
      </c>
      <c r="H42" s="19"/>
      <c r="J42" s="52"/>
      <c r="K42" s="60"/>
    </row>
    <row r="43" spans="1:11" ht="30">
      <c r="A43" s="13" t="s">
        <v>52</v>
      </c>
      <c r="B43" s="13" t="s">
        <v>105</v>
      </c>
      <c r="C43" s="13" t="s">
        <v>66</v>
      </c>
      <c r="D43" s="13" t="s">
        <v>6</v>
      </c>
      <c r="E43" s="30" t="s">
        <v>137</v>
      </c>
      <c r="F43" s="19">
        <v>7.020527859237537</v>
      </c>
      <c r="G43" s="19">
        <v>1.822135</v>
      </c>
      <c r="H43" s="19"/>
      <c r="J43" s="52"/>
      <c r="K43" s="60"/>
    </row>
    <row r="44" spans="1:11" ht="30">
      <c r="A44" s="13" t="s">
        <v>52</v>
      </c>
      <c r="B44" s="13" t="s">
        <v>107</v>
      </c>
      <c r="C44" s="13" t="s">
        <v>66</v>
      </c>
      <c r="D44" s="13" t="s">
        <v>6</v>
      </c>
      <c r="E44" s="30" t="s">
        <v>137</v>
      </c>
      <c r="F44" s="19">
        <v>5.63923550781867</v>
      </c>
      <c r="G44" s="19">
        <v>2.190258</v>
      </c>
      <c r="H44" s="19" t="s">
        <v>46</v>
      </c>
      <c r="J44" s="52"/>
      <c r="K44" s="60"/>
    </row>
    <row r="45" spans="1:11" ht="30">
      <c r="A45" s="13" t="s">
        <v>52</v>
      </c>
      <c r="B45" s="13" t="s">
        <v>108</v>
      </c>
      <c r="C45" s="13" t="s">
        <v>66</v>
      </c>
      <c r="D45" s="13" t="s">
        <v>6</v>
      </c>
      <c r="E45" s="30" t="s">
        <v>137</v>
      </c>
      <c r="F45" s="19">
        <v>3.276744186046512</v>
      </c>
      <c r="G45" s="19">
        <v>1.440391</v>
      </c>
      <c r="H45" s="19" t="s">
        <v>46</v>
      </c>
      <c r="J45" s="52"/>
      <c r="K45" s="60"/>
    </row>
    <row r="46" spans="1:11" ht="30">
      <c r="A46" s="13" t="s">
        <v>52</v>
      </c>
      <c r="B46" s="13" t="s">
        <v>109</v>
      </c>
      <c r="C46" s="13" t="s">
        <v>66</v>
      </c>
      <c r="D46" s="13" t="s">
        <v>6</v>
      </c>
      <c r="E46" s="30" t="s">
        <v>137</v>
      </c>
      <c r="F46" s="19">
        <v>6.649176062445794</v>
      </c>
      <c r="G46" s="19">
        <v>1.60513</v>
      </c>
      <c r="H46" s="19" t="s">
        <v>46</v>
      </c>
      <c r="J46" s="52"/>
      <c r="K46" s="60"/>
    </row>
    <row r="47" spans="1:11" ht="30">
      <c r="A47" s="13" t="s">
        <v>52</v>
      </c>
      <c r="B47" s="13" t="s">
        <v>106</v>
      </c>
      <c r="C47" s="13" t="s">
        <v>66</v>
      </c>
      <c r="D47" s="13" t="s">
        <v>6</v>
      </c>
      <c r="E47" s="30" t="s">
        <v>137</v>
      </c>
      <c r="F47" s="19">
        <v>5.7840584361513585</v>
      </c>
      <c r="G47" s="19">
        <v>1.585327</v>
      </c>
      <c r="H47" s="19"/>
      <c r="J47" s="52"/>
      <c r="K47" s="60"/>
    </row>
    <row r="48" spans="1:11" ht="30">
      <c r="A48" s="13" t="s">
        <v>52</v>
      </c>
      <c r="B48" s="13" t="s">
        <v>110</v>
      </c>
      <c r="C48" s="13" t="s">
        <v>66</v>
      </c>
      <c r="D48" s="13" t="s">
        <v>6</v>
      </c>
      <c r="E48" s="30" t="s">
        <v>137</v>
      </c>
      <c r="F48" s="19">
        <v>5.477911646586345</v>
      </c>
      <c r="G48" s="19">
        <v>1.328748</v>
      </c>
      <c r="H48" s="19"/>
      <c r="J48" s="52"/>
      <c r="K48" s="60"/>
    </row>
    <row r="49" spans="1:11" ht="30">
      <c r="A49" s="13" t="s">
        <v>52</v>
      </c>
      <c r="B49" s="13" t="s">
        <v>111</v>
      </c>
      <c r="C49" s="13" t="s">
        <v>66</v>
      </c>
      <c r="D49" s="13" t="s">
        <v>6</v>
      </c>
      <c r="E49" s="30" t="s">
        <v>137</v>
      </c>
      <c r="F49" s="19">
        <v>42.16231343283582</v>
      </c>
      <c r="G49" s="19">
        <v>5.360058</v>
      </c>
      <c r="H49" s="19" t="s">
        <v>46</v>
      </c>
      <c r="J49" s="52"/>
      <c r="K49" s="60"/>
    </row>
    <row r="50" spans="1:11" ht="30">
      <c r="A50" s="13" t="s">
        <v>52</v>
      </c>
      <c r="B50" s="13" t="s">
        <v>113</v>
      </c>
      <c r="C50" s="13" t="s">
        <v>66</v>
      </c>
      <c r="D50" s="13" t="s">
        <v>6</v>
      </c>
      <c r="E50" s="30" t="s">
        <v>137</v>
      </c>
      <c r="F50" s="19">
        <v>7.084408108839046</v>
      </c>
      <c r="G50" s="19">
        <v>1.291968</v>
      </c>
      <c r="H50" s="19"/>
      <c r="J50" s="52"/>
      <c r="K50" s="60"/>
    </row>
    <row r="51" spans="1:11" ht="30">
      <c r="A51" s="13" t="s">
        <v>52</v>
      </c>
      <c r="B51" s="13" t="s">
        <v>112</v>
      </c>
      <c r="C51" s="13" t="s">
        <v>66</v>
      </c>
      <c r="D51" s="13" t="s">
        <v>6</v>
      </c>
      <c r="E51" s="30" t="s">
        <v>137</v>
      </c>
      <c r="F51" s="19">
        <v>9.794594594594596</v>
      </c>
      <c r="G51" s="19">
        <v>2.584404</v>
      </c>
      <c r="H51" s="19" t="s">
        <v>46</v>
      </c>
      <c r="J51" s="52"/>
      <c r="K51" s="60"/>
    </row>
    <row r="52" spans="1:11" ht="30">
      <c r="A52" s="13" t="s">
        <v>52</v>
      </c>
      <c r="B52" s="13" t="s">
        <v>114</v>
      </c>
      <c r="C52" s="13" t="s">
        <v>66</v>
      </c>
      <c r="D52" s="13" t="s">
        <v>6</v>
      </c>
      <c r="E52" s="30" t="s">
        <v>137</v>
      </c>
      <c r="F52" s="19">
        <v>11.287544949413189</v>
      </c>
      <c r="G52" s="19">
        <v>2.210675</v>
      </c>
      <c r="H52" s="19"/>
      <c r="J52" s="52"/>
      <c r="K52" s="60"/>
    </row>
  </sheetData>
  <mergeCells count="1">
    <mergeCell ref="F1:G1"/>
  </mergeCells>
  <hyperlinks>
    <hyperlink ref="B1" location="'To do list'!A1" display="Back to &quot;To do list&quot;"/>
  </hyperlinks>
  <printOptions/>
  <pageMargins left="0.7" right="0.7" top="0.75" bottom="0.75" header="0.3" footer="0.3"/>
  <pageSetup fitToHeight="0" fitToWidth="1" horizontalDpi="600" verticalDpi="600" orientation="portrait" paperSize="9" scale="44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K52"/>
  <sheetViews>
    <sheetView workbookViewId="0" topLeftCell="A28">
      <selection activeCell="A28" sqref="A28"/>
    </sheetView>
  </sheetViews>
  <sheetFormatPr defaultColWidth="9.140625" defaultRowHeight="15"/>
  <cols>
    <col min="1" max="4" width="13.7109375" style="16" customWidth="1"/>
    <col min="5" max="5" width="85.7109375" style="32" customWidth="1"/>
    <col min="6" max="8" width="18.7109375" style="16" customWidth="1"/>
    <col min="9" max="16384" width="9.140625" style="16" customWidth="1"/>
  </cols>
  <sheetData>
    <row r="1" spans="1:8" ht="30" customHeight="1">
      <c r="A1" s="14" t="s">
        <v>31</v>
      </c>
      <c r="B1" s="15" t="s">
        <v>37</v>
      </c>
      <c r="C1" s="15"/>
      <c r="F1" s="70" t="s">
        <v>48</v>
      </c>
      <c r="G1" s="71"/>
      <c r="H1" s="45" t="s">
        <v>49</v>
      </c>
    </row>
    <row r="2" spans="1:8" ht="15">
      <c r="A2" s="17" t="s">
        <v>0</v>
      </c>
      <c r="B2" s="17" t="s">
        <v>67</v>
      </c>
      <c r="C2" s="17" t="s">
        <v>68</v>
      </c>
      <c r="D2" s="17" t="s">
        <v>1</v>
      </c>
      <c r="E2" s="33" t="s">
        <v>2</v>
      </c>
      <c r="F2" s="17" t="s">
        <v>3</v>
      </c>
      <c r="G2" s="17" t="s">
        <v>4</v>
      </c>
      <c r="H2" s="17" t="s">
        <v>5</v>
      </c>
    </row>
    <row r="3" spans="1:8" ht="15">
      <c r="A3" s="18"/>
      <c r="B3" s="18"/>
      <c r="C3" s="18" t="s">
        <v>69</v>
      </c>
      <c r="D3" s="18"/>
      <c r="E3" s="34"/>
      <c r="F3" s="18" t="s">
        <v>43</v>
      </c>
      <c r="G3" s="18" t="s">
        <v>40</v>
      </c>
      <c r="H3" s="18" t="s">
        <v>47</v>
      </c>
    </row>
    <row r="4" spans="1:8" ht="15">
      <c r="A4" s="18"/>
      <c r="B4" s="18"/>
      <c r="C4" s="18"/>
      <c r="D4" s="18"/>
      <c r="E4" s="34"/>
      <c r="F4" s="43"/>
      <c r="G4" s="44" t="s">
        <v>42</v>
      </c>
      <c r="H4" s="23" t="s">
        <v>46</v>
      </c>
    </row>
    <row r="5" spans="1:11" ht="60">
      <c r="A5" s="21" t="s">
        <v>51</v>
      </c>
      <c r="B5" s="13" t="s">
        <v>65</v>
      </c>
      <c r="C5" s="13" t="s">
        <v>66</v>
      </c>
      <c r="D5" s="24" t="s">
        <v>6</v>
      </c>
      <c r="E5" s="35" t="s">
        <v>138</v>
      </c>
      <c r="F5" s="19">
        <v>24.27238805970149</v>
      </c>
      <c r="G5" s="19">
        <v>0.546118</v>
      </c>
      <c r="H5" s="19"/>
      <c r="I5" s="20"/>
      <c r="J5" s="52"/>
      <c r="K5" s="60"/>
    </row>
    <row r="6" spans="1:11" ht="60">
      <c r="A6" s="21" t="s">
        <v>51</v>
      </c>
      <c r="B6" s="13" t="s">
        <v>65</v>
      </c>
      <c r="C6" s="13" t="s">
        <v>116</v>
      </c>
      <c r="D6" s="13" t="s">
        <v>6</v>
      </c>
      <c r="E6" s="35" t="s">
        <v>138</v>
      </c>
      <c r="F6" s="19"/>
      <c r="G6" s="19"/>
      <c r="H6" s="19"/>
      <c r="J6" s="52"/>
      <c r="K6" s="60"/>
    </row>
    <row r="7" spans="1:11" ht="60">
      <c r="A7" s="21" t="s">
        <v>51</v>
      </c>
      <c r="B7" s="13" t="s">
        <v>65</v>
      </c>
      <c r="C7" s="13" t="s">
        <v>115</v>
      </c>
      <c r="D7" s="13" t="s">
        <v>6</v>
      </c>
      <c r="E7" s="35" t="s">
        <v>138</v>
      </c>
      <c r="F7" s="19"/>
      <c r="G7" s="19"/>
      <c r="H7" s="19"/>
      <c r="J7" s="52"/>
      <c r="K7" s="60"/>
    </row>
    <row r="8" spans="1:11" ht="60">
      <c r="A8" s="21" t="s">
        <v>51</v>
      </c>
      <c r="B8" s="13" t="s">
        <v>65</v>
      </c>
      <c r="C8" s="13" t="s">
        <v>70</v>
      </c>
      <c r="D8" s="13" t="s">
        <v>6</v>
      </c>
      <c r="E8" s="35" t="s">
        <v>138</v>
      </c>
      <c r="F8" s="19">
        <v>8.797427541915166</v>
      </c>
      <c r="G8" s="19">
        <v>0.619768</v>
      </c>
      <c r="H8" s="19"/>
      <c r="J8" s="52"/>
      <c r="K8" s="60"/>
    </row>
    <row r="9" spans="1:11" ht="60">
      <c r="A9" s="21" t="s">
        <v>51</v>
      </c>
      <c r="B9" s="13" t="s">
        <v>65</v>
      </c>
      <c r="C9" s="13" t="s">
        <v>71</v>
      </c>
      <c r="D9" s="13" t="s">
        <v>6</v>
      </c>
      <c r="E9" s="35" t="s">
        <v>138</v>
      </c>
      <c r="F9" s="19">
        <v>8.81427315283203</v>
      </c>
      <c r="G9" s="19">
        <v>0.598999</v>
      </c>
      <c r="H9" s="19"/>
      <c r="J9" s="52"/>
      <c r="K9" s="60"/>
    </row>
    <row r="10" spans="1:11" ht="60">
      <c r="A10" s="21" t="s">
        <v>51</v>
      </c>
      <c r="B10" s="13" t="s">
        <v>65</v>
      </c>
      <c r="C10" s="13" t="s">
        <v>72</v>
      </c>
      <c r="D10" s="13" t="s">
        <v>6</v>
      </c>
      <c r="E10" s="35" t="s">
        <v>138</v>
      </c>
      <c r="F10" s="19">
        <v>18.933850190525163</v>
      </c>
      <c r="G10" s="19">
        <v>0.532739</v>
      </c>
      <c r="H10" s="19"/>
      <c r="J10" s="52"/>
      <c r="K10" s="60"/>
    </row>
    <row r="11" spans="1:11" ht="60">
      <c r="A11" s="21" t="s">
        <v>51</v>
      </c>
      <c r="B11" s="13" t="s">
        <v>73</v>
      </c>
      <c r="C11" s="13" t="s">
        <v>66</v>
      </c>
      <c r="D11" s="13" t="s">
        <v>6</v>
      </c>
      <c r="E11" s="35" t="s">
        <v>138</v>
      </c>
      <c r="F11" s="19">
        <v>9.05139139182423</v>
      </c>
      <c r="G11" s="19">
        <v>1.786714</v>
      </c>
      <c r="H11" s="19"/>
      <c r="J11" s="52"/>
      <c r="K11" s="60"/>
    </row>
    <row r="12" spans="1:11" ht="60">
      <c r="A12" s="21" t="s">
        <v>51</v>
      </c>
      <c r="B12" s="13" t="s">
        <v>74</v>
      </c>
      <c r="C12" s="13" t="s">
        <v>66</v>
      </c>
      <c r="D12" s="13" t="s">
        <v>6</v>
      </c>
      <c r="E12" s="35" t="s">
        <v>138</v>
      </c>
      <c r="F12" s="19">
        <v>4.258275701277607</v>
      </c>
      <c r="G12" s="19">
        <v>1.224612</v>
      </c>
      <c r="H12" s="19"/>
      <c r="J12" s="52"/>
      <c r="K12" s="60"/>
    </row>
    <row r="13" spans="1:11" ht="60">
      <c r="A13" s="21" t="s">
        <v>51</v>
      </c>
      <c r="B13" s="13" t="s">
        <v>75</v>
      </c>
      <c r="C13" s="13" t="s">
        <v>66</v>
      </c>
      <c r="D13" s="13" t="s">
        <v>6</v>
      </c>
      <c r="E13" s="35" t="s">
        <v>138</v>
      </c>
      <c r="F13" s="19">
        <v>1.4348415040477296</v>
      </c>
      <c r="G13" s="19">
        <v>0.865717</v>
      </c>
      <c r="H13" s="19"/>
      <c r="J13" s="52"/>
      <c r="K13" s="60"/>
    </row>
    <row r="14" spans="1:11" ht="60">
      <c r="A14" s="21" t="s">
        <v>51</v>
      </c>
      <c r="B14" s="13" t="s">
        <v>83</v>
      </c>
      <c r="C14" s="13" t="s">
        <v>66</v>
      </c>
      <c r="D14" s="13" t="s">
        <v>6</v>
      </c>
      <c r="E14" s="35" t="s">
        <v>138</v>
      </c>
      <c r="F14" s="19">
        <v>5.3612260097496485</v>
      </c>
      <c r="G14" s="19">
        <v>0.847456</v>
      </c>
      <c r="H14" s="19"/>
      <c r="J14" s="52"/>
      <c r="K14" s="60"/>
    </row>
    <row r="15" spans="1:11" ht="60">
      <c r="A15" s="21" t="s">
        <v>51</v>
      </c>
      <c r="B15" s="13" t="s">
        <v>76</v>
      </c>
      <c r="C15" s="13" t="s">
        <v>66</v>
      </c>
      <c r="D15" s="13" t="s">
        <v>6</v>
      </c>
      <c r="E15" s="35" t="s">
        <v>138</v>
      </c>
      <c r="F15" s="19">
        <v>1.3824545922494298</v>
      </c>
      <c r="G15" s="19">
        <v>0.165462</v>
      </c>
      <c r="H15" s="19" t="s">
        <v>46</v>
      </c>
      <c r="J15" s="52"/>
      <c r="K15" s="60"/>
    </row>
    <row r="16" spans="1:11" ht="60">
      <c r="A16" s="21" t="s">
        <v>51</v>
      </c>
      <c r="B16" s="13" t="s">
        <v>77</v>
      </c>
      <c r="C16" s="13" t="s">
        <v>66</v>
      </c>
      <c r="D16" s="13" t="s">
        <v>6</v>
      </c>
      <c r="E16" s="35" t="s">
        <v>138</v>
      </c>
      <c r="F16" s="19">
        <v>9.326970629226905</v>
      </c>
      <c r="G16" s="19">
        <v>2.750338</v>
      </c>
      <c r="H16" s="19" t="s">
        <v>46</v>
      </c>
      <c r="J16" s="52"/>
      <c r="K16" s="60"/>
    </row>
    <row r="17" spans="1:11" ht="60">
      <c r="A17" s="21" t="s">
        <v>51</v>
      </c>
      <c r="B17" s="13" t="s">
        <v>78</v>
      </c>
      <c r="C17" s="13" t="s">
        <v>66</v>
      </c>
      <c r="D17" s="13" t="s">
        <v>6</v>
      </c>
      <c r="E17" s="35" t="s">
        <v>138</v>
      </c>
      <c r="F17" s="19">
        <v>8.021435503607748</v>
      </c>
      <c r="G17" s="19">
        <v>2.744682</v>
      </c>
      <c r="H17" s="19" t="s">
        <v>46</v>
      </c>
      <c r="J17" s="52"/>
      <c r="K17" s="60"/>
    </row>
    <row r="18" spans="1:11" ht="60">
      <c r="A18" s="21" t="s">
        <v>51</v>
      </c>
      <c r="B18" s="13" t="s">
        <v>79</v>
      </c>
      <c r="C18" s="13" t="s">
        <v>66</v>
      </c>
      <c r="D18" s="13" t="s">
        <v>6</v>
      </c>
      <c r="E18" s="35" t="s">
        <v>138</v>
      </c>
      <c r="F18" s="19">
        <v>3.5053768061094135</v>
      </c>
      <c r="G18" s="19">
        <v>1.990371</v>
      </c>
      <c r="H18" s="19" t="s">
        <v>46</v>
      </c>
      <c r="J18" s="52"/>
      <c r="K18" s="60"/>
    </row>
    <row r="19" spans="1:11" ht="60">
      <c r="A19" s="21" t="s">
        <v>51</v>
      </c>
      <c r="B19" s="13" t="s">
        <v>84</v>
      </c>
      <c r="C19" s="13" t="s">
        <v>66</v>
      </c>
      <c r="D19" s="13" t="s">
        <v>6</v>
      </c>
      <c r="E19" s="35" t="s">
        <v>138</v>
      </c>
      <c r="F19" s="19">
        <v>4.739017012948285</v>
      </c>
      <c r="G19" s="19">
        <v>1.605856</v>
      </c>
      <c r="H19" s="19"/>
      <c r="J19" s="52"/>
      <c r="K19" s="60"/>
    </row>
    <row r="20" spans="1:11" ht="60">
      <c r="A20" s="21" t="s">
        <v>51</v>
      </c>
      <c r="B20" s="13" t="s">
        <v>85</v>
      </c>
      <c r="C20" s="13" t="s">
        <v>66</v>
      </c>
      <c r="D20" s="13" t="s">
        <v>6</v>
      </c>
      <c r="E20" s="35" t="s">
        <v>138</v>
      </c>
      <c r="F20" s="19">
        <v>3.2221678133806373</v>
      </c>
      <c r="G20" s="19">
        <v>1.166644</v>
      </c>
      <c r="H20" s="19"/>
      <c r="J20" s="52"/>
      <c r="K20" s="60"/>
    </row>
    <row r="21" spans="1:11" ht="60">
      <c r="A21" s="21" t="s">
        <v>51</v>
      </c>
      <c r="B21" s="13" t="s">
        <v>80</v>
      </c>
      <c r="C21" s="13" t="s">
        <v>66</v>
      </c>
      <c r="D21" s="13" t="s">
        <v>6</v>
      </c>
      <c r="E21" s="35" t="s">
        <v>138</v>
      </c>
      <c r="F21" s="19">
        <v>5.396086354951354</v>
      </c>
      <c r="G21" s="19">
        <v>2.143645</v>
      </c>
      <c r="H21" s="19"/>
      <c r="J21" s="52"/>
      <c r="K21" s="60"/>
    </row>
    <row r="22" spans="1:11" ht="60">
      <c r="A22" s="21" t="s">
        <v>51</v>
      </c>
      <c r="B22" s="13" t="s">
        <v>81</v>
      </c>
      <c r="C22" s="13" t="s">
        <v>66</v>
      </c>
      <c r="D22" s="13" t="s">
        <v>6</v>
      </c>
      <c r="E22" s="35" t="s">
        <v>138</v>
      </c>
      <c r="F22" s="19">
        <v>3.7663513910313937</v>
      </c>
      <c r="G22" s="19">
        <v>2.143417</v>
      </c>
      <c r="H22" s="19" t="s">
        <v>46</v>
      </c>
      <c r="J22" s="52"/>
      <c r="K22" s="60"/>
    </row>
    <row r="23" spans="1:11" ht="60">
      <c r="A23" s="21" t="s">
        <v>51</v>
      </c>
      <c r="B23" s="13" t="s">
        <v>82</v>
      </c>
      <c r="C23" s="13" t="s">
        <v>66</v>
      </c>
      <c r="D23" s="13" t="s">
        <v>6</v>
      </c>
      <c r="E23" s="35" t="s">
        <v>138</v>
      </c>
      <c r="F23" s="19">
        <v>1.3267178877022128</v>
      </c>
      <c r="G23" s="19">
        <v>0.816856</v>
      </c>
      <c r="H23" s="19" t="s">
        <v>46</v>
      </c>
      <c r="J23" s="52"/>
      <c r="K23" s="60"/>
    </row>
    <row r="24" spans="1:11" ht="60">
      <c r="A24" s="21" t="s">
        <v>51</v>
      </c>
      <c r="B24" s="13" t="s">
        <v>86</v>
      </c>
      <c r="C24" s="13" t="s">
        <v>66</v>
      </c>
      <c r="D24" s="13" t="s">
        <v>6</v>
      </c>
      <c r="E24" s="35" t="s">
        <v>138</v>
      </c>
      <c r="F24" s="19">
        <v>3.0679398855016293</v>
      </c>
      <c r="G24" s="19">
        <v>2.366115</v>
      </c>
      <c r="H24" s="19"/>
      <c r="J24" s="52"/>
      <c r="K24" s="60"/>
    </row>
    <row r="25" spans="1:11" ht="60">
      <c r="A25" s="21" t="s">
        <v>51</v>
      </c>
      <c r="B25" s="13" t="s">
        <v>87</v>
      </c>
      <c r="C25" s="13" t="s">
        <v>66</v>
      </c>
      <c r="D25" s="13" t="s">
        <v>6</v>
      </c>
      <c r="E25" s="35" t="s">
        <v>138</v>
      </c>
      <c r="F25" s="19">
        <v>7.550414216532962</v>
      </c>
      <c r="G25" s="19">
        <v>2.307309</v>
      </c>
      <c r="H25" s="19"/>
      <c r="J25" s="52"/>
      <c r="K25" s="60"/>
    </row>
    <row r="26" spans="1:11" ht="60">
      <c r="A26" s="21" t="s">
        <v>51</v>
      </c>
      <c r="B26" s="13" t="s">
        <v>88</v>
      </c>
      <c r="C26" s="13" t="s">
        <v>66</v>
      </c>
      <c r="D26" s="13" t="s">
        <v>6</v>
      </c>
      <c r="E26" s="35" t="s">
        <v>138</v>
      </c>
      <c r="F26" s="19">
        <v>4.306759225913433</v>
      </c>
      <c r="G26" s="19">
        <v>0.966117</v>
      </c>
      <c r="H26" s="19"/>
      <c r="J26" s="52"/>
      <c r="K26" s="60"/>
    </row>
    <row r="27" spans="1:11" ht="60">
      <c r="A27" s="21" t="s">
        <v>51</v>
      </c>
      <c r="B27" s="13" t="s">
        <v>89</v>
      </c>
      <c r="C27" s="13" t="s">
        <v>66</v>
      </c>
      <c r="D27" s="13" t="s">
        <v>6</v>
      </c>
      <c r="E27" s="35" t="s">
        <v>138</v>
      </c>
      <c r="F27" s="19">
        <v>4.452744526833921</v>
      </c>
      <c r="G27" s="19">
        <v>0.532452</v>
      </c>
      <c r="H27" s="19"/>
      <c r="J27" s="52"/>
      <c r="K27" s="60"/>
    </row>
    <row r="28" spans="1:11" ht="60">
      <c r="A28" s="21" t="s">
        <v>51</v>
      </c>
      <c r="B28" s="13" t="s">
        <v>90</v>
      </c>
      <c r="C28" s="13" t="s">
        <v>66</v>
      </c>
      <c r="D28" s="13" t="s">
        <v>6</v>
      </c>
      <c r="E28" s="35" t="s">
        <v>138</v>
      </c>
      <c r="F28" s="19">
        <v>7.063546602047091</v>
      </c>
      <c r="G28" s="19">
        <v>1.179021</v>
      </c>
      <c r="H28" s="19" t="s">
        <v>46</v>
      </c>
      <c r="J28" s="52"/>
      <c r="K28" s="60"/>
    </row>
    <row r="29" spans="1:11" ht="60">
      <c r="A29" s="21" t="s">
        <v>51</v>
      </c>
      <c r="B29" s="13" t="s">
        <v>91</v>
      </c>
      <c r="C29" s="13" t="s">
        <v>66</v>
      </c>
      <c r="D29" s="13" t="s">
        <v>6</v>
      </c>
      <c r="E29" s="35" t="s">
        <v>138</v>
      </c>
      <c r="F29" s="19">
        <v>3.17002438480296</v>
      </c>
      <c r="G29" s="19">
        <v>1.08319</v>
      </c>
      <c r="H29" s="19" t="s">
        <v>46</v>
      </c>
      <c r="J29" s="52"/>
      <c r="K29" s="60"/>
    </row>
    <row r="30" spans="1:11" ht="60">
      <c r="A30" s="21" t="s">
        <v>51</v>
      </c>
      <c r="B30" s="13" t="s">
        <v>94</v>
      </c>
      <c r="C30" s="13" t="s">
        <v>66</v>
      </c>
      <c r="D30" s="13" t="s">
        <v>6</v>
      </c>
      <c r="E30" s="35" t="s">
        <v>138</v>
      </c>
      <c r="F30" s="19">
        <v>3.852558064301278</v>
      </c>
      <c r="G30" s="19">
        <v>0.91832</v>
      </c>
      <c r="H30" s="19"/>
      <c r="J30" s="52"/>
      <c r="K30" s="60"/>
    </row>
    <row r="31" spans="1:11" ht="60">
      <c r="A31" s="21" t="s">
        <v>51</v>
      </c>
      <c r="B31" s="13" t="s">
        <v>95</v>
      </c>
      <c r="C31" s="13" t="s">
        <v>66</v>
      </c>
      <c r="D31" s="13" t="s">
        <v>6</v>
      </c>
      <c r="E31" s="35" t="s">
        <v>138</v>
      </c>
      <c r="F31" s="19">
        <v>2.0128514390284478</v>
      </c>
      <c r="G31" s="19">
        <v>0.287847</v>
      </c>
      <c r="H31" s="19"/>
      <c r="J31" s="52"/>
      <c r="K31" s="60"/>
    </row>
    <row r="32" spans="1:11" ht="60">
      <c r="A32" s="21" t="s">
        <v>51</v>
      </c>
      <c r="B32" s="13" t="s">
        <v>92</v>
      </c>
      <c r="C32" s="13" t="s">
        <v>66</v>
      </c>
      <c r="D32" s="13" t="s">
        <v>6</v>
      </c>
      <c r="E32" s="35" t="s">
        <v>138</v>
      </c>
      <c r="F32" s="19">
        <v>10.470852824757108</v>
      </c>
      <c r="G32" s="19">
        <v>1.968768</v>
      </c>
      <c r="H32" s="19" t="s">
        <v>46</v>
      </c>
      <c r="J32" s="52"/>
      <c r="K32" s="60"/>
    </row>
    <row r="33" spans="1:11" ht="60">
      <c r="A33" s="21" t="s">
        <v>51</v>
      </c>
      <c r="B33" s="13" t="s">
        <v>93</v>
      </c>
      <c r="C33" s="13" t="s">
        <v>66</v>
      </c>
      <c r="D33" s="13" t="s">
        <v>6</v>
      </c>
      <c r="E33" s="35" t="s">
        <v>138</v>
      </c>
      <c r="F33" s="19">
        <v>10.645806028833551</v>
      </c>
      <c r="G33" s="19">
        <v>0.858783</v>
      </c>
      <c r="H33" s="19" t="s">
        <v>46</v>
      </c>
      <c r="J33" s="52"/>
      <c r="K33" s="60"/>
    </row>
    <row r="34" spans="1:11" ht="60">
      <c r="A34" s="21" t="s">
        <v>51</v>
      </c>
      <c r="B34" s="13" t="s">
        <v>96</v>
      </c>
      <c r="C34" s="13" t="s">
        <v>66</v>
      </c>
      <c r="D34" s="13" t="s">
        <v>6</v>
      </c>
      <c r="E34" s="35" t="s">
        <v>138</v>
      </c>
      <c r="F34" s="19">
        <v>12.508952535747852</v>
      </c>
      <c r="G34" s="19">
        <v>2.057507</v>
      </c>
      <c r="H34" s="19"/>
      <c r="J34" s="52"/>
      <c r="K34" s="60"/>
    </row>
    <row r="35" spans="1:11" ht="60">
      <c r="A35" s="21" t="s">
        <v>51</v>
      </c>
      <c r="B35" s="13" t="s">
        <v>97</v>
      </c>
      <c r="C35" s="13" t="s">
        <v>66</v>
      </c>
      <c r="D35" s="13" t="s">
        <v>6</v>
      </c>
      <c r="E35" s="35" t="s">
        <v>138</v>
      </c>
      <c r="F35" s="19">
        <v>11.35906871086198</v>
      </c>
      <c r="G35" s="19">
        <v>0.949005</v>
      </c>
      <c r="H35" s="19"/>
      <c r="J35" s="52"/>
      <c r="K35" s="60"/>
    </row>
    <row r="36" spans="1:11" ht="60">
      <c r="A36" s="21" t="s">
        <v>51</v>
      </c>
      <c r="B36" s="13" t="s">
        <v>98</v>
      </c>
      <c r="C36" s="13" t="s">
        <v>66</v>
      </c>
      <c r="D36" s="13" t="s">
        <v>6</v>
      </c>
      <c r="E36" s="35" t="s">
        <v>138</v>
      </c>
      <c r="F36" s="19">
        <v>6.52865939713058</v>
      </c>
      <c r="G36" s="19">
        <v>1.437558</v>
      </c>
      <c r="H36" s="19"/>
      <c r="J36" s="52"/>
      <c r="K36" s="60"/>
    </row>
    <row r="37" spans="1:11" ht="60">
      <c r="A37" s="21" t="s">
        <v>51</v>
      </c>
      <c r="B37" s="13" t="s">
        <v>99</v>
      </c>
      <c r="C37" s="13" t="s">
        <v>66</v>
      </c>
      <c r="D37" s="13" t="s">
        <v>6</v>
      </c>
      <c r="E37" s="35" t="s">
        <v>138</v>
      </c>
      <c r="F37" s="19">
        <v>81.01829498302527</v>
      </c>
      <c r="G37" s="19">
        <v>3.682351</v>
      </c>
      <c r="H37" s="19"/>
      <c r="J37" s="52"/>
      <c r="K37" s="60"/>
    </row>
    <row r="38" spans="1:11" ht="60">
      <c r="A38" s="21" t="s">
        <v>51</v>
      </c>
      <c r="B38" s="13" t="s">
        <v>100</v>
      </c>
      <c r="C38" s="13" t="s">
        <v>66</v>
      </c>
      <c r="D38" s="13" t="s">
        <v>6</v>
      </c>
      <c r="E38" s="35" t="s">
        <v>138</v>
      </c>
      <c r="F38" s="19">
        <v>33.82362354072261</v>
      </c>
      <c r="G38" s="19">
        <v>3.970253</v>
      </c>
      <c r="H38" s="19"/>
      <c r="J38" s="52"/>
      <c r="K38" s="60"/>
    </row>
    <row r="39" spans="1:11" ht="60">
      <c r="A39" s="21" t="s">
        <v>51</v>
      </c>
      <c r="B39" s="13" t="s">
        <v>101</v>
      </c>
      <c r="C39" s="13" t="s">
        <v>66</v>
      </c>
      <c r="D39" s="13" t="s">
        <v>6</v>
      </c>
      <c r="E39" s="35" t="s">
        <v>138</v>
      </c>
      <c r="F39" s="19">
        <v>24.735751295336787</v>
      </c>
      <c r="G39" s="19">
        <v>3.999926</v>
      </c>
      <c r="H39" s="19"/>
      <c r="J39" s="52"/>
      <c r="K39" s="60"/>
    </row>
    <row r="40" spans="1:11" ht="60">
      <c r="A40" s="21" t="s">
        <v>51</v>
      </c>
      <c r="B40" s="13" t="s">
        <v>102</v>
      </c>
      <c r="C40" s="13" t="s">
        <v>66</v>
      </c>
      <c r="D40" s="13" t="s">
        <v>6</v>
      </c>
      <c r="E40" s="35" t="s">
        <v>138</v>
      </c>
      <c r="F40" s="19">
        <v>14.378048780487804</v>
      </c>
      <c r="G40" s="19">
        <v>2.099902</v>
      </c>
      <c r="H40" s="19"/>
      <c r="J40" s="52"/>
      <c r="K40" s="60"/>
    </row>
    <row r="41" spans="1:11" ht="60">
      <c r="A41" s="21" t="s">
        <v>51</v>
      </c>
      <c r="B41" s="13" t="s">
        <v>103</v>
      </c>
      <c r="C41" s="13" t="s">
        <v>66</v>
      </c>
      <c r="D41" s="13" t="s">
        <v>6</v>
      </c>
      <c r="E41" s="35" t="s">
        <v>138</v>
      </c>
      <c r="F41" s="19">
        <v>6.005421033610408</v>
      </c>
      <c r="G41" s="19">
        <v>2.07677</v>
      </c>
      <c r="H41" s="19"/>
      <c r="J41" s="52"/>
      <c r="K41" s="60"/>
    </row>
    <row r="42" spans="1:11" ht="60">
      <c r="A42" s="21" t="s">
        <v>51</v>
      </c>
      <c r="B42" s="13" t="s">
        <v>104</v>
      </c>
      <c r="C42" s="13" t="s">
        <v>66</v>
      </c>
      <c r="D42" s="13" t="s">
        <v>6</v>
      </c>
      <c r="E42" s="35" t="s">
        <v>138</v>
      </c>
      <c r="F42" s="19">
        <v>9.05522191299253</v>
      </c>
      <c r="G42" s="19">
        <v>1.784785</v>
      </c>
      <c r="H42" s="19"/>
      <c r="J42" s="52"/>
      <c r="K42" s="60"/>
    </row>
    <row r="43" spans="1:11" ht="60">
      <c r="A43" s="21" t="s">
        <v>51</v>
      </c>
      <c r="B43" s="13" t="s">
        <v>105</v>
      </c>
      <c r="C43" s="13" t="s">
        <v>66</v>
      </c>
      <c r="D43" s="13" t="s">
        <v>6</v>
      </c>
      <c r="E43" s="35" t="s">
        <v>138</v>
      </c>
      <c r="F43" s="19">
        <v>6.460410557184751</v>
      </c>
      <c r="G43" s="19">
        <v>1.164399</v>
      </c>
      <c r="H43" s="19"/>
      <c r="J43" s="52"/>
      <c r="K43" s="60"/>
    </row>
    <row r="44" spans="1:11" ht="60">
      <c r="A44" s="21" t="s">
        <v>51</v>
      </c>
      <c r="B44" s="13" t="s">
        <v>107</v>
      </c>
      <c r="C44" s="13" t="s">
        <v>66</v>
      </c>
      <c r="D44" s="13" t="s">
        <v>6</v>
      </c>
      <c r="E44" s="35" t="s">
        <v>138</v>
      </c>
      <c r="F44" s="19">
        <v>0.1029853103775075</v>
      </c>
      <c r="G44" s="19">
        <v>0.017899</v>
      </c>
      <c r="H44" s="19" t="s">
        <v>46</v>
      </c>
      <c r="J44" s="52"/>
      <c r="K44" s="60"/>
    </row>
    <row r="45" spans="1:11" ht="60">
      <c r="A45" s="21" t="s">
        <v>51</v>
      </c>
      <c r="B45" s="13" t="s">
        <v>108</v>
      </c>
      <c r="C45" s="13" t="s">
        <v>66</v>
      </c>
      <c r="D45" s="13" t="s">
        <v>6</v>
      </c>
      <c r="E45" s="35" t="s">
        <v>138</v>
      </c>
      <c r="F45" s="19">
        <v>6.704651162790698</v>
      </c>
      <c r="G45" s="19">
        <v>2.993312</v>
      </c>
      <c r="H45" s="19" t="s">
        <v>46</v>
      </c>
      <c r="J45" s="52"/>
      <c r="K45" s="60"/>
    </row>
    <row r="46" spans="1:11" ht="60">
      <c r="A46" s="21" t="s">
        <v>51</v>
      </c>
      <c r="B46" s="13" t="s">
        <v>109</v>
      </c>
      <c r="C46" s="13" t="s">
        <v>66</v>
      </c>
      <c r="D46" s="13" t="s">
        <v>6</v>
      </c>
      <c r="E46" s="35" t="s">
        <v>138</v>
      </c>
      <c r="F46" s="19">
        <v>5.133998265394623</v>
      </c>
      <c r="G46" s="19">
        <v>1.672244</v>
      </c>
      <c r="H46" s="19" t="s">
        <v>46</v>
      </c>
      <c r="J46" s="52"/>
      <c r="K46" s="60"/>
    </row>
    <row r="47" spans="1:11" ht="60">
      <c r="A47" s="21" t="s">
        <v>51</v>
      </c>
      <c r="B47" s="13" t="s">
        <v>106</v>
      </c>
      <c r="C47" s="13" t="s">
        <v>66</v>
      </c>
      <c r="D47" s="13" t="s">
        <v>6</v>
      </c>
      <c r="E47" s="35" t="s">
        <v>138</v>
      </c>
      <c r="F47" s="19">
        <v>1.6954910063869046</v>
      </c>
      <c r="G47" s="19">
        <v>0.448147</v>
      </c>
      <c r="H47" s="19"/>
      <c r="J47" s="52"/>
      <c r="K47" s="60"/>
    </row>
    <row r="48" spans="1:11" ht="60">
      <c r="A48" s="21" t="s">
        <v>51</v>
      </c>
      <c r="B48" s="13" t="s">
        <v>110</v>
      </c>
      <c r="C48" s="13" t="s">
        <v>66</v>
      </c>
      <c r="D48" s="13" t="s">
        <v>6</v>
      </c>
      <c r="E48" s="35" t="s">
        <v>138</v>
      </c>
      <c r="F48" s="19">
        <v>3.5654960266598303</v>
      </c>
      <c r="G48" s="19">
        <v>1.000819</v>
      </c>
      <c r="H48" s="19"/>
      <c r="J48" s="52"/>
      <c r="K48" s="60"/>
    </row>
    <row r="49" spans="1:11" ht="60">
      <c r="A49" s="21" t="s">
        <v>51</v>
      </c>
      <c r="B49" s="13" t="s">
        <v>111</v>
      </c>
      <c r="C49" s="13" t="s">
        <v>66</v>
      </c>
      <c r="D49" s="13" t="s">
        <v>6</v>
      </c>
      <c r="E49" s="35" t="s">
        <v>138</v>
      </c>
      <c r="F49" s="19">
        <v>24.27238805970149</v>
      </c>
      <c r="G49" s="19">
        <v>4.476883</v>
      </c>
      <c r="H49" s="19"/>
      <c r="J49" s="52"/>
      <c r="K49" s="60"/>
    </row>
    <row r="50" spans="1:11" ht="60">
      <c r="A50" s="21" t="s">
        <v>51</v>
      </c>
      <c r="B50" s="13" t="s">
        <v>113</v>
      </c>
      <c r="C50" s="13" t="s">
        <v>66</v>
      </c>
      <c r="D50" s="13" t="s">
        <v>6</v>
      </c>
      <c r="E50" s="35" t="s">
        <v>138</v>
      </c>
      <c r="F50" s="19">
        <v>4.472346165819238</v>
      </c>
      <c r="G50" s="19">
        <v>0.977068</v>
      </c>
      <c r="H50" s="19"/>
      <c r="J50" s="52"/>
      <c r="K50" s="60"/>
    </row>
    <row r="51" spans="1:11" ht="60">
      <c r="A51" s="21" t="s">
        <v>51</v>
      </c>
      <c r="B51" s="13" t="s">
        <v>112</v>
      </c>
      <c r="C51" s="13" t="s">
        <v>66</v>
      </c>
      <c r="D51" s="13" t="s">
        <v>6</v>
      </c>
      <c r="E51" s="35" t="s">
        <v>138</v>
      </c>
      <c r="F51" s="19">
        <v>9.124324324324323</v>
      </c>
      <c r="G51" s="19">
        <v>2.146083</v>
      </c>
      <c r="H51" s="19" t="s">
        <v>46</v>
      </c>
      <c r="J51" s="52"/>
      <c r="K51" s="60"/>
    </row>
    <row r="52" spans="1:11" ht="60">
      <c r="A52" s="21" t="s">
        <v>51</v>
      </c>
      <c r="B52" s="13" t="s">
        <v>114</v>
      </c>
      <c r="C52" s="13" t="s">
        <v>66</v>
      </c>
      <c r="D52" s="13" t="s">
        <v>6</v>
      </c>
      <c r="E52" s="35" t="s">
        <v>138</v>
      </c>
      <c r="F52" s="19">
        <v>6.60031383326556</v>
      </c>
      <c r="G52" s="19">
        <v>1.537251</v>
      </c>
      <c r="H52" s="19"/>
      <c r="J52" s="52"/>
      <c r="K52" s="60"/>
    </row>
  </sheetData>
  <mergeCells count="1">
    <mergeCell ref="F1:G1"/>
  </mergeCells>
  <hyperlinks>
    <hyperlink ref="B1" location="'To do list'!A1" display="Back to &quot;To do list&quot;"/>
  </hyperlinks>
  <printOptions/>
  <pageMargins left="0.7" right="0.7" top="0.75" bottom="0.75" header="0.3" footer="0.3"/>
  <pageSetup fitToHeight="0" fitToWidth="1" horizontalDpi="600" verticalDpi="600" orientation="portrait" paperSize="9" scale="44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I52"/>
  <sheetViews>
    <sheetView tabSelected="1" workbookViewId="0" topLeftCell="A1"/>
  </sheetViews>
  <sheetFormatPr defaultColWidth="9.140625" defaultRowHeight="15"/>
  <cols>
    <col min="1" max="4" width="13.7109375" style="16" customWidth="1"/>
    <col min="5" max="5" width="85.7109375" style="16" customWidth="1"/>
    <col min="6" max="8" width="18.7109375" style="16" customWidth="1"/>
    <col min="9" max="16384" width="9.140625" style="16" customWidth="1"/>
  </cols>
  <sheetData>
    <row r="1" spans="1:8" ht="30" customHeight="1">
      <c r="A1" s="14" t="s">
        <v>31</v>
      </c>
      <c r="B1" s="15" t="s">
        <v>37</v>
      </c>
      <c r="C1" s="15"/>
      <c r="F1" s="72" t="s">
        <v>48</v>
      </c>
      <c r="G1" s="73"/>
      <c r="H1" s="29" t="s">
        <v>49</v>
      </c>
    </row>
    <row r="2" spans="1:8" ht="15">
      <c r="A2" s="17" t="s">
        <v>0</v>
      </c>
      <c r="B2" s="17" t="s">
        <v>67</v>
      </c>
      <c r="C2" s="17" t="s">
        <v>68</v>
      </c>
      <c r="D2" s="17" t="s">
        <v>1</v>
      </c>
      <c r="E2" s="17" t="s">
        <v>2</v>
      </c>
      <c r="F2" s="68" t="s">
        <v>3</v>
      </c>
      <c r="G2" s="17" t="s">
        <v>4</v>
      </c>
      <c r="H2" s="17" t="s">
        <v>5</v>
      </c>
    </row>
    <row r="3" spans="1:8" ht="15">
      <c r="A3" s="18"/>
      <c r="B3" s="18"/>
      <c r="C3" s="18" t="s">
        <v>69</v>
      </c>
      <c r="D3" s="18"/>
      <c r="E3" s="18"/>
      <c r="F3" s="18" t="s">
        <v>43</v>
      </c>
      <c r="G3" s="18" t="s">
        <v>40</v>
      </c>
      <c r="H3" s="18" t="s">
        <v>47</v>
      </c>
    </row>
    <row r="4" spans="1:8" ht="15">
      <c r="A4" s="18"/>
      <c r="B4" s="18"/>
      <c r="C4" s="18"/>
      <c r="D4" s="18"/>
      <c r="E4" s="18"/>
      <c r="F4" s="43"/>
      <c r="G4" s="44" t="s">
        <v>42</v>
      </c>
      <c r="H4" s="23" t="s">
        <v>46</v>
      </c>
    </row>
    <row r="5" spans="1:9" ht="15">
      <c r="A5" s="21" t="s">
        <v>117</v>
      </c>
      <c r="B5" s="13" t="s">
        <v>65</v>
      </c>
      <c r="C5" s="13" t="s">
        <v>66</v>
      </c>
      <c r="D5" s="21" t="s">
        <v>6</v>
      </c>
      <c r="E5" s="37" t="s">
        <v>127</v>
      </c>
      <c r="F5" s="19">
        <v>48.018656716417915</v>
      </c>
      <c r="G5" s="19">
        <v>0.578652</v>
      </c>
      <c r="H5" s="19"/>
      <c r="I5" s="20"/>
    </row>
    <row r="6" spans="1:8" ht="15">
      <c r="A6" s="21" t="s">
        <v>117</v>
      </c>
      <c r="B6" s="13" t="s">
        <v>65</v>
      </c>
      <c r="C6" s="13" t="s">
        <v>116</v>
      </c>
      <c r="D6" s="21" t="s">
        <v>6</v>
      </c>
      <c r="E6" s="37" t="s">
        <v>127</v>
      </c>
      <c r="F6" s="19"/>
      <c r="G6" s="19"/>
      <c r="H6" s="19"/>
    </row>
    <row r="7" spans="1:8" ht="15">
      <c r="A7" s="21" t="s">
        <v>117</v>
      </c>
      <c r="B7" s="13" t="s">
        <v>65</v>
      </c>
      <c r="C7" s="13" t="s">
        <v>115</v>
      </c>
      <c r="D7" s="21" t="s">
        <v>6</v>
      </c>
      <c r="E7" s="37" t="s">
        <v>127</v>
      </c>
      <c r="F7" s="19"/>
      <c r="G7" s="19"/>
      <c r="H7" s="19"/>
    </row>
    <row r="8" spans="1:8" ht="15">
      <c r="A8" s="21" t="s">
        <v>117</v>
      </c>
      <c r="B8" s="13" t="s">
        <v>65</v>
      </c>
      <c r="C8" s="13" t="s">
        <v>70</v>
      </c>
      <c r="D8" s="21" t="s">
        <v>6</v>
      </c>
      <c r="E8" s="37" t="s">
        <v>127</v>
      </c>
      <c r="F8" s="19">
        <v>21.267959495676518</v>
      </c>
      <c r="G8" s="19">
        <v>0.646518</v>
      </c>
      <c r="H8" s="19"/>
    </row>
    <row r="9" spans="1:8" ht="15">
      <c r="A9" s="21" t="s">
        <v>117</v>
      </c>
      <c r="B9" s="13" t="s">
        <v>65</v>
      </c>
      <c r="C9" s="13" t="s">
        <v>71</v>
      </c>
      <c r="D9" s="21" t="s">
        <v>6</v>
      </c>
      <c r="E9" s="37" t="s">
        <v>127</v>
      </c>
      <c r="F9" s="19">
        <v>22.858990792940983</v>
      </c>
      <c r="G9" s="19">
        <v>1.154561</v>
      </c>
      <c r="H9" s="19"/>
    </row>
    <row r="10" spans="1:8" ht="15">
      <c r="A10" s="21" t="s">
        <v>117</v>
      </c>
      <c r="B10" s="13" t="s">
        <v>65</v>
      </c>
      <c r="C10" s="13" t="s">
        <v>72</v>
      </c>
      <c r="D10" s="21" t="s">
        <v>6</v>
      </c>
      <c r="E10" s="37" t="s">
        <v>127</v>
      </c>
      <c r="F10" s="19">
        <v>73.10707646058304</v>
      </c>
      <c r="G10" s="19">
        <v>0.568695</v>
      </c>
      <c r="H10" s="19"/>
    </row>
    <row r="11" spans="1:8" ht="15">
      <c r="A11" s="21" t="s">
        <v>117</v>
      </c>
      <c r="B11" s="13" t="s">
        <v>73</v>
      </c>
      <c r="C11" s="13" t="s">
        <v>66</v>
      </c>
      <c r="D11" s="21" t="s">
        <v>6</v>
      </c>
      <c r="E11" s="37" t="s">
        <v>127</v>
      </c>
      <c r="F11" s="19">
        <v>32.27398228918007</v>
      </c>
      <c r="G11" s="19">
        <v>3.32628</v>
      </c>
      <c r="H11" s="19"/>
    </row>
    <row r="12" spans="1:8" ht="15">
      <c r="A12" s="21" t="s">
        <v>117</v>
      </c>
      <c r="B12" s="13" t="s">
        <v>74</v>
      </c>
      <c r="C12" s="13" t="s">
        <v>66</v>
      </c>
      <c r="D12" s="21" t="s">
        <v>6</v>
      </c>
      <c r="E12" s="37" t="s">
        <v>127</v>
      </c>
      <c r="F12" s="19">
        <v>14.699456885294545</v>
      </c>
      <c r="G12" s="19">
        <v>2.733367</v>
      </c>
      <c r="H12" s="19"/>
    </row>
    <row r="13" spans="1:8" ht="15">
      <c r="A13" s="21" t="s">
        <v>117</v>
      </c>
      <c r="B13" s="13" t="s">
        <v>75</v>
      </c>
      <c r="C13" s="13" t="s">
        <v>66</v>
      </c>
      <c r="D13" s="21" t="s">
        <v>6</v>
      </c>
      <c r="E13" s="37" t="s">
        <v>127</v>
      </c>
      <c r="F13" s="19">
        <v>28.900554034996865</v>
      </c>
      <c r="G13" s="19">
        <v>3.973446</v>
      </c>
      <c r="H13" s="19"/>
    </row>
    <row r="14" spans="1:8" ht="15">
      <c r="A14" s="21" t="s">
        <v>117</v>
      </c>
      <c r="B14" s="13" t="s">
        <v>83</v>
      </c>
      <c r="C14" s="13" t="s">
        <v>66</v>
      </c>
      <c r="D14" s="21" t="s">
        <v>6</v>
      </c>
      <c r="E14" s="37" t="s">
        <v>127</v>
      </c>
      <c r="F14" s="19">
        <v>23.910098982437844</v>
      </c>
      <c r="G14" s="19">
        <v>1.868044</v>
      </c>
      <c r="H14" s="19"/>
    </row>
    <row r="15" spans="1:8" ht="15">
      <c r="A15" s="21" t="s">
        <v>117</v>
      </c>
      <c r="B15" s="13" t="s">
        <v>76</v>
      </c>
      <c r="C15" s="13" t="s">
        <v>66</v>
      </c>
      <c r="D15" s="21" t="s">
        <v>6</v>
      </c>
      <c r="E15" s="37" t="s">
        <v>127</v>
      </c>
      <c r="F15" s="19">
        <v>33.74512831825869</v>
      </c>
      <c r="G15" s="19">
        <v>12.032046</v>
      </c>
      <c r="H15" s="19" t="s">
        <v>46</v>
      </c>
    </row>
    <row r="16" spans="1:8" ht="15">
      <c r="A16" s="21" t="s">
        <v>117</v>
      </c>
      <c r="B16" s="13" t="s">
        <v>77</v>
      </c>
      <c r="C16" s="13" t="s">
        <v>66</v>
      </c>
      <c r="D16" s="21" t="s">
        <v>6</v>
      </c>
      <c r="E16" s="37" t="s">
        <v>127</v>
      </c>
      <c r="F16" s="19">
        <v>47.93672406373837</v>
      </c>
      <c r="G16" s="19">
        <v>5.557084</v>
      </c>
      <c r="H16" s="19" t="s">
        <v>46</v>
      </c>
    </row>
    <row r="17" spans="1:8" ht="15">
      <c r="A17" s="21" t="s">
        <v>117</v>
      </c>
      <c r="B17" s="13" t="s">
        <v>78</v>
      </c>
      <c r="C17" s="13" t="s">
        <v>66</v>
      </c>
      <c r="D17" s="21" t="s">
        <v>6</v>
      </c>
      <c r="E17" s="37" t="s">
        <v>127</v>
      </c>
      <c r="F17" s="19">
        <v>47.94717076669902</v>
      </c>
      <c r="G17" s="19">
        <v>4.36568</v>
      </c>
      <c r="H17" s="19" t="s">
        <v>46</v>
      </c>
    </row>
    <row r="18" spans="1:8" ht="15">
      <c r="A18" s="21" t="s">
        <v>117</v>
      </c>
      <c r="B18" s="13" t="s">
        <v>79</v>
      </c>
      <c r="C18" s="13" t="s">
        <v>66</v>
      </c>
      <c r="D18" s="21" t="s">
        <v>6</v>
      </c>
      <c r="E18" s="37" t="s">
        <v>127</v>
      </c>
      <c r="F18" s="19">
        <v>32.02434642926199</v>
      </c>
      <c r="G18" s="19">
        <v>3.86766</v>
      </c>
      <c r="H18" s="19" t="s">
        <v>46</v>
      </c>
    </row>
    <row r="19" spans="1:8" ht="15">
      <c r="A19" s="21" t="s">
        <v>117</v>
      </c>
      <c r="B19" s="13" t="s">
        <v>84</v>
      </c>
      <c r="C19" s="13" t="s">
        <v>66</v>
      </c>
      <c r="D19" s="21" t="s">
        <v>6</v>
      </c>
      <c r="E19" s="37" t="s">
        <v>127</v>
      </c>
      <c r="F19" s="19">
        <v>35.630712017822376</v>
      </c>
      <c r="G19" s="19">
        <v>3.135253</v>
      </c>
      <c r="H19" s="19"/>
    </row>
    <row r="20" spans="1:8" ht="15">
      <c r="A20" s="21" t="s">
        <v>117</v>
      </c>
      <c r="B20" s="13" t="s">
        <v>85</v>
      </c>
      <c r="C20" s="13" t="s">
        <v>66</v>
      </c>
      <c r="D20" s="21" t="s">
        <v>6</v>
      </c>
      <c r="E20" s="37" t="s">
        <v>127</v>
      </c>
      <c r="F20" s="19">
        <v>28.804464150183644</v>
      </c>
      <c r="G20" s="19">
        <v>2.758037</v>
      </c>
      <c r="H20" s="19"/>
    </row>
    <row r="21" spans="1:8" ht="15">
      <c r="A21" s="21" t="s">
        <v>117</v>
      </c>
      <c r="B21" s="13" t="s">
        <v>80</v>
      </c>
      <c r="C21" s="13" t="s">
        <v>66</v>
      </c>
      <c r="D21" s="21" t="s">
        <v>6</v>
      </c>
      <c r="E21" s="37" t="s">
        <v>127</v>
      </c>
      <c r="F21" s="19">
        <v>44.02008799478766</v>
      </c>
      <c r="G21" s="19">
        <v>5.293211</v>
      </c>
      <c r="H21" s="19" t="s">
        <v>46</v>
      </c>
    </row>
    <row r="22" spans="1:8" ht="15">
      <c r="A22" s="21" t="s">
        <v>117</v>
      </c>
      <c r="B22" s="13" t="s">
        <v>81</v>
      </c>
      <c r="C22" s="13" t="s">
        <v>66</v>
      </c>
      <c r="D22" s="21" t="s">
        <v>6</v>
      </c>
      <c r="E22" s="37" t="s">
        <v>127</v>
      </c>
      <c r="F22" s="19">
        <v>30.963320774693038</v>
      </c>
      <c r="G22" s="19">
        <v>6.051703</v>
      </c>
      <c r="H22" s="19" t="s">
        <v>46</v>
      </c>
    </row>
    <row r="23" spans="1:8" ht="15">
      <c r="A23" s="21" t="s">
        <v>117</v>
      </c>
      <c r="B23" s="13" t="s">
        <v>82</v>
      </c>
      <c r="C23" s="13" t="s">
        <v>66</v>
      </c>
      <c r="D23" s="21" t="s">
        <v>6</v>
      </c>
      <c r="E23" s="37" t="s">
        <v>127</v>
      </c>
      <c r="F23" s="19">
        <v>36.34482113834675</v>
      </c>
      <c r="G23" s="19">
        <v>4.331166</v>
      </c>
      <c r="H23" s="19" t="s">
        <v>46</v>
      </c>
    </row>
    <row r="24" spans="1:8" ht="15">
      <c r="A24" s="21" t="s">
        <v>117</v>
      </c>
      <c r="B24" s="13" t="s">
        <v>86</v>
      </c>
      <c r="C24" s="13" t="s">
        <v>66</v>
      </c>
      <c r="D24" s="21" t="s">
        <v>6</v>
      </c>
      <c r="E24" s="37" t="s">
        <v>127</v>
      </c>
      <c r="F24" s="19">
        <v>26.49672657948961</v>
      </c>
      <c r="G24" s="19">
        <v>6.314846</v>
      </c>
      <c r="H24" s="19" t="s">
        <v>46</v>
      </c>
    </row>
    <row r="25" spans="1:8" ht="15">
      <c r="A25" s="21" t="s">
        <v>117</v>
      </c>
      <c r="B25" s="13" t="s">
        <v>87</v>
      </c>
      <c r="C25" s="13" t="s">
        <v>66</v>
      </c>
      <c r="D25" s="21" t="s">
        <v>6</v>
      </c>
      <c r="E25" s="37" t="s">
        <v>127</v>
      </c>
      <c r="F25" s="19">
        <v>20.846822713269184</v>
      </c>
      <c r="G25" s="19">
        <v>3.09615</v>
      </c>
      <c r="H25" s="19"/>
    </row>
    <row r="26" spans="1:8" ht="15">
      <c r="A26" s="21" t="s">
        <v>117</v>
      </c>
      <c r="B26" s="13" t="s">
        <v>88</v>
      </c>
      <c r="C26" s="13" t="s">
        <v>66</v>
      </c>
      <c r="D26" s="21" t="s">
        <v>6</v>
      </c>
      <c r="E26" s="37" t="s">
        <v>127</v>
      </c>
      <c r="F26" s="19">
        <v>29.697453548038727</v>
      </c>
      <c r="G26" s="19">
        <v>2.172986</v>
      </c>
      <c r="H26" s="19"/>
    </row>
    <row r="27" spans="1:8" ht="15">
      <c r="A27" s="21" t="s">
        <v>117</v>
      </c>
      <c r="B27" s="13" t="s">
        <v>89</v>
      </c>
      <c r="C27" s="13" t="s">
        <v>66</v>
      </c>
      <c r="D27" s="21" t="s">
        <v>6</v>
      </c>
      <c r="E27" s="37" t="s">
        <v>127</v>
      </c>
      <c r="F27" s="19">
        <v>28.277446945818035</v>
      </c>
      <c r="G27" s="19">
        <v>1.187341</v>
      </c>
      <c r="H27" s="19"/>
    </row>
    <row r="28" spans="1:8" ht="15">
      <c r="A28" s="21" t="s">
        <v>117</v>
      </c>
      <c r="B28" s="13" t="s">
        <v>90</v>
      </c>
      <c r="C28" s="13" t="s">
        <v>66</v>
      </c>
      <c r="D28" s="21" t="s">
        <v>6</v>
      </c>
      <c r="E28" s="37" t="s">
        <v>127</v>
      </c>
      <c r="F28" s="19">
        <v>50.159137762667726</v>
      </c>
      <c r="G28" s="19">
        <v>3.063149</v>
      </c>
      <c r="H28" s="19" t="s">
        <v>46</v>
      </c>
    </row>
    <row r="29" spans="1:8" ht="15">
      <c r="A29" s="21" t="s">
        <v>117</v>
      </c>
      <c r="B29" s="13" t="s">
        <v>91</v>
      </c>
      <c r="C29" s="13" t="s">
        <v>66</v>
      </c>
      <c r="D29" s="21" t="s">
        <v>6</v>
      </c>
      <c r="E29" s="37" t="s">
        <v>127</v>
      </c>
      <c r="F29" s="19">
        <v>23.976722897868445</v>
      </c>
      <c r="G29" s="19">
        <v>1.973836</v>
      </c>
      <c r="H29" s="19" t="s">
        <v>46</v>
      </c>
    </row>
    <row r="30" spans="1:8" ht="15">
      <c r="A30" s="21" t="s">
        <v>117</v>
      </c>
      <c r="B30" s="13" t="s">
        <v>94</v>
      </c>
      <c r="C30" s="13" t="s">
        <v>66</v>
      </c>
      <c r="D30" s="21" t="s">
        <v>6</v>
      </c>
      <c r="E30" s="37" t="s">
        <v>127</v>
      </c>
      <c r="F30" s="19">
        <v>28.56861942866567</v>
      </c>
      <c r="G30" s="19">
        <v>1.706813</v>
      </c>
      <c r="H30" s="19"/>
    </row>
    <row r="31" spans="1:8" ht="15">
      <c r="A31" s="21" t="s">
        <v>117</v>
      </c>
      <c r="B31" s="13" t="s">
        <v>95</v>
      </c>
      <c r="C31" s="13" t="s">
        <v>66</v>
      </c>
      <c r="D31" s="21" t="s">
        <v>6</v>
      </c>
      <c r="E31" s="37" t="s">
        <v>127</v>
      </c>
      <c r="F31" s="19">
        <v>13.77807353185826</v>
      </c>
      <c r="G31" s="19">
        <v>0.798645</v>
      </c>
      <c r="H31" s="19"/>
    </row>
    <row r="32" spans="1:8" ht="15">
      <c r="A32" s="21" t="s">
        <v>117</v>
      </c>
      <c r="B32" s="13" t="s">
        <v>92</v>
      </c>
      <c r="C32" s="13" t="s">
        <v>66</v>
      </c>
      <c r="D32" s="21" t="s">
        <v>6</v>
      </c>
      <c r="E32" s="37" t="s">
        <v>127</v>
      </c>
      <c r="F32" s="19">
        <v>32.243792731198276</v>
      </c>
      <c r="G32" s="19">
        <v>3.314024</v>
      </c>
      <c r="H32" s="19" t="s">
        <v>46</v>
      </c>
    </row>
    <row r="33" spans="1:8" ht="15">
      <c r="A33" s="21" t="s">
        <v>117</v>
      </c>
      <c r="B33" s="13" t="s">
        <v>93</v>
      </c>
      <c r="C33" s="13" t="s">
        <v>66</v>
      </c>
      <c r="D33" s="21" t="s">
        <v>6</v>
      </c>
      <c r="E33" s="37" t="s">
        <v>127</v>
      </c>
      <c r="F33" s="19">
        <v>36.544997815640016</v>
      </c>
      <c r="G33" s="19">
        <v>1.442517</v>
      </c>
      <c r="H33" s="19" t="s">
        <v>46</v>
      </c>
    </row>
    <row r="34" spans="1:8" ht="15">
      <c r="A34" s="21" t="s">
        <v>117</v>
      </c>
      <c r="B34" s="13" t="s">
        <v>96</v>
      </c>
      <c r="C34" s="13" t="s">
        <v>66</v>
      </c>
      <c r="D34" s="21" t="s">
        <v>6</v>
      </c>
      <c r="E34" s="37" t="s">
        <v>127</v>
      </c>
      <c r="F34" s="19">
        <v>26.45331360421263</v>
      </c>
      <c r="G34" s="19">
        <v>2.373425</v>
      </c>
      <c r="H34" s="19"/>
    </row>
    <row r="35" spans="1:8" ht="15">
      <c r="A35" s="21" t="s">
        <v>117</v>
      </c>
      <c r="B35" s="13" t="s">
        <v>97</v>
      </c>
      <c r="C35" s="13" t="s">
        <v>66</v>
      </c>
      <c r="D35" s="21" t="s">
        <v>6</v>
      </c>
      <c r="E35" s="37" t="s">
        <v>127</v>
      </c>
      <c r="F35" s="19">
        <v>31.94348260297622</v>
      </c>
      <c r="G35" s="19">
        <v>1.234283</v>
      </c>
      <c r="H35" s="19"/>
    </row>
    <row r="36" spans="1:8" ht="15">
      <c r="A36" s="21" t="s">
        <v>117</v>
      </c>
      <c r="B36" s="13" t="s">
        <v>98</v>
      </c>
      <c r="C36" s="13" t="s">
        <v>66</v>
      </c>
      <c r="D36" s="21" t="s">
        <v>6</v>
      </c>
      <c r="E36" s="37" t="s">
        <v>127</v>
      </c>
      <c r="F36" s="19">
        <v>20.505886017780757</v>
      </c>
      <c r="G36" s="19">
        <v>1.752624</v>
      </c>
      <c r="H36" s="19"/>
    </row>
    <row r="37" spans="1:8" ht="15">
      <c r="A37" s="21" t="s">
        <v>117</v>
      </c>
      <c r="B37" s="13" t="s">
        <v>99</v>
      </c>
      <c r="C37" s="13" t="s">
        <v>66</v>
      </c>
      <c r="D37" s="21" t="s">
        <v>6</v>
      </c>
      <c r="E37" s="37" t="s">
        <v>127</v>
      </c>
      <c r="F37" s="19">
        <v>37.49151263674085</v>
      </c>
      <c r="G37" s="19">
        <v>4.386467</v>
      </c>
      <c r="H37" s="19"/>
    </row>
    <row r="38" spans="1:8" ht="15">
      <c r="A38" s="21" t="s">
        <v>117</v>
      </c>
      <c r="B38" s="13" t="s">
        <v>100</v>
      </c>
      <c r="C38" s="13" t="s">
        <v>66</v>
      </c>
      <c r="D38" s="21" t="s">
        <v>6</v>
      </c>
      <c r="E38" s="37" t="s">
        <v>127</v>
      </c>
      <c r="F38" s="19">
        <v>12.67091033306206</v>
      </c>
      <c r="G38" s="19">
        <v>1.920911</v>
      </c>
      <c r="H38" s="19"/>
    </row>
    <row r="39" spans="1:8" ht="15">
      <c r="A39" s="21" t="s">
        <v>117</v>
      </c>
      <c r="B39" s="13" t="s">
        <v>101</v>
      </c>
      <c r="C39" s="13" t="s">
        <v>66</v>
      </c>
      <c r="D39" s="21" t="s">
        <v>6</v>
      </c>
      <c r="E39" s="37" t="s">
        <v>127</v>
      </c>
      <c r="F39" s="19">
        <v>36.19378238341969</v>
      </c>
      <c r="G39" s="19">
        <v>4.908573</v>
      </c>
      <c r="H39" s="19"/>
    </row>
    <row r="40" spans="1:8" ht="15">
      <c r="A40" s="21" t="s">
        <v>117</v>
      </c>
      <c r="B40" s="13" t="s">
        <v>102</v>
      </c>
      <c r="C40" s="13" t="s">
        <v>66</v>
      </c>
      <c r="D40" s="21" t="s">
        <v>6</v>
      </c>
      <c r="E40" s="37" t="s">
        <v>127</v>
      </c>
      <c r="F40" s="19">
        <v>39.993902439024396</v>
      </c>
      <c r="G40" s="19">
        <v>3.481018</v>
      </c>
      <c r="H40" s="19"/>
    </row>
    <row r="41" spans="1:8" ht="15">
      <c r="A41" s="21" t="s">
        <v>117</v>
      </c>
      <c r="B41" s="13" t="s">
        <v>103</v>
      </c>
      <c r="C41" s="13" t="s">
        <v>66</v>
      </c>
      <c r="D41" s="21" t="s">
        <v>6</v>
      </c>
      <c r="E41" s="37" t="s">
        <v>127</v>
      </c>
      <c r="F41" s="19">
        <v>37.644560896277554</v>
      </c>
      <c r="G41" s="19">
        <v>4.096866</v>
      </c>
      <c r="H41" s="19"/>
    </row>
    <row r="42" spans="1:8" ht="15">
      <c r="A42" s="21" t="s">
        <v>117</v>
      </c>
      <c r="B42" s="13" t="s">
        <v>104</v>
      </c>
      <c r="C42" s="13" t="s">
        <v>66</v>
      </c>
      <c r="D42" s="21" t="s">
        <v>6</v>
      </c>
      <c r="E42" s="37" t="s">
        <v>127</v>
      </c>
      <c r="F42" s="19">
        <v>37.55236560714808</v>
      </c>
      <c r="G42" s="19">
        <v>3.400709</v>
      </c>
      <c r="H42" s="19"/>
    </row>
    <row r="43" spans="1:8" ht="15">
      <c r="A43" s="21" t="s">
        <v>117</v>
      </c>
      <c r="B43" s="13" t="s">
        <v>105</v>
      </c>
      <c r="C43" s="13" t="s">
        <v>66</v>
      </c>
      <c r="D43" s="21" t="s">
        <v>6</v>
      </c>
      <c r="E43" s="37" t="s">
        <v>127</v>
      </c>
      <c r="F43" s="19">
        <v>23.313782991202345</v>
      </c>
      <c r="G43" s="19">
        <v>3.695436</v>
      </c>
      <c r="H43" s="19"/>
    </row>
    <row r="44" spans="1:8" ht="15">
      <c r="A44" s="21" t="s">
        <v>117</v>
      </c>
      <c r="B44" s="13" t="s">
        <v>107</v>
      </c>
      <c r="C44" s="13" t="s">
        <v>66</v>
      </c>
      <c r="D44" s="21" t="s">
        <v>6</v>
      </c>
      <c r="E44" s="37" t="s">
        <v>127</v>
      </c>
      <c r="F44" s="19">
        <v>28.595956404991313</v>
      </c>
      <c r="G44" s="19">
        <v>3.149821</v>
      </c>
      <c r="H44" s="19" t="s">
        <v>46</v>
      </c>
    </row>
    <row r="45" spans="1:8" ht="15">
      <c r="A45" s="21" t="s">
        <v>117</v>
      </c>
      <c r="B45" s="13" t="s">
        <v>108</v>
      </c>
      <c r="C45" s="13" t="s">
        <v>66</v>
      </c>
      <c r="D45" s="21" t="s">
        <v>6</v>
      </c>
      <c r="E45" s="37" t="s">
        <v>127</v>
      </c>
      <c r="F45" s="19">
        <v>40.63023255813953</v>
      </c>
      <c r="G45" s="19">
        <v>6.32483</v>
      </c>
      <c r="H45" s="19" t="s">
        <v>46</v>
      </c>
    </row>
    <row r="46" spans="1:8" ht="15">
      <c r="A46" s="21" t="s">
        <v>117</v>
      </c>
      <c r="B46" s="13" t="s">
        <v>109</v>
      </c>
      <c r="C46" s="13" t="s">
        <v>66</v>
      </c>
      <c r="D46" s="21" t="s">
        <v>6</v>
      </c>
      <c r="E46" s="37" t="s">
        <v>127</v>
      </c>
      <c r="F46" s="19">
        <v>38.80225498699046</v>
      </c>
      <c r="G46" s="19">
        <v>3.567149</v>
      </c>
      <c r="H46" s="19" t="s">
        <v>46</v>
      </c>
    </row>
    <row r="47" spans="1:8" ht="15">
      <c r="A47" s="21" t="s">
        <v>117</v>
      </c>
      <c r="B47" s="13" t="s">
        <v>106</v>
      </c>
      <c r="C47" s="13" t="s">
        <v>66</v>
      </c>
      <c r="D47" s="21" t="s">
        <v>6</v>
      </c>
      <c r="E47" s="37" t="s">
        <v>127</v>
      </c>
      <c r="F47" s="19">
        <v>31.762470235436457</v>
      </c>
      <c r="G47" s="19">
        <v>2.385802</v>
      </c>
      <c r="H47" s="19"/>
    </row>
    <row r="48" spans="1:8" ht="15">
      <c r="A48" s="21" t="s">
        <v>117</v>
      </c>
      <c r="B48" s="13" t="s">
        <v>110</v>
      </c>
      <c r="C48" s="13" t="s">
        <v>66</v>
      </c>
      <c r="D48" s="21" t="s">
        <v>6</v>
      </c>
      <c r="E48" s="37" t="s">
        <v>127</v>
      </c>
      <c r="F48" s="19">
        <v>20.05955737844997</v>
      </c>
      <c r="G48" s="19">
        <v>2.387476</v>
      </c>
      <c r="H48" s="19"/>
    </row>
    <row r="49" spans="1:8" ht="15">
      <c r="A49" s="21" t="s">
        <v>117</v>
      </c>
      <c r="B49" s="13" t="s">
        <v>111</v>
      </c>
      <c r="C49" s="13" t="s">
        <v>66</v>
      </c>
      <c r="D49" s="21" t="s">
        <v>6</v>
      </c>
      <c r="E49" s="37" t="s">
        <v>127</v>
      </c>
      <c r="F49" s="19">
        <v>48.018656716417915</v>
      </c>
      <c r="G49" s="19">
        <v>5.520497</v>
      </c>
      <c r="H49" s="19" t="s">
        <v>46</v>
      </c>
    </row>
    <row r="50" spans="1:8" ht="15">
      <c r="A50" s="21" t="s">
        <v>117</v>
      </c>
      <c r="B50" s="13" t="s">
        <v>113</v>
      </c>
      <c r="C50" s="13" t="s">
        <v>66</v>
      </c>
      <c r="D50" s="21" t="s">
        <v>6</v>
      </c>
      <c r="E50" s="37" t="s">
        <v>127</v>
      </c>
      <c r="F50" s="19">
        <v>21.283945815790357</v>
      </c>
      <c r="G50" s="19">
        <v>2.295709</v>
      </c>
      <c r="H50" s="19"/>
    </row>
    <row r="51" spans="1:8" ht="15">
      <c r="A51" s="21" t="s">
        <v>117</v>
      </c>
      <c r="B51" s="13" t="s">
        <v>112</v>
      </c>
      <c r="C51" s="13" t="s">
        <v>66</v>
      </c>
      <c r="D51" s="21" t="s">
        <v>6</v>
      </c>
      <c r="E51" s="37" t="s">
        <v>127</v>
      </c>
      <c r="F51" s="19">
        <v>26.12432432432432</v>
      </c>
      <c r="G51" s="19">
        <v>4.078193</v>
      </c>
      <c r="H51" s="19" t="s">
        <v>46</v>
      </c>
    </row>
    <row r="52" spans="1:8" ht="15">
      <c r="A52" s="21" t="s">
        <v>117</v>
      </c>
      <c r="B52" s="13" t="s">
        <v>114</v>
      </c>
      <c r="C52" s="13" t="s">
        <v>66</v>
      </c>
      <c r="D52" s="21" t="s">
        <v>6</v>
      </c>
      <c r="E52" s="37" t="s">
        <v>127</v>
      </c>
      <c r="F52" s="19">
        <v>38.89556694578536</v>
      </c>
      <c r="G52" s="19">
        <v>3.089326</v>
      </c>
      <c r="H52" s="19"/>
    </row>
  </sheetData>
  <mergeCells count="1">
    <mergeCell ref="F1:G1"/>
  </mergeCells>
  <hyperlinks>
    <hyperlink ref="B1" location="'To do list'!A1" display="Back to &quot;To do list&quot;"/>
  </hyperlinks>
  <printOptions/>
  <pageMargins left="0.7" right="0.7" top="0.75" bottom="0.75" header="0.3" footer="0.3"/>
  <pageSetup fitToHeight="0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2023-10-31T17:37:20Z</dcterms:modified>
  <cp:category/>
  <cp:version/>
  <cp:contentType/>
  <cp:contentStatus/>
</cp:coreProperties>
</file>