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 filterPrivacy="1" defaultThemeVersion="124226"/>
  <bookViews>
    <workbookView xWindow="40216" yWindow="65416" windowWidth="25440" windowHeight="15390" tabRatio="944" activeTab="5"/>
  </bookViews>
  <sheets>
    <sheet name="To do list" sheetId="11" r:id="rId1"/>
    <sheet name="1. FRAME POPULATION" sheetId="7" r:id="rId2"/>
    <sheet name="2. GROSS SAMPLE" sheetId="8" r:id="rId3"/>
    <sheet name="3. NET SAMPLE" sheetId="9" r:id="rId4"/>
    <sheet name="4.Stand.err. selected variables" sheetId="1" r:id="rId5"/>
    <sheet name="5.Stand.err. E_WEB - NACE" sheetId="10" r:id="rId6"/>
    <sheet name="6.Stand.err. E_AWS_COWN - NACE" sheetId="2" r:id="rId7"/>
    <sheet name="7.Stand.err. E_AWS_CMP - NACE" sheetId="13" r:id="rId8"/>
    <sheet name="8.Stand.err. E_DAOWN - NACE" sheetId="15" r:id="rId9"/>
    <sheet name="9.Stand. err. E_CC - NACE" sheetId="16" r:id="rId10"/>
    <sheet name="10. Stand.err. E_AI_TTM - NACE" sheetId="4" r:id="rId11"/>
  </sheets>
  <definedNames>
    <definedName name="_xlnm.Print_Area" localSheetId="1">'1. FRAME POPULATION'!$A$1:$G$28</definedName>
    <definedName name="_xlnm.Print_Area" localSheetId="10">'10. Stand.err. E_AI_TTM - NACE'!$A$1:$H$41</definedName>
    <definedName name="_xlnm.Print_Area" localSheetId="2">'2. GROSS SAMPLE'!$A$1:$G$28</definedName>
    <definedName name="_xlnm.Print_Area" localSheetId="3">'3. NET SAMPLE'!$A$1:$G$36</definedName>
    <definedName name="_xlnm.Print_Area" localSheetId="4">'4.Stand.err. selected variables'!$A$1:$E$11</definedName>
    <definedName name="_xlnm.Print_Area" localSheetId="5">'5.Stand.err. E_WEB - NACE'!$A$1:$H$52</definedName>
    <definedName name="_xlnm.Print_Area" localSheetId="6">'6.Stand.err. E_AWS_COWN - NACE'!$A$1:$H$41</definedName>
    <definedName name="_xlnm.Print_Area" localSheetId="7">'7.Stand.err. E_AWS_CMP - NACE'!$A$1:$H$41</definedName>
    <definedName name="_xlnm.Print_Area" localSheetId="8">'8.Stand.err. E_DAOWN - NACE'!$A$1:$H$41</definedName>
  </definedNames>
  <calcPr calcId="191029"/>
  <extLst/>
</workbook>
</file>

<file path=xl/sharedStrings.xml><?xml version="1.0" encoding="utf-8"?>
<sst xmlns="http://schemas.openxmlformats.org/spreadsheetml/2006/main" count="1741" uniqueCount="148">
  <si>
    <t>Variable</t>
  </si>
  <si>
    <t>Unit</t>
  </si>
  <si>
    <t>Associated Question</t>
  </si>
  <si>
    <t xml:space="preserve">Estimated proportion </t>
  </si>
  <si>
    <t xml:space="preserve">Standard error </t>
  </si>
  <si>
    <t>Flag</t>
  </si>
  <si>
    <t>% ent</t>
  </si>
  <si>
    <t>% turn</t>
  </si>
  <si>
    <t>Frame Population</t>
  </si>
  <si>
    <t>Total</t>
  </si>
  <si>
    <t>13-15</t>
  </si>
  <si>
    <t>16-18</t>
  </si>
  <si>
    <t>24-25</t>
  </si>
  <si>
    <t>29-30</t>
  </si>
  <si>
    <t>31-33</t>
  </si>
  <si>
    <t>41-43</t>
  </si>
  <si>
    <t>49-53</t>
  </si>
  <si>
    <t>58-60</t>
  </si>
  <si>
    <t>62-63</t>
  </si>
  <si>
    <t>77-78+80-82</t>
  </si>
  <si>
    <t>Of which ICT sector (in: 26.1-26.4+ 26.8+46.5+ 58.2+61+62+63.1+95.1)</t>
  </si>
  <si>
    <t>10-12</t>
  </si>
  <si>
    <t>45</t>
  </si>
  <si>
    <t>46</t>
  </si>
  <si>
    <t>47</t>
  </si>
  <si>
    <t>56</t>
  </si>
  <si>
    <t>61</t>
  </si>
  <si>
    <t>68</t>
  </si>
  <si>
    <t>79</t>
  </si>
  <si>
    <t>95.1</t>
  </si>
  <si>
    <t>Metadata report</t>
  </si>
  <si>
    <t>Quality report</t>
  </si>
  <si>
    <t>To do list:</t>
  </si>
  <si>
    <t>1. FRAME POPULATION</t>
  </si>
  <si>
    <t>2. GROSS SAMPLE</t>
  </si>
  <si>
    <t>3. NET SAMPLE</t>
  </si>
  <si>
    <t>4.Stand.err. selected variables</t>
  </si>
  <si>
    <t>Back to "To do list"</t>
  </si>
  <si>
    <t>Gross sample</t>
  </si>
  <si>
    <t>Net sample</t>
  </si>
  <si>
    <t>(Percentage points</t>
  </si>
  <si>
    <t>E_AWSVAL</t>
  </si>
  <si>
    <r>
      <t xml:space="preserve">with </t>
    </r>
    <r>
      <rPr>
        <b/>
        <sz val="11"/>
        <color rgb="FFFF0000"/>
        <rFont val="Calibri"/>
        <family val="2"/>
        <scheme val="minor"/>
      </rPr>
      <t>6 digits</t>
    </r>
    <r>
      <rPr>
        <b/>
        <sz val="11"/>
        <color theme="1"/>
        <rFont val="Calibri"/>
        <family val="2"/>
        <scheme val="minor"/>
      </rPr>
      <t>)</t>
    </r>
  </si>
  <si>
    <r>
      <t xml:space="preserve">(%, </t>
    </r>
    <r>
      <rPr>
        <b/>
        <i/>
        <sz val="11"/>
        <color rgb="FFFF0000"/>
        <rFont val="Calibri"/>
        <family val="2"/>
        <scheme val="minor"/>
      </rPr>
      <t>please see Unit</t>
    </r>
    <r>
      <rPr>
        <b/>
        <sz val="11"/>
        <color theme="1"/>
        <rFont val="Calibri"/>
        <family val="2"/>
        <scheme val="minor"/>
      </rPr>
      <t>)</t>
    </r>
  </si>
  <si>
    <t>c (confidential)</t>
  </si>
  <si>
    <t>u (unreliable)</t>
  </si>
  <si>
    <t>u</t>
  </si>
  <si>
    <t>c</t>
  </si>
  <si>
    <t>In case of confidential data, please fill in "NA (c:)" in both columns</t>
  </si>
  <si>
    <t>Please use either c or u (not both)</t>
  </si>
  <si>
    <t>Metadata report / Quality report</t>
  </si>
  <si>
    <t>E_AWS_CMP</t>
  </si>
  <si>
    <t>E_AWS_COWN</t>
  </si>
  <si>
    <t>please update if different to the one transmitted with the Metadata report</t>
  </si>
  <si>
    <r>
      <t xml:space="preserve">2. GROSS SAMPLE </t>
    </r>
    <r>
      <rPr>
        <sz val="11"/>
        <color rgb="FFFF0000"/>
        <rFont val="Calibri"/>
        <family val="2"/>
        <scheme val="minor"/>
      </rPr>
      <t>-</t>
    </r>
    <r>
      <rPr>
        <i/>
        <sz val="11"/>
        <color rgb="FFFF0000"/>
        <rFont val="Calibri"/>
        <family val="2"/>
        <scheme val="minor"/>
      </rPr>
      <t xml:space="preserve"> please update if different to the one transmitted with the Metadata report</t>
    </r>
  </si>
  <si>
    <t>0 to 1 employees and self-employed persons</t>
  </si>
  <si>
    <t>2 to 9 employees and self-employed persons</t>
  </si>
  <si>
    <t>10 to 49 employees and self-employed persons</t>
  </si>
  <si>
    <t>50 to 249 employees and self-employed persons</t>
  </si>
  <si>
    <t>250 or more employees and self-employed persons</t>
  </si>
  <si>
    <t>36-39</t>
  </si>
  <si>
    <t xml:space="preserve">22-23 </t>
  </si>
  <si>
    <t xml:space="preserve">69–71 </t>
  </si>
  <si>
    <t xml:space="preserve">73–75 </t>
  </si>
  <si>
    <t>E_AXSELL</t>
  </si>
  <si>
    <t>C10TS951XK</t>
  </si>
  <si>
    <t>EGE10</t>
  </si>
  <si>
    <t>ACTIVITY</t>
  </si>
  <si>
    <t>NUMBER_</t>
  </si>
  <si>
    <t>EMPLOYEES</t>
  </si>
  <si>
    <t>E10T49</t>
  </si>
  <si>
    <t>E50T249</t>
  </si>
  <si>
    <t>EGE250</t>
  </si>
  <si>
    <t>C10T12</t>
  </si>
  <si>
    <t>C13T15</t>
  </si>
  <si>
    <t>C16T18</t>
  </si>
  <si>
    <t>C19</t>
  </si>
  <si>
    <t>C20</t>
  </si>
  <si>
    <t>C21</t>
  </si>
  <si>
    <t>C22_23</t>
  </si>
  <si>
    <t>C26</t>
  </si>
  <si>
    <t>C27</t>
  </si>
  <si>
    <t>C28</t>
  </si>
  <si>
    <t>C10T18</t>
  </si>
  <si>
    <t>C19T23</t>
  </si>
  <si>
    <t>C24_25</t>
  </si>
  <si>
    <t>C29_30</t>
  </si>
  <si>
    <t>C31T33</t>
  </si>
  <si>
    <t>C26T33</t>
  </si>
  <si>
    <t>C10T33</t>
  </si>
  <si>
    <t>D35</t>
  </si>
  <si>
    <t>E36T39</t>
  </si>
  <si>
    <t>G45</t>
  </si>
  <si>
    <t>G46</t>
  </si>
  <si>
    <t>D35TE39</t>
  </si>
  <si>
    <t>F41T43</t>
  </si>
  <si>
    <t>G47</t>
  </si>
  <si>
    <t>G45T47</t>
  </si>
  <si>
    <t>H49T53</t>
  </si>
  <si>
    <t>I55</t>
  </si>
  <si>
    <t>I55_56</t>
  </si>
  <si>
    <t>J58T60</t>
  </si>
  <si>
    <t>J61</t>
  </si>
  <si>
    <t>J62_63</t>
  </si>
  <si>
    <t>J58T63</t>
  </si>
  <si>
    <t>L68</t>
  </si>
  <si>
    <t>M69T75</t>
  </si>
  <si>
    <t>M69T71</t>
  </si>
  <si>
    <t>M72</t>
  </si>
  <si>
    <t>M73T75</t>
  </si>
  <si>
    <t>N77T82X79</t>
  </si>
  <si>
    <t>N79</t>
  </si>
  <si>
    <t>S951</t>
  </si>
  <si>
    <t>N77T82</t>
  </si>
  <si>
    <t>ICT_T</t>
  </si>
  <si>
    <t>E2T9</t>
  </si>
  <si>
    <t>E0T9</t>
  </si>
  <si>
    <t>E_DAOWN</t>
  </si>
  <si>
    <t>E_CC</t>
  </si>
  <si>
    <t>E_SM1_SNET</t>
  </si>
  <si>
    <t>E_INV4S_AP</t>
  </si>
  <si>
    <t xml:space="preserve">E_CRM1 </t>
  </si>
  <si>
    <t>E_ERP1</t>
  </si>
  <si>
    <t xml:space="preserve">E_WEBORD </t>
  </si>
  <si>
    <t>A5. Does the website have any of the following?
b) Online ordering or reservation or booking, e.g. shopping cart</t>
  </si>
  <si>
    <t>C1. Does your enterprise use the following business software?
a) Enterprise Resource Planning (ERP) software</t>
  </si>
  <si>
    <t>C1. Does your enterprise use the following business software?
b) Customer Relationship Management (CRM) software</t>
  </si>
  <si>
    <t>C3. Does your enterprise perform data analytics by own employees?</t>
  </si>
  <si>
    <t xml:space="preserve">F1. In 2022, did your enterprise send any of the following types of invoices:
a) Invoices in electronic form, in a standard structure suitable for automated processing (e-invoices)? </t>
  </si>
  <si>
    <t>A7. Does your enterprise use any of the following social media?
a) Social networks (e.g. Facebook, LinkedIn, Xing, Viadeo, Yammer)</t>
  </si>
  <si>
    <t>B2. What was the value of your web sales?</t>
  </si>
  <si>
    <t>B5. During 2022, did your enterprise have EDI-type sales of goods or services?</t>
  </si>
  <si>
    <r>
      <t xml:space="preserve">To be filled in for the Metadata report </t>
    </r>
    <r>
      <rPr>
        <b/>
        <sz val="11"/>
        <color rgb="FFFF0000"/>
        <rFont val="Calibri"/>
        <family val="2"/>
        <scheme val="minor"/>
      </rPr>
      <t>(31/5/2023)</t>
    </r>
  </si>
  <si>
    <r>
      <t xml:space="preserve">To be filled in for the Quality report </t>
    </r>
    <r>
      <rPr>
        <b/>
        <sz val="11"/>
        <color rgb="FFFF0000"/>
        <rFont val="Calibri"/>
        <family val="2"/>
        <scheme val="minor"/>
      </rPr>
      <t>(5/11/2023)</t>
    </r>
  </si>
  <si>
    <t>E_WEB</t>
  </si>
  <si>
    <t>E_AI_TTM</t>
  </si>
  <si>
    <t>A4. Does your enterprise have a website?</t>
  </si>
  <si>
    <t>5.Stand.err. E_WEB - NACE</t>
  </si>
  <si>
    <t>6.Stand.err. E_AWS_COWN - NACE</t>
  </si>
  <si>
    <t>7.Stand.err. E_AWS_CMP - NACE</t>
  </si>
  <si>
    <t>8.Stand.err. E_DAOWN - NACE</t>
  </si>
  <si>
    <t>9.Stand.err. E_CC - NACE</t>
  </si>
  <si>
    <t>10.Stand. err. E_AI_TTM - NACE</t>
  </si>
  <si>
    <t>D1. Does your enterprise buy any cloud computing services used over the internet?</t>
  </si>
  <si>
    <t>Back to 'To do list'</t>
  </si>
  <si>
    <t>E1. Does your enterprise use any of the following Artificial Intelligence (AI) technologies?
a) AI technologies performing analysis of written language (e.g. text mining)</t>
  </si>
  <si>
    <t>B1: During 2022, did your enterprise have web sales of goods or services via: 
b) e-commerce marketplace websites or apps used by several enterprises for trading goods or services?  (e.g. e-Bookers, Booking, hotels.com, eBay, Amazon, Amazon Business, Alibaba, Rakuten, TimoCom etc.)</t>
  </si>
  <si>
    <t>B1: During 2022, did your enterprise have web sales of goods or services via: 
a) your enterprise's websites or apps? (including extranets)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</si>
</sst>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sz val="11"/>
      <color rgb="FF0061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8" fillId="0" borderId="0">
      <alignment/>
      <protection/>
    </xf>
  </cellStyleXfs>
  <cellXfs count="74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5" fillId="6" borderId="0" xfId="0" applyFont="1" applyFill="1"/>
    <xf numFmtId="0" fontId="8" fillId="0" borderId="0" xfId="0" applyFont="1" applyAlignment="1">
      <alignment horizontal="center"/>
    </xf>
    <xf numFmtId="0" fontId="2" fillId="5" borderId="2" xfId="0" applyFont="1" applyFill="1" applyBorder="1"/>
    <xf numFmtId="0" fontId="2" fillId="7" borderId="2" xfId="0" applyFont="1" applyFill="1" applyBorder="1"/>
    <xf numFmtId="0" fontId="7" fillId="7" borderId="3" xfId="0" applyFont="1" applyFill="1" applyBorder="1"/>
    <xf numFmtId="0" fontId="6" fillId="0" borderId="0" xfId="2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5" fillId="6" borderId="0" xfId="0" applyFont="1" applyFill="1" applyAlignment="1">
      <alignment/>
    </xf>
    <xf numFmtId="0" fontId="6" fillId="0" borderId="0" xfId="20" applyAlignment="1">
      <alignment/>
    </xf>
    <xf numFmtId="0" fontId="0" fillId="0" borderId="0" xfId="0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8" borderId="6" xfId="0" applyFont="1" applyFill="1" applyBorder="1" applyAlignment="1">
      <alignment vertical="center"/>
    </xf>
    <xf numFmtId="0" fontId="0" fillId="0" borderId="0" xfId="0" applyFont="1" applyAlignment="1">
      <alignment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/>
    <xf numFmtId="0" fontId="10" fillId="0" borderId="6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13" fillId="0" borderId="0" xfId="0" applyFont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8" borderId="6" xfId="0" applyFont="1" applyFill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14" fillId="8" borderId="6" xfId="21" applyFont="1" applyFill="1" applyBorder="1" applyAlignment="1">
      <alignment vertical="center" wrapText="1"/>
    </xf>
    <xf numFmtId="0" fontId="14" fillId="8" borderId="9" xfId="21" applyFont="1" applyFill="1" applyBorder="1" applyAlignment="1">
      <alignment vertical="center" wrapText="1"/>
    </xf>
    <xf numFmtId="0" fontId="14" fillId="8" borderId="6" xfId="21" applyFont="1" applyFill="1" applyBorder="1" applyAlignment="1">
      <alignment vertical="center"/>
    </xf>
    <xf numFmtId="0" fontId="14" fillId="8" borderId="6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0" fillId="0" borderId="6" xfId="0" applyFont="1" applyBorder="1" applyAlignment="1">
      <alignment vertical="center" wrapText="1"/>
    </xf>
    <xf numFmtId="16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" fontId="0" fillId="0" borderId="1" xfId="0" applyNumberFormat="1" applyBorder="1" applyAlignment="1" quotePrefix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 quotePrefix="1">
      <alignment horizontal="left" vertical="center" wrapText="1"/>
    </xf>
    <xf numFmtId="0" fontId="16" fillId="0" borderId="0" xfId="0" applyFont="1"/>
    <xf numFmtId="0" fontId="0" fillId="0" borderId="0" xfId="0" applyBorder="1" applyAlignment="1">
      <alignment/>
    </xf>
    <xf numFmtId="16" fontId="0" fillId="0" borderId="0" xfId="0" applyNumberFormat="1" applyBorder="1" applyAlignment="1" quotePrefix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 quotePrefix="1">
      <alignment horizontal="left" vertical="center" wrapText="1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4" fillId="8" borderId="6" xfId="0" applyFont="1" applyFill="1" applyBorder="1" applyAlignment="1">
      <alignment vertical="center" wrapText="1"/>
    </xf>
    <xf numFmtId="0" fontId="17" fillId="0" borderId="6" xfId="0" applyFont="1" applyBorder="1" applyAlignment="1">
      <alignment horizontal="left" vertical="center"/>
    </xf>
    <xf numFmtId="0" fontId="19" fillId="0" borderId="11" xfId="22" applyFont="1" applyFill="1" applyBorder="1" applyAlignment="1">
      <alignment horizontal="left" vertical="center" wrapText="1"/>
      <protection/>
    </xf>
    <xf numFmtId="0" fontId="10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0" fillId="0" borderId="6" xfId="0" applyFont="1" applyBorder="1" applyAlignment="1">
      <alignment horizontal="center" wrapText="1"/>
    </xf>
    <xf numFmtId="164" fontId="4" fillId="3" borderId="6" xfId="0" applyNumberFormat="1" applyFont="1" applyFill="1" applyBorder="1" applyAlignment="1">
      <alignment horizontal="center" vertical="center"/>
    </xf>
    <xf numFmtId="10" fontId="4" fillId="3" borderId="6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Good" xfId="21"/>
    <cellStyle name="Normal_Annex 1_7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2:G18"/>
  <sheetViews>
    <sheetView workbookViewId="0" topLeftCell="A1">
      <selection activeCell="A13" sqref="A13"/>
    </sheetView>
  </sheetViews>
  <sheetFormatPr defaultColWidth="9.140625" defaultRowHeight="15"/>
  <cols>
    <col min="1" max="1" width="79.57421875" style="0" customWidth="1"/>
    <col min="5" max="5" width="16.28125" style="0" customWidth="1"/>
    <col min="6" max="6" width="34.28125" style="0" customWidth="1"/>
    <col min="7" max="7" width="39.421875" style="0" customWidth="1"/>
  </cols>
  <sheetData>
    <row r="2" ht="15">
      <c r="A2" s="7" t="s">
        <v>32</v>
      </c>
    </row>
    <row r="3" ht="15.75" thickBot="1">
      <c r="A3" s="7"/>
    </row>
    <row r="4" ht="15">
      <c r="A4" s="8" t="s">
        <v>132</v>
      </c>
    </row>
    <row r="5" ht="15">
      <c r="A5" t="s">
        <v>33</v>
      </c>
    </row>
    <row r="6" ht="15">
      <c r="A6" t="s">
        <v>34</v>
      </c>
    </row>
    <row r="7" ht="15.75" thickBot="1"/>
    <row r="8" ht="15">
      <c r="A8" s="9" t="s">
        <v>133</v>
      </c>
    </row>
    <row r="9" ht="15">
      <c r="A9" s="10"/>
    </row>
    <row r="10" spans="1:7" ht="15">
      <c r="A10" t="s">
        <v>54</v>
      </c>
      <c r="B10" s="28"/>
      <c r="G10" s="31"/>
    </row>
    <row r="11" ht="15">
      <c r="A11" t="s">
        <v>35</v>
      </c>
    </row>
    <row r="12" ht="15">
      <c r="A12" t="s">
        <v>36</v>
      </c>
    </row>
    <row r="13" ht="15">
      <c r="A13" t="s">
        <v>137</v>
      </c>
    </row>
    <row r="14" ht="15">
      <c r="A14" t="s">
        <v>138</v>
      </c>
    </row>
    <row r="15" ht="15">
      <c r="A15" t="s">
        <v>139</v>
      </c>
    </row>
    <row r="16" ht="15">
      <c r="A16" t="s">
        <v>140</v>
      </c>
    </row>
    <row r="17" ht="15">
      <c r="A17" t="s">
        <v>141</v>
      </c>
    </row>
    <row r="18" ht="15">
      <c r="A18" t="s">
        <v>142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H52"/>
  <sheetViews>
    <sheetView workbookViewId="0" topLeftCell="A24">
      <selection activeCell="E17" sqref="E17"/>
    </sheetView>
  </sheetViews>
  <sheetFormatPr defaultColWidth="9.140625" defaultRowHeight="15"/>
  <cols>
    <col min="1" max="4" width="13.7109375" style="0" customWidth="1"/>
    <col min="5" max="5" width="85.7109375" style="0" customWidth="1"/>
    <col min="6" max="8" width="18.7109375" style="0" customWidth="1"/>
  </cols>
  <sheetData>
    <row r="1" spans="1:8" ht="30" customHeight="1">
      <c r="A1" s="14" t="s">
        <v>31</v>
      </c>
      <c r="B1" s="15" t="s">
        <v>37</v>
      </c>
      <c r="C1" s="15"/>
      <c r="D1" s="16"/>
      <c r="E1" s="16"/>
      <c r="F1" s="70" t="s">
        <v>48</v>
      </c>
      <c r="G1" s="71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8" ht="15">
      <c r="A5" s="21" t="s">
        <v>118</v>
      </c>
      <c r="B5" s="13" t="s">
        <v>65</v>
      </c>
      <c r="C5" s="13" t="s">
        <v>116</v>
      </c>
      <c r="D5" s="21" t="s">
        <v>6</v>
      </c>
      <c r="E5" s="35" t="s">
        <v>143</v>
      </c>
      <c r="F5" s="19"/>
      <c r="G5" s="19"/>
      <c r="H5" s="19"/>
    </row>
    <row r="6" spans="1:8" ht="15">
      <c r="A6" s="21" t="s">
        <v>118</v>
      </c>
      <c r="B6" s="13" t="s">
        <v>65</v>
      </c>
      <c r="C6" s="13" t="s">
        <v>70</v>
      </c>
      <c r="D6" s="21" t="s">
        <v>6</v>
      </c>
      <c r="E6" s="35" t="s">
        <v>143</v>
      </c>
      <c r="F6" s="19">
        <v>60.50156467</v>
      </c>
      <c r="G6" s="19">
        <v>0.37833679</v>
      </c>
      <c r="H6" s="19"/>
    </row>
    <row r="7" spans="1:8" ht="15">
      <c r="A7" s="21" t="s">
        <v>118</v>
      </c>
      <c r="B7" s="13" t="s">
        <v>65</v>
      </c>
      <c r="C7" s="13" t="s">
        <v>115</v>
      </c>
      <c r="D7" s="21" t="s">
        <v>6</v>
      </c>
      <c r="E7" s="35" t="s">
        <v>143</v>
      </c>
      <c r="F7" s="19"/>
      <c r="G7" s="19"/>
      <c r="H7" s="19"/>
    </row>
    <row r="8" spans="1:8" ht="15">
      <c r="A8" s="21" t="s">
        <v>118</v>
      </c>
      <c r="B8" s="13" t="s">
        <v>65</v>
      </c>
      <c r="C8" s="13" t="s">
        <v>71</v>
      </c>
      <c r="D8" s="21" t="s">
        <v>6</v>
      </c>
      <c r="E8" s="35" t="s">
        <v>143</v>
      </c>
      <c r="F8" s="19">
        <v>79.1318754</v>
      </c>
      <c r="G8" s="19">
        <v>0.737143584</v>
      </c>
      <c r="H8" s="19"/>
    </row>
    <row r="9" spans="1:8" ht="15">
      <c r="A9" s="21" t="s">
        <v>118</v>
      </c>
      <c r="B9" s="13" t="s">
        <v>73</v>
      </c>
      <c r="C9" s="13" t="s">
        <v>66</v>
      </c>
      <c r="D9" s="21" t="s">
        <v>6</v>
      </c>
      <c r="E9" s="35" t="s">
        <v>143</v>
      </c>
      <c r="F9" s="19">
        <v>64.99075589</v>
      </c>
      <c r="G9" s="19">
        <v>2.139631419</v>
      </c>
      <c r="H9" s="19"/>
    </row>
    <row r="10" spans="1:8" ht="15">
      <c r="A10" s="21" t="s">
        <v>118</v>
      </c>
      <c r="B10" s="13" t="s">
        <v>83</v>
      </c>
      <c r="C10" s="13" t="s">
        <v>66</v>
      </c>
      <c r="D10" s="21" t="s">
        <v>6</v>
      </c>
      <c r="E10" s="35" t="s">
        <v>143</v>
      </c>
      <c r="F10" s="19">
        <v>64.15989437</v>
      </c>
      <c r="G10" s="19">
        <v>1.669511775</v>
      </c>
      <c r="H10" s="19"/>
    </row>
    <row r="11" spans="1:8" ht="15">
      <c r="A11" s="21" t="s">
        <v>118</v>
      </c>
      <c r="B11" s="13" t="s">
        <v>89</v>
      </c>
      <c r="C11" s="13" t="s">
        <v>66</v>
      </c>
      <c r="D11" s="21" t="s">
        <v>6</v>
      </c>
      <c r="E11" s="35" t="s">
        <v>143</v>
      </c>
      <c r="F11" s="19">
        <v>70.72850749</v>
      </c>
      <c r="G11" s="19">
        <v>0.948785085</v>
      </c>
      <c r="H11" s="19"/>
    </row>
    <row r="12" spans="1:8" ht="15">
      <c r="A12" s="21" t="s">
        <v>118</v>
      </c>
      <c r="B12" s="13" t="s">
        <v>65</v>
      </c>
      <c r="C12" s="13" t="s">
        <v>66</v>
      </c>
      <c r="D12" s="21" t="s">
        <v>6</v>
      </c>
      <c r="E12" s="35" t="s">
        <v>143</v>
      </c>
      <c r="F12" s="19">
        <v>64.05261548</v>
      </c>
      <c r="G12" s="19">
        <v>0.336538485</v>
      </c>
      <c r="H12" s="19"/>
    </row>
    <row r="13" spans="1:8" ht="15">
      <c r="A13" s="21" t="s">
        <v>118</v>
      </c>
      <c r="B13" s="13" t="s">
        <v>74</v>
      </c>
      <c r="C13" s="13" t="s">
        <v>66</v>
      </c>
      <c r="D13" s="21" t="s">
        <v>6</v>
      </c>
      <c r="E13" s="35" t="s">
        <v>143</v>
      </c>
      <c r="F13" s="19">
        <v>53.75667429</v>
      </c>
      <c r="G13" s="19">
        <v>6.002279034</v>
      </c>
      <c r="H13" s="19" t="s">
        <v>46</v>
      </c>
    </row>
    <row r="14" spans="1:8" ht="15">
      <c r="A14" s="21" t="s">
        <v>118</v>
      </c>
      <c r="B14" s="13" t="s">
        <v>75</v>
      </c>
      <c r="C14" s="13" t="s">
        <v>66</v>
      </c>
      <c r="D14" s="21" t="s">
        <v>6</v>
      </c>
      <c r="E14" s="35" t="s">
        <v>143</v>
      </c>
      <c r="F14" s="19">
        <v>65.33705271</v>
      </c>
      <c r="G14" s="19">
        <v>2.957076986</v>
      </c>
      <c r="H14" s="19"/>
    </row>
    <row r="15" spans="1:8" ht="15">
      <c r="A15" s="21" t="s">
        <v>118</v>
      </c>
      <c r="B15" s="13" t="s">
        <v>76</v>
      </c>
      <c r="C15" s="13" t="s">
        <v>66</v>
      </c>
      <c r="D15" s="21" t="s">
        <v>6</v>
      </c>
      <c r="E15" s="35" t="s">
        <v>143</v>
      </c>
      <c r="F15" s="19">
        <v>50</v>
      </c>
      <c r="G15" s="19">
        <v>25</v>
      </c>
      <c r="H15" s="19" t="s">
        <v>46</v>
      </c>
    </row>
    <row r="16" spans="1:8" ht="15">
      <c r="A16" s="21" t="s">
        <v>118</v>
      </c>
      <c r="B16" s="13" t="s">
        <v>84</v>
      </c>
      <c r="C16" s="13" t="s">
        <v>66</v>
      </c>
      <c r="D16" s="21" t="s">
        <v>6</v>
      </c>
      <c r="E16" s="35" t="s">
        <v>143</v>
      </c>
      <c r="F16" s="19">
        <v>75.35884952</v>
      </c>
      <c r="G16" s="19">
        <v>2.051423192</v>
      </c>
      <c r="H16" s="19"/>
    </row>
    <row r="17" spans="1:8" ht="15">
      <c r="A17" s="21" t="s">
        <v>118</v>
      </c>
      <c r="B17" s="13" t="s">
        <v>77</v>
      </c>
      <c r="C17" s="13" t="s">
        <v>66</v>
      </c>
      <c r="D17" s="21" t="s">
        <v>6</v>
      </c>
      <c r="E17" s="35" t="s">
        <v>143</v>
      </c>
      <c r="F17" s="19">
        <v>82.17358773</v>
      </c>
      <c r="G17" s="19">
        <v>4.252610313</v>
      </c>
      <c r="H17" s="19"/>
    </row>
    <row r="18" spans="1:8" ht="15">
      <c r="A18" s="21" t="s">
        <v>118</v>
      </c>
      <c r="B18" s="13" t="s">
        <v>78</v>
      </c>
      <c r="C18" s="13" t="s">
        <v>66</v>
      </c>
      <c r="D18" s="21" t="s">
        <v>6</v>
      </c>
      <c r="E18" s="35" t="s">
        <v>143</v>
      </c>
      <c r="F18" s="19">
        <v>80.63607085</v>
      </c>
      <c r="G18" s="19">
        <v>4.757040797</v>
      </c>
      <c r="H18" s="19"/>
    </row>
    <row r="19" spans="1:8" ht="15">
      <c r="A19" s="21" t="s">
        <v>118</v>
      </c>
      <c r="B19" s="13" t="s">
        <v>79</v>
      </c>
      <c r="C19" s="13" t="s">
        <v>66</v>
      </c>
      <c r="D19" s="21" t="s">
        <v>6</v>
      </c>
      <c r="E19" s="35" t="s">
        <v>143</v>
      </c>
      <c r="F19" s="19">
        <v>72.52269054</v>
      </c>
      <c r="G19" s="19">
        <v>2.633868193</v>
      </c>
      <c r="H19" s="19"/>
    </row>
    <row r="20" spans="1:8" ht="15">
      <c r="A20" s="21" t="s">
        <v>118</v>
      </c>
      <c r="B20" s="13" t="s">
        <v>85</v>
      </c>
      <c r="C20" s="13" t="s">
        <v>66</v>
      </c>
      <c r="D20" s="21" t="s">
        <v>6</v>
      </c>
      <c r="E20" s="35" t="s">
        <v>143</v>
      </c>
      <c r="F20" s="19">
        <v>71.69790207</v>
      </c>
      <c r="G20" s="19">
        <v>2.326619885</v>
      </c>
      <c r="H20" s="19"/>
    </row>
    <row r="21" spans="1:8" ht="15">
      <c r="A21" s="21" t="s">
        <v>118</v>
      </c>
      <c r="B21" s="13" t="s">
        <v>80</v>
      </c>
      <c r="C21" s="13" t="s">
        <v>66</v>
      </c>
      <c r="D21" s="21" t="s">
        <v>6</v>
      </c>
      <c r="E21" s="35" t="s">
        <v>143</v>
      </c>
      <c r="F21" s="19">
        <v>71.04567308</v>
      </c>
      <c r="G21" s="19">
        <v>5.669379988</v>
      </c>
      <c r="H21" s="19" t="s">
        <v>46</v>
      </c>
    </row>
    <row r="22" spans="1:8" ht="15">
      <c r="A22" s="21" t="s">
        <v>118</v>
      </c>
      <c r="B22" s="13" t="s">
        <v>88</v>
      </c>
      <c r="C22" s="13" t="s">
        <v>66</v>
      </c>
      <c r="D22" s="21" t="s">
        <v>6</v>
      </c>
      <c r="E22" s="35" t="s">
        <v>143</v>
      </c>
      <c r="F22" s="19">
        <v>75.30162511</v>
      </c>
      <c r="G22" s="19">
        <v>1.680248639</v>
      </c>
      <c r="H22" s="19"/>
    </row>
    <row r="23" spans="1:8" ht="15">
      <c r="A23" s="21" t="s">
        <v>118</v>
      </c>
      <c r="B23" s="13" t="s">
        <v>81</v>
      </c>
      <c r="C23" s="13" t="s">
        <v>66</v>
      </c>
      <c r="D23" s="21" t="s">
        <v>6</v>
      </c>
      <c r="E23" s="35" t="s">
        <v>143</v>
      </c>
      <c r="F23" s="19">
        <v>62.28719948</v>
      </c>
      <c r="G23" s="19">
        <v>6.419576322</v>
      </c>
      <c r="H23" s="19" t="s">
        <v>46</v>
      </c>
    </row>
    <row r="24" spans="1:8" ht="15">
      <c r="A24" s="21" t="s">
        <v>118</v>
      </c>
      <c r="B24" s="13" t="s">
        <v>82</v>
      </c>
      <c r="C24" s="13" t="s">
        <v>66</v>
      </c>
      <c r="D24" s="21" t="s">
        <v>6</v>
      </c>
      <c r="E24" s="35" t="s">
        <v>143</v>
      </c>
      <c r="F24" s="19">
        <v>79.23340421</v>
      </c>
      <c r="G24" s="19">
        <v>3.148348275</v>
      </c>
      <c r="H24" s="19"/>
    </row>
    <row r="25" spans="1:8" ht="15">
      <c r="A25" s="21" t="s">
        <v>118</v>
      </c>
      <c r="B25" s="13" t="s">
        <v>86</v>
      </c>
      <c r="C25" s="13" t="s">
        <v>66</v>
      </c>
      <c r="D25" s="21" t="s">
        <v>6</v>
      </c>
      <c r="E25" s="35" t="s">
        <v>143</v>
      </c>
      <c r="F25" s="19">
        <v>83.63636364</v>
      </c>
      <c r="G25" s="19">
        <v>6.25321641</v>
      </c>
      <c r="H25" s="19" t="s">
        <v>46</v>
      </c>
    </row>
    <row r="26" spans="1:8" ht="15">
      <c r="A26" s="21" t="s">
        <v>118</v>
      </c>
      <c r="B26" s="13" t="s">
        <v>87</v>
      </c>
      <c r="C26" s="13" t="s">
        <v>66</v>
      </c>
      <c r="D26" s="21" t="s">
        <v>6</v>
      </c>
      <c r="E26" s="35" t="s">
        <v>143</v>
      </c>
      <c r="F26" s="19">
        <v>75.50893155</v>
      </c>
      <c r="G26" s="19">
        <v>2.343388754</v>
      </c>
      <c r="H26" s="19"/>
    </row>
    <row r="27" spans="1:8" ht="15">
      <c r="A27" s="21" t="s">
        <v>118</v>
      </c>
      <c r="B27" s="13" t="s">
        <v>90</v>
      </c>
      <c r="C27" s="13" t="s">
        <v>66</v>
      </c>
      <c r="D27" s="21" t="s">
        <v>6</v>
      </c>
      <c r="E27" s="35" t="s">
        <v>143</v>
      </c>
      <c r="F27" s="19">
        <v>91.24423963</v>
      </c>
      <c r="G27" s="19">
        <v>5.076551716</v>
      </c>
      <c r="H27" s="19" t="s">
        <v>46</v>
      </c>
    </row>
    <row r="28" spans="1:8" ht="15">
      <c r="A28" s="21" t="s">
        <v>118</v>
      </c>
      <c r="B28" s="13" t="s">
        <v>94</v>
      </c>
      <c r="C28" s="13" t="s">
        <v>66</v>
      </c>
      <c r="D28" s="21" t="s">
        <v>6</v>
      </c>
      <c r="E28" s="35" t="s">
        <v>143</v>
      </c>
      <c r="F28" s="19">
        <v>80.44031751</v>
      </c>
      <c r="G28" s="19">
        <v>2.912583271</v>
      </c>
      <c r="H28" s="19"/>
    </row>
    <row r="29" spans="1:8" ht="15">
      <c r="A29" s="21" t="s">
        <v>118</v>
      </c>
      <c r="B29" s="13" t="s">
        <v>91</v>
      </c>
      <c r="C29" s="13" t="s">
        <v>66</v>
      </c>
      <c r="D29" s="21" t="s">
        <v>6</v>
      </c>
      <c r="E29" s="35" t="s">
        <v>143</v>
      </c>
      <c r="F29" s="19">
        <v>78.27215044</v>
      </c>
      <c r="G29" s="19">
        <v>3.318079662</v>
      </c>
      <c r="H29" s="19"/>
    </row>
    <row r="30" spans="1:8" ht="15">
      <c r="A30" s="21" t="s">
        <v>118</v>
      </c>
      <c r="B30" s="13" t="s">
        <v>95</v>
      </c>
      <c r="C30" s="13" t="s">
        <v>66</v>
      </c>
      <c r="D30" s="21" t="s">
        <v>6</v>
      </c>
      <c r="E30" s="35" t="s">
        <v>143</v>
      </c>
      <c r="F30" s="19">
        <v>66.95041683</v>
      </c>
      <c r="G30" s="19">
        <v>1.008537905</v>
      </c>
      <c r="H30" s="19"/>
    </row>
    <row r="31" spans="1:8" ht="15">
      <c r="A31" s="21" t="s">
        <v>118</v>
      </c>
      <c r="B31" s="13" t="s">
        <v>92</v>
      </c>
      <c r="C31" s="13" t="s">
        <v>66</v>
      </c>
      <c r="D31" s="21" t="s">
        <v>6</v>
      </c>
      <c r="E31" s="35" t="s">
        <v>143</v>
      </c>
      <c r="F31" s="19">
        <v>61.67326297</v>
      </c>
      <c r="G31" s="19">
        <v>1.830918513</v>
      </c>
      <c r="H31" s="19"/>
    </row>
    <row r="32" spans="1:8" ht="15">
      <c r="A32" s="21" t="s">
        <v>118</v>
      </c>
      <c r="B32" s="13" t="s">
        <v>97</v>
      </c>
      <c r="C32" s="13" t="s">
        <v>66</v>
      </c>
      <c r="D32" s="21" t="s">
        <v>6</v>
      </c>
      <c r="E32" s="35" t="s">
        <v>143</v>
      </c>
      <c r="F32" s="19">
        <v>56.12231433</v>
      </c>
      <c r="G32" s="19">
        <v>0.659741392</v>
      </c>
      <c r="H32" s="19"/>
    </row>
    <row r="33" spans="1:8" ht="15">
      <c r="A33" s="21" t="s">
        <v>118</v>
      </c>
      <c r="B33" s="13" t="s">
        <v>93</v>
      </c>
      <c r="C33" s="13" t="s">
        <v>66</v>
      </c>
      <c r="D33" s="21" t="s">
        <v>6</v>
      </c>
      <c r="E33" s="35" t="s">
        <v>143</v>
      </c>
      <c r="F33" s="19">
        <v>67.39479392</v>
      </c>
      <c r="G33" s="19">
        <v>1.05096209</v>
      </c>
      <c r="H33" s="19"/>
    </row>
    <row r="34" spans="1:8" ht="15">
      <c r="A34" s="21" t="s">
        <v>118</v>
      </c>
      <c r="B34" s="13" t="s">
        <v>96</v>
      </c>
      <c r="C34" s="13" t="s">
        <v>66</v>
      </c>
      <c r="D34" s="21" t="s">
        <v>6</v>
      </c>
      <c r="E34" s="35" t="s">
        <v>143</v>
      </c>
      <c r="F34" s="19">
        <v>47.23253459</v>
      </c>
      <c r="G34" s="19">
        <v>0.917144819</v>
      </c>
      <c r="H34" s="19"/>
    </row>
    <row r="35" spans="1:8" ht="15">
      <c r="A35" s="21" t="s">
        <v>118</v>
      </c>
      <c r="B35" s="13" t="s">
        <v>98</v>
      </c>
      <c r="C35" s="13" t="s">
        <v>66</v>
      </c>
      <c r="D35" s="21" t="s">
        <v>6</v>
      </c>
      <c r="E35" s="35" t="s">
        <v>143</v>
      </c>
      <c r="F35" s="19">
        <v>66.79281059</v>
      </c>
      <c r="G35" s="19">
        <v>1.387994599</v>
      </c>
      <c r="H35" s="19"/>
    </row>
    <row r="36" spans="1:8" ht="15">
      <c r="A36" s="21" t="s">
        <v>118</v>
      </c>
      <c r="B36" s="13" t="s">
        <v>99</v>
      </c>
      <c r="C36" s="13" t="s">
        <v>66</v>
      </c>
      <c r="D36" s="21" t="s">
        <v>6</v>
      </c>
      <c r="E36" s="35" t="s">
        <v>143</v>
      </c>
      <c r="F36" s="19">
        <v>66.05709924</v>
      </c>
      <c r="G36" s="19">
        <v>1.683627399</v>
      </c>
      <c r="H36" s="19"/>
    </row>
    <row r="37" spans="1:8" ht="15">
      <c r="A37" s="21" t="s">
        <v>118</v>
      </c>
      <c r="B37" s="13" t="s">
        <v>100</v>
      </c>
      <c r="C37" s="13" t="s">
        <v>66</v>
      </c>
      <c r="D37" s="21" t="s">
        <v>6</v>
      </c>
      <c r="E37" s="35" t="s">
        <v>143</v>
      </c>
      <c r="F37" s="19">
        <v>45.69607263</v>
      </c>
      <c r="G37" s="19">
        <v>0.826377951</v>
      </c>
      <c r="H37" s="19"/>
    </row>
    <row r="38" spans="1:8" ht="15">
      <c r="A38" s="21" t="s">
        <v>118</v>
      </c>
      <c r="B38" s="13" t="s">
        <v>114</v>
      </c>
      <c r="C38" s="13" t="s">
        <v>66</v>
      </c>
      <c r="D38" s="21" t="s">
        <v>6</v>
      </c>
      <c r="E38" s="35" t="s">
        <v>143</v>
      </c>
      <c r="F38" s="19">
        <v>89.16598711</v>
      </c>
      <c r="G38" s="19">
        <v>0.903410987</v>
      </c>
      <c r="H38" s="19"/>
    </row>
    <row r="39" spans="1:8" ht="15">
      <c r="A39" s="21" t="s">
        <v>118</v>
      </c>
      <c r="B39" s="13" t="s">
        <v>101</v>
      </c>
      <c r="C39" s="13" t="s">
        <v>66</v>
      </c>
      <c r="D39" s="21" t="s">
        <v>6</v>
      </c>
      <c r="E39" s="35" t="s">
        <v>143</v>
      </c>
      <c r="F39" s="19">
        <v>89.2977215</v>
      </c>
      <c r="G39" s="19">
        <v>1.634538942</v>
      </c>
      <c r="H39" s="19"/>
    </row>
    <row r="40" spans="1:8" ht="15">
      <c r="A40" s="21" t="s">
        <v>118</v>
      </c>
      <c r="B40" s="13" t="s">
        <v>104</v>
      </c>
      <c r="C40" s="13" t="s">
        <v>66</v>
      </c>
      <c r="D40" s="21" t="s">
        <v>6</v>
      </c>
      <c r="E40" s="35" t="s">
        <v>143</v>
      </c>
      <c r="F40" s="19">
        <v>87.29307539</v>
      </c>
      <c r="G40" s="19">
        <v>0.924240771</v>
      </c>
      <c r="H40" s="19"/>
    </row>
    <row r="41" spans="1:8" ht="15">
      <c r="A41" s="21" t="s">
        <v>118</v>
      </c>
      <c r="B41" s="13" t="s">
        <v>102</v>
      </c>
      <c r="C41" s="13" t="s">
        <v>66</v>
      </c>
      <c r="D41" s="21" t="s">
        <v>6</v>
      </c>
      <c r="E41" s="35" t="s">
        <v>143</v>
      </c>
      <c r="F41" s="19">
        <v>88.76760823</v>
      </c>
      <c r="G41" s="19">
        <v>3.24278062</v>
      </c>
      <c r="H41" s="19"/>
    </row>
    <row r="42" spans="1:8" ht="15">
      <c r="A42" s="21" t="s">
        <v>118</v>
      </c>
      <c r="B42" s="13" t="s">
        <v>103</v>
      </c>
      <c r="C42" s="13" t="s">
        <v>66</v>
      </c>
      <c r="D42" s="21" t="s">
        <v>6</v>
      </c>
      <c r="E42" s="35" t="s">
        <v>143</v>
      </c>
      <c r="F42" s="19">
        <v>86.28020751</v>
      </c>
      <c r="G42" s="19">
        <v>1.18288951</v>
      </c>
      <c r="H42" s="19"/>
    </row>
    <row r="43" spans="1:8" ht="15">
      <c r="A43" s="21" t="s">
        <v>118</v>
      </c>
      <c r="B43" s="13" t="s">
        <v>105</v>
      </c>
      <c r="C43" s="13" t="s">
        <v>66</v>
      </c>
      <c r="D43" s="21" t="s">
        <v>6</v>
      </c>
      <c r="E43" s="35" t="s">
        <v>143</v>
      </c>
      <c r="F43" s="19">
        <v>80.085578</v>
      </c>
      <c r="G43" s="19">
        <v>2.262339175</v>
      </c>
      <c r="H43" s="19"/>
    </row>
    <row r="44" spans="1:8" ht="15">
      <c r="A44" s="21" t="s">
        <v>118</v>
      </c>
      <c r="B44" s="13" t="s">
        <v>107</v>
      </c>
      <c r="C44" s="13" t="s">
        <v>66</v>
      </c>
      <c r="D44" s="21" t="s">
        <v>6</v>
      </c>
      <c r="E44" s="35" t="s">
        <v>143</v>
      </c>
      <c r="F44" s="19">
        <v>83.21280219</v>
      </c>
      <c r="G44" s="19">
        <v>0.886491701</v>
      </c>
      <c r="H44" s="19"/>
    </row>
    <row r="45" spans="1:8" ht="15">
      <c r="A45" s="21" t="s">
        <v>118</v>
      </c>
      <c r="B45" s="13" t="s">
        <v>106</v>
      </c>
      <c r="C45" s="13" t="s">
        <v>66</v>
      </c>
      <c r="D45" s="21" t="s">
        <v>6</v>
      </c>
      <c r="E45" s="35" t="s">
        <v>143</v>
      </c>
      <c r="F45" s="19">
        <v>82.86820474</v>
      </c>
      <c r="G45" s="19">
        <v>0.783600231</v>
      </c>
      <c r="H45" s="19"/>
    </row>
    <row r="46" spans="1:8" ht="15">
      <c r="A46" s="21" t="s">
        <v>118</v>
      </c>
      <c r="B46" s="13" t="s">
        <v>108</v>
      </c>
      <c r="C46" s="13" t="s">
        <v>66</v>
      </c>
      <c r="D46" s="21" t="s">
        <v>6</v>
      </c>
      <c r="E46" s="35" t="s">
        <v>143</v>
      </c>
      <c r="F46" s="19">
        <v>85.04465831</v>
      </c>
      <c r="G46" s="19">
        <v>3.548632317</v>
      </c>
      <c r="H46" s="19"/>
    </row>
    <row r="47" spans="1:8" ht="15">
      <c r="A47" s="21" t="s">
        <v>118</v>
      </c>
      <c r="B47" s="13" t="s">
        <v>109</v>
      </c>
      <c r="C47" s="13" t="s">
        <v>66</v>
      </c>
      <c r="D47" s="21" t="s">
        <v>6</v>
      </c>
      <c r="E47" s="35" t="s">
        <v>143</v>
      </c>
      <c r="F47" s="19">
        <v>80.94827586</v>
      </c>
      <c r="G47" s="19">
        <v>1.88607381</v>
      </c>
      <c r="H47" s="19"/>
    </row>
    <row r="48" spans="1:8" ht="15">
      <c r="A48" s="21" t="s">
        <v>118</v>
      </c>
      <c r="B48" s="13" t="s">
        <v>113</v>
      </c>
      <c r="C48" s="13" t="s">
        <v>66</v>
      </c>
      <c r="D48" s="21" t="s">
        <v>6</v>
      </c>
      <c r="E48" s="35" t="s">
        <v>143</v>
      </c>
      <c r="F48" s="19">
        <v>67.78698304</v>
      </c>
      <c r="G48" s="19">
        <v>1.303919558</v>
      </c>
      <c r="H48" s="19"/>
    </row>
    <row r="49" spans="1:8" ht="15">
      <c r="A49" s="21" t="s">
        <v>118</v>
      </c>
      <c r="B49" s="13" t="s">
        <v>110</v>
      </c>
      <c r="C49" s="13" t="s">
        <v>66</v>
      </c>
      <c r="D49" s="21" t="s">
        <v>6</v>
      </c>
      <c r="E49" s="35" t="s">
        <v>143</v>
      </c>
      <c r="F49" s="19">
        <v>67.3542766</v>
      </c>
      <c r="G49" s="19">
        <v>1.352334639</v>
      </c>
      <c r="H49" s="19"/>
    </row>
    <row r="50" spans="1:8" ht="15">
      <c r="A50" s="21" t="s">
        <v>118</v>
      </c>
      <c r="B50" s="13" t="s">
        <v>111</v>
      </c>
      <c r="C50" s="13" t="s">
        <v>66</v>
      </c>
      <c r="D50" s="21" t="s">
        <v>6</v>
      </c>
      <c r="E50" s="35" t="s">
        <v>143</v>
      </c>
      <c r="F50" s="19">
        <v>74.1315595</v>
      </c>
      <c r="G50" s="19">
        <v>4.835927328</v>
      </c>
      <c r="H50" s="19"/>
    </row>
    <row r="51" spans="1:8" ht="15">
      <c r="A51" s="21" t="s">
        <v>118</v>
      </c>
      <c r="B51" s="13" t="s">
        <v>112</v>
      </c>
      <c r="C51" s="13" t="s">
        <v>66</v>
      </c>
      <c r="D51" s="21" t="s">
        <v>6</v>
      </c>
      <c r="E51" s="35" t="s">
        <v>143</v>
      </c>
      <c r="F51" s="19">
        <v>76.25</v>
      </c>
      <c r="G51" s="19">
        <v>9.515612172</v>
      </c>
      <c r="H51" s="19" t="s">
        <v>46</v>
      </c>
    </row>
    <row r="52" spans="1:8" ht="15">
      <c r="A52" s="21" t="s">
        <v>118</v>
      </c>
      <c r="B52" s="13" t="s">
        <v>65</v>
      </c>
      <c r="C52" s="13" t="s">
        <v>72</v>
      </c>
      <c r="D52" s="21" t="s">
        <v>6</v>
      </c>
      <c r="E52" s="35" t="s">
        <v>143</v>
      </c>
      <c r="F52" s="19">
        <v>86.64439526</v>
      </c>
      <c r="G52" s="19">
        <v>1.393688292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/>
    <pageSetUpPr fitToPage="1"/>
  </sheetPr>
  <dimension ref="A1:J52"/>
  <sheetViews>
    <sheetView workbookViewId="0" topLeftCell="A48">
      <selection activeCell="F59" sqref="F59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2" t="s">
        <v>48</v>
      </c>
      <c r="G1" s="73"/>
      <c r="H1" s="67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59"/>
      <c r="F4" s="43"/>
      <c r="G4" s="44" t="s">
        <v>42</v>
      </c>
      <c r="H4" s="23" t="s">
        <v>46</v>
      </c>
    </row>
    <row r="5" spans="1:10" ht="45">
      <c r="A5" s="13" t="s">
        <v>135</v>
      </c>
      <c r="B5" s="13" t="s">
        <v>65</v>
      </c>
      <c r="C5" s="13" t="s">
        <v>116</v>
      </c>
      <c r="D5" s="24" t="s">
        <v>6</v>
      </c>
      <c r="E5" s="38" t="s">
        <v>145</v>
      </c>
      <c r="F5" s="25"/>
      <c r="G5" s="25"/>
      <c r="H5" s="26"/>
      <c r="J5" s="20"/>
    </row>
    <row r="6" spans="1:8" ht="45">
      <c r="A6" s="13" t="s">
        <v>135</v>
      </c>
      <c r="B6" s="13" t="s">
        <v>65</v>
      </c>
      <c r="C6" s="13" t="s">
        <v>70</v>
      </c>
      <c r="D6" s="13" t="s">
        <v>6</v>
      </c>
      <c r="E6" s="38" t="s">
        <v>145</v>
      </c>
      <c r="F6" s="19">
        <v>1.514556171</v>
      </c>
      <c r="G6" s="19">
        <v>0.094522248</v>
      </c>
      <c r="H6" s="19"/>
    </row>
    <row r="7" spans="1:8" ht="45">
      <c r="A7" s="13" t="s">
        <v>135</v>
      </c>
      <c r="B7" s="13" t="s">
        <v>65</v>
      </c>
      <c r="C7" s="13" t="s">
        <v>115</v>
      </c>
      <c r="D7" s="13" t="s">
        <v>6</v>
      </c>
      <c r="E7" s="38" t="s">
        <v>145</v>
      </c>
      <c r="F7" s="19"/>
      <c r="G7" s="19"/>
      <c r="H7" s="19"/>
    </row>
    <row r="8" spans="1:8" ht="45">
      <c r="A8" s="13" t="s">
        <v>135</v>
      </c>
      <c r="B8" s="13" t="s">
        <v>65</v>
      </c>
      <c r="C8" s="13" t="s">
        <v>71</v>
      </c>
      <c r="D8" s="13" t="s">
        <v>6</v>
      </c>
      <c r="E8" s="38" t="s">
        <v>145</v>
      </c>
      <c r="F8" s="19">
        <v>7.201779519</v>
      </c>
      <c r="G8" s="19">
        <v>0.468947673</v>
      </c>
      <c r="H8" s="19"/>
    </row>
    <row r="9" spans="1:8" ht="45">
      <c r="A9" s="13" t="s">
        <v>135</v>
      </c>
      <c r="B9" s="13" t="s">
        <v>73</v>
      </c>
      <c r="C9" s="13" t="s">
        <v>66</v>
      </c>
      <c r="D9" s="13" t="s">
        <v>6</v>
      </c>
      <c r="E9" s="38" t="s">
        <v>145</v>
      </c>
      <c r="F9" s="19">
        <v>3.714171438</v>
      </c>
      <c r="G9" s="19">
        <v>0.84826972</v>
      </c>
      <c r="H9" s="19"/>
    </row>
    <row r="10" spans="1:8" ht="45">
      <c r="A10" s="13" t="s">
        <v>135</v>
      </c>
      <c r="B10" s="13" t="s">
        <v>83</v>
      </c>
      <c r="C10" s="13" t="s">
        <v>66</v>
      </c>
      <c r="D10" s="13" t="s">
        <v>6</v>
      </c>
      <c r="E10" s="38" t="s">
        <v>145</v>
      </c>
      <c r="F10" s="19">
        <v>2.237506915</v>
      </c>
      <c r="G10" s="19">
        <v>0.514921888</v>
      </c>
      <c r="H10" s="19"/>
    </row>
    <row r="11" spans="1:8" ht="45">
      <c r="A11" s="13" t="s">
        <v>135</v>
      </c>
      <c r="B11" s="13" t="s">
        <v>89</v>
      </c>
      <c r="C11" s="13" t="s">
        <v>66</v>
      </c>
      <c r="D11" s="13" t="s">
        <v>6</v>
      </c>
      <c r="E11" s="38" t="s">
        <v>145</v>
      </c>
      <c r="F11" s="19">
        <v>2.28143243</v>
      </c>
      <c r="G11" s="19">
        <v>0.311344014</v>
      </c>
      <c r="H11" s="19"/>
    </row>
    <row r="12" spans="1:8" ht="45">
      <c r="A12" s="13" t="s">
        <v>135</v>
      </c>
      <c r="B12" s="13" t="s">
        <v>65</v>
      </c>
      <c r="C12" s="13" t="s">
        <v>66</v>
      </c>
      <c r="D12" s="13" t="s">
        <v>6</v>
      </c>
      <c r="E12" s="38" t="s">
        <v>145</v>
      </c>
      <c r="F12" s="19">
        <v>2.729828533</v>
      </c>
      <c r="G12" s="19">
        <v>0.114285249</v>
      </c>
      <c r="H12" s="19"/>
    </row>
    <row r="13" spans="1:8" ht="45">
      <c r="A13" s="13" t="s">
        <v>135</v>
      </c>
      <c r="B13" s="13" t="s">
        <v>74</v>
      </c>
      <c r="C13" s="13" t="s">
        <v>66</v>
      </c>
      <c r="D13" s="13" t="s">
        <v>6</v>
      </c>
      <c r="E13" s="38" t="s">
        <v>145</v>
      </c>
      <c r="F13" s="19"/>
      <c r="G13" s="19"/>
      <c r="H13" s="19"/>
    </row>
    <row r="14" spans="1:8" ht="45">
      <c r="A14" s="13" t="s">
        <v>135</v>
      </c>
      <c r="B14" s="13" t="s">
        <v>75</v>
      </c>
      <c r="C14" s="13" t="s">
        <v>66</v>
      </c>
      <c r="D14" s="13" t="s">
        <v>6</v>
      </c>
      <c r="E14" s="38" t="s">
        <v>145</v>
      </c>
      <c r="F14" s="19"/>
      <c r="G14" s="19"/>
      <c r="H14" s="19"/>
    </row>
    <row r="15" spans="1:8" ht="45">
      <c r="A15" s="13" t="s">
        <v>135</v>
      </c>
      <c r="B15" s="13" t="s">
        <v>76</v>
      </c>
      <c r="C15" s="13" t="s">
        <v>66</v>
      </c>
      <c r="D15" s="13" t="s">
        <v>6</v>
      </c>
      <c r="E15" s="38" t="s">
        <v>145</v>
      </c>
      <c r="F15" s="19"/>
      <c r="G15" s="19"/>
      <c r="H15" s="19"/>
    </row>
    <row r="16" spans="1:8" ht="45">
      <c r="A16" s="13" t="s">
        <v>135</v>
      </c>
      <c r="B16" s="13" t="s">
        <v>84</v>
      </c>
      <c r="C16" s="13" t="s">
        <v>66</v>
      </c>
      <c r="D16" s="13" t="s">
        <v>6</v>
      </c>
      <c r="E16" s="38" t="s">
        <v>145</v>
      </c>
      <c r="F16" s="19">
        <v>3.909348442</v>
      </c>
      <c r="G16" s="19">
        <v>0.922678499</v>
      </c>
      <c r="H16" s="19"/>
    </row>
    <row r="17" spans="1:8" ht="45">
      <c r="A17" s="13" t="s">
        <v>135</v>
      </c>
      <c r="B17" s="13" t="s">
        <v>77</v>
      </c>
      <c r="C17" s="13" t="s">
        <v>66</v>
      </c>
      <c r="D17" s="13" t="s">
        <v>6</v>
      </c>
      <c r="E17" s="38" t="s">
        <v>145</v>
      </c>
      <c r="F17" s="19">
        <v>7.510288066</v>
      </c>
      <c r="G17" s="19">
        <v>2.928414183</v>
      </c>
      <c r="H17" s="19"/>
    </row>
    <row r="18" spans="1:8" ht="45">
      <c r="A18" s="13" t="s">
        <v>135</v>
      </c>
      <c r="B18" s="13" t="s">
        <v>78</v>
      </c>
      <c r="C18" s="13" t="s">
        <v>66</v>
      </c>
      <c r="D18" s="13" t="s">
        <v>6</v>
      </c>
      <c r="E18" s="38" t="s">
        <v>145</v>
      </c>
      <c r="F18" s="19">
        <v>16.18357488</v>
      </c>
      <c r="G18" s="19">
        <v>4.433811773</v>
      </c>
      <c r="H18" s="19"/>
    </row>
    <row r="19" spans="1:8" ht="45">
      <c r="A19" s="13" t="s">
        <v>135</v>
      </c>
      <c r="B19" s="13" t="s">
        <v>79</v>
      </c>
      <c r="C19" s="13" t="s">
        <v>66</v>
      </c>
      <c r="D19" s="13" t="s">
        <v>6</v>
      </c>
      <c r="E19" s="38" t="s">
        <v>145</v>
      </c>
      <c r="F19" s="19"/>
      <c r="G19" s="19"/>
      <c r="H19" s="19"/>
    </row>
    <row r="20" spans="1:8" ht="45">
      <c r="A20" s="13" t="s">
        <v>135</v>
      </c>
      <c r="B20" s="13" t="s">
        <v>85</v>
      </c>
      <c r="C20" s="13" t="s">
        <v>66</v>
      </c>
      <c r="D20" s="13" t="s">
        <v>6</v>
      </c>
      <c r="E20" s="38" t="s">
        <v>145</v>
      </c>
      <c r="F20" s="19">
        <v>2.270312429</v>
      </c>
      <c r="G20" s="19">
        <v>0.769341156</v>
      </c>
      <c r="H20" s="19"/>
    </row>
    <row r="21" spans="1:8" ht="45">
      <c r="A21" s="13" t="s">
        <v>135</v>
      </c>
      <c r="B21" s="13" t="s">
        <v>80</v>
      </c>
      <c r="C21" s="13" t="s">
        <v>66</v>
      </c>
      <c r="D21" s="13" t="s">
        <v>6</v>
      </c>
      <c r="E21" s="38" t="s">
        <v>145</v>
      </c>
      <c r="F21" s="19">
        <v>4.84375</v>
      </c>
      <c r="G21" s="19">
        <v>2.683610808</v>
      </c>
      <c r="H21" s="19"/>
    </row>
    <row r="22" spans="1:8" ht="45">
      <c r="A22" s="13" t="s">
        <v>135</v>
      </c>
      <c r="B22" s="13" t="s">
        <v>88</v>
      </c>
      <c r="C22" s="13" t="s">
        <v>66</v>
      </c>
      <c r="D22" s="13" t="s">
        <v>6</v>
      </c>
      <c r="E22" s="38" t="s">
        <v>145</v>
      </c>
      <c r="F22" s="19">
        <v>1.252357514</v>
      </c>
      <c r="G22" s="19">
        <v>0.433276086</v>
      </c>
      <c r="H22" s="19"/>
    </row>
    <row r="23" spans="1:8" ht="45">
      <c r="A23" s="13" t="s">
        <v>135</v>
      </c>
      <c r="B23" s="13" t="s">
        <v>81</v>
      </c>
      <c r="C23" s="13" t="s">
        <v>66</v>
      </c>
      <c r="D23" s="13" t="s">
        <v>6</v>
      </c>
      <c r="E23" s="38" t="s">
        <v>145</v>
      </c>
      <c r="F23" s="19">
        <v>2.807017544</v>
      </c>
      <c r="G23" s="19">
        <v>2.187774672</v>
      </c>
      <c r="H23" s="19"/>
    </row>
    <row r="24" spans="1:8" ht="45">
      <c r="A24" s="13" t="s">
        <v>135</v>
      </c>
      <c r="B24" s="13" t="s">
        <v>82</v>
      </c>
      <c r="C24" s="13" t="s">
        <v>66</v>
      </c>
      <c r="D24" s="13" t="s">
        <v>6</v>
      </c>
      <c r="E24" s="38" t="s">
        <v>145</v>
      </c>
      <c r="F24" s="19">
        <v>1.536144578</v>
      </c>
      <c r="G24" s="19">
        <v>0.954553821</v>
      </c>
      <c r="H24" s="19"/>
    </row>
    <row r="25" spans="1:8" ht="45">
      <c r="A25" s="13" t="s">
        <v>135</v>
      </c>
      <c r="B25" s="13" t="s">
        <v>86</v>
      </c>
      <c r="C25" s="13" t="s">
        <v>66</v>
      </c>
      <c r="D25" s="13" t="s">
        <v>6</v>
      </c>
      <c r="E25" s="38" t="s">
        <v>145</v>
      </c>
      <c r="F25" s="19">
        <v>2.857142857</v>
      </c>
      <c r="G25" s="19">
        <v>2.816030745</v>
      </c>
      <c r="H25" s="19"/>
    </row>
    <row r="26" spans="1:8" ht="45">
      <c r="A26" s="13" t="s">
        <v>135</v>
      </c>
      <c r="B26" s="13" t="s">
        <v>87</v>
      </c>
      <c r="C26" s="13" t="s">
        <v>66</v>
      </c>
      <c r="D26" s="13" t="s">
        <v>6</v>
      </c>
      <c r="E26" s="38" t="s">
        <v>145</v>
      </c>
      <c r="F26" s="19"/>
      <c r="G26" s="19"/>
      <c r="H26" s="19"/>
    </row>
    <row r="27" spans="1:8" ht="45">
      <c r="A27" s="13" t="s">
        <v>135</v>
      </c>
      <c r="B27" s="13" t="s">
        <v>90</v>
      </c>
      <c r="C27" s="13" t="s">
        <v>66</v>
      </c>
      <c r="D27" s="13" t="s">
        <v>6</v>
      </c>
      <c r="E27" s="38" t="s">
        <v>145</v>
      </c>
      <c r="F27" s="19">
        <v>8.755760369</v>
      </c>
      <c r="G27" s="19">
        <v>5.076551716</v>
      </c>
      <c r="H27" s="19" t="s">
        <v>46</v>
      </c>
    </row>
    <row r="28" spans="1:8" ht="45">
      <c r="A28" s="13" t="s">
        <v>135</v>
      </c>
      <c r="B28" s="13" t="s">
        <v>94</v>
      </c>
      <c r="C28" s="13" t="s">
        <v>66</v>
      </c>
      <c r="D28" s="13" t="s">
        <v>6</v>
      </c>
      <c r="E28" s="38" t="s">
        <v>145</v>
      </c>
      <c r="F28" s="19">
        <v>2.826333469</v>
      </c>
      <c r="G28" s="19">
        <v>1.21687665</v>
      </c>
      <c r="H28" s="19"/>
    </row>
    <row r="29" spans="1:8" ht="45">
      <c r="A29" s="13" t="s">
        <v>135</v>
      </c>
      <c r="B29" s="13" t="s">
        <v>91</v>
      </c>
      <c r="C29" s="13" t="s">
        <v>66</v>
      </c>
      <c r="D29" s="13" t="s">
        <v>6</v>
      </c>
      <c r="E29" s="38" t="s">
        <v>145</v>
      </c>
      <c r="F29" s="19">
        <v>1.636396332</v>
      </c>
      <c r="G29" s="19">
        <v>1.020789671</v>
      </c>
      <c r="H29" s="19"/>
    </row>
    <row r="30" spans="1:8" ht="45">
      <c r="A30" s="13" t="s">
        <v>135</v>
      </c>
      <c r="B30" s="13" t="s">
        <v>95</v>
      </c>
      <c r="C30" s="13" t="s">
        <v>66</v>
      </c>
      <c r="D30" s="13" t="s">
        <v>6</v>
      </c>
      <c r="E30" s="38" t="s">
        <v>145</v>
      </c>
      <c r="F30" s="19">
        <v>2.317604404</v>
      </c>
      <c r="G30" s="19">
        <v>0.322597052</v>
      </c>
      <c r="H30" s="19"/>
    </row>
    <row r="31" spans="1:8" ht="45">
      <c r="A31" s="13" t="s">
        <v>135</v>
      </c>
      <c r="B31" s="13" t="s">
        <v>92</v>
      </c>
      <c r="C31" s="13" t="s">
        <v>66</v>
      </c>
      <c r="D31" s="13" t="s">
        <v>6</v>
      </c>
      <c r="E31" s="38" t="s">
        <v>145</v>
      </c>
      <c r="F31" s="19"/>
      <c r="G31" s="19"/>
      <c r="H31" s="19"/>
    </row>
    <row r="32" spans="1:8" ht="45">
      <c r="A32" s="13" t="s">
        <v>135</v>
      </c>
      <c r="B32" s="13" t="s">
        <v>97</v>
      </c>
      <c r="C32" s="13" t="s">
        <v>66</v>
      </c>
      <c r="D32" s="13" t="s">
        <v>6</v>
      </c>
      <c r="E32" s="38" t="s">
        <v>145</v>
      </c>
      <c r="F32" s="19">
        <v>0.856079443</v>
      </c>
      <c r="G32" s="19">
        <v>0.122482536</v>
      </c>
      <c r="H32" s="19"/>
    </row>
    <row r="33" spans="1:8" ht="45">
      <c r="A33" s="13" t="s">
        <v>135</v>
      </c>
      <c r="B33" s="13" t="s">
        <v>93</v>
      </c>
      <c r="C33" s="13" t="s">
        <v>66</v>
      </c>
      <c r="D33" s="13" t="s">
        <v>6</v>
      </c>
      <c r="E33" s="38" t="s">
        <v>145</v>
      </c>
      <c r="F33" s="19">
        <v>2.208292732</v>
      </c>
      <c r="G33" s="19">
        <v>0.329465343</v>
      </c>
      <c r="H33" s="19"/>
    </row>
    <row r="34" spans="1:8" ht="45">
      <c r="A34" s="13" t="s">
        <v>135</v>
      </c>
      <c r="B34" s="13" t="s">
        <v>96</v>
      </c>
      <c r="C34" s="13" t="s">
        <v>66</v>
      </c>
      <c r="D34" s="13" t="s">
        <v>6</v>
      </c>
      <c r="E34" s="38" t="s">
        <v>145</v>
      </c>
      <c r="F34" s="19">
        <v>0.151873102</v>
      </c>
      <c r="G34" s="19">
        <v>0.07153928</v>
      </c>
      <c r="H34" s="19"/>
    </row>
    <row r="35" spans="1:8" ht="45">
      <c r="A35" s="13" t="s">
        <v>135</v>
      </c>
      <c r="B35" s="13" t="s">
        <v>98</v>
      </c>
      <c r="C35" s="13" t="s">
        <v>66</v>
      </c>
      <c r="D35" s="13" t="s">
        <v>6</v>
      </c>
      <c r="E35" s="38" t="s">
        <v>145</v>
      </c>
      <c r="F35" s="19">
        <v>2.136725935</v>
      </c>
      <c r="G35" s="19">
        <v>0.426178109</v>
      </c>
      <c r="H35" s="19"/>
    </row>
    <row r="36" spans="1:8" ht="45">
      <c r="A36" s="13" t="s">
        <v>135</v>
      </c>
      <c r="B36" s="13" t="s">
        <v>99</v>
      </c>
      <c r="C36" s="13" t="s">
        <v>66</v>
      </c>
      <c r="D36" s="13" t="s">
        <v>6</v>
      </c>
      <c r="E36" s="38" t="s">
        <v>145</v>
      </c>
      <c r="F36" s="19">
        <v>3.308932955</v>
      </c>
      <c r="G36" s="19">
        <v>0.635987996</v>
      </c>
      <c r="H36" s="19"/>
    </row>
    <row r="37" spans="1:8" ht="45">
      <c r="A37" s="13" t="s">
        <v>135</v>
      </c>
      <c r="B37" s="13" t="s">
        <v>100</v>
      </c>
      <c r="C37" s="13" t="s">
        <v>66</v>
      </c>
      <c r="D37" s="13" t="s">
        <v>6</v>
      </c>
      <c r="E37" s="38" t="s">
        <v>145</v>
      </c>
      <c r="F37" s="19">
        <v>0.822514168</v>
      </c>
      <c r="G37" s="19">
        <v>0.149831078</v>
      </c>
      <c r="H37" s="19"/>
    </row>
    <row r="38" spans="1:8" ht="45">
      <c r="A38" s="13" t="s">
        <v>135</v>
      </c>
      <c r="B38" s="13" t="s">
        <v>114</v>
      </c>
      <c r="C38" s="13" t="s">
        <v>66</v>
      </c>
      <c r="D38" s="13" t="s">
        <v>6</v>
      </c>
      <c r="E38" s="38" t="s">
        <v>145</v>
      </c>
      <c r="F38" s="19">
        <v>14.01146082</v>
      </c>
      <c r="G38" s="19">
        <v>1.008911511</v>
      </c>
      <c r="H38" s="19"/>
    </row>
    <row r="39" spans="1:8" ht="45">
      <c r="A39" s="13" t="s">
        <v>135</v>
      </c>
      <c r="B39" s="13" t="s">
        <v>101</v>
      </c>
      <c r="C39" s="13" t="s">
        <v>66</v>
      </c>
      <c r="D39" s="13" t="s">
        <v>6</v>
      </c>
      <c r="E39" s="38" t="s">
        <v>145</v>
      </c>
      <c r="F39" s="19">
        <v>7.839993422</v>
      </c>
      <c r="G39" s="19">
        <v>1.421235532</v>
      </c>
      <c r="H39" s="19"/>
    </row>
    <row r="40" spans="1:8" ht="45">
      <c r="A40" s="13" t="s">
        <v>135</v>
      </c>
      <c r="B40" s="13" t="s">
        <v>104</v>
      </c>
      <c r="C40" s="13" t="s">
        <v>66</v>
      </c>
      <c r="D40" s="13" t="s">
        <v>6</v>
      </c>
      <c r="E40" s="38" t="s">
        <v>145</v>
      </c>
      <c r="F40" s="19">
        <v>12.88366641</v>
      </c>
      <c r="G40" s="19">
        <v>0.929703635</v>
      </c>
      <c r="H40" s="19"/>
    </row>
    <row r="41" spans="1:8" ht="45">
      <c r="A41" s="13" t="s">
        <v>135</v>
      </c>
      <c r="B41" s="13" t="s">
        <v>102</v>
      </c>
      <c r="C41" s="13" t="s">
        <v>66</v>
      </c>
      <c r="D41" s="13" t="s">
        <v>6</v>
      </c>
      <c r="E41" s="38" t="s">
        <v>145</v>
      </c>
      <c r="F41" s="19">
        <v>6.90316395</v>
      </c>
      <c r="G41" s="19">
        <v>2.603429029</v>
      </c>
      <c r="H41" s="19"/>
    </row>
    <row r="42" spans="1:8" ht="45">
      <c r="A42" s="13" t="s">
        <v>135</v>
      </c>
      <c r="B42" s="13" t="s">
        <v>103</v>
      </c>
      <c r="C42" s="13" t="s">
        <v>66</v>
      </c>
      <c r="D42" s="13" t="s">
        <v>6</v>
      </c>
      <c r="E42" s="38" t="s">
        <v>145</v>
      </c>
      <c r="F42" s="19">
        <v>15.68651732</v>
      </c>
      <c r="G42" s="19">
        <v>1.250335608</v>
      </c>
      <c r="H42" s="19"/>
    </row>
    <row r="43" spans="1:8" ht="45">
      <c r="A43" s="13" t="s">
        <v>135</v>
      </c>
      <c r="B43" s="13" t="s">
        <v>105</v>
      </c>
      <c r="C43" s="13" t="s">
        <v>66</v>
      </c>
      <c r="D43" s="13" t="s">
        <v>6</v>
      </c>
      <c r="E43" s="38" t="s">
        <v>145</v>
      </c>
      <c r="F43" s="19">
        <v>7.618721942</v>
      </c>
      <c r="G43" s="19">
        <v>1.502898845</v>
      </c>
      <c r="H43" s="19"/>
    </row>
    <row r="44" spans="1:8" ht="45">
      <c r="A44" s="13" t="s">
        <v>135</v>
      </c>
      <c r="B44" s="13" t="s">
        <v>107</v>
      </c>
      <c r="C44" s="13" t="s">
        <v>66</v>
      </c>
      <c r="D44" s="13" t="s">
        <v>6</v>
      </c>
      <c r="E44" s="38" t="s">
        <v>145</v>
      </c>
      <c r="F44" s="19">
        <v>3.190657344</v>
      </c>
      <c r="G44" s="19">
        <v>0.416859032</v>
      </c>
      <c r="H44" s="19"/>
    </row>
    <row r="45" spans="1:8" ht="45">
      <c r="A45" s="13" t="s">
        <v>135</v>
      </c>
      <c r="B45" s="13" t="s">
        <v>106</v>
      </c>
      <c r="C45" s="13" t="s">
        <v>66</v>
      </c>
      <c r="D45" s="13" t="s">
        <v>6</v>
      </c>
      <c r="E45" s="38" t="s">
        <v>145</v>
      </c>
      <c r="F45" s="19">
        <v>4.544291589</v>
      </c>
      <c r="G45" s="19">
        <v>0.433144895</v>
      </c>
      <c r="H45" s="19"/>
    </row>
    <row r="46" spans="1:8" ht="45">
      <c r="A46" s="13" t="s">
        <v>135</v>
      </c>
      <c r="B46" s="13" t="s">
        <v>108</v>
      </c>
      <c r="C46" s="13" t="s">
        <v>66</v>
      </c>
      <c r="D46" s="13" t="s">
        <v>6</v>
      </c>
      <c r="E46" s="38" t="s">
        <v>145</v>
      </c>
      <c r="F46" s="19">
        <v>8.623554663</v>
      </c>
      <c r="G46" s="19">
        <v>2.79318437</v>
      </c>
      <c r="H46" s="19"/>
    </row>
    <row r="47" spans="1:8" ht="45">
      <c r="A47" s="13" t="s">
        <v>135</v>
      </c>
      <c r="B47" s="13" t="s">
        <v>109</v>
      </c>
      <c r="C47" s="13" t="s">
        <v>66</v>
      </c>
      <c r="D47" s="13" t="s">
        <v>6</v>
      </c>
      <c r="E47" s="38" t="s">
        <v>145</v>
      </c>
      <c r="F47" s="19">
        <v>9.143988816</v>
      </c>
      <c r="G47" s="19">
        <v>1.384307006</v>
      </c>
      <c r="H47" s="19"/>
    </row>
    <row r="48" spans="1:8" ht="45">
      <c r="A48" s="13" t="s">
        <v>135</v>
      </c>
      <c r="B48" s="13" t="s">
        <v>113</v>
      </c>
      <c r="C48" s="13" t="s">
        <v>66</v>
      </c>
      <c r="D48" s="13" t="s">
        <v>6</v>
      </c>
      <c r="E48" s="38" t="s">
        <v>145</v>
      </c>
      <c r="F48" s="19">
        <v>3.722971668</v>
      </c>
      <c r="G48" s="19">
        <v>0.528284843</v>
      </c>
      <c r="H48" s="19"/>
    </row>
    <row r="49" spans="1:8" ht="45">
      <c r="A49" s="13" t="s">
        <v>135</v>
      </c>
      <c r="B49" s="13" t="s">
        <v>110</v>
      </c>
      <c r="C49" s="13" t="s">
        <v>66</v>
      </c>
      <c r="D49" s="13" t="s">
        <v>6</v>
      </c>
      <c r="E49" s="38" t="s">
        <v>145</v>
      </c>
      <c r="F49" s="19">
        <v>3.800456705</v>
      </c>
      <c r="G49" s="19">
        <v>0.551433105</v>
      </c>
      <c r="H49" s="19"/>
    </row>
    <row r="50" spans="1:8" ht="45">
      <c r="A50" s="13" t="s">
        <v>135</v>
      </c>
      <c r="B50" s="13" t="s">
        <v>111</v>
      </c>
      <c r="C50" s="13" t="s">
        <v>66</v>
      </c>
      <c r="D50" s="13" t="s">
        <v>6</v>
      </c>
      <c r="E50" s="38" t="s">
        <v>145</v>
      </c>
      <c r="F50" s="19">
        <v>2.58684405</v>
      </c>
      <c r="G50" s="19">
        <v>1.753020539</v>
      </c>
      <c r="H50" s="19"/>
    </row>
    <row r="51" spans="1:8" ht="45">
      <c r="A51" s="13" t="s">
        <v>135</v>
      </c>
      <c r="B51" s="13" t="s">
        <v>112</v>
      </c>
      <c r="C51" s="13" t="s">
        <v>66</v>
      </c>
      <c r="D51" s="13" t="s">
        <v>6</v>
      </c>
      <c r="E51" s="38" t="s">
        <v>145</v>
      </c>
      <c r="F51" s="19"/>
      <c r="G51" s="19"/>
      <c r="H51" s="19"/>
    </row>
    <row r="52" spans="1:8" ht="45">
      <c r="A52" s="13" t="s">
        <v>135</v>
      </c>
      <c r="B52" s="13" t="s">
        <v>65</v>
      </c>
      <c r="C52" s="13" t="s">
        <v>72</v>
      </c>
      <c r="D52" s="13" t="s">
        <v>6</v>
      </c>
      <c r="E52" s="38" t="s">
        <v>145</v>
      </c>
      <c r="F52" s="19">
        <v>13.97400119</v>
      </c>
      <c r="G52" s="19">
        <v>1.420492304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H36"/>
  <sheetViews>
    <sheetView workbookViewId="0" topLeftCell="A1">
      <selection activeCell="E40" sqref="E40"/>
    </sheetView>
  </sheetViews>
  <sheetFormatPr defaultColWidth="9.140625" defaultRowHeight="15"/>
  <cols>
    <col min="1" max="1" width="30.7109375" style="0" customWidth="1"/>
    <col min="2" max="7" width="15.7109375" style="0" customWidth="1"/>
    <col min="8" max="8" width="18.00390625" style="0" customWidth="1"/>
  </cols>
  <sheetData>
    <row r="1" spans="1:2" ht="30" customHeight="1">
      <c r="A1" s="6" t="s">
        <v>30</v>
      </c>
      <c r="B1" s="11" t="s">
        <v>144</v>
      </c>
    </row>
    <row r="2" spans="1:7" ht="60">
      <c r="A2" s="2" t="s">
        <v>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8" t="s">
        <v>21</v>
      </c>
      <c r="B3" s="4"/>
      <c r="C3" s="4"/>
      <c r="D3" s="5">
        <v>293</v>
      </c>
      <c r="E3" s="5">
        <v>148</v>
      </c>
      <c r="F3" s="5">
        <v>57</v>
      </c>
      <c r="G3" s="3">
        <f>SUM(B3:F3)</f>
        <v>498</v>
      </c>
    </row>
    <row r="4" spans="1:7" ht="15">
      <c r="A4" s="49" t="s">
        <v>10</v>
      </c>
      <c r="B4" s="4"/>
      <c r="C4" s="4"/>
      <c r="D4" s="5">
        <v>62</v>
      </c>
      <c r="E4" s="5">
        <v>11</v>
      </c>
      <c r="F4" s="5"/>
      <c r="G4" s="3">
        <f aca="true" t="shared" si="0" ref="G4:G34">SUM(B4:F4)</f>
        <v>73</v>
      </c>
    </row>
    <row r="5" spans="1:7" ht="15">
      <c r="A5" s="49" t="s">
        <v>11</v>
      </c>
      <c r="B5" s="4"/>
      <c r="C5" s="4"/>
      <c r="D5" s="5">
        <v>205</v>
      </c>
      <c r="E5" s="5">
        <v>53</v>
      </c>
      <c r="F5" s="5">
        <v>4</v>
      </c>
      <c r="G5" s="3">
        <f>SUM(B5:F5)</f>
        <v>262</v>
      </c>
    </row>
    <row r="6" spans="1:7" ht="15">
      <c r="A6" s="49">
        <v>19</v>
      </c>
      <c r="B6" s="4"/>
      <c r="C6" s="4"/>
      <c r="D6" s="5">
        <v>2</v>
      </c>
      <c r="E6" s="5">
        <v>2</v>
      </c>
      <c r="F6" s="5"/>
      <c r="G6" s="3">
        <f>SUM(B6:F6)</f>
        <v>4</v>
      </c>
    </row>
    <row r="7" spans="1:7" ht="15">
      <c r="A7" s="49">
        <v>20</v>
      </c>
      <c r="B7" s="4"/>
      <c r="C7" s="4"/>
      <c r="D7" s="5">
        <v>40</v>
      </c>
      <c r="E7" s="5">
        <v>29</v>
      </c>
      <c r="F7" s="5">
        <v>10</v>
      </c>
      <c r="G7" s="3">
        <f>SUM(B7:F7)</f>
        <v>79</v>
      </c>
    </row>
    <row r="8" spans="1:7" ht="15">
      <c r="A8" s="49">
        <v>21</v>
      </c>
      <c r="B8" s="4"/>
      <c r="C8" s="4"/>
      <c r="D8" s="5">
        <v>22</v>
      </c>
      <c r="E8" s="5">
        <v>19</v>
      </c>
      <c r="F8" s="5">
        <v>29</v>
      </c>
      <c r="G8" s="3">
        <f t="shared" si="0"/>
        <v>70</v>
      </c>
    </row>
    <row r="9" spans="1:7" ht="15">
      <c r="A9" s="49" t="s">
        <v>61</v>
      </c>
      <c r="B9" s="4"/>
      <c r="C9" s="4"/>
      <c r="D9" s="5">
        <v>205</v>
      </c>
      <c r="E9" s="5">
        <v>83</v>
      </c>
      <c r="F9" s="5">
        <v>9</v>
      </c>
      <c r="G9" s="3">
        <f t="shared" si="0"/>
        <v>297</v>
      </c>
    </row>
    <row r="10" spans="1:7" ht="15">
      <c r="A10" s="49" t="s">
        <v>12</v>
      </c>
      <c r="B10" s="4"/>
      <c r="C10" s="4"/>
      <c r="D10" s="5">
        <v>293</v>
      </c>
      <c r="E10" s="5">
        <v>80</v>
      </c>
      <c r="F10" s="5">
        <v>6</v>
      </c>
      <c r="G10" s="3">
        <f t="shared" si="0"/>
        <v>379</v>
      </c>
    </row>
    <row r="11" spans="1:7" ht="15">
      <c r="A11" s="49">
        <v>26</v>
      </c>
      <c r="B11" s="4"/>
      <c r="C11" s="4"/>
      <c r="D11" s="5">
        <v>40</v>
      </c>
      <c r="E11" s="5">
        <v>17</v>
      </c>
      <c r="F11" s="5">
        <v>11</v>
      </c>
      <c r="G11" s="3">
        <f t="shared" si="0"/>
        <v>68</v>
      </c>
    </row>
    <row r="12" spans="1:7" ht="15">
      <c r="A12" s="49">
        <v>27</v>
      </c>
      <c r="B12" s="4"/>
      <c r="C12" s="4"/>
      <c r="D12" s="5">
        <v>36</v>
      </c>
      <c r="E12" s="5">
        <v>16</v>
      </c>
      <c r="F12" s="5">
        <v>4</v>
      </c>
      <c r="G12" s="3">
        <f t="shared" si="0"/>
        <v>56</v>
      </c>
    </row>
    <row r="13" spans="1:7" ht="15">
      <c r="A13" s="49">
        <v>28</v>
      </c>
      <c r="B13" s="4"/>
      <c r="C13" s="4"/>
      <c r="D13" s="5">
        <v>109</v>
      </c>
      <c r="E13" s="5">
        <v>48</v>
      </c>
      <c r="F13" s="5">
        <v>9</v>
      </c>
      <c r="G13" s="3">
        <f t="shared" si="0"/>
        <v>166</v>
      </c>
    </row>
    <row r="14" spans="1:7" ht="15">
      <c r="A14" s="49" t="s">
        <v>13</v>
      </c>
      <c r="B14" s="4"/>
      <c r="C14" s="4"/>
      <c r="D14" s="5">
        <v>26</v>
      </c>
      <c r="E14" s="5">
        <v>10</v>
      </c>
      <c r="F14" s="5">
        <v>3</v>
      </c>
      <c r="G14" s="3">
        <f t="shared" si="0"/>
        <v>39</v>
      </c>
    </row>
    <row r="15" spans="1:7" ht="15">
      <c r="A15" s="49" t="s">
        <v>14</v>
      </c>
      <c r="B15" s="4"/>
      <c r="C15" s="4"/>
      <c r="D15" s="5">
        <v>251</v>
      </c>
      <c r="E15" s="5">
        <v>64</v>
      </c>
      <c r="F15" s="5">
        <v>36</v>
      </c>
      <c r="G15" s="3">
        <f t="shared" si="0"/>
        <v>351</v>
      </c>
    </row>
    <row r="16" spans="1:7" ht="15">
      <c r="A16" s="49">
        <v>35</v>
      </c>
      <c r="B16" s="4"/>
      <c r="C16" s="4"/>
      <c r="D16" s="5">
        <v>18</v>
      </c>
      <c r="E16" s="5">
        <v>4</v>
      </c>
      <c r="F16" s="5">
        <v>7</v>
      </c>
      <c r="G16" s="3">
        <f t="shared" si="0"/>
        <v>29</v>
      </c>
    </row>
    <row r="17" spans="1:7" ht="15">
      <c r="A17" s="49" t="s">
        <v>60</v>
      </c>
      <c r="B17" s="4"/>
      <c r="C17" s="4"/>
      <c r="D17" s="5">
        <v>118</v>
      </c>
      <c r="E17" s="5">
        <v>38</v>
      </c>
      <c r="F17" s="5">
        <v>5</v>
      </c>
      <c r="G17" s="3">
        <f t="shared" si="0"/>
        <v>161</v>
      </c>
    </row>
    <row r="18" spans="1:7" ht="15">
      <c r="A18" s="49" t="s">
        <v>15</v>
      </c>
      <c r="B18" s="4"/>
      <c r="C18" s="4"/>
      <c r="D18" s="5">
        <v>2069</v>
      </c>
      <c r="E18" s="5">
        <v>235</v>
      </c>
      <c r="F18" s="5">
        <v>25</v>
      </c>
      <c r="G18" s="3">
        <f t="shared" si="0"/>
        <v>2329</v>
      </c>
    </row>
    <row r="19" spans="1:7" ht="15">
      <c r="A19" s="49" t="s">
        <v>22</v>
      </c>
      <c r="B19" s="4"/>
      <c r="C19" s="4"/>
      <c r="D19" s="5">
        <v>628</v>
      </c>
      <c r="E19" s="5">
        <v>77</v>
      </c>
      <c r="F19" s="5">
        <v>5</v>
      </c>
      <c r="G19" s="3">
        <f t="shared" si="0"/>
        <v>710</v>
      </c>
    </row>
    <row r="20" spans="1:7" ht="15">
      <c r="A20" s="49" t="s">
        <v>23</v>
      </c>
      <c r="B20" s="4"/>
      <c r="C20" s="4"/>
      <c r="D20" s="5">
        <v>1697</v>
      </c>
      <c r="E20" s="5">
        <v>307</v>
      </c>
      <c r="F20" s="5">
        <v>41</v>
      </c>
      <c r="G20" s="3">
        <f t="shared" si="0"/>
        <v>2045</v>
      </c>
    </row>
    <row r="21" spans="1:7" ht="15">
      <c r="A21" s="49" t="s">
        <v>24</v>
      </c>
      <c r="B21" s="4"/>
      <c r="C21" s="4"/>
      <c r="D21" s="5">
        <v>3290</v>
      </c>
      <c r="E21" s="5">
        <v>421</v>
      </c>
      <c r="F21" s="5">
        <v>64</v>
      </c>
      <c r="G21" s="3">
        <f t="shared" si="0"/>
        <v>3775</v>
      </c>
    </row>
    <row r="22" spans="1:7" ht="15">
      <c r="A22" s="49" t="s">
        <v>16</v>
      </c>
      <c r="B22" s="4"/>
      <c r="C22" s="4"/>
      <c r="D22" s="5">
        <v>1000</v>
      </c>
      <c r="E22" s="5">
        <v>168</v>
      </c>
      <c r="F22" s="5">
        <v>24</v>
      </c>
      <c r="G22" s="3">
        <f t="shared" si="0"/>
        <v>1192</v>
      </c>
    </row>
    <row r="23" spans="1:7" ht="15">
      <c r="A23" s="49">
        <v>55</v>
      </c>
      <c r="B23" s="4"/>
      <c r="C23" s="4"/>
      <c r="D23" s="5">
        <v>451</v>
      </c>
      <c r="E23" s="5">
        <v>343</v>
      </c>
      <c r="F23" s="5">
        <v>16</v>
      </c>
      <c r="G23" s="3">
        <f t="shared" si="0"/>
        <v>810</v>
      </c>
    </row>
    <row r="24" spans="1:7" ht="15">
      <c r="A24" s="50" t="s">
        <v>25</v>
      </c>
      <c r="B24" s="4"/>
      <c r="C24" s="4"/>
      <c r="D24" s="5">
        <v>2935</v>
      </c>
      <c r="E24" s="5">
        <v>195</v>
      </c>
      <c r="F24" s="5">
        <v>29</v>
      </c>
      <c r="G24" s="3">
        <f t="shared" si="0"/>
        <v>3159</v>
      </c>
    </row>
    <row r="25" spans="1:7" ht="15">
      <c r="A25" s="49" t="s">
        <v>17</v>
      </c>
      <c r="B25" s="4"/>
      <c r="C25" s="4"/>
      <c r="D25" s="5">
        <v>296</v>
      </c>
      <c r="E25" s="5">
        <v>83</v>
      </c>
      <c r="F25" s="5">
        <v>12</v>
      </c>
      <c r="G25" s="3">
        <f t="shared" si="0"/>
        <v>391</v>
      </c>
    </row>
    <row r="26" spans="1:7" ht="15">
      <c r="A26" s="50" t="s">
        <v>26</v>
      </c>
      <c r="B26" s="4"/>
      <c r="C26" s="4"/>
      <c r="D26" s="5">
        <v>70</v>
      </c>
      <c r="E26" s="5">
        <v>26</v>
      </c>
      <c r="F26" s="5">
        <v>8</v>
      </c>
      <c r="G26" s="3">
        <f t="shared" si="0"/>
        <v>104</v>
      </c>
    </row>
    <row r="27" spans="1:7" ht="15">
      <c r="A27" s="49" t="s">
        <v>18</v>
      </c>
      <c r="B27" s="4"/>
      <c r="C27" s="4"/>
      <c r="D27" s="5">
        <v>632</v>
      </c>
      <c r="E27" s="5">
        <v>201</v>
      </c>
      <c r="F27" s="5">
        <v>45</v>
      </c>
      <c r="G27" s="3">
        <f t="shared" si="0"/>
        <v>878</v>
      </c>
    </row>
    <row r="28" spans="1:7" ht="15">
      <c r="A28" s="50" t="s">
        <v>27</v>
      </c>
      <c r="B28" s="4"/>
      <c r="C28" s="4"/>
      <c r="D28" s="5">
        <v>264</v>
      </c>
      <c r="E28" s="5">
        <v>43</v>
      </c>
      <c r="F28" s="5">
        <v>8</v>
      </c>
      <c r="G28" s="3">
        <f t="shared" si="0"/>
        <v>315</v>
      </c>
    </row>
    <row r="29" spans="1:7" ht="15">
      <c r="A29" s="50" t="s">
        <v>62</v>
      </c>
      <c r="B29" s="4"/>
      <c r="C29" s="4"/>
      <c r="D29" s="5">
        <v>1469</v>
      </c>
      <c r="E29" s="5">
        <v>237</v>
      </c>
      <c r="F29" s="5">
        <v>49</v>
      </c>
      <c r="G29" s="3">
        <f t="shared" si="0"/>
        <v>1755</v>
      </c>
    </row>
    <row r="30" spans="1:7" ht="15">
      <c r="A30" s="50">
        <v>72</v>
      </c>
      <c r="B30" s="4"/>
      <c r="C30" s="4"/>
      <c r="D30" s="5">
        <v>73</v>
      </c>
      <c r="E30" s="5">
        <v>22</v>
      </c>
      <c r="F30" s="5">
        <v>6</v>
      </c>
      <c r="G30" s="3">
        <f t="shared" si="0"/>
        <v>101</v>
      </c>
    </row>
    <row r="31" spans="1:7" ht="15">
      <c r="A31" s="50" t="s">
        <v>63</v>
      </c>
      <c r="B31" s="4"/>
      <c r="C31" s="4"/>
      <c r="D31" s="5">
        <v>383</v>
      </c>
      <c r="E31" s="5">
        <v>67</v>
      </c>
      <c r="F31" s="5">
        <v>5</v>
      </c>
      <c r="G31" s="3">
        <f t="shared" si="0"/>
        <v>455</v>
      </c>
    </row>
    <row r="32" spans="1:7" ht="15">
      <c r="A32" s="50" t="s">
        <v>19</v>
      </c>
      <c r="B32" s="4"/>
      <c r="C32" s="4"/>
      <c r="D32" s="5">
        <v>953</v>
      </c>
      <c r="E32" s="5">
        <v>294</v>
      </c>
      <c r="F32" s="5">
        <v>99</v>
      </c>
      <c r="G32" s="3">
        <f t="shared" si="0"/>
        <v>1346</v>
      </c>
    </row>
    <row r="33" spans="1:7" ht="15">
      <c r="A33" s="50" t="s">
        <v>28</v>
      </c>
      <c r="B33" s="4"/>
      <c r="C33" s="4"/>
      <c r="D33" s="5">
        <v>73</v>
      </c>
      <c r="E33" s="5">
        <v>10</v>
      </c>
      <c r="F33" s="5">
        <v>2</v>
      </c>
      <c r="G33" s="3">
        <f t="shared" si="0"/>
        <v>85</v>
      </c>
    </row>
    <row r="34" spans="1:7" ht="15">
      <c r="A34" s="50" t="s">
        <v>29</v>
      </c>
      <c r="B34" s="4"/>
      <c r="C34" s="4"/>
      <c r="D34" s="5">
        <v>12</v>
      </c>
      <c r="E34" s="5">
        <v>1</v>
      </c>
      <c r="F34" s="5"/>
      <c r="G34" s="3">
        <f t="shared" si="0"/>
        <v>13</v>
      </c>
    </row>
    <row r="35" spans="1:8" ht="15">
      <c r="A35" s="2" t="s">
        <v>9</v>
      </c>
      <c r="B35" s="4">
        <f>SUM(B3:B34)</f>
        <v>0</v>
      </c>
      <c r="C35" s="4">
        <f aca="true" t="shared" si="1" ref="C35">SUM(C3:C34)</f>
        <v>0</v>
      </c>
      <c r="D35" s="5">
        <v>18015</v>
      </c>
      <c r="E35" s="5">
        <v>3352</v>
      </c>
      <c r="F35" s="5">
        <v>628</v>
      </c>
      <c r="G35" s="3">
        <f>SUM(B35:F35)</f>
        <v>21995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904</v>
      </c>
      <c r="E36" s="5">
        <v>293</v>
      </c>
      <c r="F36" s="5">
        <v>73</v>
      </c>
      <c r="G36" s="3">
        <v>1270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H36"/>
  <sheetViews>
    <sheetView workbookViewId="0" topLeftCell="A11">
      <selection activeCell="D21" sqref="D21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8" ht="30" customHeight="1">
      <c r="A1" s="6" t="s">
        <v>50</v>
      </c>
      <c r="B1" s="11" t="s">
        <v>144</v>
      </c>
      <c r="G1" s="36" t="s">
        <v>53</v>
      </c>
      <c r="H1" s="28"/>
    </row>
    <row r="2" spans="1:7" ht="60">
      <c r="A2" s="2" t="s">
        <v>38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7" ht="15">
      <c r="A3" s="48" t="s">
        <v>21</v>
      </c>
      <c r="B3" s="4"/>
      <c r="C3" s="4"/>
      <c r="D3" s="5">
        <v>81</v>
      </c>
      <c r="E3" s="5">
        <v>42</v>
      </c>
      <c r="F3" s="5">
        <v>56</v>
      </c>
      <c r="G3" s="3">
        <f>SUM(B3:F3)</f>
        <v>179</v>
      </c>
    </row>
    <row r="4" spans="1:7" ht="15">
      <c r="A4" s="49" t="s">
        <v>10</v>
      </c>
      <c r="B4" s="4"/>
      <c r="C4" s="4"/>
      <c r="D4" s="5">
        <v>56</v>
      </c>
      <c r="E4" s="5">
        <v>10</v>
      </c>
      <c r="F4" s="5">
        <v>0</v>
      </c>
      <c r="G4" s="3">
        <f aca="true" t="shared" si="0" ref="G4:G34">SUM(B4:F4)</f>
        <v>66</v>
      </c>
    </row>
    <row r="5" spans="1:7" ht="15">
      <c r="A5" s="49" t="s">
        <v>11</v>
      </c>
      <c r="B5" s="4"/>
      <c r="C5" s="4"/>
      <c r="D5" s="5">
        <v>121</v>
      </c>
      <c r="E5" s="5">
        <v>35</v>
      </c>
      <c r="F5" s="5">
        <v>3</v>
      </c>
      <c r="G5" s="3">
        <f>SUM(B5:F5)</f>
        <v>159</v>
      </c>
    </row>
    <row r="6" spans="1:7" ht="15">
      <c r="A6" s="49">
        <v>19</v>
      </c>
      <c r="B6" s="4"/>
      <c r="C6" s="4"/>
      <c r="D6" s="5">
        <v>2</v>
      </c>
      <c r="E6" s="5">
        <v>2</v>
      </c>
      <c r="F6" s="5">
        <v>0</v>
      </c>
      <c r="G6" s="3">
        <f>SUM(B6:F6)</f>
        <v>4</v>
      </c>
    </row>
    <row r="7" spans="1:7" ht="15">
      <c r="A7" s="49">
        <v>20</v>
      </c>
      <c r="B7" s="4"/>
      <c r="C7" s="4"/>
      <c r="D7" s="5">
        <v>40</v>
      </c>
      <c r="E7" s="5">
        <v>25</v>
      </c>
      <c r="F7" s="5">
        <v>10</v>
      </c>
      <c r="G7" s="3">
        <f>SUM(B7:F7)</f>
        <v>75</v>
      </c>
    </row>
    <row r="8" spans="1:7" ht="15">
      <c r="A8" s="49">
        <v>21</v>
      </c>
      <c r="B8" s="4"/>
      <c r="C8" s="4"/>
      <c r="D8" s="5">
        <v>17</v>
      </c>
      <c r="E8" s="5">
        <v>22</v>
      </c>
      <c r="F8" s="5">
        <v>27</v>
      </c>
      <c r="G8" s="3">
        <f t="shared" si="0"/>
        <v>66</v>
      </c>
    </row>
    <row r="9" spans="1:7" ht="15">
      <c r="A9" s="49" t="s">
        <v>61</v>
      </c>
      <c r="B9" s="4"/>
      <c r="C9" s="4"/>
      <c r="D9" s="5">
        <v>112</v>
      </c>
      <c r="E9" s="5">
        <v>45</v>
      </c>
      <c r="F9" s="5">
        <v>6</v>
      </c>
      <c r="G9" s="3">
        <f t="shared" si="0"/>
        <v>163</v>
      </c>
    </row>
    <row r="10" spans="1:7" ht="15">
      <c r="A10" s="49" t="s">
        <v>12</v>
      </c>
      <c r="B10" s="4"/>
      <c r="C10" s="4"/>
      <c r="D10" s="5">
        <v>131</v>
      </c>
      <c r="E10" s="5">
        <v>35</v>
      </c>
      <c r="F10" s="5">
        <v>5</v>
      </c>
      <c r="G10" s="3">
        <f t="shared" si="0"/>
        <v>171</v>
      </c>
    </row>
    <row r="11" spans="1:7" ht="15">
      <c r="A11" s="49">
        <v>26</v>
      </c>
      <c r="B11" s="4"/>
      <c r="C11" s="4"/>
      <c r="D11" s="5">
        <v>38</v>
      </c>
      <c r="E11" s="5">
        <v>17</v>
      </c>
      <c r="F11" s="5">
        <v>11</v>
      </c>
      <c r="G11" s="3">
        <f t="shared" si="0"/>
        <v>66</v>
      </c>
    </row>
    <row r="12" spans="1:7" ht="15">
      <c r="A12" s="49">
        <v>27</v>
      </c>
      <c r="B12" s="4"/>
      <c r="C12" s="4"/>
      <c r="D12" s="5">
        <v>36</v>
      </c>
      <c r="E12" s="5">
        <v>14</v>
      </c>
      <c r="F12" s="5">
        <v>4</v>
      </c>
      <c r="G12" s="3">
        <f t="shared" si="0"/>
        <v>54</v>
      </c>
    </row>
    <row r="13" spans="1:7" ht="15">
      <c r="A13" s="49">
        <v>28</v>
      </c>
      <c r="B13" s="4"/>
      <c r="C13" s="4"/>
      <c r="D13" s="5">
        <v>92</v>
      </c>
      <c r="E13" s="5">
        <v>39</v>
      </c>
      <c r="F13" s="5">
        <v>9</v>
      </c>
      <c r="G13" s="3">
        <f t="shared" si="0"/>
        <v>140</v>
      </c>
    </row>
    <row r="14" spans="1:7" ht="15">
      <c r="A14" s="49" t="s">
        <v>13</v>
      </c>
      <c r="B14" s="4"/>
      <c r="C14" s="4"/>
      <c r="D14" s="5">
        <v>25</v>
      </c>
      <c r="E14" s="5">
        <v>10</v>
      </c>
      <c r="F14" s="5">
        <v>4</v>
      </c>
      <c r="G14" s="3">
        <f t="shared" si="0"/>
        <v>39</v>
      </c>
    </row>
    <row r="15" spans="1:7" ht="15">
      <c r="A15" s="49" t="s">
        <v>14</v>
      </c>
      <c r="B15" s="4"/>
      <c r="C15" s="4"/>
      <c r="D15" s="5">
        <v>107</v>
      </c>
      <c r="E15" s="5">
        <v>27</v>
      </c>
      <c r="F15" s="5">
        <v>35</v>
      </c>
      <c r="G15" s="3">
        <f t="shared" si="0"/>
        <v>169</v>
      </c>
    </row>
    <row r="16" spans="1:7" ht="15">
      <c r="A16" s="49">
        <v>35</v>
      </c>
      <c r="B16" s="4"/>
      <c r="C16" s="4"/>
      <c r="D16" s="5">
        <v>12</v>
      </c>
      <c r="E16" s="5">
        <v>4</v>
      </c>
      <c r="F16" s="5">
        <v>6</v>
      </c>
      <c r="G16" s="3">
        <f t="shared" si="0"/>
        <v>22</v>
      </c>
    </row>
    <row r="17" spans="1:7" ht="15">
      <c r="A17" s="49" t="s">
        <v>60</v>
      </c>
      <c r="B17" s="4"/>
      <c r="C17" s="4"/>
      <c r="D17" s="5">
        <v>100</v>
      </c>
      <c r="E17" s="5">
        <v>32</v>
      </c>
      <c r="F17" s="5">
        <v>5</v>
      </c>
      <c r="G17" s="3">
        <f t="shared" si="0"/>
        <v>137</v>
      </c>
    </row>
    <row r="18" spans="1:7" ht="15">
      <c r="A18" s="49" t="s">
        <v>15</v>
      </c>
      <c r="B18" s="4"/>
      <c r="C18" s="4"/>
      <c r="D18" s="5">
        <v>161</v>
      </c>
      <c r="E18" s="5">
        <v>18</v>
      </c>
      <c r="F18" s="5">
        <v>24</v>
      </c>
      <c r="G18" s="3">
        <f t="shared" si="0"/>
        <v>203</v>
      </c>
    </row>
    <row r="19" spans="1:7" ht="15">
      <c r="A19" s="49" t="s">
        <v>22</v>
      </c>
      <c r="B19" s="4"/>
      <c r="C19" s="4"/>
      <c r="D19" s="5">
        <v>163</v>
      </c>
      <c r="E19" s="5">
        <v>20</v>
      </c>
      <c r="F19" s="5">
        <v>5</v>
      </c>
      <c r="G19" s="3">
        <f t="shared" si="0"/>
        <v>188</v>
      </c>
    </row>
    <row r="20" spans="1:7" ht="15">
      <c r="A20" s="49" t="s">
        <v>23</v>
      </c>
      <c r="B20" s="4"/>
      <c r="C20" s="4"/>
      <c r="D20" s="5">
        <v>140</v>
      </c>
      <c r="E20" s="5">
        <v>26</v>
      </c>
      <c r="F20" s="5">
        <v>37</v>
      </c>
      <c r="G20" s="3">
        <f t="shared" si="0"/>
        <v>203</v>
      </c>
    </row>
    <row r="21" spans="1:7" ht="15">
      <c r="A21" s="49" t="s">
        <v>24</v>
      </c>
      <c r="B21" s="4"/>
      <c r="C21" s="4"/>
      <c r="D21" s="5">
        <v>129</v>
      </c>
      <c r="E21" s="5">
        <v>17</v>
      </c>
      <c r="F21" s="5">
        <v>60</v>
      </c>
      <c r="G21" s="3">
        <f t="shared" si="0"/>
        <v>206</v>
      </c>
    </row>
    <row r="22" spans="1:7" ht="15">
      <c r="A22" s="49" t="s">
        <v>16</v>
      </c>
      <c r="B22" s="4"/>
      <c r="C22" s="4"/>
      <c r="D22" s="5">
        <v>149</v>
      </c>
      <c r="E22" s="5">
        <v>25</v>
      </c>
      <c r="F22" s="5">
        <v>23</v>
      </c>
      <c r="G22" s="3">
        <f t="shared" si="0"/>
        <v>197</v>
      </c>
    </row>
    <row r="23" spans="1:7" ht="15">
      <c r="A23" s="49">
        <v>55</v>
      </c>
      <c r="B23" s="4"/>
      <c r="C23" s="4"/>
      <c r="D23" s="5">
        <v>121</v>
      </c>
      <c r="E23" s="5">
        <v>61</v>
      </c>
      <c r="F23" s="5">
        <v>8</v>
      </c>
      <c r="G23" s="3">
        <f t="shared" si="0"/>
        <v>190</v>
      </c>
    </row>
    <row r="24" spans="1:7" ht="15">
      <c r="A24" s="50" t="s">
        <v>25</v>
      </c>
      <c r="B24" s="4"/>
      <c r="C24" s="4"/>
      <c r="D24" s="5">
        <v>170</v>
      </c>
      <c r="E24" s="5">
        <v>10</v>
      </c>
      <c r="F24" s="5">
        <v>24</v>
      </c>
      <c r="G24" s="3">
        <f t="shared" si="0"/>
        <v>204</v>
      </c>
    </row>
    <row r="25" spans="1:7" ht="15">
      <c r="A25" s="49" t="s">
        <v>17</v>
      </c>
      <c r="B25" s="4"/>
      <c r="C25" s="4"/>
      <c r="D25" s="5">
        <v>129</v>
      </c>
      <c r="E25" s="5">
        <v>31</v>
      </c>
      <c r="F25" s="5">
        <v>12</v>
      </c>
      <c r="G25" s="3">
        <f t="shared" si="0"/>
        <v>172</v>
      </c>
    </row>
    <row r="26" spans="1:7" ht="15">
      <c r="A26" s="50" t="s">
        <v>26</v>
      </c>
      <c r="B26" s="4"/>
      <c r="C26" s="4"/>
      <c r="D26" s="5">
        <v>68</v>
      </c>
      <c r="E26" s="5">
        <v>24</v>
      </c>
      <c r="F26" s="5">
        <v>8</v>
      </c>
      <c r="G26" s="3">
        <f t="shared" si="0"/>
        <v>100</v>
      </c>
    </row>
    <row r="27" spans="1:7" ht="15">
      <c r="A27" s="49" t="s">
        <v>18</v>
      </c>
      <c r="B27" s="4"/>
      <c r="C27" s="4"/>
      <c r="D27" s="5">
        <v>116</v>
      </c>
      <c r="E27" s="5">
        <v>39</v>
      </c>
      <c r="F27" s="5">
        <v>40</v>
      </c>
      <c r="G27" s="3">
        <f t="shared" si="0"/>
        <v>195</v>
      </c>
    </row>
    <row r="28" spans="1:7" ht="15">
      <c r="A28" s="50" t="s">
        <v>27</v>
      </c>
      <c r="B28" s="4"/>
      <c r="C28" s="4"/>
      <c r="D28" s="5">
        <v>133</v>
      </c>
      <c r="E28" s="5">
        <v>22</v>
      </c>
      <c r="F28" s="5">
        <v>8</v>
      </c>
      <c r="G28" s="3">
        <f t="shared" si="0"/>
        <v>163</v>
      </c>
    </row>
    <row r="29" spans="1:7" ht="15">
      <c r="A29" s="50" t="s">
        <v>62</v>
      </c>
      <c r="B29" s="4"/>
      <c r="C29" s="4"/>
      <c r="D29" s="5">
        <v>130</v>
      </c>
      <c r="E29" s="5">
        <v>21</v>
      </c>
      <c r="F29" s="5">
        <v>50</v>
      </c>
      <c r="G29" s="3">
        <f t="shared" si="0"/>
        <v>201</v>
      </c>
    </row>
    <row r="30" spans="1:7" ht="15">
      <c r="A30" s="50">
        <v>72</v>
      </c>
      <c r="B30" s="4"/>
      <c r="C30" s="4"/>
      <c r="D30" s="5">
        <v>66</v>
      </c>
      <c r="E30" s="5">
        <v>18</v>
      </c>
      <c r="F30" s="5">
        <v>6</v>
      </c>
      <c r="G30" s="3">
        <f t="shared" si="0"/>
        <v>90</v>
      </c>
    </row>
    <row r="31" spans="1:7" ht="15">
      <c r="A31" s="50" t="s">
        <v>63</v>
      </c>
      <c r="B31" s="4"/>
      <c r="C31" s="4"/>
      <c r="D31" s="5">
        <v>148</v>
      </c>
      <c r="E31" s="5">
        <v>23</v>
      </c>
      <c r="F31" s="5">
        <v>5</v>
      </c>
      <c r="G31" s="3">
        <f t="shared" si="0"/>
        <v>176</v>
      </c>
    </row>
    <row r="32" spans="1:7" ht="15">
      <c r="A32" s="50" t="s">
        <v>19</v>
      </c>
      <c r="B32" s="4"/>
      <c r="C32" s="4"/>
      <c r="D32" s="5">
        <v>80</v>
      </c>
      <c r="E32" s="5">
        <v>24</v>
      </c>
      <c r="F32" s="5">
        <v>94</v>
      </c>
      <c r="G32" s="3">
        <f t="shared" si="0"/>
        <v>198</v>
      </c>
    </row>
    <row r="33" spans="1:7" ht="15">
      <c r="A33" s="50" t="s">
        <v>28</v>
      </c>
      <c r="B33" s="4"/>
      <c r="C33" s="4"/>
      <c r="D33" s="5">
        <v>75</v>
      </c>
      <c r="E33" s="5">
        <v>10</v>
      </c>
      <c r="F33" s="5">
        <v>2</v>
      </c>
      <c r="G33" s="3">
        <f t="shared" si="0"/>
        <v>87</v>
      </c>
    </row>
    <row r="34" spans="1:7" ht="15">
      <c r="A34" s="50" t="s">
        <v>29</v>
      </c>
      <c r="B34" s="4"/>
      <c r="C34" s="4"/>
      <c r="D34" s="5">
        <v>8</v>
      </c>
      <c r="E34" s="5">
        <v>1</v>
      </c>
      <c r="F34" s="5">
        <v>0</v>
      </c>
      <c r="G34" s="3">
        <f t="shared" si="0"/>
        <v>9</v>
      </c>
    </row>
    <row r="35" spans="1:8" ht="15">
      <c r="A35" s="2" t="s">
        <v>9</v>
      </c>
      <c r="B35" s="4">
        <f>SUM(B3:B34)</f>
        <v>0</v>
      </c>
      <c r="C35" s="4">
        <f aca="true" t="shared" si="1" ref="C35">SUM(C3:C34)</f>
        <v>0</v>
      </c>
      <c r="D35" s="5">
        <v>2956</v>
      </c>
      <c r="E35" s="5">
        <v>749</v>
      </c>
      <c r="F35" s="5">
        <v>587</v>
      </c>
      <c r="G35" s="3">
        <f>SUM(B35:F35)</f>
        <v>4292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253</v>
      </c>
      <c r="E36" s="5">
        <v>93</v>
      </c>
      <c r="F36" s="5">
        <v>67</v>
      </c>
      <c r="G36" s="3">
        <v>413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  <pageSetUpPr fitToPage="1"/>
  </sheetPr>
  <dimension ref="A1:J36"/>
  <sheetViews>
    <sheetView workbookViewId="0" topLeftCell="A12">
      <selection activeCell="D39" sqref="D39"/>
    </sheetView>
  </sheetViews>
  <sheetFormatPr defaultColWidth="9.140625" defaultRowHeight="15"/>
  <cols>
    <col min="1" max="1" width="30.7109375" style="0" customWidth="1"/>
    <col min="2" max="7" width="15.7109375" style="0" customWidth="1"/>
  </cols>
  <sheetData>
    <row r="1" spans="1:2" ht="30" customHeight="1">
      <c r="A1" s="6" t="s">
        <v>31</v>
      </c>
      <c r="B1" s="11" t="s">
        <v>144</v>
      </c>
    </row>
    <row r="2" spans="1:7" ht="60">
      <c r="A2" s="2" t="s">
        <v>39</v>
      </c>
      <c r="B2" s="2" t="s">
        <v>55</v>
      </c>
      <c r="C2" s="2" t="s">
        <v>56</v>
      </c>
      <c r="D2" s="2" t="s">
        <v>57</v>
      </c>
      <c r="E2" s="2" t="s">
        <v>58</v>
      </c>
      <c r="F2" s="2" t="s">
        <v>59</v>
      </c>
      <c r="G2" s="2" t="s">
        <v>9</v>
      </c>
    </row>
    <row r="3" spans="1:10" ht="15">
      <c r="A3" s="48" t="s">
        <v>21</v>
      </c>
      <c r="B3" s="4"/>
      <c r="C3" s="4"/>
      <c r="D3" s="5">
        <v>38</v>
      </c>
      <c r="E3" s="5">
        <v>20</v>
      </c>
      <c r="F3" s="5">
        <v>31</v>
      </c>
      <c r="G3" s="3">
        <f>SUM(B3:F3)</f>
        <v>89</v>
      </c>
      <c r="J3" s="46"/>
    </row>
    <row r="4" spans="1:10" ht="15">
      <c r="A4" s="49" t="s">
        <v>10</v>
      </c>
      <c r="B4" s="4"/>
      <c r="C4" s="4"/>
      <c r="D4" s="5">
        <v>30</v>
      </c>
      <c r="E4" s="5">
        <v>5</v>
      </c>
      <c r="F4" s="5">
        <v>0</v>
      </c>
      <c r="G4" s="3">
        <f aca="true" t="shared" si="0" ref="G4:G34">SUM(B4:F4)</f>
        <v>35</v>
      </c>
      <c r="J4" s="47"/>
    </row>
    <row r="5" spans="1:10" ht="15">
      <c r="A5" s="49" t="s">
        <v>11</v>
      </c>
      <c r="B5" s="4"/>
      <c r="C5" s="4"/>
      <c r="D5" s="5">
        <v>56</v>
      </c>
      <c r="E5" s="5">
        <v>21</v>
      </c>
      <c r="F5" s="5">
        <v>1</v>
      </c>
      <c r="G5" s="3">
        <f>SUM(B5:F5)</f>
        <v>78</v>
      </c>
      <c r="J5" s="47"/>
    </row>
    <row r="6" spans="1:10" ht="15">
      <c r="A6" s="49">
        <v>19</v>
      </c>
      <c r="B6" s="4"/>
      <c r="C6" s="4"/>
      <c r="D6" s="5">
        <v>1</v>
      </c>
      <c r="E6" s="5">
        <v>1</v>
      </c>
      <c r="F6" s="5">
        <v>0</v>
      </c>
      <c r="G6" s="3">
        <f>SUM(B6:F6)</f>
        <v>2</v>
      </c>
      <c r="J6" s="47"/>
    </row>
    <row r="7" spans="1:10" ht="15">
      <c r="A7" s="49">
        <v>20</v>
      </c>
      <c r="B7" s="4"/>
      <c r="C7" s="4"/>
      <c r="D7" s="5">
        <v>22</v>
      </c>
      <c r="E7" s="5">
        <v>12</v>
      </c>
      <c r="F7" s="5">
        <v>8</v>
      </c>
      <c r="G7" s="3">
        <f>SUM(B7:F7)</f>
        <v>42</v>
      </c>
      <c r="J7" s="47"/>
    </row>
    <row r="8" spans="1:10" ht="15">
      <c r="A8" s="49">
        <v>21</v>
      </c>
      <c r="B8" s="4"/>
      <c r="C8" s="4"/>
      <c r="D8" s="5">
        <v>8</v>
      </c>
      <c r="E8" s="5">
        <v>12</v>
      </c>
      <c r="F8" s="5">
        <v>18</v>
      </c>
      <c r="G8" s="3">
        <f t="shared" si="0"/>
        <v>38</v>
      </c>
      <c r="J8" s="47"/>
    </row>
    <row r="9" spans="1:10" ht="15">
      <c r="A9" s="49" t="s">
        <v>61</v>
      </c>
      <c r="B9" s="4"/>
      <c r="C9" s="4"/>
      <c r="D9" s="5">
        <v>52</v>
      </c>
      <c r="E9" s="5">
        <v>26</v>
      </c>
      <c r="F9" s="5">
        <v>2</v>
      </c>
      <c r="G9" s="3">
        <f t="shared" si="0"/>
        <v>80</v>
      </c>
      <c r="J9" s="47"/>
    </row>
    <row r="10" spans="1:10" ht="15">
      <c r="A10" s="49" t="s">
        <v>12</v>
      </c>
      <c r="B10" s="4"/>
      <c r="C10" s="4"/>
      <c r="D10" s="5">
        <v>73</v>
      </c>
      <c r="E10" s="5">
        <v>21</v>
      </c>
      <c r="F10" s="5">
        <v>3</v>
      </c>
      <c r="G10" s="3">
        <f t="shared" si="0"/>
        <v>97</v>
      </c>
      <c r="J10" s="47"/>
    </row>
    <row r="11" spans="1:10" ht="15">
      <c r="A11" s="49">
        <v>26</v>
      </c>
      <c r="B11" s="4"/>
      <c r="C11" s="4"/>
      <c r="D11" s="5">
        <v>18</v>
      </c>
      <c r="E11" s="5">
        <v>13</v>
      </c>
      <c r="F11" s="5">
        <v>10</v>
      </c>
      <c r="G11" s="3">
        <f t="shared" si="0"/>
        <v>41</v>
      </c>
      <c r="J11" s="47"/>
    </row>
    <row r="12" spans="1:10" ht="15">
      <c r="A12" s="49">
        <v>27</v>
      </c>
      <c r="B12" s="4"/>
      <c r="C12" s="4"/>
      <c r="D12" s="5">
        <v>27</v>
      </c>
      <c r="E12" s="5">
        <v>10</v>
      </c>
      <c r="F12" s="5">
        <v>2</v>
      </c>
      <c r="G12" s="3">
        <f t="shared" si="0"/>
        <v>39</v>
      </c>
      <c r="J12" s="47"/>
    </row>
    <row r="13" spans="1:10" ht="15">
      <c r="A13" s="49">
        <v>28</v>
      </c>
      <c r="B13" s="4"/>
      <c r="C13" s="4"/>
      <c r="D13" s="5">
        <v>51</v>
      </c>
      <c r="E13" s="5">
        <v>20</v>
      </c>
      <c r="F13" s="5">
        <v>6</v>
      </c>
      <c r="G13" s="3">
        <f t="shared" si="0"/>
        <v>77</v>
      </c>
      <c r="J13" s="47"/>
    </row>
    <row r="14" spans="1:10" ht="15">
      <c r="A14" s="49" t="s">
        <v>13</v>
      </c>
      <c r="B14" s="4"/>
      <c r="C14" s="4"/>
      <c r="D14" s="5">
        <v>11</v>
      </c>
      <c r="E14" s="5">
        <v>4</v>
      </c>
      <c r="F14" s="5">
        <v>4</v>
      </c>
      <c r="G14" s="3">
        <f t="shared" si="0"/>
        <v>19</v>
      </c>
      <c r="J14" s="47"/>
    </row>
    <row r="15" spans="1:10" ht="15">
      <c r="A15" s="49" t="s">
        <v>14</v>
      </c>
      <c r="B15" s="4"/>
      <c r="C15" s="4"/>
      <c r="D15" s="5">
        <v>58</v>
      </c>
      <c r="E15" s="5">
        <v>15</v>
      </c>
      <c r="F15" s="5">
        <v>21</v>
      </c>
      <c r="G15" s="3">
        <f t="shared" si="0"/>
        <v>94</v>
      </c>
      <c r="J15" s="47"/>
    </row>
    <row r="16" spans="1:10" ht="15">
      <c r="A16" s="49">
        <v>35</v>
      </c>
      <c r="B16" s="4"/>
      <c r="C16" s="4"/>
      <c r="D16" s="5">
        <v>7</v>
      </c>
      <c r="E16" s="5">
        <v>3</v>
      </c>
      <c r="F16" s="5">
        <v>1</v>
      </c>
      <c r="G16" s="3">
        <f t="shared" si="0"/>
        <v>11</v>
      </c>
      <c r="J16" s="47"/>
    </row>
    <row r="17" spans="1:10" ht="15">
      <c r="A17" s="49" t="s">
        <v>60</v>
      </c>
      <c r="B17" s="4"/>
      <c r="C17" s="4"/>
      <c r="D17" s="5">
        <v>44</v>
      </c>
      <c r="E17" s="5">
        <v>11</v>
      </c>
      <c r="F17" s="5">
        <v>2</v>
      </c>
      <c r="G17" s="3">
        <f t="shared" si="0"/>
        <v>57</v>
      </c>
      <c r="J17" s="47"/>
    </row>
    <row r="18" spans="1:10" ht="15">
      <c r="A18" s="49" t="s">
        <v>15</v>
      </c>
      <c r="B18" s="4"/>
      <c r="C18" s="4"/>
      <c r="D18" s="5">
        <v>82</v>
      </c>
      <c r="E18" s="5">
        <v>9</v>
      </c>
      <c r="F18" s="5">
        <v>16</v>
      </c>
      <c r="G18" s="3">
        <f t="shared" si="0"/>
        <v>107</v>
      </c>
      <c r="J18" s="47"/>
    </row>
    <row r="19" spans="1:10" ht="15">
      <c r="A19" s="49" t="s">
        <v>22</v>
      </c>
      <c r="B19" s="4"/>
      <c r="C19" s="4"/>
      <c r="D19" s="5">
        <v>84</v>
      </c>
      <c r="E19" s="5">
        <v>12</v>
      </c>
      <c r="F19" s="5">
        <v>3</v>
      </c>
      <c r="G19" s="3">
        <f t="shared" si="0"/>
        <v>99</v>
      </c>
      <c r="J19" s="47"/>
    </row>
    <row r="20" spans="1:10" ht="15">
      <c r="A20" s="49" t="s">
        <v>23</v>
      </c>
      <c r="B20" s="4"/>
      <c r="C20" s="4"/>
      <c r="D20" s="5">
        <v>90</v>
      </c>
      <c r="E20" s="5">
        <v>12</v>
      </c>
      <c r="F20" s="5">
        <v>17</v>
      </c>
      <c r="G20" s="3">
        <f t="shared" si="0"/>
        <v>119</v>
      </c>
      <c r="J20" s="47"/>
    </row>
    <row r="21" spans="1:10" ht="15">
      <c r="A21" s="49" t="s">
        <v>24</v>
      </c>
      <c r="B21" s="4"/>
      <c r="C21" s="4"/>
      <c r="D21" s="5">
        <v>53</v>
      </c>
      <c r="E21" s="5">
        <v>6</v>
      </c>
      <c r="F21" s="5">
        <v>28</v>
      </c>
      <c r="G21" s="3">
        <f t="shared" si="0"/>
        <v>87</v>
      </c>
      <c r="J21" s="47"/>
    </row>
    <row r="22" spans="1:10" ht="15">
      <c r="A22" s="49" t="s">
        <v>16</v>
      </c>
      <c r="B22" s="4"/>
      <c r="C22" s="4"/>
      <c r="D22" s="5">
        <v>79</v>
      </c>
      <c r="E22" s="5">
        <v>9</v>
      </c>
      <c r="F22" s="5">
        <v>10</v>
      </c>
      <c r="G22" s="3">
        <f t="shared" si="0"/>
        <v>98</v>
      </c>
      <c r="J22" s="47"/>
    </row>
    <row r="23" spans="1:10" ht="15">
      <c r="A23" s="49">
        <v>55</v>
      </c>
      <c r="B23" s="4"/>
      <c r="C23" s="4"/>
      <c r="D23" s="5">
        <v>33</v>
      </c>
      <c r="E23" s="5">
        <v>26</v>
      </c>
      <c r="F23" s="5">
        <v>2</v>
      </c>
      <c r="G23" s="3">
        <f t="shared" si="0"/>
        <v>61</v>
      </c>
      <c r="J23" s="47"/>
    </row>
    <row r="24" spans="1:10" ht="15">
      <c r="A24" s="50" t="s">
        <v>25</v>
      </c>
      <c r="B24" s="4"/>
      <c r="C24" s="4"/>
      <c r="D24" s="5">
        <v>63</v>
      </c>
      <c r="E24" s="5">
        <v>4</v>
      </c>
      <c r="F24" s="5">
        <v>7</v>
      </c>
      <c r="G24" s="3">
        <f t="shared" si="0"/>
        <v>74</v>
      </c>
      <c r="J24" s="47"/>
    </row>
    <row r="25" spans="1:10" ht="15">
      <c r="A25" s="49" t="s">
        <v>17</v>
      </c>
      <c r="B25" s="4"/>
      <c r="C25" s="4"/>
      <c r="D25" s="5">
        <v>67</v>
      </c>
      <c r="E25" s="5">
        <v>17</v>
      </c>
      <c r="F25" s="5">
        <v>7</v>
      </c>
      <c r="G25" s="3">
        <f t="shared" si="0"/>
        <v>91</v>
      </c>
      <c r="J25" s="47"/>
    </row>
    <row r="26" spans="1:10" ht="15">
      <c r="A26" s="50" t="s">
        <v>26</v>
      </c>
      <c r="B26" s="4"/>
      <c r="C26" s="4"/>
      <c r="D26" s="5">
        <v>33</v>
      </c>
      <c r="E26" s="5">
        <v>13</v>
      </c>
      <c r="F26" s="5">
        <v>0</v>
      </c>
      <c r="G26" s="3">
        <f t="shared" si="0"/>
        <v>46</v>
      </c>
      <c r="J26" s="47"/>
    </row>
    <row r="27" spans="1:10" ht="15">
      <c r="A27" s="49" t="s">
        <v>18</v>
      </c>
      <c r="B27" s="4"/>
      <c r="C27" s="4"/>
      <c r="D27" s="5">
        <v>64</v>
      </c>
      <c r="E27" s="5">
        <v>25</v>
      </c>
      <c r="F27" s="5">
        <v>23</v>
      </c>
      <c r="G27" s="3">
        <f t="shared" si="0"/>
        <v>112</v>
      </c>
      <c r="J27" s="47"/>
    </row>
    <row r="28" spans="1:10" ht="15">
      <c r="A28" s="50" t="s">
        <v>27</v>
      </c>
      <c r="B28" s="4"/>
      <c r="C28" s="4"/>
      <c r="D28" s="5">
        <v>60</v>
      </c>
      <c r="E28" s="5">
        <v>9</v>
      </c>
      <c r="F28" s="5">
        <v>4</v>
      </c>
      <c r="G28" s="3">
        <f t="shared" si="0"/>
        <v>73</v>
      </c>
      <c r="J28" s="47"/>
    </row>
    <row r="29" spans="1:10" ht="15">
      <c r="A29" s="50" t="s">
        <v>62</v>
      </c>
      <c r="B29" s="4"/>
      <c r="C29" s="4"/>
      <c r="D29" s="5">
        <v>71</v>
      </c>
      <c r="E29" s="5">
        <v>14</v>
      </c>
      <c r="F29" s="5">
        <v>27</v>
      </c>
      <c r="G29" s="3">
        <f t="shared" si="0"/>
        <v>112</v>
      </c>
      <c r="J29" s="47"/>
    </row>
    <row r="30" spans="1:10" ht="15">
      <c r="A30" s="50">
        <v>72</v>
      </c>
      <c r="B30" s="4"/>
      <c r="C30" s="4"/>
      <c r="D30" s="5">
        <v>39</v>
      </c>
      <c r="E30" s="5">
        <v>11</v>
      </c>
      <c r="F30" s="5">
        <v>2</v>
      </c>
      <c r="G30" s="3">
        <f t="shared" si="0"/>
        <v>52</v>
      </c>
      <c r="J30" s="47"/>
    </row>
    <row r="31" spans="1:10" ht="15">
      <c r="A31" s="50" t="s">
        <v>63</v>
      </c>
      <c r="B31" s="4"/>
      <c r="C31" s="4"/>
      <c r="D31" s="5">
        <v>76</v>
      </c>
      <c r="E31" s="5">
        <v>9</v>
      </c>
      <c r="F31" s="5">
        <v>1</v>
      </c>
      <c r="G31" s="3">
        <f t="shared" si="0"/>
        <v>86</v>
      </c>
      <c r="J31" s="47"/>
    </row>
    <row r="32" spans="1:10" ht="15">
      <c r="A32" s="50" t="s">
        <v>19</v>
      </c>
      <c r="B32" s="4"/>
      <c r="C32" s="4"/>
      <c r="D32" s="5">
        <v>42</v>
      </c>
      <c r="E32" s="5">
        <v>11</v>
      </c>
      <c r="F32" s="5">
        <v>48</v>
      </c>
      <c r="G32" s="3">
        <f t="shared" si="0"/>
        <v>101</v>
      </c>
      <c r="J32" s="47"/>
    </row>
    <row r="33" spans="1:10" ht="15">
      <c r="A33" s="50" t="s">
        <v>28</v>
      </c>
      <c r="B33" s="4"/>
      <c r="C33" s="4"/>
      <c r="D33" s="5">
        <v>33</v>
      </c>
      <c r="E33" s="5">
        <v>5</v>
      </c>
      <c r="F33" s="5">
        <v>1</v>
      </c>
      <c r="G33" s="3">
        <f t="shared" si="0"/>
        <v>39</v>
      </c>
      <c r="J33" s="47"/>
    </row>
    <row r="34" spans="1:10" ht="15">
      <c r="A34" s="50" t="s">
        <v>29</v>
      </c>
      <c r="B34" s="4"/>
      <c r="C34" s="4"/>
      <c r="D34" s="5">
        <v>4</v>
      </c>
      <c r="E34" s="5">
        <v>1</v>
      </c>
      <c r="F34" s="5">
        <v>0</v>
      </c>
      <c r="G34" s="3">
        <f t="shared" si="0"/>
        <v>5</v>
      </c>
      <c r="J34" s="47"/>
    </row>
    <row r="35" spans="1:8" ht="15">
      <c r="A35" s="2" t="s">
        <v>9</v>
      </c>
      <c r="B35" s="4">
        <f>SUM(B3:B34)</f>
        <v>0</v>
      </c>
      <c r="C35" s="4">
        <f aca="true" t="shared" si="1" ref="C35:F35">SUM(C3:C34)</f>
        <v>0</v>
      </c>
      <c r="D35" s="5">
        <f t="shared" si="1"/>
        <v>1469</v>
      </c>
      <c r="E35" s="5">
        <f t="shared" si="1"/>
        <v>387</v>
      </c>
      <c r="F35" s="5">
        <f t="shared" si="1"/>
        <v>305</v>
      </c>
      <c r="G35" s="3">
        <f>SUM(B35:F35)</f>
        <v>2161</v>
      </c>
      <c r="H35" t="b">
        <f>IF(SUM(G3:G34)=G35,TRUE,FALSE)</f>
        <v>1</v>
      </c>
    </row>
    <row r="36" spans="1:7" ht="45">
      <c r="A36" s="2" t="s">
        <v>20</v>
      </c>
      <c r="B36" s="4"/>
      <c r="C36" s="4"/>
      <c r="D36" s="5">
        <v>124</v>
      </c>
      <c r="E36" s="5">
        <v>46</v>
      </c>
      <c r="F36" s="5">
        <v>31</v>
      </c>
      <c r="G36" s="3">
        <f>SUM(B36:F36)</f>
        <v>201</v>
      </c>
    </row>
  </sheetData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H17"/>
  <sheetViews>
    <sheetView workbookViewId="0" topLeftCell="A1">
      <selection activeCell="H11" sqref="H11"/>
    </sheetView>
  </sheetViews>
  <sheetFormatPr defaultColWidth="42.140625" defaultRowHeight="15"/>
  <cols>
    <col min="1" max="4" width="13.7109375" style="22" customWidth="1"/>
    <col min="5" max="5" width="85.7109375" style="22" customWidth="1"/>
    <col min="6" max="6" width="19.57421875" style="22" bestFit="1" customWidth="1"/>
    <col min="7" max="8" width="18.7109375" style="22" customWidth="1"/>
    <col min="9" max="16384" width="42.140625" style="22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6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44</v>
      </c>
    </row>
    <row r="4" spans="1:8" ht="15">
      <c r="A4" s="18"/>
      <c r="B4" s="18"/>
      <c r="C4" s="18"/>
      <c r="D4" s="18"/>
      <c r="E4" s="18"/>
      <c r="F4" s="1"/>
      <c r="G4" s="12" t="s">
        <v>42</v>
      </c>
      <c r="H4" s="23" t="s">
        <v>45</v>
      </c>
    </row>
    <row r="5" spans="1:8" s="42" customFormat="1" ht="30">
      <c r="A5" s="63" t="s">
        <v>123</v>
      </c>
      <c r="B5" s="61" t="s">
        <v>65</v>
      </c>
      <c r="C5" s="61" t="s">
        <v>66</v>
      </c>
      <c r="D5" s="39" t="s">
        <v>6</v>
      </c>
      <c r="E5" s="37" t="s">
        <v>124</v>
      </c>
      <c r="F5" s="68">
        <v>0.2783164634289039</v>
      </c>
      <c r="G5" s="69">
        <v>0.0012731338720331996</v>
      </c>
      <c r="H5" s="26"/>
    </row>
    <row r="6" spans="1:8" s="42" customFormat="1" ht="30">
      <c r="A6" s="63" t="s">
        <v>119</v>
      </c>
      <c r="B6" s="61" t="s">
        <v>65</v>
      </c>
      <c r="C6" s="61" t="s">
        <v>66</v>
      </c>
      <c r="D6" s="39" t="s">
        <v>6</v>
      </c>
      <c r="E6" s="62" t="s">
        <v>129</v>
      </c>
      <c r="F6" s="68">
        <v>0.7201377675237595</v>
      </c>
      <c r="G6" s="69">
        <v>0.001275296495636517</v>
      </c>
      <c r="H6" s="26"/>
    </row>
    <row r="7" spans="1:8" s="42" customFormat="1" ht="15">
      <c r="A7" s="63" t="s">
        <v>41</v>
      </c>
      <c r="B7" s="61" t="s">
        <v>65</v>
      </c>
      <c r="C7" s="61" t="s">
        <v>66</v>
      </c>
      <c r="D7" s="40" t="s">
        <v>7</v>
      </c>
      <c r="E7" s="40" t="s">
        <v>130</v>
      </c>
      <c r="F7" s="68">
        <v>0.19429788927544211</v>
      </c>
      <c r="G7" s="69">
        <v>0.0011239643002586503</v>
      </c>
      <c r="H7" s="26"/>
    </row>
    <row r="8" spans="1:8" s="41" customFormat="1" ht="15">
      <c r="A8" s="63" t="s">
        <v>64</v>
      </c>
      <c r="B8" s="61" t="s">
        <v>65</v>
      </c>
      <c r="C8" s="61" t="s">
        <v>66</v>
      </c>
      <c r="D8" s="39" t="s">
        <v>6</v>
      </c>
      <c r="E8" s="37" t="s">
        <v>131</v>
      </c>
      <c r="F8" s="68">
        <v>0.11012170056383651</v>
      </c>
      <c r="G8" s="69">
        <v>0.000889268662040643</v>
      </c>
      <c r="H8" s="26"/>
    </row>
    <row r="9" spans="1:8" s="42" customFormat="1" ht="30">
      <c r="A9" s="64" t="s">
        <v>122</v>
      </c>
      <c r="B9" s="61" t="s">
        <v>65</v>
      </c>
      <c r="C9" s="61" t="s">
        <v>66</v>
      </c>
      <c r="D9" s="39" t="s">
        <v>6</v>
      </c>
      <c r="E9" s="32" t="s">
        <v>125</v>
      </c>
      <c r="F9" s="68">
        <v>0.3223548627368384</v>
      </c>
      <c r="G9" s="69">
        <v>0.0013276986120699813</v>
      </c>
      <c r="H9" s="26"/>
    </row>
    <row r="10" spans="1:8" s="42" customFormat="1" ht="30">
      <c r="A10" s="63" t="s">
        <v>121</v>
      </c>
      <c r="B10" s="61" t="s">
        <v>65</v>
      </c>
      <c r="C10" s="61" t="s">
        <v>66</v>
      </c>
      <c r="D10" s="39" t="s">
        <v>6</v>
      </c>
      <c r="E10" s="37" t="s">
        <v>126</v>
      </c>
      <c r="F10" s="68">
        <v>0.29389495871896865</v>
      </c>
      <c r="G10" s="69">
        <v>0.0012940824561938583</v>
      </c>
      <c r="H10" s="26"/>
    </row>
    <row r="11" spans="1:8" s="42" customFormat="1" ht="45">
      <c r="A11" s="63" t="s">
        <v>120</v>
      </c>
      <c r="B11" s="61" t="s">
        <v>65</v>
      </c>
      <c r="C11" s="61" t="s">
        <v>66</v>
      </c>
      <c r="D11" s="39" t="s">
        <v>6</v>
      </c>
      <c r="E11" s="37" t="s">
        <v>128</v>
      </c>
      <c r="F11" s="68">
        <v>0.29337243955522524</v>
      </c>
      <c r="G11" s="69">
        <v>0.0012934098600395623</v>
      </c>
      <c r="H11" s="26"/>
    </row>
    <row r="12" s="27" customFormat="1" ht="15"/>
    <row r="13" s="27" customFormat="1" ht="15"/>
    <row r="14" s="27" customFormat="1" ht="15">
      <c r="E14" s="51"/>
    </row>
    <row r="15" s="27" customFormat="1" ht="15">
      <c r="E15" s="51"/>
    </row>
    <row r="16" s="27" customFormat="1" ht="15">
      <c r="E16" s="51"/>
    </row>
    <row r="17" s="27" customFormat="1" ht="15">
      <c r="E17" s="51"/>
    </row>
    <row r="18" s="27" customFormat="1" ht="15"/>
    <row r="19" s="27" customFormat="1" ht="15"/>
    <row r="20" s="27" customFormat="1" ht="15"/>
    <row r="21" s="27" customFormat="1" ht="15"/>
    <row r="22" s="27" customFormat="1" ht="15"/>
    <row r="23" s="27" customFormat="1" ht="15"/>
    <row r="24" s="27" customFormat="1" ht="15"/>
    <row r="25" s="27" customFormat="1" ht="15"/>
    <row r="26" s="27" customFormat="1" ht="15"/>
    <row r="27" s="27" customFormat="1" ht="15"/>
    <row r="28" s="27" customFormat="1" ht="15"/>
    <row r="29" s="27" customFormat="1" ht="15"/>
    <row r="30" s="27" customFormat="1" ht="15"/>
    <row r="31" s="27" customFormat="1" ht="15"/>
    <row r="32" s="27" customFormat="1" ht="15"/>
    <row r="33" s="27" customFormat="1" ht="15"/>
    <row r="34" s="27" customFormat="1" ht="15"/>
    <row r="35" s="27" customFormat="1" ht="15"/>
  </sheetData>
  <mergeCells count="1">
    <mergeCell ref="F1:G1"/>
  </mergeCells>
  <hyperlinks>
    <hyperlink ref="B1" location="'To do list'!A1" display="Back to &quot;To do list&quot;"/>
  </hyperlinks>
  <printOptions/>
  <pageMargins left="0.2362204724409449" right="0.2362204724409449" top="0.35433070866141736" bottom="0.15748031496062992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  <pageSetUpPr fitToPage="1"/>
  </sheetPr>
  <dimension ref="A1:L52"/>
  <sheetViews>
    <sheetView tabSelected="1" workbookViewId="0" topLeftCell="A1">
      <selection activeCell="E21" sqref="E21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9" width="9.140625" style="16" customWidth="1"/>
    <col min="10" max="12" width="9.140625" style="52" customWidth="1"/>
    <col min="13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6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11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  <c r="K4" s="60"/>
    </row>
    <row r="5" spans="1:11" ht="15">
      <c r="A5" s="13" t="s">
        <v>134</v>
      </c>
      <c r="B5" s="13" t="s">
        <v>65</v>
      </c>
      <c r="C5" s="13" t="s">
        <v>116</v>
      </c>
      <c r="D5" s="13" t="s">
        <v>6</v>
      </c>
      <c r="E5" s="30" t="s">
        <v>136</v>
      </c>
      <c r="F5" s="19"/>
      <c r="G5" s="19"/>
      <c r="H5" s="19"/>
      <c r="I5" s="20"/>
      <c r="K5" s="60"/>
    </row>
    <row r="6" spans="1:11" ht="15">
      <c r="A6" s="13" t="s">
        <v>134</v>
      </c>
      <c r="B6" s="13" t="s">
        <v>65</v>
      </c>
      <c r="C6" s="13" t="s">
        <v>70</v>
      </c>
      <c r="D6" s="13" t="s">
        <v>6</v>
      </c>
      <c r="E6" s="30" t="s">
        <v>136</v>
      </c>
      <c r="F6" s="19">
        <v>78.38527966</v>
      </c>
      <c r="G6" s="19">
        <v>0.318564511</v>
      </c>
      <c r="H6" s="19"/>
      <c r="I6" s="20"/>
      <c r="K6" s="60"/>
    </row>
    <row r="7" spans="1:11" ht="15">
      <c r="A7" s="13" t="s">
        <v>134</v>
      </c>
      <c r="B7" s="13" t="s">
        <v>65</v>
      </c>
      <c r="C7" s="13" t="s">
        <v>115</v>
      </c>
      <c r="D7" s="13" t="s">
        <v>6</v>
      </c>
      <c r="E7" s="30" t="s">
        <v>136</v>
      </c>
      <c r="F7" s="19"/>
      <c r="G7" s="19"/>
      <c r="H7" s="19"/>
      <c r="I7" s="20"/>
      <c r="K7" s="60"/>
    </row>
    <row r="8" spans="1:11" ht="15">
      <c r="A8" s="13" t="s">
        <v>134</v>
      </c>
      <c r="B8" s="13" t="s">
        <v>65</v>
      </c>
      <c r="C8" s="13" t="s">
        <v>71</v>
      </c>
      <c r="D8" s="56" t="s">
        <v>6</v>
      </c>
      <c r="E8" s="30" t="s">
        <v>136</v>
      </c>
      <c r="F8" s="19">
        <v>90.00680035</v>
      </c>
      <c r="G8" s="19">
        <v>0.544032185</v>
      </c>
      <c r="H8" s="19"/>
      <c r="I8" s="20"/>
      <c r="K8" s="60"/>
    </row>
    <row r="9" spans="1:11" ht="15">
      <c r="A9" s="13" t="s">
        <v>134</v>
      </c>
      <c r="B9" s="13" t="s">
        <v>73</v>
      </c>
      <c r="C9" s="13" t="s">
        <v>66</v>
      </c>
      <c r="D9" s="24" t="s">
        <v>6</v>
      </c>
      <c r="E9" s="30" t="s">
        <v>136</v>
      </c>
      <c r="F9" s="26">
        <v>86.46401737</v>
      </c>
      <c r="G9" s="19">
        <v>1.534561877</v>
      </c>
      <c r="H9" s="19"/>
      <c r="I9" s="20"/>
      <c r="K9" s="60"/>
    </row>
    <row r="10" spans="1:11" ht="15">
      <c r="A10" s="13" t="s">
        <v>134</v>
      </c>
      <c r="B10" s="13" t="s">
        <v>83</v>
      </c>
      <c r="C10" s="13" t="s">
        <v>66</v>
      </c>
      <c r="D10" s="24" t="s">
        <v>6</v>
      </c>
      <c r="E10" s="30" t="s">
        <v>136</v>
      </c>
      <c r="F10" s="26">
        <v>89.32894617</v>
      </c>
      <c r="G10" s="19">
        <v>1.074911691</v>
      </c>
      <c r="H10" s="19"/>
      <c r="I10" s="20"/>
      <c r="K10" s="60"/>
    </row>
    <row r="11" spans="1:12" ht="15">
      <c r="A11" s="13" t="s">
        <v>134</v>
      </c>
      <c r="B11" s="13" t="s">
        <v>89</v>
      </c>
      <c r="C11" s="13" t="s">
        <v>66</v>
      </c>
      <c r="D11" s="24" t="s">
        <v>6</v>
      </c>
      <c r="E11" s="30" t="s">
        <v>136</v>
      </c>
      <c r="F11" s="26">
        <v>90.33831322</v>
      </c>
      <c r="G11" s="19">
        <v>0.616042443</v>
      </c>
      <c r="H11" s="19"/>
      <c r="I11" s="20"/>
      <c r="K11" s="60"/>
      <c r="L11" s="53"/>
    </row>
    <row r="12" spans="1:12" ht="15">
      <c r="A12" s="13" t="s">
        <v>134</v>
      </c>
      <c r="B12" s="13" t="s">
        <v>65</v>
      </c>
      <c r="C12" s="13" t="s">
        <v>66</v>
      </c>
      <c r="D12" s="24" t="s">
        <v>6</v>
      </c>
      <c r="E12" s="30" t="s">
        <v>136</v>
      </c>
      <c r="F12" s="26">
        <v>80.60878886</v>
      </c>
      <c r="G12" s="19">
        <v>0.277284963</v>
      </c>
      <c r="H12" s="19"/>
      <c r="I12" s="20"/>
      <c r="K12" s="60"/>
      <c r="L12" s="54"/>
    </row>
    <row r="13" spans="1:12" ht="15">
      <c r="A13" s="13" t="s">
        <v>134</v>
      </c>
      <c r="B13" s="13" t="s">
        <v>74</v>
      </c>
      <c r="C13" s="13" t="s">
        <v>66</v>
      </c>
      <c r="D13" s="24" t="s">
        <v>6</v>
      </c>
      <c r="E13" s="30" t="s">
        <v>136</v>
      </c>
      <c r="F13" s="26">
        <v>91.60945843</v>
      </c>
      <c r="G13" s="19">
        <v>3.337648589</v>
      </c>
      <c r="H13" s="19"/>
      <c r="I13" s="20"/>
      <c r="K13" s="60"/>
      <c r="L13" s="54"/>
    </row>
    <row r="14" spans="1:12" ht="15">
      <c r="A14" s="13" t="s">
        <v>134</v>
      </c>
      <c r="B14" s="13" t="s">
        <v>75</v>
      </c>
      <c r="C14" s="13" t="s">
        <v>66</v>
      </c>
      <c r="D14" s="24" t="s">
        <v>6</v>
      </c>
      <c r="E14" s="30" t="s">
        <v>136</v>
      </c>
      <c r="F14" s="26">
        <v>94.21896264</v>
      </c>
      <c r="G14" s="19">
        <v>1.450180848</v>
      </c>
      <c r="H14" s="19"/>
      <c r="I14" s="20"/>
      <c r="K14" s="60"/>
      <c r="L14" s="54"/>
    </row>
    <row r="15" spans="1:12" ht="15">
      <c r="A15" s="13" t="s">
        <v>134</v>
      </c>
      <c r="B15" s="13" t="s">
        <v>76</v>
      </c>
      <c r="C15" s="13" t="s">
        <v>66</v>
      </c>
      <c r="D15" s="24" t="s">
        <v>6</v>
      </c>
      <c r="E15" s="30" t="s">
        <v>136</v>
      </c>
      <c r="F15" s="26">
        <v>50</v>
      </c>
      <c r="G15" s="19">
        <v>25</v>
      </c>
      <c r="H15" s="19" t="s">
        <v>46</v>
      </c>
      <c r="I15" s="20"/>
      <c r="L15" s="55"/>
    </row>
    <row r="16" spans="1:12" ht="15">
      <c r="A16" s="13" t="s">
        <v>134</v>
      </c>
      <c r="B16" s="13" t="s">
        <v>84</v>
      </c>
      <c r="C16" s="13" t="s">
        <v>66</v>
      </c>
      <c r="D16" s="24" t="s">
        <v>6</v>
      </c>
      <c r="E16" s="30" t="s">
        <v>136</v>
      </c>
      <c r="F16" s="26">
        <v>94.17722347</v>
      </c>
      <c r="G16" s="19">
        <v>1.11479662</v>
      </c>
      <c r="H16" s="19"/>
      <c r="I16" s="20"/>
      <c r="L16" s="55"/>
    </row>
    <row r="17" spans="1:9" ht="15">
      <c r="A17" s="13" t="s">
        <v>134</v>
      </c>
      <c r="B17" s="13" t="s">
        <v>77</v>
      </c>
      <c r="C17" s="13" t="s">
        <v>66</v>
      </c>
      <c r="D17" s="24" t="s">
        <v>6</v>
      </c>
      <c r="E17" s="30" t="s">
        <v>136</v>
      </c>
      <c r="F17" s="26">
        <v>92.76094276</v>
      </c>
      <c r="G17" s="19">
        <v>2.879261253</v>
      </c>
      <c r="H17" s="19"/>
      <c r="I17" s="20"/>
    </row>
    <row r="18" spans="1:9" ht="15">
      <c r="A18" s="13" t="s">
        <v>134</v>
      </c>
      <c r="B18" s="13" t="s">
        <v>78</v>
      </c>
      <c r="C18" s="13" t="s">
        <v>66</v>
      </c>
      <c r="D18" s="24" t="s">
        <v>6</v>
      </c>
      <c r="E18" s="30" t="s">
        <v>136</v>
      </c>
      <c r="F18" s="26">
        <v>92.431562</v>
      </c>
      <c r="G18" s="19">
        <v>3.18411489</v>
      </c>
      <c r="H18" s="19"/>
      <c r="I18" s="20"/>
    </row>
    <row r="19" spans="1:12" ht="15">
      <c r="A19" s="13" t="s">
        <v>134</v>
      </c>
      <c r="B19" s="13" t="s">
        <v>79</v>
      </c>
      <c r="C19" s="13" t="s">
        <v>66</v>
      </c>
      <c r="D19" s="24" t="s">
        <v>6</v>
      </c>
      <c r="E19" s="30" t="s">
        <v>136</v>
      </c>
      <c r="F19" s="26">
        <v>95.61109039</v>
      </c>
      <c r="G19" s="19">
        <v>1.208655229</v>
      </c>
      <c r="H19" s="19"/>
      <c r="I19" s="20"/>
      <c r="K19" s="60"/>
      <c r="L19" s="54"/>
    </row>
    <row r="20" spans="1:12" ht="15">
      <c r="A20" s="13" t="s">
        <v>134</v>
      </c>
      <c r="B20" s="13" t="s">
        <v>85</v>
      </c>
      <c r="C20" s="13" t="s">
        <v>66</v>
      </c>
      <c r="D20" s="24" t="s">
        <v>6</v>
      </c>
      <c r="E20" s="30" t="s">
        <v>136</v>
      </c>
      <c r="F20" s="26">
        <v>90.52248109</v>
      </c>
      <c r="G20" s="19">
        <v>1.512824158</v>
      </c>
      <c r="H20" s="19"/>
      <c r="I20" s="20"/>
      <c r="K20" s="60"/>
      <c r="L20" s="54"/>
    </row>
    <row r="21" spans="1:12" ht="15">
      <c r="A21" s="13" t="s">
        <v>134</v>
      </c>
      <c r="B21" s="13" t="s">
        <v>80</v>
      </c>
      <c r="C21" s="13" t="s">
        <v>66</v>
      </c>
      <c r="D21" s="24" t="s">
        <v>6</v>
      </c>
      <c r="E21" s="30" t="s">
        <v>136</v>
      </c>
      <c r="F21" s="26">
        <v>80.73317308</v>
      </c>
      <c r="G21" s="19">
        <v>4.929934192</v>
      </c>
      <c r="H21" s="19"/>
      <c r="I21" s="20"/>
      <c r="K21" s="60"/>
      <c r="L21" s="54"/>
    </row>
    <row r="22" spans="1:12" ht="15">
      <c r="A22" s="13" t="s">
        <v>134</v>
      </c>
      <c r="B22" s="13" t="s">
        <v>88</v>
      </c>
      <c r="C22" s="13" t="s">
        <v>66</v>
      </c>
      <c r="D22" s="24" t="s">
        <v>6</v>
      </c>
      <c r="E22" s="30" t="s">
        <v>136</v>
      </c>
      <c r="F22" s="26">
        <v>88.92621664</v>
      </c>
      <c r="G22" s="19">
        <v>1.222644245</v>
      </c>
      <c r="H22" s="19"/>
      <c r="I22" s="20"/>
      <c r="L22" s="60"/>
    </row>
    <row r="23" spans="1:9" ht="15">
      <c r="A23" s="13" t="s">
        <v>134</v>
      </c>
      <c r="B23" s="13" t="s">
        <v>81</v>
      </c>
      <c r="C23" s="13" t="s">
        <v>66</v>
      </c>
      <c r="D23" s="24" t="s">
        <v>6</v>
      </c>
      <c r="E23" s="30" t="s">
        <v>136</v>
      </c>
      <c r="F23" s="26">
        <v>92.25471085</v>
      </c>
      <c r="G23" s="19">
        <v>3.540590225</v>
      </c>
      <c r="H23" s="19"/>
      <c r="I23" s="20"/>
    </row>
    <row r="24" spans="1:12" ht="15">
      <c r="A24" s="13" t="s">
        <v>134</v>
      </c>
      <c r="B24" s="13" t="s">
        <v>82</v>
      </c>
      <c r="C24" s="13" t="s">
        <v>66</v>
      </c>
      <c r="D24" s="24" t="s">
        <v>6</v>
      </c>
      <c r="E24" s="30" t="s">
        <v>136</v>
      </c>
      <c r="F24" s="26">
        <v>93.68060477</v>
      </c>
      <c r="G24" s="19">
        <v>1.888463337</v>
      </c>
      <c r="H24" s="19"/>
      <c r="I24" s="20"/>
      <c r="K24" s="60"/>
      <c r="L24" s="54"/>
    </row>
    <row r="25" spans="1:12" ht="15">
      <c r="A25" s="13" t="s">
        <v>134</v>
      </c>
      <c r="B25" s="13" t="s">
        <v>86</v>
      </c>
      <c r="C25" s="13" t="s">
        <v>66</v>
      </c>
      <c r="D25" s="24" t="s">
        <v>6</v>
      </c>
      <c r="E25" s="30" t="s">
        <v>136</v>
      </c>
      <c r="F25" s="26">
        <v>94.54545455</v>
      </c>
      <c r="G25" s="19">
        <v>3.83853573</v>
      </c>
      <c r="H25" s="19"/>
      <c r="I25" s="20"/>
      <c r="K25" s="60"/>
      <c r="L25" s="54"/>
    </row>
    <row r="26" spans="1:12" ht="15">
      <c r="A26" s="13" t="s">
        <v>134</v>
      </c>
      <c r="B26" s="13" t="s">
        <v>87</v>
      </c>
      <c r="C26" s="13" t="s">
        <v>66</v>
      </c>
      <c r="D26" s="24" t="s">
        <v>6</v>
      </c>
      <c r="E26" s="30" t="s">
        <v>136</v>
      </c>
      <c r="F26" s="26">
        <v>86.99227014</v>
      </c>
      <c r="G26" s="19">
        <v>1.833084138</v>
      </c>
      <c r="H26" s="19"/>
      <c r="I26" s="20"/>
      <c r="K26" s="60"/>
      <c r="L26" s="54"/>
    </row>
    <row r="27" spans="1:12" ht="15">
      <c r="A27" s="13" t="s">
        <v>134</v>
      </c>
      <c r="B27" s="13" t="s">
        <v>90</v>
      </c>
      <c r="C27" s="13" t="s">
        <v>66</v>
      </c>
      <c r="D27" s="24" t="s">
        <v>6</v>
      </c>
      <c r="E27" s="30" t="s">
        <v>136</v>
      </c>
      <c r="F27" s="26">
        <v>82.48847926</v>
      </c>
      <c r="G27" s="19">
        <v>6.826179953</v>
      </c>
      <c r="H27" s="19" t="s">
        <v>46</v>
      </c>
      <c r="I27" s="20"/>
      <c r="L27" s="54"/>
    </row>
    <row r="28" spans="1:9" ht="15">
      <c r="A28" s="13" t="s">
        <v>134</v>
      </c>
      <c r="B28" s="13" t="s">
        <v>94</v>
      </c>
      <c r="C28" s="13" t="s">
        <v>66</v>
      </c>
      <c r="D28" s="24" t="s">
        <v>6</v>
      </c>
      <c r="E28" s="30" t="s">
        <v>136</v>
      </c>
      <c r="F28" s="26">
        <v>89.61466869</v>
      </c>
      <c r="G28" s="19">
        <v>2.240063305</v>
      </c>
      <c r="H28" s="19"/>
      <c r="I28" s="20"/>
    </row>
    <row r="29" spans="1:9" ht="15">
      <c r="A29" s="13" t="s">
        <v>134</v>
      </c>
      <c r="B29" s="13" t="s">
        <v>91</v>
      </c>
      <c r="C29" s="13" t="s">
        <v>66</v>
      </c>
      <c r="D29" s="24" t="s">
        <v>6</v>
      </c>
      <c r="E29" s="30" t="s">
        <v>136</v>
      </c>
      <c r="F29" s="26">
        <v>91.04477612</v>
      </c>
      <c r="G29" s="19">
        <v>2.297420769</v>
      </c>
      <c r="H29" s="19"/>
      <c r="I29" s="20"/>
    </row>
    <row r="30" spans="1:12" ht="15">
      <c r="A30" s="13" t="s">
        <v>134</v>
      </c>
      <c r="B30" s="13" t="s">
        <v>95</v>
      </c>
      <c r="C30" s="13" t="s">
        <v>66</v>
      </c>
      <c r="D30" s="24" t="s">
        <v>6</v>
      </c>
      <c r="E30" s="30" t="s">
        <v>136</v>
      </c>
      <c r="F30" s="26">
        <v>74.06806179</v>
      </c>
      <c r="G30" s="19">
        <v>0.939648811</v>
      </c>
      <c r="H30" s="19"/>
      <c r="I30" s="20"/>
      <c r="K30" s="60"/>
      <c r="L30" s="54"/>
    </row>
    <row r="31" spans="1:12" ht="15">
      <c r="A31" s="13" t="s">
        <v>134</v>
      </c>
      <c r="B31" s="13" t="s">
        <v>92</v>
      </c>
      <c r="C31" s="13" t="s">
        <v>66</v>
      </c>
      <c r="D31" s="24" t="s">
        <v>6</v>
      </c>
      <c r="E31" s="30" t="s">
        <v>136</v>
      </c>
      <c r="F31" s="26">
        <v>93.66754617</v>
      </c>
      <c r="G31" s="19">
        <v>0.917170794</v>
      </c>
      <c r="H31" s="19"/>
      <c r="I31" s="20"/>
      <c r="K31" s="60"/>
      <c r="L31" s="54"/>
    </row>
    <row r="32" spans="1:12" ht="15">
      <c r="A32" s="13" t="s">
        <v>134</v>
      </c>
      <c r="B32" s="13" t="s">
        <v>97</v>
      </c>
      <c r="C32" s="13" t="s">
        <v>66</v>
      </c>
      <c r="D32" s="24" t="s">
        <v>6</v>
      </c>
      <c r="E32" s="30" t="s">
        <v>136</v>
      </c>
      <c r="F32" s="26">
        <v>70.90875072</v>
      </c>
      <c r="G32" s="19">
        <v>0.603830705</v>
      </c>
      <c r="H32" s="19"/>
      <c r="I32" s="20"/>
      <c r="K32" s="60"/>
      <c r="L32" s="54"/>
    </row>
    <row r="33" spans="1:12" ht="15">
      <c r="A33" s="13" t="s">
        <v>134</v>
      </c>
      <c r="B33" s="13" t="s">
        <v>93</v>
      </c>
      <c r="C33" s="13" t="s">
        <v>66</v>
      </c>
      <c r="D33" s="24" t="s">
        <v>6</v>
      </c>
      <c r="E33" s="30" t="s">
        <v>136</v>
      </c>
      <c r="F33" s="26">
        <v>87.71216691</v>
      </c>
      <c r="G33" s="19">
        <v>0.736034164</v>
      </c>
      <c r="H33" s="19"/>
      <c r="I33" s="20"/>
      <c r="K33" s="60"/>
      <c r="L33" s="54"/>
    </row>
    <row r="34" spans="1:12" ht="15">
      <c r="A34" s="13" t="s">
        <v>134</v>
      </c>
      <c r="B34" s="13" t="s">
        <v>96</v>
      </c>
      <c r="C34" s="13" t="s">
        <v>66</v>
      </c>
      <c r="D34" s="24" t="s">
        <v>6</v>
      </c>
      <c r="E34" s="30" t="s">
        <v>136</v>
      </c>
      <c r="F34" s="26">
        <v>54.21025987</v>
      </c>
      <c r="G34" s="19">
        <v>0.915290613</v>
      </c>
      <c r="H34" s="19"/>
      <c r="I34" s="20"/>
      <c r="K34" s="60"/>
      <c r="L34" s="54"/>
    </row>
    <row r="35" spans="1:12" ht="15">
      <c r="A35" s="13" t="s">
        <v>134</v>
      </c>
      <c r="B35" s="13" t="s">
        <v>98</v>
      </c>
      <c r="C35" s="13" t="s">
        <v>66</v>
      </c>
      <c r="D35" s="24" t="s">
        <v>6</v>
      </c>
      <c r="E35" s="30" t="s">
        <v>136</v>
      </c>
      <c r="F35" s="26">
        <v>82.62162121</v>
      </c>
      <c r="G35" s="19">
        <v>1.116756125</v>
      </c>
      <c r="H35" s="19"/>
      <c r="I35" s="20"/>
      <c r="K35" s="60"/>
      <c r="L35" s="54"/>
    </row>
    <row r="36" spans="1:12" ht="15">
      <c r="A36" s="13" t="s">
        <v>134</v>
      </c>
      <c r="B36" s="13" t="s">
        <v>99</v>
      </c>
      <c r="C36" s="13" t="s">
        <v>66</v>
      </c>
      <c r="D36" s="24" t="s">
        <v>6</v>
      </c>
      <c r="E36" s="30" t="s">
        <v>136</v>
      </c>
      <c r="F36" s="26">
        <v>94.60981496</v>
      </c>
      <c r="G36" s="19">
        <v>0.802937408</v>
      </c>
      <c r="H36" s="19"/>
      <c r="I36" s="20"/>
      <c r="K36" s="60"/>
      <c r="L36" s="54"/>
    </row>
    <row r="37" spans="1:12" ht="15">
      <c r="A37" s="13" t="s">
        <v>134</v>
      </c>
      <c r="B37" s="13" t="s">
        <v>100</v>
      </c>
      <c r="C37" s="13" t="s">
        <v>66</v>
      </c>
      <c r="D37" s="58" t="s">
        <v>6</v>
      </c>
      <c r="E37" s="30" t="s">
        <v>136</v>
      </c>
      <c r="F37" s="19">
        <v>78.34570671</v>
      </c>
      <c r="G37" s="19">
        <v>0.683287179</v>
      </c>
      <c r="H37" s="19"/>
      <c r="I37" s="20"/>
      <c r="K37" s="60"/>
      <c r="L37" s="54"/>
    </row>
    <row r="38" spans="1:12" ht="15">
      <c r="A38" s="13" t="s">
        <v>134</v>
      </c>
      <c r="B38" s="13" t="s">
        <v>114</v>
      </c>
      <c r="C38" s="13" t="s">
        <v>66</v>
      </c>
      <c r="D38" s="24" t="s">
        <v>6</v>
      </c>
      <c r="E38" s="30" t="s">
        <v>136</v>
      </c>
      <c r="F38" s="19">
        <v>92.26130026</v>
      </c>
      <c r="G38" s="19">
        <v>0.776667025</v>
      </c>
      <c r="H38" s="19"/>
      <c r="I38" s="20"/>
      <c r="K38" s="60"/>
      <c r="L38" s="54"/>
    </row>
    <row r="39" spans="1:12" ht="15">
      <c r="A39" s="13" t="s">
        <v>134</v>
      </c>
      <c r="B39" s="13" t="s">
        <v>101</v>
      </c>
      <c r="C39" s="13" t="s">
        <v>66</v>
      </c>
      <c r="D39" s="24" t="s">
        <v>6</v>
      </c>
      <c r="E39" s="30" t="s">
        <v>136</v>
      </c>
      <c r="F39" s="19">
        <v>85.3622394</v>
      </c>
      <c r="G39" s="19">
        <v>1.868990866</v>
      </c>
      <c r="H39" s="19"/>
      <c r="I39" s="20"/>
      <c r="K39" s="60"/>
      <c r="L39" s="54"/>
    </row>
    <row r="40" spans="1:12" ht="15">
      <c r="A40" s="13" t="s">
        <v>134</v>
      </c>
      <c r="B40" s="13" t="s">
        <v>104</v>
      </c>
      <c r="C40" s="13" t="s">
        <v>66</v>
      </c>
      <c r="D40" s="24" t="s">
        <v>6</v>
      </c>
      <c r="E40" s="30" t="s">
        <v>136</v>
      </c>
      <c r="F40" s="19">
        <v>90.19268046</v>
      </c>
      <c r="G40" s="19">
        <v>0.82534554</v>
      </c>
      <c r="H40" s="19"/>
      <c r="I40" s="20"/>
      <c r="K40" s="60"/>
      <c r="L40" s="54"/>
    </row>
    <row r="41" spans="1:12" ht="15">
      <c r="A41" s="13" t="s">
        <v>134</v>
      </c>
      <c r="B41" s="13" t="s">
        <v>102</v>
      </c>
      <c r="C41" s="13" t="s">
        <v>66</v>
      </c>
      <c r="D41" s="24" t="s">
        <v>6</v>
      </c>
      <c r="E41" s="30" t="s">
        <v>136</v>
      </c>
      <c r="F41" s="19">
        <v>93.64259901</v>
      </c>
      <c r="G41" s="19">
        <v>2.505709505</v>
      </c>
      <c r="H41" s="19"/>
      <c r="I41" s="20"/>
      <c r="K41" s="60"/>
      <c r="L41" s="55"/>
    </row>
    <row r="42" spans="1:12" ht="15">
      <c r="A42" s="13" t="s">
        <v>134</v>
      </c>
      <c r="B42" s="13" t="s">
        <v>103</v>
      </c>
      <c r="C42" s="13" t="s">
        <v>66</v>
      </c>
      <c r="D42" s="24" t="s">
        <v>6</v>
      </c>
      <c r="E42" s="30" t="s">
        <v>136</v>
      </c>
      <c r="F42" s="19">
        <v>91.84842771</v>
      </c>
      <c r="G42" s="19">
        <v>0.94074382</v>
      </c>
      <c r="H42" s="19"/>
      <c r="I42" s="20"/>
      <c r="K42" s="60"/>
      <c r="L42" s="54"/>
    </row>
    <row r="43" spans="1:12" ht="15">
      <c r="A43" s="13" t="s">
        <v>134</v>
      </c>
      <c r="B43" s="13" t="s">
        <v>105</v>
      </c>
      <c r="C43" s="13" t="s">
        <v>66</v>
      </c>
      <c r="D43" s="24" t="s">
        <v>6</v>
      </c>
      <c r="E43" s="30" t="s">
        <v>136</v>
      </c>
      <c r="F43" s="19">
        <v>84.31537598</v>
      </c>
      <c r="G43" s="19">
        <v>2.060094547</v>
      </c>
      <c r="H43" s="19"/>
      <c r="I43" s="20"/>
      <c r="K43" s="60"/>
      <c r="L43" s="55"/>
    </row>
    <row r="44" spans="1:9" ht="15">
      <c r="A44" s="13" t="s">
        <v>134</v>
      </c>
      <c r="B44" s="13" t="s">
        <v>107</v>
      </c>
      <c r="C44" s="13" t="s">
        <v>66</v>
      </c>
      <c r="D44" s="24" t="s">
        <v>6</v>
      </c>
      <c r="E44" s="30" t="s">
        <v>136</v>
      </c>
      <c r="F44" s="19">
        <v>94.96296008</v>
      </c>
      <c r="G44" s="19">
        <v>0.518746662</v>
      </c>
      <c r="H44" s="19"/>
      <c r="I44" s="20"/>
    </row>
    <row r="45" spans="1:9" ht="15">
      <c r="A45" s="13" t="s">
        <v>134</v>
      </c>
      <c r="B45" s="13" t="s">
        <v>106</v>
      </c>
      <c r="C45" s="13" t="s">
        <v>66</v>
      </c>
      <c r="D45" s="24" t="s">
        <v>6</v>
      </c>
      <c r="E45" s="30" t="s">
        <v>136</v>
      </c>
      <c r="F45" s="19">
        <v>94.12317962</v>
      </c>
      <c r="G45" s="19">
        <v>0.489123643</v>
      </c>
      <c r="H45" s="19"/>
      <c r="I45" s="20"/>
    </row>
    <row r="46" spans="1:9" ht="15">
      <c r="A46" s="13" t="s">
        <v>134</v>
      </c>
      <c r="B46" s="13" t="s">
        <v>108</v>
      </c>
      <c r="C46" s="13" t="s">
        <v>66</v>
      </c>
      <c r="D46" s="24" t="s">
        <v>6</v>
      </c>
      <c r="E46" s="30" t="s">
        <v>136</v>
      </c>
      <c r="F46" s="19">
        <v>93.85169286</v>
      </c>
      <c r="G46" s="19">
        <v>2.390221484</v>
      </c>
      <c r="H46" s="19"/>
      <c r="I46" s="20"/>
    </row>
    <row r="47" spans="1:12" ht="15">
      <c r="A47" s="13" t="s">
        <v>134</v>
      </c>
      <c r="B47" s="13" t="s">
        <v>109</v>
      </c>
      <c r="C47" s="13" t="s">
        <v>66</v>
      </c>
      <c r="D47" s="24" t="s">
        <v>6</v>
      </c>
      <c r="E47" s="30" t="s">
        <v>136</v>
      </c>
      <c r="F47" s="19">
        <v>90.74324324</v>
      </c>
      <c r="G47" s="19">
        <v>1.391952179</v>
      </c>
      <c r="H47" s="19"/>
      <c r="I47" s="20"/>
      <c r="K47" s="60"/>
      <c r="L47" s="54"/>
    </row>
    <row r="48" spans="1:12" ht="15">
      <c r="A48" s="13" t="s">
        <v>134</v>
      </c>
      <c r="B48" s="13" t="s">
        <v>113</v>
      </c>
      <c r="C48" s="13" t="s">
        <v>66</v>
      </c>
      <c r="D48" s="24" t="s">
        <v>6</v>
      </c>
      <c r="E48" s="30" t="s">
        <v>136</v>
      </c>
      <c r="F48" s="19">
        <v>85.07221281</v>
      </c>
      <c r="G48" s="19">
        <v>0.994382628</v>
      </c>
      <c r="H48" s="19"/>
      <c r="I48" s="20"/>
      <c r="K48" s="60"/>
      <c r="L48" s="55"/>
    </row>
    <row r="49" spans="1:12" ht="15">
      <c r="A49" s="13" t="s">
        <v>134</v>
      </c>
      <c r="B49" s="13" t="s">
        <v>110</v>
      </c>
      <c r="C49" s="13" t="s">
        <v>66</v>
      </c>
      <c r="D49" s="57" t="s">
        <v>6</v>
      </c>
      <c r="E49" s="30" t="s">
        <v>136</v>
      </c>
      <c r="F49" s="19">
        <v>84.40697352</v>
      </c>
      <c r="G49" s="19">
        <v>1.046267676</v>
      </c>
      <c r="H49" s="19"/>
      <c r="I49" s="20"/>
      <c r="K49" s="60"/>
      <c r="L49" s="55"/>
    </row>
    <row r="50" spans="1:12" ht="15">
      <c r="A50" s="13" t="s">
        <v>134</v>
      </c>
      <c r="B50" s="13" t="s">
        <v>111</v>
      </c>
      <c r="C50" s="13" t="s">
        <v>66</v>
      </c>
      <c r="D50" s="13" t="s">
        <v>6</v>
      </c>
      <c r="E50" s="30" t="s">
        <v>136</v>
      </c>
      <c r="F50" s="19">
        <v>94.8263119</v>
      </c>
      <c r="G50" s="19">
        <v>2.446006605</v>
      </c>
      <c r="H50" s="19"/>
      <c r="I50" s="20"/>
      <c r="K50" s="60"/>
      <c r="L50" s="55"/>
    </row>
    <row r="51" spans="1:12" ht="15">
      <c r="A51" s="13" t="s">
        <v>134</v>
      </c>
      <c r="B51" s="13" t="s">
        <v>112</v>
      </c>
      <c r="C51" s="13" t="s">
        <v>66</v>
      </c>
      <c r="D51" s="13" t="s">
        <v>6</v>
      </c>
      <c r="E51" s="30" t="s">
        <v>136</v>
      </c>
      <c r="F51" s="19">
        <v>100</v>
      </c>
      <c r="G51" s="19">
        <v>0</v>
      </c>
      <c r="H51" s="19"/>
      <c r="I51" s="20"/>
      <c r="K51" s="60"/>
      <c r="L51" s="55"/>
    </row>
    <row r="52" spans="1:12" ht="15">
      <c r="A52" s="13" t="s">
        <v>134</v>
      </c>
      <c r="B52" s="13" t="s">
        <v>65</v>
      </c>
      <c r="C52" s="13" t="s">
        <v>72</v>
      </c>
      <c r="D52" s="13" t="s">
        <v>6</v>
      </c>
      <c r="E52" s="30" t="s">
        <v>136</v>
      </c>
      <c r="F52" s="19">
        <v>94.97892429</v>
      </c>
      <c r="G52" s="19">
        <v>0.894696304</v>
      </c>
      <c r="H52" s="19"/>
      <c r="I52" s="20"/>
      <c r="K52" s="60"/>
      <c r="L52" s="55"/>
    </row>
  </sheetData>
  <mergeCells count="1">
    <mergeCell ref="F1:G1"/>
  </mergeCells>
  <hyperlinks>
    <hyperlink ref="B1" location="'To do list'!A1" display="Back to &quot;To do list&quot;"/>
  </hyperlinks>
  <printOptions/>
  <pageMargins left="0.25" right="0.25" top="0.75" bottom="0.75" header="0.3" footer="0.3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  <pageSetUpPr fitToPage="1"/>
  </sheetPr>
  <dimension ref="A1:I52"/>
  <sheetViews>
    <sheetView workbookViewId="0" topLeftCell="A47">
      <selection activeCell="A5" sqref="A5:H52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6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45">
      <c r="A5" s="13" t="s">
        <v>52</v>
      </c>
      <c r="B5" s="13" t="s">
        <v>65</v>
      </c>
      <c r="C5" s="13" t="s">
        <v>116</v>
      </c>
      <c r="D5" s="24" t="s">
        <v>6</v>
      </c>
      <c r="E5" s="30" t="s">
        <v>147</v>
      </c>
      <c r="F5" s="19"/>
      <c r="G5" s="19"/>
      <c r="H5" s="19"/>
      <c r="I5" s="20"/>
    </row>
    <row r="6" spans="1:8" ht="45">
      <c r="A6" s="13" t="s">
        <v>52</v>
      </c>
      <c r="B6" s="13" t="s">
        <v>65</v>
      </c>
      <c r="C6" s="13" t="s">
        <v>70</v>
      </c>
      <c r="D6" s="13" t="s">
        <v>6</v>
      </c>
      <c r="E6" s="30" t="s">
        <v>147</v>
      </c>
      <c r="F6" s="19">
        <v>25.31268541</v>
      </c>
      <c r="G6" s="19">
        <v>0.33650991</v>
      </c>
      <c r="H6" s="19"/>
    </row>
    <row r="7" spans="1:8" ht="45">
      <c r="A7" s="13" t="s">
        <v>52</v>
      </c>
      <c r="B7" s="13" t="s">
        <v>65</v>
      </c>
      <c r="C7" s="13" t="s">
        <v>115</v>
      </c>
      <c r="D7" s="13" t="s">
        <v>6</v>
      </c>
      <c r="E7" s="30" t="s">
        <v>147</v>
      </c>
      <c r="F7" s="19"/>
      <c r="G7" s="19"/>
      <c r="H7" s="19"/>
    </row>
    <row r="8" spans="1:8" ht="45">
      <c r="A8" s="13" t="s">
        <v>52</v>
      </c>
      <c r="B8" s="13" t="s">
        <v>65</v>
      </c>
      <c r="C8" s="13" t="s">
        <v>71</v>
      </c>
      <c r="D8" s="13" t="s">
        <v>6</v>
      </c>
      <c r="E8" s="30" t="s">
        <v>147</v>
      </c>
      <c r="F8" s="19">
        <v>36.02856898</v>
      </c>
      <c r="G8" s="19">
        <v>0.870865707</v>
      </c>
      <c r="H8" s="19"/>
    </row>
    <row r="9" spans="1:8" ht="45">
      <c r="A9" s="13" t="s">
        <v>52</v>
      </c>
      <c r="B9" s="13" t="s">
        <v>73</v>
      </c>
      <c r="C9" s="13" t="s">
        <v>66</v>
      </c>
      <c r="D9" s="13" t="s">
        <v>6</v>
      </c>
      <c r="E9" s="30" t="s">
        <v>147</v>
      </c>
      <c r="F9" s="19">
        <v>27.84822525</v>
      </c>
      <c r="G9" s="19">
        <v>2.010685177</v>
      </c>
      <c r="H9" s="19"/>
    </row>
    <row r="10" spans="1:8" ht="45">
      <c r="A10" s="13" t="s">
        <v>52</v>
      </c>
      <c r="B10" s="13" t="s">
        <v>83</v>
      </c>
      <c r="C10" s="13" t="s">
        <v>66</v>
      </c>
      <c r="D10" s="13" t="s">
        <v>6</v>
      </c>
      <c r="E10" s="30" t="s">
        <v>147</v>
      </c>
      <c r="F10" s="19">
        <v>27.28037525</v>
      </c>
      <c r="G10" s="19">
        <v>1.550686515</v>
      </c>
      <c r="H10" s="19"/>
    </row>
    <row r="11" spans="1:8" ht="45">
      <c r="A11" s="13" t="s">
        <v>52</v>
      </c>
      <c r="B11" s="13" t="s">
        <v>89</v>
      </c>
      <c r="C11" s="13" t="s">
        <v>66</v>
      </c>
      <c r="D11" s="13" t="s">
        <v>6</v>
      </c>
      <c r="E11" s="30" t="s">
        <v>147</v>
      </c>
      <c r="F11" s="19">
        <v>20.26587996</v>
      </c>
      <c r="G11" s="19">
        <v>0.838210322</v>
      </c>
      <c r="H11" s="19"/>
    </row>
    <row r="12" spans="1:8" ht="45">
      <c r="A12" s="13" t="s">
        <v>52</v>
      </c>
      <c r="B12" s="13" t="s">
        <v>65</v>
      </c>
      <c r="C12" s="13" t="s">
        <v>66</v>
      </c>
      <c r="D12" s="13" t="s">
        <v>6</v>
      </c>
      <c r="E12" s="30" t="s">
        <v>147</v>
      </c>
      <c r="F12" s="19">
        <v>27.18672955</v>
      </c>
      <c r="G12" s="19">
        <v>0.312044409</v>
      </c>
      <c r="H12" s="19"/>
    </row>
    <row r="13" spans="1:8" ht="45">
      <c r="A13" s="13" t="s">
        <v>52</v>
      </c>
      <c r="B13" s="13" t="s">
        <v>74</v>
      </c>
      <c r="C13" s="13" t="s">
        <v>66</v>
      </c>
      <c r="D13" s="13" t="s">
        <v>6</v>
      </c>
      <c r="E13" s="30" t="s">
        <v>147</v>
      </c>
      <c r="F13" s="19">
        <v>44.37452326</v>
      </c>
      <c r="G13" s="19">
        <v>5.981074029</v>
      </c>
      <c r="H13" s="19" t="s">
        <v>46</v>
      </c>
    </row>
    <row r="14" spans="1:8" ht="45">
      <c r="A14" s="13" t="s">
        <v>52</v>
      </c>
      <c r="B14" s="13" t="s">
        <v>75</v>
      </c>
      <c r="C14" s="13" t="s">
        <v>66</v>
      </c>
      <c r="D14" s="13" t="s">
        <v>6</v>
      </c>
      <c r="E14" s="30" t="s">
        <v>147</v>
      </c>
      <c r="F14" s="19">
        <v>21.63667769</v>
      </c>
      <c r="G14" s="19">
        <v>2.558596644</v>
      </c>
      <c r="H14" s="19"/>
    </row>
    <row r="15" spans="1:8" ht="45">
      <c r="A15" s="13" t="s">
        <v>52</v>
      </c>
      <c r="B15" s="13" t="s">
        <v>76</v>
      </c>
      <c r="C15" s="13" t="s">
        <v>66</v>
      </c>
      <c r="D15" s="13" t="s">
        <v>6</v>
      </c>
      <c r="E15" s="30" t="s">
        <v>147</v>
      </c>
      <c r="F15" s="19"/>
      <c r="G15" s="19"/>
      <c r="H15" s="19"/>
    </row>
    <row r="16" spans="1:8" ht="45">
      <c r="A16" s="13" t="s">
        <v>52</v>
      </c>
      <c r="B16" s="13" t="s">
        <v>84</v>
      </c>
      <c r="C16" s="13" t="s">
        <v>66</v>
      </c>
      <c r="D16" s="13" t="s">
        <v>6</v>
      </c>
      <c r="E16" s="30" t="s">
        <v>147</v>
      </c>
      <c r="F16" s="19">
        <v>16.96544563</v>
      </c>
      <c r="G16" s="19">
        <v>1.786774338</v>
      </c>
      <c r="H16" s="19"/>
    </row>
    <row r="17" spans="1:8" ht="45">
      <c r="A17" s="13" t="s">
        <v>52</v>
      </c>
      <c r="B17" s="13" t="s">
        <v>77</v>
      </c>
      <c r="C17" s="13" t="s">
        <v>66</v>
      </c>
      <c r="D17" s="13" t="s">
        <v>6</v>
      </c>
      <c r="E17" s="30" t="s">
        <v>147</v>
      </c>
      <c r="F17" s="19">
        <v>19.57538346</v>
      </c>
      <c r="G17" s="19">
        <v>4.408665301</v>
      </c>
      <c r="H17" s="19"/>
    </row>
    <row r="18" spans="1:8" ht="45">
      <c r="A18" s="13" t="s">
        <v>52</v>
      </c>
      <c r="B18" s="13" t="s">
        <v>78</v>
      </c>
      <c r="C18" s="13" t="s">
        <v>66</v>
      </c>
      <c r="D18" s="13" t="s">
        <v>6</v>
      </c>
      <c r="E18" s="30" t="s">
        <v>147</v>
      </c>
      <c r="F18" s="19">
        <v>11.39291465</v>
      </c>
      <c r="G18" s="19">
        <v>3.8249618</v>
      </c>
      <c r="H18" s="19"/>
    </row>
    <row r="19" spans="1:8" ht="45">
      <c r="A19" s="13" t="s">
        <v>52</v>
      </c>
      <c r="B19" s="13" t="s">
        <v>79</v>
      </c>
      <c r="C19" s="13" t="s">
        <v>66</v>
      </c>
      <c r="D19" s="13" t="s">
        <v>6</v>
      </c>
      <c r="E19" s="30" t="s">
        <v>147</v>
      </c>
      <c r="F19" s="19">
        <v>17.80430188</v>
      </c>
      <c r="G19" s="19">
        <v>2.25713222</v>
      </c>
      <c r="H19" s="19"/>
    </row>
    <row r="20" spans="1:8" ht="45">
      <c r="A20" s="13" t="s">
        <v>52</v>
      </c>
      <c r="B20" s="13" t="s">
        <v>85</v>
      </c>
      <c r="C20" s="13" t="s">
        <v>66</v>
      </c>
      <c r="D20" s="13" t="s">
        <v>6</v>
      </c>
      <c r="E20" s="30" t="s">
        <v>147</v>
      </c>
      <c r="F20" s="19">
        <v>14.29637189</v>
      </c>
      <c r="G20" s="19">
        <v>1.807904222</v>
      </c>
      <c r="H20" s="19"/>
    </row>
    <row r="21" spans="1:8" ht="45">
      <c r="A21" s="13" t="s">
        <v>52</v>
      </c>
      <c r="B21" s="13" t="s">
        <v>80</v>
      </c>
      <c r="C21" s="13" t="s">
        <v>66</v>
      </c>
      <c r="D21" s="13" t="s">
        <v>6</v>
      </c>
      <c r="E21" s="30" t="s">
        <v>147</v>
      </c>
      <c r="F21" s="19">
        <v>24.23076923</v>
      </c>
      <c r="G21" s="19">
        <v>5.355993643</v>
      </c>
      <c r="H21" s="19" t="s">
        <v>46</v>
      </c>
    </row>
    <row r="22" spans="1:8" ht="45">
      <c r="A22" s="13" t="s">
        <v>52</v>
      </c>
      <c r="B22" s="13" t="s">
        <v>88</v>
      </c>
      <c r="C22" s="13" t="s">
        <v>66</v>
      </c>
      <c r="D22" s="13" t="s">
        <v>6</v>
      </c>
      <c r="E22" s="30" t="s">
        <v>147</v>
      </c>
      <c r="F22" s="19">
        <v>17.08886016</v>
      </c>
      <c r="G22" s="19">
        <v>1.466561161</v>
      </c>
      <c r="H22" s="19"/>
    </row>
    <row r="23" spans="1:8" ht="45">
      <c r="A23" s="13" t="s">
        <v>52</v>
      </c>
      <c r="B23" s="13" t="s">
        <v>81</v>
      </c>
      <c r="C23" s="13" t="s">
        <v>66</v>
      </c>
      <c r="D23" s="13" t="s">
        <v>6</v>
      </c>
      <c r="E23" s="30" t="s">
        <v>147</v>
      </c>
      <c r="F23" s="19">
        <v>9.87654321</v>
      </c>
      <c r="G23" s="19">
        <v>3.95170009</v>
      </c>
      <c r="H23" s="19"/>
    </row>
    <row r="24" spans="1:8" ht="45">
      <c r="A24" s="13" t="s">
        <v>52</v>
      </c>
      <c r="B24" s="13" t="s">
        <v>82</v>
      </c>
      <c r="C24" s="13" t="s">
        <v>66</v>
      </c>
      <c r="D24" s="13" t="s">
        <v>6</v>
      </c>
      <c r="E24" s="30" t="s">
        <v>147</v>
      </c>
      <c r="F24" s="19">
        <v>21.19300732</v>
      </c>
      <c r="G24" s="19">
        <v>3.171937545</v>
      </c>
      <c r="H24" s="19"/>
    </row>
    <row r="25" spans="1:8" ht="45">
      <c r="A25" s="13" t="s">
        <v>52</v>
      </c>
      <c r="B25" s="13" t="s">
        <v>86</v>
      </c>
      <c r="C25" s="13" t="s">
        <v>66</v>
      </c>
      <c r="D25" s="13" t="s">
        <v>6</v>
      </c>
      <c r="E25" s="30" t="s">
        <v>147</v>
      </c>
      <c r="F25" s="19">
        <v>8.571428571</v>
      </c>
      <c r="G25" s="19">
        <v>4.731878121</v>
      </c>
      <c r="H25" s="19"/>
    </row>
    <row r="26" spans="1:8" ht="45">
      <c r="A26" s="13" t="s">
        <v>52</v>
      </c>
      <c r="B26" s="13" t="s">
        <v>87</v>
      </c>
      <c r="C26" s="13" t="s">
        <v>66</v>
      </c>
      <c r="D26" s="13" t="s">
        <v>6</v>
      </c>
      <c r="E26" s="30" t="s">
        <v>147</v>
      </c>
      <c r="F26" s="19">
        <v>15.81447624</v>
      </c>
      <c r="G26" s="19">
        <v>1.988325253</v>
      </c>
      <c r="H26" s="19"/>
    </row>
    <row r="27" spans="1:8" ht="45">
      <c r="A27" s="13" t="s">
        <v>52</v>
      </c>
      <c r="B27" s="13" t="s">
        <v>90</v>
      </c>
      <c r="C27" s="13" t="s">
        <v>66</v>
      </c>
      <c r="D27" s="13" t="s">
        <v>6</v>
      </c>
      <c r="E27" s="30" t="s">
        <v>147</v>
      </c>
      <c r="F27" s="19">
        <v>13.05683564</v>
      </c>
      <c r="G27" s="19">
        <v>6.05139975</v>
      </c>
      <c r="H27" s="19" t="s">
        <v>46</v>
      </c>
    </row>
    <row r="28" spans="1:8" ht="45">
      <c r="A28" s="13" t="s">
        <v>52</v>
      </c>
      <c r="B28" s="13" t="s">
        <v>94</v>
      </c>
      <c r="C28" s="13" t="s">
        <v>66</v>
      </c>
      <c r="D28" s="13" t="s">
        <v>6</v>
      </c>
      <c r="E28" s="30" t="s">
        <v>147</v>
      </c>
      <c r="F28" s="19">
        <v>24.23457926</v>
      </c>
      <c r="G28" s="19">
        <v>3.146399208</v>
      </c>
      <c r="H28" s="19"/>
    </row>
    <row r="29" spans="1:8" ht="45">
      <c r="A29" s="13" t="s">
        <v>52</v>
      </c>
      <c r="B29" s="13" t="s">
        <v>91</v>
      </c>
      <c r="C29" s="13" t="s">
        <v>66</v>
      </c>
      <c r="D29" s="13" t="s">
        <v>6</v>
      </c>
      <c r="E29" s="30" t="s">
        <v>147</v>
      </c>
      <c r="F29" s="19">
        <v>26.47776607</v>
      </c>
      <c r="G29" s="19">
        <v>3.549971124</v>
      </c>
      <c r="H29" s="19"/>
    </row>
    <row r="30" spans="1:8" ht="45">
      <c r="A30" s="13" t="s">
        <v>52</v>
      </c>
      <c r="B30" s="13" t="s">
        <v>95</v>
      </c>
      <c r="C30" s="13" t="s">
        <v>66</v>
      </c>
      <c r="D30" s="13" t="s">
        <v>6</v>
      </c>
      <c r="E30" s="30" t="s">
        <v>147</v>
      </c>
      <c r="F30" s="19">
        <v>4.438371568</v>
      </c>
      <c r="G30" s="19">
        <v>0.441556405</v>
      </c>
      <c r="H30" s="19"/>
    </row>
    <row r="31" spans="1:8" ht="45">
      <c r="A31" s="13" t="s">
        <v>52</v>
      </c>
      <c r="B31" s="13" t="s">
        <v>92</v>
      </c>
      <c r="C31" s="13" t="s">
        <v>66</v>
      </c>
      <c r="D31" s="13" t="s">
        <v>6</v>
      </c>
      <c r="E31" s="30" t="s">
        <v>147</v>
      </c>
      <c r="F31" s="19">
        <v>32.60993843</v>
      </c>
      <c r="G31" s="19">
        <v>1.765397655</v>
      </c>
      <c r="H31" s="19"/>
    </row>
    <row r="32" spans="1:8" ht="45">
      <c r="A32" s="13" t="s">
        <v>52</v>
      </c>
      <c r="B32" s="13" t="s">
        <v>97</v>
      </c>
      <c r="C32" s="13" t="s">
        <v>66</v>
      </c>
      <c r="D32" s="13" t="s">
        <v>6</v>
      </c>
      <c r="E32" s="30" t="s">
        <v>147</v>
      </c>
      <c r="F32" s="19">
        <v>40.44448545</v>
      </c>
      <c r="G32" s="19">
        <v>0.652491319</v>
      </c>
      <c r="H32" s="19"/>
    </row>
    <row r="33" spans="1:8" ht="45">
      <c r="A33" s="13" t="s">
        <v>52</v>
      </c>
      <c r="B33" s="13" t="s">
        <v>93</v>
      </c>
      <c r="C33" s="13" t="s">
        <v>66</v>
      </c>
      <c r="D33" s="13" t="s">
        <v>6</v>
      </c>
      <c r="E33" s="30" t="s">
        <v>147</v>
      </c>
      <c r="F33" s="19">
        <v>40.99049647</v>
      </c>
      <c r="G33" s="19">
        <v>1.102638039</v>
      </c>
      <c r="H33" s="19"/>
    </row>
    <row r="34" spans="1:8" ht="45">
      <c r="A34" s="13" t="s">
        <v>52</v>
      </c>
      <c r="B34" s="13" t="s">
        <v>96</v>
      </c>
      <c r="C34" s="13" t="s">
        <v>66</v>
      </c>
      <c r="D34" s="13" t="s">
        <v>6</v>
      </c>
      <c r="E34" s="30" t="s">
        <v>147</v>
      </c>
      <c r="F34" s="19">
        <v>41.94228822</v>
      </c>
      <c r="G34" s="19">
        <v>0.906546722</v>
      </c>
      <c r="H34" s="19"/>
    </row>
    <row r="35" spans="1:8" ht="45">
      <c r="A35" s="13" t="s">
        <v>52</v>
      </c>
      <c r="B35" s="13" t="s">
        <v>98</v>
      </c>
      <c r="C35" s="13" t="s">
        <v>66</v>
      </c>
      <c r="D35" s="13" t="s">
        <v>6</v>
      </c>
      <c r="E35" s="30" t="s">
        <v>147</v>
      </c>
      <c r="F35" s="19">
        <v>19.54964008</v>
      </c>
      <c r="G35" s="19">
        <v>1.168800089</v>
      </c>
      <c r="H35" s="19"/>
    </row>
    <row r="36" spans="1:8" ht="45">
      <c r="A36" s="13" t="s">
        <v>52</v>
      </c>
      <c r="B36" s="13" t="s">
        <v>99</v>
      </c>
      <c r="C36" s="13" t="s">
        <v>66</v>
      </c>
      <c r="D36" s="13" t="s">
        <v>6</v>
      </c>
      <c r="E36" s="30" t="s">
        <v>147</v>
      </c>
      <c r="F36" s="19">
        <v>72.92279991</v>
      </c>
      <c r="G36" s="19">
        <v>1.57995713</v>
      </c>
      <c r="H36" s="19"/>
    </row>
    <row r="37" spans="1:8" ht="45">
      <c r="A37" s="13" t="s">
        <v>52</v>
      </c>
      <c r="B37" s="13" t="s">
        <v>100</v>
      </c>
      <c r="C37" s="13" t="s">
        <v>66</v>
      </c>
      <c r="D37" s="13" t="s">
        <v>6</v>
      </c>
      <c r="E37" s="30" t="s">
        <v>147</v>
      </c>
      <c r="F37" s="19">
        <v>39.85983133</v>
      </c>
      <c r="G37" s="19">
        <v>0.812220062</v>
      </c>
      <c r="H37" s="19"/>
    </row>
    <row r="38" spans="1:8" ht="45">
      <c r="A38" s="13" t="s">
        <v>52</v>
      </c>
      <c r="B38" s="13" t="s">
        <v>114</v>
      </c>
      <c r="C38" s="13" t="s">
        <v>66</v>
      </c>
      <c r="D38" s="13" t="s">
        <v>6</v>
      </c>
      <c r="E38" s="30" t="s">
        <v>147</v>
      </c>
      <c r="F38" s="19">
        <v>23.32994934</v>
      </c>
      <c r="G38" s="19">
        <v>1.22930842</v>
      </c>
      <c r="H38" s="19"/>
    </row>
    <row r="39" spans="1:8" ht="45">
      <c r="A39" s="13" t="s">
        <v>52</v>
      </c>
      <c r="B39" s="13" t="s">
        <v>101</v>
      </c>
      <c r="C39" s="13" t="s">
        <v>66</v>
      </c>
      <c r="D39" s="13" t="s">
        <v>6</v>
      </c>
      <c r="E39" s="30" t="s">
        <v>147</v>
      </c>
      <c r="F39" s="19">
        <v>39.35664821</v>
      </c>
      <c r="G39" s="19">
        <v>2.583078531</v>
      </c>
      <c r="H39" s="19"/>
    </row>
    <row r="40" spans="1:8" ht="45">
      <c r="A40" s="13" t="s">
        <v>52</v>
      </c>
      <c r="B40" s="13" t="s">
        <v>104</v>
      </c>
      <c r="C40" s="13" t="s">
        <v>66</v>
      </c>
      <c r="D40" s="13" t="s">
        <v>6</v>
      </c>
      <c r="E40" s="30" t="s">
        <v>147</v>
      </c>
      <c r="F40" s="19">
        <v>26.93812255</v>
      </c>
      <c r="G40" s="19">
        <v>1.231130456</v>
      </c>
      <c r="H40" s="19"/>
    </row>
    <row r="41" spans="1:8" ht="45">
      <c r="A41" s="13" t="s">
        <v>52</v>
      </c>
      <c r="B41" s="13" t="s">
        <v>102</v>
      </c>
      <c r="C41" s="13" t="s">
        <v>66</v>
      </c>
      <c r="D41" s="13" t="s">
        <v>6</v>
      </c>
      <c r="E41" s="30" t="s">
        <v>147</v>
      </c>
      <c r="F41" s="19">
        <v>22.19190206</v>
      </c>
      <c r="G41" s="19">
        <v>4.267404898</v>
      </c>
      <c r="H41" s="19"/>
    </row>
    <row r="42" spans="1:8" ht="45">
      <c r="A42" s="13" t="s">
        <v>52</v>
      </c>
      <c r="B42" s="13" t="s">
        <v>103</v>
      </c>
      <c r="C42" s="13" t="s">
        <v>66</v>
      </c>
      <c r="D42" s="13" t="s">
        <v>6</v>
      </c>
      <c r="E42" s="30" t="s">
        <v>147</v>
      </c>
      <c r="F42" s="19">
        <v>22.21926714</v>
      </c>
      <c r="G42" s="19">
        <v>1.429274677</v>
      </c>
      <c r="H42" s="19"/>
    </row>
    <row r="43" spans="1:8" ht="45">
      <c r="A43" s="13" t="s">
        <v>52</v>
      </c>
      <c r="B43" s="13" t="s">
        <v>105</v>
      </c>
      <c r="C43" s="13" t="s">
        <v>66</v>
      </c>
      <c r="D43" s="13" t="s">
        <v>6</v>
      </c>
      <c r="E43" s="30" t="s">
        <v>147</v>
      </c>
      <c r="F43" s="19">
        <v>22.64660494</v>
      </c>
      <c r="G43" s="19">
        <v>2.371034907</v>
      </c>
      <c r="H43" s="19"/>
    </row>
    <row r="44" spans="1:8" ht="45">
      <c r="A44" s="13" t="s">
        <v>52</v>
      </c>
      <c r="B44" s="13" t="s">
        <v>107</v>
      </c>
      <c r="C44" s="13" t="s">
        <v>66</v>
      </c>
      <c r="D44" s="13" t="s">
        <v>6</v>
      </c>
      <c r="E44" s="30" t="s">
        <v>147</v>
      </c>
      <c r="F44" s="19">
        <v>14.61311566</v>
      </c>
      <c r="G44" s="19">
        <v>0.837833056</v>
      </c>
      <c r="H44" s="19"/>
    </row>
    <row r="45" spans="1:8" ht="45">
      <c r="A45" s="13" t="s">
        <v>52</v>
      </c>
      <c r="B45" s="13" t="s">
        <v>106</v>
      </c>
      <c r="C45" s="13" t="s">
        <v>66</v>
      </c>
      <c r="D45" s="13" t="s">
        <v>6</v>
      </c>
      <c r="E45" s="30" t="s">
        <v>147</v>
      </c>
      <c r="F45" s="19">
        <v>15.99895948</v>
      </c>
      <c r="G45" s="19">
        <v>0.762407842</v>
      </c>
      <c r="H45" s="19"/>
    </row>
    <row r="46" spans="1:8" ht="45">
      <c r="A46" s="13" t="s">
        <v>52</v>
      </c>
      <c r="B46" s="13" t="s">
        <v>108</v>
      </c>
      <c r="C46" s="13" t="s">
        <v>66</v>
      </c>
      <c r="D46" s="13" t="s">
        <v>6</v>
      </c>
      <c r="E46" s="30" t="s">
        <v>147</v>
      </c>
      <c r="F46" s="19">
        <v>9.139375476</v>
      </c>
      <c r="G46" s="19">
        <v>2.86738119</v>
      </c>
      <c r="H46" s="19"/>
    </row>
    <row r="47" spans="1:8" ht="45">
      <c r="A47" s="13" t="s">
        <v>52</v>
      </c>
      <c r="B47" s="13" t="s">
        <v>109</v>
      </c>
      <c r="C47" s="13" t="s">
        <v>66</v>
      </c>
      <c r="D47" s="13" t="s">
        <v>6</v>
      </c>
      <c r="E47" s="30" t="s">
        <v>147</v>
      </c>
      <c r="F47" s="19">
        <v>23.27912395</v>
      </c>
      <c r="G47" s="19">
        <v>2.029681221</v>
      </c>
      <c r="H47" s="19"/>
    </row>
    <row r="48" spans="1:8" ht="45">
      <c r="A48" s="13" t="s">
        <v>52</v>
      </c>
      <c r="B48" s="13" t="s">
        <v>113</v>
      </c>
      <c r="C48" s="13" t="s">
        <v>66</v>
      </c>
      <c r="D48" s="13" t="s">
        <v>6</v>
      </c>
      <c r="E48" s="30" t="s">
        <v>147</v>
      </c>
      <c r="F48" s="19">
        <v>12.67255592</v>
      </c>
      <c r="G48" s="19">
        <v>0.928259557</v>
      </c>
      <c r="H48" s="19"/>
    </row>
    <row r="49" spans="1:8" ht="45">
      <c r="A49" s="13" t="s">
        <v>52</v>
      </c>
      <c r="B49" s="13" t="s">
        <v>110</v>
      </c>
      <c r="C49" s="13" t="s">
        <v>66</v>
      </c>
      <c r="D49" s="13" t="s">
        <v>6</v>
      </c>
      <c r="E49" s="30" t="s">
        <v>147</v>
      </c>
      <c r="F49" s="19">
        <v>9.342954423</v>
      </c>
      <c r="G49" s="19">
        <v>0.839327266</v>
      </c>
      <c r="H49" s="19"/>
    </row>
    <row r="50" spans="1:8" ht="45">
      <c r="A50" s="13" t="s">
        <v>52</v>
      </c>
      <c r="B50" s="13" t="s">
        <v>111</v>
      </c>
      <c r="C50" s="13" t="s">
        <v>66</v>
      </c>
      <c r="D50" s="13" t="s">
        <v>6</v>
      </c>
      <c r="E50" s="30" t="s">
        <v>147</v>
      </c>
      <c r="F50" s="19">
        <v>61.49297857</v>
      </c>
      <c r="G50" s="19">
        <v>5.373729508</v>
      </c>
      <c r="H50" s="19" t="s">
        <v>46</v>
      </c>
    </row>
    <row r="51" spans="1:8" ht="45">
      <c r="A51" s="13" t="s">
        <v>52</v>
      </c>
      <c r="B51" s="13" t="s">
        <v>112</v>
      </c>
      <c r="C51" s="13" t="s">
        <v>66</v>
      </c>
      <c r="D51" s="13" t="s">
        <v>6</v>
      </c>
      <c r="E51" s="30" t="s">
        <v>147</v>
      </c>
      <c r="F51" s="19">
        <v>23.75</v>
      </c>
      <c r="G51" s="19">
        <v>9.515612172</v>
      </c>
      <c r="H51" s="19" t="s">
        <v>46</v>
      </c>
    </row>
    <row r="52" spans="1:8" ht="45">
      <c r="A52" s="13" t="s">
        <v>52</v>
      </c>
      <c r="B52" s="13" t="s">
        <v>65</v>
      </c>
      <c r="C52" s="13" t="s">
        <v>72</v>
      </c>
      <c r="D52" s="13" t="s">
        <v>6</v>
      </c>
      <c r="E52" s="30" t="s">
        <v>147</v>
      </c>
      <c r="F52" s="19">
        <v>34.60081133</v>
      </c>
      <c r="G52" s="19">
        <v>1.948915263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/>
    <pageSetUpPr fitToPage="1"/>
  </sheetPr>
  <dimension ref="A1:I52"/>
  <sheetViews>
    <sheetView workbookViewId="0" topLeftCell="A46">
      <selection activeCell="E7" sqref="E7"/>
    </sheetView>
  </sheetViews>
  <sheetFormatPr defaultColWidth="9.140625" defaultRowHeight="15"/>
  <cols>
    <col min="1" max="4" width="13.7109375" style="16" customWidth="1"/>
    <col min="5" max="5" width="85.7109375" style="32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0" t="s">
        <v>48</v>
      </c>
      <c r="G1" s="71"/>
      <c r="H1" s="45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33" t="s">
        <v>2</v>
      </c>
      <c r="F2" s="17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34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34"/>
      <c r="F4" s="43"/>
      <c r="G4" s="44" t="s">
        <v>42</v>
      </c>
      <c r="H4" s="23" t="s">
        <v>46</v>
      </c>
    </row>
    <row r="5" spans="1:9" ht="75">
      <c r="A5" s="21" t="s">
        <v>51</v>
      </c>
      <c r="B5" s="13" t="s">
        <v>65</v>
      </c>
      <c r="C5" s="13" t="s">
        <v>116</v>
      </c>
      <c r="D5" s="24" t="s">
        <v>6</v>
      </c>
      <c r="E5" s="35" t="s">
        <v>146</v>
      </c>
      <c r="F5" s="19"/>
      <c r="G5" s="19"/>
      <c r="H5" s="19"/>
      <c r="I5" s="20"/>
    </row>
    <row r="6" spans="1:8" ht="75">
      <c r="A6" s="21" t="s">
        <v>51</v>
      </c>
      <c r="B6" s="13" t="s">
        <v>65</v>
      </c>
      <c r="C6" s="13" t="s">
        <v>70</v>
      </c>
      <c r="D6" s="13" t="s">
        <v>6</v>
      </c>
      <c r="E6" s="35" t="s">
        <v>146</v>
      </c>
      <c r="F6" s="19">
        <v>6.204959321</v>
      </c>
      <c r="G6" s="19">
        <v>0.186708776</v>
      </c>
      <c r="H6" s="19"/>
    </row>
    <row r="7" spans="1:8" ht="75">
      <c r="A7" s="21" t="s">
        <v>51</v>
      </c>
      <c r="B7" s="13" t="s">
        <v>65</v>
      </c>
      <c r="C7" s="13" t="s">
        <v>115</v>
      </c>
      <c r="D7" s="13" t="s">
        <v>6</v>
      </c>
      <c r="E7" s="35" t="s">
        <v>146</v>
      </c>
      <c r="F7" s="19"/>
      <c r="G7" s="19"/>
      <c r="H7" s="19"/>
    </row>
    <row r="8" spans="1:8" ht="75">
      <c r="A8" s="21" t="s">
        <v>51</v>
      </c>
      <c r="B8" s="13" t="s">
        <v>65</v>
      </c>
      <c r="C8" s="13" t="s">
        <v>71</v>
      </c>
      <c r="D8" s="13" t="s">
        <v>6</v>
      </c>
      <c r="E8" s="35" t="s">
        <v>146</v>
      </c>
      <c r="F8" s="19">
        <v>14.17206555</v>
      </c>
      <c r="G8" s="19">
        <v>0.632652978</v>
      </c>
      <c r="H8" s="19"/>
    </row>
    <row r="9" spans="1:8" ht="75">
      <c r="A9" s="21" t="s">
        <v>51</v>
      </c>
      <c r="B9" s="13" t="s">
        <v>73</v>
      </c>
      <c r="C9" s="13" t="s">
        <v>66</v>
      </c>
      <c r="D9" s="13" t="s">
        <v>6</v>
      </c>
      <c r="E9" s="35" t="s">
        <v>146</v>
      </c>
      <c r="F9" s="19">
        <v>3.714171438</v>
      </c>
      <c r="G9" s="19">
        <v>0.84826972</v>
      </c>
      <c r="H9" s="19"/>
    </row>
    <row r="10" spans="1:8" ht="75">
      <c r="A10" s="21" t="s">
        <v>51</v>
      </c>
      <c r="B10" s="13" t="s">
        <v>83</v>
      </c>
      <c r="C10" s="13" t="s">
        <v>66</v>
      </c>
      <c r="D10" s="13" t="s">
        <v>6</v>
      </c>
      <c r="E10" s="35" t="s">
        <v>146</v>
      </c>
      <c r="F10" s="19">
        <v>3.545321907</v>
      </c>
      <c r="G10" s="19">
        <v>0.643817105</v>
      </c>
      <c r="H10" s="19"/>
    </row>
    <row r="11" spans="1:8" ht="75">
      <c r="A11" s="21" t="s">
        <v>51</v>
      </c>
      <c r="B11" s="13" t="s">
        <v>89</v>
      </c>
      <c r="C11" s="13" t="s">
        <v>66</v>
      </c>
      <c r="D11" s="13" t="s">
        <v>6</v>
      </c>
      <c r="E11" s="35" t="s">
        <v>146</v>
      </c>
      <c r="F11" s="19">
        <v>3.663323051</v>
      </c>
      <c r="G11" s="19">
        <v>0.391725288</v>
      </c>
      <c r="H11" s="19"/>
    </row>
    <row r="12" spans="1:8" ht="75">
      <c r="A12" s="21" t="s">
        <v>51</v>
      </c>
      <c r="B12" s="13" t="s">
        <v>65</v>
      </c>
      <c r="C12" s="13" t="s">
        <v>66</v>
      </c>
      <c r="D12" s="13" t="s">
        <v>6</v>
      </c>
      <c r="E12" s="35" t="s">
        <v>146</v>
      </c>
      <c r="F12" s="19">
        <v>7.355197605</v>
      </c>
      <c r="G12" s="19">
        <v>0.183079769</v>
      </c>
      <c r="H12" s="19"/>
    </row>
    <row r="13" spans="1:8" ht="75">
      <c r="A13" s="21" t="s">
        <v>51</v>
      </c>
      <c r="B13" s="13" t="s">
        <v>74</v>
      </c>
      <c r="C13" s="13" t="s">
        <v>66</v>
      </c>
      <c r="D13" s="13" t="s">
        <v>6</v>
      </c>
      <c r="E13" s="35" t="s">
        <v>146</v>
      </c>
      <c r="F13" s="19">
        <v>11.2890923</v>
      </c>
      <c r="G13" s="19">
        <v>3.809723686</v>
      </c>
      <c r="H13" s="19"/>
    </row>
    <row r="14" spans="1:8" ht="75">
      <c r="A14" s="21" t="s">
        <v>51</v>
      </c>
      <c r="B14" s="13" t="s">
        <v>75</v>
      </c>
      <c r="C14" s="13" t="s">
        <v>66</v>
      </c>
      <c r="D14" s="13" t="s">
        <v>6</v>
      </c>
      <c r="E14" s="35" t="s">
        <v>146</v>
      </c>
      <c r="F14" s="19">
        <v>1.158301158</v>
      </c>
      <c r="G14" s="19">
        <v>0.664861161</v>
      </c>
      <c r="H14" s="19"/>
    </row>
    <row r="15" spans="1:8" ht="75">
      <c r="A15" s="21" t="s">
        <v>51</v>
      </c>
      <c r="B15" s="13" t="s">
        <v>76</v>
      </c>
      <c r="C15" s="13" t="s">
        <v>66</v>
      </c>
      <c r="D15" s="13" t="s">
        <v>6</v>
      </c>
      <c r="E15" s="35" t="s">
        <v>146</v>
      </c>
      <c r="F15" s="19"/>
      <c r="G15" s="19"/>
      <c r="H15" s="19"/>
    </row>
    <row r="16" spans="1:8" ht="75">
      <c r="A16" s="21" t="s">
        <v>51</v>
      </c>
      <c r="B16" s="13" t="s">
        <v>84</v>
      </c>
      <c r="C16" s="13" t="s">
        <v>66</v>
      </c>
      <c r="D16" s="13" t="s">
        <v>6</v>
      </c>
      <c r="E16" s="35" t="s">
        <v>146</v>
      </c>
      <c r="F16" s="19">
        <v>3.439902873</v>
      </c>
      <c r="G16" s="19">
        <v>0.867620047</v>
      </c>
      <c r="H16" s="19"/>
    </row>
    <row r="17" spans="1:8" ht="75">
      <c r="A17" s="21" t="s">
        <v>51</v>
      </c>
      <c r="B17" s="13" t="s">
        <v>77</v>
      </c>
      <c r="C17" s="13" t="s">
        <v>66</v>
      </c>
      <c r="D17" s="13" t="s">
        <v>6</v>
      </c>
      <c r="E17" s="35" t="s">
        <v>146</v>
      </c>
      <c r="F17" s="19">
        <v>3.086419753</v>
      </c>
      <c r="G17" s="19">
        <v>1.921663337</v>
      </c>
      <c r="H17" s="19"/>
    </row>
    <row r="18" spans="1:8" ht="75">
      <c r="A18" s="21" t="s">
        <v>51</v>
      </c>
      <c r="B18" s="13" t="s">
        <v>78</v>
      </c>
      <c r="C18" s="13" t="s">
        <v>66</v>
      </c>
      <c r="D18" s="13" t="s">
        <v>6</v>
      </c>
      <c r="E18" s="35" t="s">
        <v>146</v>
      </c>
      <c r="F18" s="19"/>
      <c r="G18" s="19"/>
      <c r="H18" s="19"/>
    </row>
    <row r="19" spans="1:8" ht="75">
      <c r="A19" s="21" t="s">
        <v>51</v>
      </c>
      <c r="B19" s="13" t="s">
        <v>79</v>
      </c>
      <c r="C19" s="13" t="s">
        <v>66</v>
      </c>
      <c r="D19" s="13" t="s">
        <v>6</v>
      </c>
      <c r="E19" s="35" t="s">
        <v>146</v>
      </c>
      <c r="F19" s="19">
        <v>4.413775954</v>
      </c>
      <c r="G19" s="19">
        <v>1.211916718</v>
      </c>
      <c r="H19" s="19"/>
    </row>
    <row r="20" spans="1:8" ht="75">
      <c r="A20" s="21" t="s">
        <v>51</v>
      </c>
      <c r="B20" s="13" t="s">
        <v>85</v>
      </c>
      <c r="C20" s="13" t="s">
        <v>66</v>
      </c>
      <c r="D20" s="13" t="s">
        <v>6</v>
      </c>
      <c r="E20" s="35" t="s">
        <v>146</v>
      </c>
      <c r="F20" s="19">
        <v>4.956933581</v>
      </c>
      <c r="G20" s="19">
        <v>1.12106209</v>
      </c>
      <c r="H20" s="19"/>
    </row>
    <row r="21" spans="1:8" ht="75">
      <c r="A21" s="21" t="s">
        <v>51</v>
      </c>
      <c r="B21" s="13" t="s">
        <v>80</v>
      </c>
      <c r="C21" s="13" t="s">
        <v>66</v>
      </c>
      <c r="D21" s="13" t="s">
        <v>6</v>
      </c>
      <c r="E21" s="35" t="s">
        <v>146</v>
      </c>
      <c r="F21" s="19">
        <v>4.84375</v>
      </c>
      <c r="G21" s="19">
        <v>2.683610808</v>
      </c>
      <c r="H21" s="19"/>
    </row>
    <row r="22" spans="1:8" ht="75">
      <c r="A22" s="21" t="s">
        <v>51</v>
      </c>
      <c r="B22" s="13" t="s">
        <v>88</v>
      </c>
      <c r="C22" s="13" t="s">
        <v>66</v>
      </c>
      <c r="D22" s="13" t="s">
        <v>6</v>
      </c>
      <c r="E22" s="35" t="s">
        <v>146</v>
      </c>
      <c r="F22" s="19">
        <v>3.224628367</v>
      </c>
      <c r="G22" s="19">
        <v>0.688270963</v>
      </c>
      <c r="H22" s="19"/>
    </row>
    <row r="23" spans="1:8" ht="75">
      <c r="A23" s="21" t="s">
        <v>51</v>
      </c>
      <c r="B23" s="13" t="s">
        <v>81</v>
      </c>
      <c r="C23" s="13" t="s">
        <v>66</v>
      </c>
      <c r="D23" s="13" t="s">
        <v>6</v>
      </c>
      <c r="E23" s="35" t="s">
        <v>146</v>
      </c>
      <c r="F23" s="19">
        <v>2.807017544</v>
      </c>
      <c r="G23" s="19">
        <v>2.187774672</v>
      </c>
      <c r="H23" s="19"/>
    </row>
    <row r="24" spans="1:8" ht="75">
      <c r="A24" s="21" t="s">
        <v>51</v>
      </c>
      <c r="B24" s="13" t="s">
        <v>82</v>
      </c>
      <c r="C24" s="13" t="s">
        <v>66</v>
      </c>
      <c r="D24" s="13" t="s">
        <v>6</v>
      </c>
      <c r="E24" s="35" t="s">
        <v>146</v>
      </c>
      <c r="F24" s="19">
        <v>1.263879046</v>
      </c>
      <c r="G24" s="19">
        <v>0.867035228</v>
      </c>
      <c r="H24" s="19"/>
    </row>
    <row r="25" spans="1:8" ht="75">
      <c r="A25" s="21" t="s">
        <v>51</v>
      </c>
      <c r="B25" s="13" t="s">
        <v>86</v>
      </c>
      <c r="C25" s="13" t="s">
        <v>66</v>
      </c>
      <c r="D25" s="13" t="s">
        <v>6</v>
      </c>
      <c r="E25" s="35" t="s">
        <v>146</v>
      </c>
      <c r="F25" s="19">
        <v>2.857142857</v>
      </c>
      <c r="G25" s="19">
        <v>2.816030745</v>
      </c>
      <c r="H25" s="19"/>
    </row>
    <row r="26" spans="1:8" ht="75">
      <c r="A26" s="21" t="s">
        <v>51</v>
      </c>
      <c r="B26" s="13" t="s">
        <v>87</v>
      </c>
      <c r="C26" s="13" t="s">
        <v>66</v>
      </c>
      <c r="D26" s="13" t="s">
        <v>6</v>
      </c>
      <c r="E26" s="35" t="s">
        <v>146</v>
      </c>
      <c r="F26" s="19">
        <v>3.992321305</v>
      </c>
      <c r="G26" s="19">
        <v>1.066859038</v>
      </c>
      <c r="H26" s="19"/>
    </row>
    <row r="27" spans="1:8" ht="75">
      <c r="A27" s="21" t="s">
        <v>51</v>
      </c>
      <c r="B27" s="13" t="s">
        <v>90</v>
      </c>
      <c r="C27" s="13" t="s">
        <v>66</v>
      </c>
      <c r="D27" s="13" t="s">
        <v>6</v>
      </c>
      <c r="E27" s="35" t="s">
        <v>146</v>
      </c>
      <c r="F27" s="19"/>
      <c r="G27" s="19"/>
      <c r="H27" s="19"/>
    </row>
    <row r="28" spans="1:8" ht="75">
      <c r="A28" s="21" t="s">
        <v>51</v>
      </c>
      <c r="B28" s="13" t="s">
        <v>94</v>
      </c>
      <c r="C28" s="13" t="s">
        <v>66</v>
      </c>
      <c r="D28" s="13" t="s">
        <v>6</v>
      </c>
      <c r="E28" s="35" t="s">
        <v>146</v>
      </c>
      <c r="F28" s="19">
        <v>4.088662573</v>
      </c>
      <c r="G28" s="19">
        <v>1.454072869</v>
      </c>
      <c r="H28" s="19"/>
    </row>
    <row r="29" spans="1:8" ht="75">
      <c r="A29" s="21" t="s">
        <v>51</v>
      </c>
      <c r="B29" s="13" t="s">
        <v>91</v>
      </c>
      <c r="C29" s="13" t="s">
        <v>66</v>
      </c>
      <c r="D29" s="13" t="s">
        <v>6</v>
      </c>
      <c r="E29" s="35" t="s">
        <v>146</v>
      </c>
      <c r="F29" s="19">
        <v>4.909188995</v>
      </c>
      <c r="G29" s="19">
        <v>1.738396963</v>
      </c>
      <c r="H29" s="19"/>
    </row>
    <row r="30" spans="1:8" ht="75">
      <c r="A30" s="21" t="s">
        <v>51</v>
      </c>
      <c r="B30" s="13" t="s">
        <v>95</v>
      </c>
      <c r="C30" s="13" t="s">
        <v>66</v>
      </c>
      <c r="D30" s="13" t="s">
        <v>6</v>
      </c>
      <c r="E30" s="35" t="s">
        <v>146</v>
      </c>
      <c r="F30" s="19">
        <v>2.314925758</v>
      </c>
      <c r="G30" s="19">
        <v>0.322414992</v>
      </c>
      <c r="H30" s="19"/>
    </row>
    <row r="31" spans="1:8" ht="75">
      <c r="A31" s="21" t="s">
        <v>51</v>
      </c>
      <c r="B31" s="13" t="s">
        <v>92</v>
      </c>
      <c r="C31" s="13" t="s">
        <v>66</v>
      </c>
      <c r="D31" s="13" t="s">
        <v>6</v>
      </c>
      <c r="E31" s="35" t="s">
        <v>146</v>
      </c>
      <c r="F31" s="19">
        <v>4.040787159</v>
      </c>
      <c r="G31" s="19">
        <v>0.741559419</v>
      </c>
      <c r="H31" s="19"/>
    </row>
    <row r="32" spans="1:8" ht="75">
      <c r="A32" s="21" t="s">
        <v>51</v>
      </c>
      <c r="B32" s="13" t="s">
        <v>97</v>
      </c>
      <c r="C32" s="13" t="s">
        <v>66</v>
      </c>
      <c r="D32" s="13" t="s">
        <v>6</v>
      </c>
      <c r="E32" s="35" t="s">
        <v>146</v>
      </c>
      <c r="F32" s="19">
        <v>4.497536739</v>
      </c>
      <c r="G32" s="19">
        <v>0.275536246</v>
      </c>
      <c r="H32" s="19"/>
    </row>
    <row r="33" spans="1:8" ht="75">
      <c r="A33" s="21" t="s">
        <v>51</v>
      </c>
      <c r="B33" s="13" t="s">
        <v>93</v>
      </c>
      <c r="C33" s="13" t="s">
        <v>66</v>
      </c>
      <c r="D33" s="13" t="s">
        <v>6</v>
      </c>
      <c r="E33" s="35" t="s">
        <v>146</v>
      </c>
      <c r="F33" s="19">
        <v>6.218220493</v>
      </c>
      <c r="G33" s="19">
        <v>0.541405539</v>
      </c>
      <c r="H33" s="19"/>
    </row>
    <row r="34" spans="1:8" ht="75">
      <c r="A34" s="21" t="s">
        <v>51</v>
      </c>
      <c r="B34" s="13" t="s">
        <v>96</v>
      </c>
      <c r="C34" s="13" t="s">
        <v>66</v>
      </c>
      <c r="D34" s="13" t="s">
        <v>6</v>
      </c>
      <c r="E34" s="35" t="s">
        <v>146</v>
      </c>
      <c r="F34" s="19">
        <v>3.450894364</v>
      </c>
      <c r="G34" s="19">
        <v>0.335331332</v>
      </c>
      <c r="H34" s="19"/>
    </row>
    <row r="35" spans="1:8" ht="75">
      <c r="A35" s="21" t="s">
        <v>51</v>
      </c>
      <c r="B35" s="13" t="s">
        <v>98</v>
      </c>
      <c r="C35" s="13" t="s">
        <v>66</v>
      </c>
      <c r="D35" s="13" t="s">
        <v>6</v>
      </c>
      <c r="E35" s="35" t="s">
        <v>146</v>
      </c>
      <c r="F35" s="19">
        <v>5.858331252</v>
      </c>
      <c r="G35" s="19">
        <v>0.692125365</v>
      </c>
      <c r="H35" s="19"/>
    </row>
    <row r="36" spans="1:8" ht="75">
      <c r="A36" s="21" t="s">
        <v>51</v>
      </c>
      <c r="B36" s="13" t="s">
        <v>99</v>
      </c>
      <c r="C36" s="13" t="s">
        <v>66</v>
      </c>
      <c r="D36" s="13" t="s">
        <v>6</v>
      </c>
      <c r="E36" s="35" t="s">
        <v>146</v>
      </c>
      <c r="F36" s="19">
        <v>59.97159183</v>
      </c>
      <c r="G36" s="19">
        <v>1.742082453</v>
      </c>
      <c r="H36" s="19"/>
    </row>
    <row r="37" spans="1:8" ht="75">
      <c r="A37" s="21" t="s">
        <v>51</v>
      </c>
      <c r="B37" s="13" t="s">
        <v>100</v>
      </c>
      <c r="C37" s="13" t="s">
        <v>66</v>
      </c>
      <c r="D37" s="13" t="s">
        <v>6</v>
      </c>
      <c r="E37" s="35" t="s">
        <v>146</v>
      </c>
      <c r="F37" s="19">
        <v>23.6543162</v>
      </c>
      <c r="G37" s="19">
        <v>0.704970764</v>
      </c>
      <c r="H37" s="19"/>
    </row>
    <row r="38" spans="1:8" ht="75">
      <c r="A38" s="21" t="s">
        <v>51</v>
      </c>
      <c r="B38" s="13" t="s">
        <v>114</v>
      </c>
      <c r="C38" s="13" t="s">
        <v>66</v>
      </c>
      <c r="D38" s="13" t="s">
        <v>6</v>
      </c>
      <c r="E38" s="35" t="s">
        <v>146</v>
      </c>
      <c r="F38" s="19">
        <v>3.248567963</v>
      </c>
      <c r="G38" s="19">
        <v>0.515306669</v>
      </c>
      <c r="H38" s="19"/>
    </row>
    <row r="39" spans="1:8" ht="75">
      <c r="A39" s="21" t="s">
        <v>51</v>
      </c>
      <c r="B39" s="13" t="s">
        <v>101</v>
      </c>
      <c r="C39" s="13" t="s">
        <v>66</v>
      </c>
      <c r="D39" s="13" t="s">
        <v>6</v>
      </c>
      <c r="E39" s="35" t="s">
        <v>146</v>
      </c>
      <c r="F39" s="19">
        <v>3.860841601</v>
      </c>
      <c r="G39" s="19">
        <v>1.018657317</v>
      </c>
      <c r="H39" s="19"/>
    </row>
    <row r="40" spans="1:8" ht="75">
      <c r="A40" s="21" t="s">
        <v>51</v>
      </c>
      <c r="B40" s="13" t="s">
        <v>104</v>
      </c>
      <c r="C40" s="13" t="s">
        <v>66</v>
      </c>
      <c r="D40" s="13" t="s">
        <v>6</v>
      </c>
      <c r="E40" s="35" t="s">
        <v>146</v>
      </c>
      <c r="F40" s="19">
        <v>3.785963568</v>
      </c>
      <c r="G40" s="19">
        <v>0.529642018</v>
      </c>
      <c r="H40" s="19"/>
    </row>
    <row r="41" spans="1:8" ht="75">
      <c r="A41" s="21" t="s">
        <v>51</v>
      </c>
      <c r="B41" s="13" t="s">
        <v>102</v>
      </c>
      <c r="C41" s="13" t="s">
        <v>66</v>
      </c>
      <c r="D41" s="13" t="s">
        <v>6</v>
      </c>
      <c r="E41" s="35" t="s">
        <v>146</v>
      </c>
      <c r="F41" s="19"/>
      <c r="G41" s="19"/>
      <c r="H41" s="19"/>
    </row>
    <row r="42" spans="1:8" ht="75">
      <c r="A42" s="21" t="s">
        <v>51</v>
      </c>
      <c r="B42" s="13" t="s">
        <v>103</v>
      </c>
      <c r="C42" s="13" t="s">
        <v>66</v>
      </c>
      <c r="D42" s="13" t="s">
        <v>6</v>
      </c>
      <c r="E42" s="35" t="s">
        <v>146</v>
      </c>
      <c r="F42" s="19">
        <v>4.178627716</v>
      </c>
      <c r="G42" s="19">
        <v>0.687959468</v>
      </c>
      <c r="H42" s="19"/>
    </row>
    <row r="43" spans="1:8" ht="75">
      <c r="A43" s="21" t="s">
        <v>51</v>
      </c>
      <c r="B43" s="13" t="s">
        <v>105</v>
      </c>
      <c r="C43" s="13" t="s">
        <v>66</v>
      </c>
      <c r="D43" s="13" t="s">
        <v>6</v>
      </c>
      <c r="E43" s="35" t="s">
        <v>146</v>
      </c>
      <c r="F43" s="19">
        <v>8.940972222</v>
      </c>
      <c r="G43" s="19">
        <v>1.616406481</v>
      </c>
      <c r="H43" s="19"/>
    </row>
    <row r="44" spans="1:8" ht="75">
      <c r="A44" s="21" t="s">
        <v>51</v>
      </c>
      <c r="B44" s="13" t="s">
        <v>107</v>
      </c>
      <c r="C44" s="13" t="s">
        <v>66</v>
      </c>
      <c r="D44" s="13" t="s">
        <v>6</v>
      </c>
      <c r="E44" s="35" t="s">
        <v>146</v>
      </c>
      <c r="F44" s="19">
        <v>1.761665719</v>
      </c>
      <c r="G44" s="19">
        <v>0.312027408</v>
      </c>
      <c r="H44" s="19"/>
    </row>
    <row r="45" spans="1:8" ht="75">
      <c r="A45" s="21" t="s">
        <v>51</v>
      </c>
      <c r="B45" s="13" t="s">
        <v>106</v>
      </c>
      <c r="C45" s="13" t="s">
        <v>66</v>
      </c>
      <c r="D45" s="13" t="s">
        <v>6</v>
      </c>
      <c r="E45" s="35" t="s">
        <v>146</v>
      </c>
      <c r="F45" s="19">
        <v>2.488510391</v>
      </c>
      <c r="G45" s="19">
        <v>0.323964018</v>
      </c>
      <c r="H45" s="19"/>
    </row>
    <row r="46" spans="1:8" ht="75">
      <c r="A46" s="21" t="s">
        <v>51</v>
      </c>
      <c r="B46" s="13" t="s">
        <v>108</v>
      </c>
      <c r="C46" s="13" t="s">
        <v>66</v>
      </c>
      <c r="D46" s="13" t="s">
        <v>6</v>
      </c>
      <c r="E46" s="35" t="s">
        <v>146</v>
      </c>
      <c r="F46" s="19">
        <v>1.827875095</v>
      </c>
      <c r="G46" s="19">
        <v>1.332927925</v>
      </c>
      <c r="H46" s="19"/>
    </row>
    <row r="47" spans="1:8" ht="75">
      <c r="A47" s="21" t="s">
        <v>51</v>
      </c>
      <c r="B47" s="13" t="s">
        <v>109</v>
      </c>
      <c r="C47" s="13" t="s">
        <v>66</v>
      </c>
      <c r="D47" s="13" t="s">
        <v>6</v>
      </c>
      <c r="E47" s="35" t="s">
        <v>146</v>
      </c>
      <c r="F47" s="19">
        <v>5.622553588</v>
      </c>
      <c r="G47" s="19">
        <v>1.106340099</v>
      </c>
      <c r="H47" s="19"/>
    </row>
    <row r="48" spans="1:8" ht="75">
      <c r="A48" s="21" t="s">
        <v>51</v>
      </c>
      <c r="B48" s="13" t="s">
        <v>113</v>
      </c>
      <c r="C48" s="13" t="s">
        <v>66</v>
      </c>
      <c r="D48" s="13" t="s">
        <v>6</v>
      </c>
      <c r="E48" s="35" t="s">
        <v>146</v>
      </c>
      <c r="F48" s="19">
        <v>2.890025823</v>
      </c>
      <c r="G48" s="19">
        <v>0.467460293</v>
      </c>
      <c r="H48" s="19"/>
    </row>
    <row r="49" spans="1:8" ht="75">
      <c r="A49" s="21" t="s">
        <v>51</v>
      </c>
      <c r="B49" s="13" t="s">
        <v>110</v>
      </c>
      <c r="C49" s="13" t="s">
        <v>66</v>
      </c>
      <c r="D49" s="13" t="s">
        <v>6</v>
      </c>
      <c r="E49" s="35" t="s">
        <v>146</v>
      </c>
      <c r="F49" s="19">
        <v>2.401589988</v>
      </c>
      <c r="G49" s="19">
        <v>0.441529006</v>
      </c>
      <c r="H49" s="19"/>
    </row>
    <row r="50" spans="1:8" ht="75">
      <c r="A50" s="21" t="s">
        <v>51</v>
      </c>
      <c r="B50" s="13" t="s">
        <v>111</v>
      </c>
      <c r="C50" s="13" t="s">
        <v>66</v>
      </c>
      <c r="D50" s="13" t="s">
        <v>6</v>
      </c>
      <c r="E50" s="35" t="s">
        <v>146</v>
      </c>
      <c r="F50" s="19">
        <v>10.05173688</v>
      </c>
      <c r="G50" s="19">
        <v>3.320549972</v>
      </c>
      <c r="H50" s="19"/>
    </row>
    <row r="51" spans="1:8" ht="75">
      <c r="A51" s="21" t="s">
        <v>51</v>
      </c>
      <c r="B51" s="13" t="s">
        <v>112</v>
      </c>
      <c r="C51" s="13" t="s">
        <v>66</v>
      </c>
      <c r="D51" s="13" t="s">
        <v>6</v>
      </c>
      <c r="E51" s="35" t="s">
        <v>146</v>
      </c>
      <c r="F51" s="19"/>
      <c r="G51" s="19"/>
      <c r="H51" s="19"/>
    </row>
    <row r="52" spans="1:8" ht="75">
      <c r="A52" s="21" t="s">
        <v>51</v>
      </c>
      <c r="B52" s="13" t="s">
        <v>65</v>
      </c>
      <c r="C52" s="13" t="s">
        <v>72</v>
      </c>
      <c r="D52" s="13" t="s">
        <v>6</v>
      </c>
      <c r="E52" s="35" t="s">
        <v>146</v>
      </c>
      <c r="F52" s="19">
        <v>4.815417605</v>
      </c>
      <c r="G52" s="19">
        <v>0.877129904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A1:I52"/>
  <sheetViews>
    <sheetView workbookViewId="0" topLeftCell="A1">
      <selection activeCell="A5" sqref="A5:H52"/>
    </sheetView>
  </sheetViews>
  <sheetFormatPr defaultColWidth="9.140625" defaultRowHeight="15"/>
  <cols>
    <col min="1" max="4" width="13.7109375" style="16" customWidth="1"/>
    <col min="5" max="5" width="85.7109375" style="16" customWidth="1"/>
    <col min="6" max="8" width="18.7109375" style="16" customWidth="1"/>
    <col min="9" max="16384" width="9.140625" style="16" customWidth="1"/>
  </cols>
  <sheetData>
    <row r="1" spans="1:8" ht="30" customHeight="1">
      <c r="A1" s="14" t="s">
        <v>31</v>
      </c>
      <c r="B1" s="15" t="s">
        <v>37</v>
      </c>
      <c r="C1" s="15"/>
      <c r="F1" s="72" t="s">
        <v>48</v>
      </c>
      <c r="G1" s="73"/>
      <c r="H1" s="29" t="s">
        <v>49</v>
      </c>
    </row>
    <row r="2" spans="1:8" ht="15">
      <c r="A2" s="17" t="s">
        <v>0</v>
      </c>
      <c r="B2" s="17" t="s">
        <v>67</v>
      </c>
      <c r="C2" s="17" t="s">
        <v>68</v>
      </c>
      <c r="D2" s="17" t="s">
        <v>1</v>
      </c>
      <c r="E2" s="17" t="s">
        <v>2</v>
      </c>
      <c r="F2" s="66" t="s">
        <v>3</v>
      </c>
      <c r="G2" s="17" t="s">
        <v>4</v>
      </c>
      <c r="H2" s="17" t="s">
        <v>5</v>
      </c>
    </row>
    <row r="3" spans="1:8" ht="15">
      <c r="A3" s="18"/>
      <c r="B3" s="18"/>
      <c r="C3" s="18" t="s">
        <v>69</v>
      </c>
      <c r="D3" s="18"/>
      <c r="E3" s="18"/>
      <c r="F3" s="18" t="s">
        <v>43</v>
      </c>
      <c r="G3" s="18" t="s">
        <v>40</v>
      </c>
      <c r="H3" s="18" t="s">
        <v>47</v>
      </c>
    </row>
    <row r="4" spans="1:8" ht="15">
      <c r="A4" s="18"/>
      <c r="B4" s="18"/>
      <c r="C4" s="18"/>
      <c r="D4" s="18"/>
      <c r="E4" s="18"/>
      <c r="F4" s="43"/>
      <c r="G4" s="44" t="s">
        <v>42</v>
      </c>
      <c r="H4" s="23" t="s">
        <v>46</v>
      </c>
    </row>
    <row r="5" spans="1:9" ht="15">
      <c r="A5" s="21" t="s">
        <v>117</v>
      </c>
      <c r="B5" s="13" t="s">
        <v>65</v>
      </c>
      <c r="C5" s="13" t="s">
        <v>116</v>
      </c>
      <c r="D5" s="21" t="s">
        <v>6</v>
      </c>
      <c r="E5" s="37" t="s">
        <v>127</v>
      </c>
      <c r="F5" s="19"/>
      <c r="G5" s="19"/>
      <c r="H5" s="19"/>
      <c r="I5" s="20"/>
    </row>
    <row r="6" spans="1:8" ht="15">
      <c r="A6" s="21" t="s">
        <v>117</v>
      </c>
      <c r="B6" s="13" t="s">
        <v>65</v>
      </c>
      <c r="C6" s="13" t="s">
        <v>70</v>
      </c>
      <c r="D6" s="21" t="s">
        <v>6</v>
      </c>
      <c r="E6" s="37" t="s">
        <v>127</v>
      </c>
      <c r="F6" s="19">
        <v>25.3472079</v>
      </c>
      <c r="G6" s="19">
        <v>0.336661471</v>
      </c>
      <c r="H6" s="19"/>
    </row>
    <row r="7" spans="1:8" ht="15">
      <c r="A7" s="21" t="s">
        <v>117</v>
      </c>
      <c r="B7" s="13" t="s">
        <v>65</v>
      </c>
      <c r="C7" s="13" t="s">
        <v>115</v>
      </c>
      <c r="D7" s="21" t="s">
        <v>6</v>
      </c>
      <c r="E7" s="37" t="s">
        <v>127</v>
      </c>
      <c r="F7" s="19"/>
      <c r="G7" s="19"/>
      <c r="H7" s="19"/>
    </row>
    <row r="8" spans="1:8" ht="15">
      <c r="A8" s="21" t="s">
        <v>117</v>
      </c>
      <c r="B8" s="13" t="s">
        <v>65</v>
      </c>
      <c r="C8" s="13" t="s">
        <v>71</v>
      </c>
      <c r="D8" s="21" t="s">
        <v>6</v>
      </c>
      <c r="E8" s="37" t="s">
        <v>127</v>
      </c>
      <c r="F8" s="19">
        <v>47.82240008</v>
      </c>
      <c r="G8" s="19">
        <v>0.90613391</v>
      </c>
      <c r="H8" s="19"/>
    </row>
    <row r="9" spans="1:8" ht="15">
      <c r="A9" s="21" t="s">
        <v>117</v>
      </c>
      <c r="B9" s="13" t="s">
        <v>73</v>
      </c>
      <c r="C9" s="13" t="s">
        <v>66</v>
      </c>
      <c r="D9" s="21" t="s">
        <v>6</v>
      </c>
      <c r="E9" s="37" t="s">
        <v>127</v>
      </c>
      <c r="F9" s="19">
        <v>23.42186996</v>
      </c>
      <c r="G9" s="19">
        <v>1.899699756</v>
      </c>
      <c r="H9" s="19"/>
    </row>
    <row r="10" spans="1:8" ht="15">
      <c r="A10" s="21" t="s">
        <v>117</v>
      </c>
      <c r="B10" s="13" t="s">
        <v>83</v>
      </c>
      <c r="C10" s="13" t="s">
        <v>66</v>
      </c>
      <c r="D10" s="21" t="s">
        <v>6</v>
      </c>
      <c r="E10" s="37" t="s">
        <v>127</v>
      </c>
      <c r="F10" s="19">
        <v>25.13802077</v>
      </c>
      <c r="G10" s="19">
        <v>1.510320853</v>
      </c>
      <c r="H10" s="19"/>
    </row>
    <row r="11" spans="1:8" ht="15">
      <c r="A11" s="21" t="s">
        <v>117</v>
      </c>
      <c r="B11" s="13" t="s">
        <v>89</v>
      </c>
      <c r="C11" s="13" t="s">
        <v>66</v>
      </c>
      <c r="D11" s="21" t="s">
        <v>6</v>
      </c>
      <c r="E11" s="37" t="s">
        <v>127</v>
      </c>
      <c r="F11" s="19">
        <v>31.14555922</v>
      </c>
      <c r="G11" s="19">
        <v>0.965633253</v>
      </c>
      <c r="H11" s="19"/>
    </row>
    <row r="12" spans="1:8" ht="15">
      <c r="A12" s="21" t="s">
        <v>117</v>
      </c>
      <c r="B12" s="13" t="s">
        <v>65</v>
      </c>
      <c r="C12" s="13" t="s">
        <v>66</v>
      </c>
      <c r="D12" s="21" t="s">
        <v>6</v>
      </c>
      <c r="E12" s="37" t="s">
        <v>127</v>
      </c>
      <c r="F12" s="19">
        <v>30.18759397</v>
      </c>
      <c r="G12" s="19">
        <v>0.321968367</v>
      </c>
      <c r="H12" s="19"/>
    </row>
    <row r="13" spans="1:8" ht="15">
      <c r="A13" s="21" t="s">
        <v>117</v>
      </c>
      <c r="B13" s="13" t="s">
        <v>74</v>
      </c>
      <c r="C13" s="13" t="s">
        <v>66</v>
      </c>
      <c r="D13" s="21" t="s">
        <v>6</v>
      </c>
      <c r="E13" s="37" t="s">
        <v>127</v>
      </c>
      <c r="F13" s="19">
        <v>27.91762014</v>
      </c>
      <c r="G13" s="19">
        <v>5.400440803</v>
      </c>
      <c r="H13" s="19" t="s">
        <v>46</v>
      </c>
    </row>
    <row r="14" spans="1:8" ht="15">
      <c r="A14" s="21" t="s">
        <v>117</v>
      </c>
      <c r="B14" s="13" t="s">
        <v>75</v>
      </c>
      <c r="C14" s="13" t="s">
        <v>66</v>
      </c>
      <c r="D14" s="21" t="s">
        <v>6</v>
      </c>
      <c r="E14" s="37" t="s">
        <v>127</v>
      </c>
      <c r="F14" s="19">
        <v>27.69066401</v>
      </c>
      <c r="G14" s="19">
        <v>2.780442958</v>
      </c>
      <c r="H14" s="19"/>
    </row>
    <row r="15" spans="1:8" ht="15">
      <c r="A15" s="21" t="s">
        <v>117</v>
      </c>
      <c r="B15" s="13" t="s">
        <v>76</v>
      </c>
      <c r="C15" s="13" t="s">
        <v>66</v>
      </c>
      <c r="D15" s="21" t="s">
        <v>6</v>
      </c>
      <c r="E15" s="37" t="s">
        <v>127</v>
      </c>
      <c r="F15" s="19">
        <v>100</v>
      </c>
      <c r="G15" s="19">
        <v>0</v>
      </c>
      <c r="H15" s="19"/>
    </row>
    <row r="16" spans="1:8" ht="15">
      <c r="A16" s="21" t="s">
        <v>117</v>
      </c>
      <c r="B16" s="13" t="s">
        <v>84</v>
      </c>
      <c r="C16" s="13" t="s">
        <v>66</v>
      </c>
      <c r="D16" s="21" t="s">
        <v>6</v>
      </c>
      <c r="E16" s="37" t="s">
        <v>127</v>
      </c>
      <c r="F16" s="19">
        <v>37.34254729</v>
      </c>
      <c r="G16" s="19">
        <v>2.30274569</v>
      </c>
      <c r="H16" s="19"/>
    </row>
    <row r="17" spans="1:8" ht="15">
      <c r="A17" s="21" t="s">
        <v>117</v>
      </c>
      <c r="B17" s="13" t="s">
        <v>77</v>
      </c>
      <c r="C17" s="13" t="s">
        <v>66</v>
      </c>
      <c r="D17" s="21" t="s">
        <v>6</v>
      </c>
      <c r="E17" s="37" t="s">
        <v>127</v>
      </c>
      <c r="F17" s="19">
        <v>57.04264871</v>
      </c>
      <c r="G17" s="19">
        <v>5.500169581</v>
      </c>
      <c r="H17" s="19" t="s">
        <v>46</v>
      </c>
    </row>
    <row r="18" spans="1:8" ht="15">
      <c r="A18" s="21" t="s">
        <v>117</v>
      </c>
      <c r="B18" s="13" t="s">
        <v>78</v>
      </c>
      <c r="C18" s="13" t="s">
        <v>66</v>
      </c>
      <c r="D18" s="21" t="s">
        <v>6</v>
      </c>
      <c r="E18" s="37" t="s">
        <v>127</v>
      </c>
      <c r="F18" s="19">
        <v>70.02818035</v>
      </c>
      <c r="G18" s="19">
        <v>5.515290986</v>
      </c>
      <c r="H18" s="19" t="s">
        <v>46</v>
      </c>
    </row>
    <row r="19" spans="1:8" ht="15">
      <c r="A19" s="21" t="s">
        <v>117</v>
      </c>
      <c r="B19" s="13" t="s">
        <v>79</v>
      </c>
      <c r="C19" s="13" t="s">
        <v>66</v>
      </c>
      <c r="D19" s="21" t="s">
        <v>6</v>
      </c>
      <c r="E19" s="37" t="s">
        <v>127</v>
      </c>
      <c r="F19" s="19">
        <v>23.06353351</v>
      </c>
      <c r="G19" s="19">
        <v>2.485415613</v>
      </c>
      <c r="H19" s="19"/>
    </row>
    <row r="20" spans="1:8" ht="15">
      <c r="A20" s="21" t="s">
        <v>117</v>
      </c>
      <c r="B20" s="13" t="s">
        <v>85</v>
      </c>
      <c r="C20" s="13" t="s">
        <v>66</v>
      </c>
      <c r="D20" s="21" t="s">
        <v>6</v>
      </c>
      <c r="E20" s="37" t="s">
        <v>127</v>
      </c>
      <c r="F20" s="19">
        <v>19.2924641</v>
      </c>
      <c r="G20" s="19">
        <v>2.038045104</v>
      </c>
      <c r="H20" s="19"/>
    </row>
    <row r="21" spans="1:8" ht="15">
      <c r="A21" s="21" t="s">
        <v>117</v>
      </c>
      <c r="B21" s="13" t="s">
        <v>80</v>
      </c>
      <c r="C21" s="13" t="s">
        <v>66</v>
      </c>
      <c r="D21" s="21" t="s">
        <v>6</v>
      </c>
      <c r="E21" s="37" t="s">
        <v>127</v>
      </c>
      <c r="F21" s="19">
        <v>64.91586538</v>
      </c>
      <c r="G21" s="19">
        <v>5.965417211</v>
      </c>
      <c r="H21" s="19" t="s">
        <v>46</v>
      </c>
    </row>
    <row r="22" spans="1:8" ht="15">
      <c r="A22" s="21" t="s">
        <v>117</v>
      </c>
      <c r="B22" s="13" t="s">
        <v>88</v>
      </c>
      <c r="C22" s="13" t="s">
        <v>66</v>
      </c>
      <c r="D22" s="21" t="s">
        <v>6</v>
      </c>
      <c r="E22" s="37" t="s">
        <v>127</v>
      </c>
      <c r="F22" s="19">
        <v>41.26324431</v>
      </c>
      <c r="G22" s="19">
        <v>1.918111511</v>
      </c>
      <c r="H22" s="19"/>
    </row>
    <row r="23" spans="1:8" ht="15">
      <c r="A23" s="21" t="s">
        <v>117</v>
      </c>
      <c r="B23" s="13" t="s">
        <v>81</v>
      </c>
      <c r="C23" s="13" t="s">
        <v>66</v>
      </c>
      <c r="D23" s="21" t="s">
        <v>6</v>
      </c>
      <c r="E23" s="37" t="s">
        <v>127</v>
      </c>
      <c r="F23" s="19">
        <v>28.51202079</v>
      </c>
      <c r="G23" s="19">
        <v>5.979888442</v>
      </c>
      <c r="H23" s="19" t="s">
        <v>46</v>
      </c>
    </row>
    <row r="24" spans="1:8" ht="15">
      <c r="A24" s="21" t="s">
        <v>117</v>
      </c>
      <c r="B24" s="13" t="s">
        <v>82</v>
      </c>
      <c r="C24" s="13" t="s">
        <v>66</v>
      </c>
      <c r="D24" s="21" t="s">
        <v>6</v>
      </c>
      <c r="E24" s="37" t="s">
        <v>127</v>
      </c>
      <c r="F24" s="19">
        <v>42.11374911</v>
      </c>
      <c r="G24" s="19">
        <v>3.83217753</v>
      </c>
      <c r="H24" s="19"/>
    </row>
    <row r="25" spans="1:8" ht="15">
      <c r="A25" s="21" t="s">
        <v>117</v>
      </c>
      <c r="B25" s="13" t="s">
        <v>86</v>
      </c>
      <c r="C25" s="13" t="s">
        <v>66</v>
      </c>
      <c r="D25" s="21" t="s">
        <v>6</v>
      </c>
      <c r="E25" s="37" t="s">
        <v>127</v>
      </c>
      <c r="F25" s="19">
        <v>53.50649351</v>
      </c>
      <c r="G25" s="19">
        <v>8.430733748</v>
      </c>
      <c r="H25" s="19" t="s">
        <v>46</v>
      </c>
    </row>
    <row r="26" spans="1:8" ht="15">
      <c r="A26" s="21" t="s">
        <v>117</v>
      </c>
      <c r="B26" s="13" t="s">
        <v>87</v>
      </c>
      <c r="C26" s="13" t="s">
        <v>66</v>
      </c>
      <c r="D26" s="21" t="s">
        <v>6</v>
      </c>
      <c r="E26" s="37" t="s">
        <v>127</v>
      </c>
      <c r="F26" s="19">
        <v>37.23469195</v>
      </c>
      <c r="G26" s="19">
        <v>2.634359419</v>
      </c>
      <c r="H26" s="19"/>
    </row>
    <row r="27" spans="1:8" ht="15">
      <c r="A27" s="21" t="s">
        <v>117</v>
      </c>
      <c r="B27" s="13" t="s">
        <v>90</v>
      </c>
      <c r="C27" s="13" t="s">
        <v>66</v>
      </c>
      <c r="D27" s="21" t="s">
        <v>6</v>
      </c>
      <c r="E27" s="37" t="s">
        <v>127</v>
      </c>
      <c r="F27" s="19">
        <v>34.86943164</v>
      </c>
      <c r="G27" s="19">
        <v>8.559216691</v>
      </c>
      <c r="H27" s="19" t="s">
        <v>46</v>
      </c>
    </row>
    <row r="28" spans="1:8" ht="15">
      <c r="A28" s="21" t="s">
        <v>117</v>
      </c>
      <c r="B28" s="13" t="s">
        <v>94</v>
      </c>
      <c r="C28" s="13" t="s">
        <v>66</v>
      </c>
      <c r="D28" s="21" t="s">
        <v>6</v>
      </c>
      <c r="E28" s="37" t="s">
        <v>127</v>
      </c>
      <c r="F28" s="19">
        <v>21.96773572</v>
      </c>
      <c r="G28" s="19">
        <v>3.040117116</v>
      </c>
      <c r="H28" s="19"/>
    </row>
    <row r="29" spans="1:8" ht="15">
      <c r="A29" s="21" t="s">
        <v>117</v>
      </c>
      <c r="B29" s="13" t="s">
        <v>91</v>
      </c>
      <c r="C29" s="13" t="s">
        <v>66</v>
      </c>
      <c r="D29" s="21" t="s">
        <v>6</v>
      </c>
      <c r="E29" s="37" t="s">
        <v>127</v>
      </c>
      <c r="F29" s="19">
        <v>19.37858042</v>
      </c>
      <c r="G29" s="19">
        <v>3.180248109</v>
      </c>
      <c r="H29" s="19"/>
    </row>
    <row r="30" spans="1:8" ht="15">
      <c r="A30" s="21" t="s">
        <v>117</v>
      </c>
      <c r="B30" s="13" t="s">
        <v>95</v>
      </c>
      <c r="C30" s="13" t="s">
        <v>66</v>
      </c>
      <c r="D30" s="21" t="s">
        <v>6</v>
      </c>
      <c r="E30" s="37" t="s">
        <v>127</v>
      </c>
      <c r="F30" s="19">
        <v>12.99331433</v>
      </c>
      <c r="G30" s="19">
        <v>0.72088979</v>
      </c>
      <c r="H30" s="19"/>
    </row>
    <row r="31" spans="1:8" ht="15">
      <c r="A31" s="21" t="s">
        <v>117</v>
      </c>
      <c r="B31" s="13" t="s">
        <v>92</v>
      </c>
      <c r="C31" s="13" t="s">
        <v>66</v>
      </c>
      <c r="D31" s="21" t="s">
        <v>6</v>
      </c>
      <c r="E31" s="37" t="s">
        <v>127</v>
      </c>
      <c r="F31" s="19">
        <v>26.82003078</v>
      </c>
      <c r="G31" s="19">
        <v>1.668381542</v>
      </c>
      <c r="H31" s="19"/>
    </row>
    <row r="32" spans="1:8" ht="15">
      <c r="A32" s="21" t="s">
        <v>117</v>
      </c>
      <c r="B32" s="13" t="s">
        <v>97</v>
      </c>
      <c r="C32" s="13" t="s">
        <v>66</v>
      </c>
      <c r="D32" s="21" t="s">
        <v>6</v>
      </c>
      <c r="E32" s="37" t="s">
        <v>127</v>
      </c>
      <c r="F32" s="19">
        <v>33.73504286</v>
      </c>
      <c r="G32" s="19">
        <v>0.628588866</v>
      </c>
      <c r="H32" s="19"/>
    </row>
    <row r="33" spans="1:8" ht="15">
      <c r="A33" s="21" t="s">
        <v>117</v>
      </c>
      <c r="B33" s="13" t="s">
        <v>93</v>
      </c>
      <c r="C33" s="13" t="s">
        <v>66</v>
      </c>
      <c r="D33" s="21" t="s">
        <v>6</v>
      </c>
      <c r="E33" s="37" t="s">
        <v>127</v>
      </c>
      <c r="F33" s="19">
        <v>46.24225144</v>
      </c>
      <c r="G33" s="19">
        <v>1.117816259</v>
      </c>
      <c r="H33" s="19"/>
    </row>
    <row r="34" spans="1:8" ht="15">
      <c r="A34" s="21" t="s">
        <v>117</v>
      </c>
      <c r="B34" s="13" t="s">
        <v>96</v>
      </c>
      <c r="C34" s="13" t="s">
        <v>66</v>
      </c>
      <c r="D34" s="21" t="s">
        <v>6</v>
      </c>
      <c r="E34" s="37" t="s">
        <v>127</v>
      </c>
      <c r="F34" s="19">
        <v>26.98278772</v>
      </c>
      <c r="G34" s="19">
        <v>0.815436612</v>
      </c>
      <c r="H34" s="19"/>
    </row>
    <row r="35" spans="1:8" ht="15">
      <c r="A35" s="21" t="s">
        <v>117</v>
      </c>
      <c r="B35" s="13" t="s">
        <v>98</v>
      </c>
      <c r="C35" s="13" t="s">
        <v>66</v>
      </c>
      <c r="D35" s="21" t="s">
        <v>6</v>
      </c>
      <c r="E35" s="37" t="s">
        <v>127</v>
      </c>
      <c r="F35" s="19">
        <v>26.10064643</v>
      </c>
      <c r="G35" s="19">
        <v>1.294353221</v>
      </c>
      <c r="H35" s="19"/>
    </row>
    <row r="36" spans="1:8" ht="15">
      <c r="A36" s="21" t="s">
        <v>117</v>
      </c>
      <c r="B36" s="13" t="s">
        <v>99</v>
      </c>
      <c r="C36" s="13" t="s">
        <v>66</v>
      </c>
      <c r="D36" s="21" t="s">
        <v>6</v>
      </c>
      <c r="E36" s="37" t="s">
        <v>127</v>
      </c>
      <c r="F36" s="19">
        <v>39.01658813</v>
      </c>
      <c r="G36" s="19">
        <v>1.734372034</v>
      </c>
      <c r="H36" s="19"/>
    </row>
    <row r="37" spans="1:8" ht="15">
      <c r="A37" s="21" t="s">
        <v>117</v>
      </c>
      <c r="B37" s="13" t="s">
        <v>100</v>
      </c>
      <c r="C37" s="13" t="s">
        <v>66</v>
      </c>
      <c r="D37" s="21" t="s">
        <v>6</v>
      </c>
      <c r="E37" s="37" t="s">
        <v>127</v>
      </c>
      <c r="F37" s="19">
        <v>20.98138533</v>
      </c>
      <c r="G37" s="19">
        <v>0.675469041</v>
      </c>
      <c r="H37" s="19"/>
    </row>
    <row r="38" spans="1:8" ht="15">
      <c r="A38" s="21" t="s">
        <v>117</v>
      </c>
      <c r="B38" s="13" t="s">
        <v>114</v>
      </c>
      <c r="C38" s="13" t="s">
        <v>66</v>
      </c>
      <c r="D38" s="21" t="s">
        <v>6</v>
      </c>
      <c r="E38" s="37" t="s">
        <v>127</v>
      </c>
      <c r="F38" s="19">
        <v>69.33620807</v>
      </c>
      <c r="G38" s="19">
        <v>1.34024457</v>
      </c>
      <c r="H38" s="19"/>
    </row>
    <row r="39" spans="1:8" ht="15">
      <c r="A39" s="21" t="s">
        <v>117</v>
      </c>
      <c r="B39" s="13" t="s">
        <v>101</v>
      </c>
      <c r="C39" s="13" t="s">
        <v>66</v>
      </c>
      <c r="D39" s="21" t="s">
        <v>6</v>
      </c>
      <c r="E39" s="37" t="s">
        <v>127</v>
      </c>
      <c r="F39" s="19">
        <v>61.12773849</v>
      </c>
      <c r="G39" s="19">
        <v>2.577365597</v>
      </c>
      <c r="H39" s="19"/>
    </row>
    <row r="40" spans="1:8" ht="15">
      <c r="A40" s="21" t="s">
        <v>117</v>
      </c>
      <c r="B40" s="13" t="s">
        <v>104</v>
      </c>
      <c r="C40" s="13" t="s">
        <v>66</v>
      </c>
      <c r="D40" s="21" t="s">
        <v>6</v>
      </c>
      <c r="E40" s="37" t="s">
        <v>127</v>
      </c>
      <c r="F40" s="19">
        <v>64.64717043</v>
      </c>
      <c r="G40" s="19">
        <v>1.326666763</v>
      </c>
      <c r="H40" s="19"/>
    </row>
    <row r="41" spans="1:8" ht="15">
      <c r="A41" s="21" t="s">
        <v>117</v>
      </c>
      <c r="B41" s="13" t="s">
        <v>102</v>
      </c>
      <c r="C41" s="13" t="s">
        <v>66</v>
      </c>
      <c r="D41" s="21" t="s">
        <v>6</v>
      </c>
      <c r="E41" s="37" t="s">
        <v>127</v>
      </c>
      <c r="F41" s="19">
        <v>75.50704329</v>
      </c>
      <c r="G41" s="19">
        <v>4.41640129</v>
      </c>
      <c r="H41" s="19"/>
    </row>
    <row r="42" spans="1:8" ht="15">
      <c r="A42" s="21" t="s">
        <v>117</v>
      </c>
      <c r="B42" s="13" t="s">
        <v>103</v>
      </c>
      <c r="C42" s="13" t="s">
        <v>66</v>
      </c>
      <c r="D42" s="21" t="s">
        <v>6</v>
      </c>
      <c r="E42" s="37" t="s">
        <v>127</v>
      </c>
      <c r="F42" s="19">
        <v>64.91810199</v>
      </c>
      <c r="G42" s="19">
        <v>1.640738112</v>
      </c>
      <c r="H42" s="19"/>
    </row>
    <row r="43" spans="1:8" ht="15">
      <c r="A43" s="21" t="s">
        <v>117</v>
      </c>
      <c r="B43" s="13" t="s">
        <v>105</v>
      </c>
      <c r="C43" s="13" t="s">
        <v>66</v>
      </c>
      <c r="D43" s="21" t="s">
        <v>6</v>
      </c>
      <c r="E43" s="37" t="s">
        <v>127</v>
      </c>
      <c r="F43" s="19">
        <v>33.47011785</v>
      </c>
      <c r="G43" s="19">
        <v>2.673213857</v>
      </c>
      <c r="H43" s="19"/>
    </row>
    <row r="44" spans="1:8" ht="15">
      <c r="A44" s="21" t="s">
        <v>117</v>
      </c>
      <c r="B44" s="13" t="s">
        <v>107</v>
      </c>
      <c r="C44" s="13" t="s">
        <v>66</v>
      </c>
      <c r="D44" s="21" t="s">
        <v>6</v>
      </c>
      <c r="E44" s="37" t="s">
        <v>127</v>
      </c>
      <c r="F44" s="19">
        <v>34.22874502</v>
      </c>
      <c r="G44" s="19">
        <v>1.125392585</v>
      </c>
      <c r="H44" s="19"/>
    </row>
    <row r="45" spans="1:8" ht="15">
      <c r="A45" s="21" t="s">
        <v>117</v>
      </c>
      <c r="B45" s="13" t="s">
        <v>106</v>
      </c>
      <c r="C45" s="13" t="s">
        <v>66</v>
      </c>
      <c r="D45" s="21" t="s">
        <v>6</v>
      </c>
      <c r="E45" s="37" t="s">
        <v>127</v>
      </c>
      <c r="F45" s="19">
        <v>35.9469701</v>
      </c>
      <c r="G45" s="19">
        <v>0.997930133</v>
      </c>
      <c r="H45" s="19"/>
    </row>
    <row r="46" spans="1:8" ht="15">
      <c r="A46" s="21" t="s">
        <v>117</v>
      </c>
      <c r="B46" s="13" t="s">
        <v>108</v>
      </c>
      <c r="C46" s="13" t="s">
        <v>66</v>
      </c>
      <c r="D46" s="21" t="s">
        <v>6</v>
      </c>
      <c r="E46" s="37" t="s">
        <v>127</v>
      </c>
      <c r="F46" s="19">
        <v>55.13397494</v>
      </c>
      <c r="G46" s="19">
        <v>4.948889566</v>
      </c>
      <c r="H46" s="19"/>
    </row>
    <row r="47" spans="1:8" ht="15">
      <c r="A47" s="21" t="s">
        <v>117</v>
      </c>
      <c r="B47" s="13" t="s">
        <v>109</v>
      </c>
      <c r="C47" s="13" t="s">
        <v>66</v>
      </c>
      <c r="D47" s="21" t="s">
        <v>6</v>
      </c>
      <c r="E47" s="37" t="s">
        <v>127</v>
      </c>
      <c r="F47" s="19">
        <v>38.52190121</v>
      </c>
      <c r="G47" s="19">
        <v>2.337231934</v>
      </c>
      <c r="H47" s="19"/>
    </row>
    <row r="48" spans="1:8" ht="15">
      <c r="A48" s="21" t="s">
        <v>117</v>
      </c>
      <c r="B48" s="13" t="s">
        <v>113</v>
      </c>
      <c r="C48" s="13" t="s">
        <v>66</v>
      </c>
      <c r="D48" s="21" t="s">
        <v>6</v>
      </c>
      <c r="E48" s="37" t="s">
        <v>127</v>
      </c>
      <c r="F48" s="19">
        <v>27.25357528</v>
      </c>
      <c r="G48" s="19">
        <v>1.242451701</v>
      </c>
      <c r="H48" s="19"/>
    </row>
    <row r="49" spans="1:8" ht="15">
      <c r="A49" s="21" t="s">
        <v>117</v>
      </c>
      <c r="B49" s="13" t="s">
        <v>110</v>
      </c>
      <c r="C49" s="13" t="s">
        <v>66</v>
      </c>
      <c r="D49" s="21" t="s">
        <v>6</v>
      </c>
      <c r="E49" s="37" t="s">
        <v>127</v>
      </c>
      <c r="F49" s="19">
        <v>25.43760842</v>
      </c>
      <c r="G49" s="19">
        <v>1.25599089</v>
      </c>
      <c r="H49" s="19"/>
    </row>
    <row r="50" spans="1:8" ht="15">
      <c r="A50" s="21" t="s">
        <v>117</v>
      </c>
      <c r="B50" s="13" t="s">
        <v>111</v>
      </c>
      <c r="C50" s="13" t="s">
        <v>66</v>
      </c>
      <c r="D50" s="21" t="s">
        <v>6</v>
      </c>
      <c r="E50" s="37" t="s">
        <v>127</v>
      </c>
      <c r="F50" s="19">
        <v>53.88026608</v>
      </c>
      <c r="G50" s="19">
        <v>5.50492411</v>
      </c>
      <c r="H50" s="19" t="s">
        <v>46</v>
      </c>
    </row>
    <row r="51" spans="1:8" ht="15">
      <c r="A51" s="21" t="s">
        <v>117</v>
      </c>
      <c r="B51" s="13" t="s">
        <v>112</v>
      </c>
      <c r="C51" s="13" t="s">
        <v>66</v>
      </c>
      <c r="D51" s="21" t="s">
        <v>6</v>
      </c>
      <c r="E51" s="37" t="s">
        <v>127</v>
      </c>
      <c r="F51" s="19">
        <v>5</v>
      </c>
      <c r="G51" s="19">
        <v>4.873397172</v>
      </c>
      <c r="H51" s="19"/>
    </row>
    <row r="52" spans="1:8" ht="15">
      <c r="A52" s="21" t="s">
        <v>117</v>
      </c>
      <c r="B52" s="13" t="s">
        <v>65</v>
      </c>
      <c r="C52" s="13" t="s">
        <v>72</v>
      </c>
      <c r="D52" s="21" t="s">
        <v>6</v>
      </c>
      <c r="E52" s="37" t="s">
        <v>127</v>
      </c>
      <c r="F52" s="19">
        <v>75.87466072</v>
      </c>
      <c r="G52" s="19">
        <v>1.752866056</v>
      </c>
      <c r="H52" s="19"/>
    </row>
  </sheetData>
  <mergeCells count="1">
    <mergeCell ref="F1:G1"/>
  </mergeCells>
  <hyperlinks>
    <hyperlink ref="B1" location="'To do list'!A1" display="Back to &quot;To do list&quot;"/>
  </hyperlinks>
  <printOptions/>
  <pageMargins left="0.7" right="0.7" top="0.75" bottom="0.75" header="0.3" footer="0.3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2023-11-07T11:56:40Z</dcterms:modified>
  <cp:category/>
  <cp:version/>
  <cp:contentType/>
  <cp:contentStatus/>
</cp:coreProperties>
</file>