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827"/>
  <workbookPr codeName="ThisWorkbook" filterPrivacy="1" defaultThemeVersion="124226"/>
  <bookViews>
    <workbookView xWindow="65416" yWindow="65416" windowWidth="23280" windowHeight="12600" tabRatio="944" activeTab="1"/>
  </bookViews>
  <sheets>
    <sheet name="To do list" sheetId="11" r:id="rId1"/>
    <sheet name="1. FRAME POPULATION" sheetId="7" r:id="rId2"/>
    <sheet name="2. GROSS SAMPLE" sheetId="8" r:id="rId3"/>
    <sheet name="3. NET SAMPLE" sheetId="9" r:id="rId4"/>
    <sheet name="4.Stand.err. selected variables" sheetId="1" r:id="rId5"/>
    <sheet name="5.Stand.err. E_WEB - NACE" sheetId="10" r:id="rId6"/>
    <sheet name="6.Stand.err. E_AWS_COWN - NACE" sheetId="2" r:id="rId7"/>
    <sheet name="7.Stand.err. E_AWS_CMP - NACE" sheetId="13" r:id="rId8"/>
    <sheet name="8.Stand.err. E_DAOWN - NACE" sheetId="15" r:id="rId9"/>
    <sheet name="9.Stand. err. E_CC - NACE" sheetId="16" r:id="rId10"/>
    <sheet name="10. Stand.err. E_AI_TTM - NACE" sheetId="4" r:id="rId11"/>
  </sheets>
  <definedNames>
    <definedName name="_xlnm.Print_Area" localSheetId="1">'1. FRAME POPULATION'!$A$1:$G$28</definedName>
    <definedName name="_xlnm.Print_Area" localSheetId="10">'10. Stand.err. E_AI_TTM - NACE'!$A$1:$H$41</definedName>
    <definedName name="_xlnm.Print_Area" localSheetId="2">'2. GROSS SAMPLE'!$A$1:$G$28</definedName>
    <definedName name="_xlnm.Print_Area" localSheetId="3">'3. NET SAMPLE'!$A$1:$G$36</definedName>
    <definedName name="_xlnm.Print_Area" localSheetId="4">'4.Stand.err. selected variables'!$A$1:$E$11</definedName>
    <definedName name="_xlnm.Print_Area" localSheetId="5">'5.Stand.err. E_WEB - NACE'!$A$1:$H$52</definedName>
    <definedName name="_xlnm.Print_Area" localSheetId="6">'6.Stand.err. E_AWS_COWN - NACE'!$A$1:$H$41</definedName>
    <definedName name="_xlnm.Print_Area" localSheetId="7">'7.Stand.err. E_AWS_CMP - NACE'!$A$1:$H$41</definedName>
    <definedName name="_xlnm.Print_Area" localSheetId="8">'8.Stand.err. E_DAOWN - NACE'!$A$1:$H$41</definedName>
  </definedNames>
  <calcPr calcId="191029"/>
  <extLst/>
</workbook>
</file>

<file path=xl/sharedStrings.xml><?xml version="1.0" encoding="utf-8"?>
<sst xmlns="http://schemas.openxmlformats.org/spreadsheetml/2006/main" count="1850" uniqueCount="149">
  <si>
    <t>Variable</t>
  </si>
  <si>
    <t>Unit</t>
  </si>
  <si>
    <t>Associated Question</t>
  </si>
  <si>
    <t xml:space="preserve">Estimated proportion </t>
  </si>
  <si>
    <t xml:space="preserve">Standard error </t>
  </si>
  <si>
    <t>Flag</t>
  </si>
  <si>
    <t>% ent</t>
  </si>
  <si>
    <t>% turn</t>
  </si>
  <si>
    <t>Frame Population</t>
  </si>
  <si>
    <t>Total</t>
  </si>
  <si>
    <t>13-15</t>
  </si>
  <si>
    <t>16-18</t>
  </si>
  <si>
    <t>24-25</t>
  </si>
  <si>
    <t>29-30</t>
  </si>
  <si>
    <t>31-33</t>
  </si>
  <si>
    <t>41-43</t>
  </si>
  <si>
    <t>49-53</t>
  </si>
  <si>
    <t>58-60</t>
  </si>
  <si>
    <t>62-63</t>
  </si>
  <si>
    <t>77-78+80-82</t>
  </si>
  <si>
    <t>Of which ICT sector (in: 26.1-26.4+ 26.8+46.5+ 58.2+61+62+63.1+95.1)</t>
  </si>
  <si>
    <t>10-12</t>
  </si>
  <si>
    <t>45</t>
  </si>
  <si>
    <t>46</t>
  </si>
  <si>
    <t>47</t>
  </si>
  <si>
    <t>56</t>
  </si>
  <si>
    <t>61</t>
  </si>
  <si>
    <t>68</t>
  </si>
  <si>
    <t>79</t>
  </si>
  <si>
    <t>95.1</t>
  </si>
  <si>
    <t>Metadata report</t>
  </si>
  <si>
    <t>Quality report</t>
  </si>
  <si>
    <t>To do list:</t>
  </si>
  <si>
    <t>1. FRAME POPULATION</t>
  </si>
  <si>
    <t>2. GROSS SAMPLE</t>
  </si>
  <si>
    <t>3. NET SAMPLE</t>
  </si>
  <si>
    <t>4.Stand.err. selected variables</t>
  </si>
  <si>
    <t>Back to "To do list"</t>
  </si>
  <si>
    <t>Gross sample</t>
  </si>
  <si>
    <t>Net sample</t>
  </si>
  <si>
    <t>(Percentage points</t>
  </si>
  <si>
    <t>E_AWSVAL</t>
  </si>
  <si>
    <r>
      <t xml:space="preserve">with </t>
    </r>
    <r>
      <rPr>
        <b/>
        <sz val="11"/>
        <color rgb="FFFF0000"/>
        <rFont val="Calibri"/>
        <family val="2"/>
        <scheme val="minor"/>
      </rPr>
      <t>6 digits</t>
    </r>
    <r>
      <rPr>
        <b/>
        <sz val="11"/>
        <color theme="1"/>
        <rFont val="Calibri"/>
        <family val="2"/>
        <scheme val="minor"/>
      </rPr>
      <t>)</t>
    </r>
  </si>
  <si>
    <r>
      <t xml:space="preserve">(%, </t>
    </r>
    <r>
      <rPr>
        <b/>
        <i/>
        <sz val="11"/>
        <color rgb="FFFF0000"/>
        <rFont val="Calibri"/>
        <family val="2"/>
        <scheme val="minor"/>
      </rPr>
      <t>please see Unit</t>
    </r>
    <r>
      <rPr>
        <b/>
        <sz val="11"/>
        <color theme="1"/>
        <rFont val="Calibri"/>
        <family val="2"/>
        <scheme val="minor"/>
      </rPr>
      <t>)</t>
    </r>
  </si>
  <si>
    <t>c (confidential)</t>
  </si>
  <si>
    <t>u (unreliable)</t>
  </si>
  <si>
    <t>u</t>
  </si>
  <si>
    <t>c</t>
  </si>
  <si>
    <t>In case of confidential data, please fill in "NA (c:)" in both columns</t>
  </si>
  <si>
    <t>Please use either c or u (not both)</t>
  </si>
  <si>
    <t>Metadata report / Quality report</t>
  </si>
  <si>
    <t>E_AWS_CMP</t>
  </si>
  <si>
    <t>E_AWS_COWN</t>
  </si>
  <si>
    <t>please update if different to the one transmitted with the Metadata report</t>
  </si>
  <si>
    <r>
      <t xml:space="preserve">2. GROSS SAMPLE </t>
    </r>
    <r>
      <rPr>
        <sz val="11"/>
        <color rgb="FFFF0000"/>
        <rFont val="Calibri"/>
        <family val="2"/>
        <scheme val="minor"/>
      </rPr>
      <t>-</t>
    </r>
    <r>
      <rPr>
        <i/>
        <sz val="11"/>
        <color rgb="FFFF0000"/>
        <rFont val="Calibri"/>
        <family val="2"/>
        <scheme val="minor"/>
      </rPr>
      <t xml:space="preserve"> please update if different to the one transmitted with the Metadata report</t>
    </r>
  </si>
  <si>
    <t>0 to 1 employees and self-employed persons</t>
  </si>
  <si>
    <t>2 to 9 employees and self-employed persons</t>
  </si>
  <si>
    <t>10 to 49 employees and self-employed persons</t>
  </si>
  <si>
    <t>50 to 249 employees and self-employed persons</t>
  </si>
  <si>
    <t>250 or more employees and self-employed persons</t>
  </si>
  <si>
    <t>36-39</t>
  </si>
  <si>
    <t xml:space="preserve">22-23 </t>
  </si>
  <si>
    <t xml:space="preserve">69–71 </t>
  </si>
  <si>
    <t xml:space="preserve">73–75 </t>
  </si>
  <si>
    <t>E_AXSELL</t>
  </si>
  <si>
    <t>C10TS951XK</t>
  </si>
  <si>
    <t>EGE10</t>
  </si>
  <si>
    <t>ACTIVITY</t>
  </si>
  <si>
    <t>NUMBER_</t>
  </si>
  <si>
    <t>EMPLOYEES</t>
  </si>
  <si>
    <t>E10T49</t>
  </si>
  <si>
    <t>E50T249</t>
  </si>
  <si>
    <t>EGE250</t>
  </si>
  <si>
    <t>C10T12</t>
  </si>
  <si>
    <t>C13T15</t>
  </si>
  <si>
    <t>C16T18</t>
  </si>
  <si>
    <t>C19</t>
  </si>
  <si>
    <t>C20</t>
  </si>
  <si>
    <t>C21</t>
  </si>
  <si>
    <t>C22_23</t>
  </si>
  <si>
    <t>C26</t>
  </si>
  <si>
    <t>C27</t>
  </si>
  <si>
    <t>C28</t>
  </si>
  <si>
    <t>C10T18</t>
  </si>
  <si>
    <t>C19T23</t>
  </si>
  <si>
    <t>C24_25</t>
  </si>
  <si>
    <t>C29_30</t>
  </si>
  <si>
    <t>C31T33</t>
  </si>
  <si>
    <t>C26T33</t>
  </si>
  <si>
    <t>C10T33</t>
  </si>
  <si>
    <t>D35</t>
  </si>
  <si>
    <t>E36T39</t>
  </si>
  <si>
    <t>G45</t>
  </si>
  <si>
    <t>G46</t>
  </si>
  <si>
    <t>D35TE39</t>
  </si>
  <si>
    <t>F41T43</t>
  </si>
  <si>
    <t>G47</t>
  </si>
  <si>
    <t>G45T47</t>
  </si>
  <si>
    <t>H49T53</t>
  </si>
  <si>
    <t>I55</t>
  </si>
  <si>
    <t>I55_56</t>
  </si>
  <si>
    <t>J58T60</t>
  </si>
  <si>
    <t>J61</t>
  </si>
  <si>
    <t>J62_63</t>
  </si>
  <si>
    <t>J58T63</t>
  </si>
  <si>
    <t>L68</t>
  </si>
  <si>
    <t>M69T75</t>
  </si>
  <si>
    <t>M69T71</t>
  </si>
  <si>
    <t>M72</t>
  </si>
  <si>
    <t>M73T75</t>
  </si>
  <si>
    <t>N77T82X79</t>
  </si>
  <si>
    <t>N79</t>
  </si>
  <si>
    <t>S951</t>
  </si>
  <si>
    <t>N77T82</t>
  </si>
  <si>
    <t>ICT_T</t>
  </si>
  <si>
    <t>E2T9</t>
  </si>
  <si>
    <t>E0T9</t>
  </si>
  <si>
    <t>E_DAOWN</t>
  </si>
  <si>
    <t>E_CC</t>
  </si>
  <si>
    <t>E_SM1_SNET</t>
  </si>
  <si>
    <t>E_INV4S_AP</t>
  </si>
  <si>
    <t xml:space="preserve">E_CRM1 </t>
  </si>
  <si>
    <t>E_ERP1</t>
  </si>
  <si>
    <t xml:space="preserve">E_WEBORD </t>
  </si>
  <si>
    <t>A5. Does the website have any of the following?
b) Online ordering or reservation or booking, e.g. shopping cart</t>
  </si>
  <si>
    <t>C1. Does your enterprise use the following business software?
a) Enterprise Resource Planning (ERP) software</t>
  </si>
  <si>
    <t>C1. Does your enterprise use the following business software?
b) Customer Relationship Management (CRM) software</t>
  </si>
  <si>
    <t>C3. Does your enterprise perform data analytics by own employees?</t>
  </si>
  <si>
    <t xml:space="preserve">F1. In 2022, did your enterprise send any of the following types of invoices:
a) Invoices in electronic form, in a standard structure suitable for automated processing (e-invoices)? </t>
  </si>
  <si>
    <t>A7. Does your enterprise use any of the following social media?
a) Social networks (e.g. Facebook, LinkedIn, Xing, Viadeo, Yammer)</t>
  </si>
  <si>
    <t>B2. What was the value of your web sales?</t>
  </si>
  <si>
    <t>B5. During 2022, did your enterprise have EDI-type sales of goods or services?</t>
  </si>
  <si>
    <r>
      <t xml:space="preserve">To be filled in for the Metadata report </t>
    </r>
    <r>
      <rPr>
        <b/>
        <sz val="11"/>
        <color rgb="FFFF0000"/>
        <rFont val="Calibri"/>
        <family val="2"/>
        <scheme val="minor"/>
      </rPr>
      <t>(31/5/2023)</t>
    </r>
  </si>
  <si>
    <r>
      <t xml:space="preserve">To be filled in for the Quality report </t>
    </r>
    <r>
      <rPr>
        <b/>
        <sz val="11"/>
        <color rgb="FFFF0000"/>
        <rFont val="Calibri"/>
        <family val="2"/>
        <scheme val="minor"/>
      </rPr>
      <t>(5/11/2023)</t>
    </r>
  </si>
  <si>
    <t>E_WEB</t>
  </si>
  <si>
    <t>E_AI_TTM</t>
  </si>
  <si>
    <t>A4. Does your enterprise have a website?</t>
  </si>
  <si>
    <t>B1: During 2022, did your enterprise have web sales of goods or services via: 
a) your enterprise's websites or apps? (including extranets)</t>
  </si>
  <si>
    <t>B1: During 2022, did your enterprise have web sales of goods or services via: 
b) e-commerce marketplace websites or apps used by several enterprises for trading goods or services?  (e.g. e-Bookers, Booking, hotels.com, eBay, Amazon, Amazon Business, Alibaba, Rakuten, TimoCom etc.)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</si>
  <si>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</si>
  <si>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</si>
  <si>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</si>
  <si>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</si>
  <si>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</si>
  <si>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</si>
  <si>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D1. Does your enterprise buy any cloud computing services used over the internet?</t>
  </si>
  <si>
    <t>E1. Does your enterprise use any of the following Artificial Intelligence (AI) technologies?
a) AI technologies performing analysis of written language (e.g. text mining)</t>
  </si>
  <si>
    <t>Back to 'To do list'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</si>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</sst>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Verdana"/>
      <family val="2"/>
    </font>
    <font>
      <sz val="10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9" fillId="0" borderId="0">
      <alignment/>
      <protection/>
    </xf>
  </cellStyleXfs>
  <cellXfs count="7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5" fillId="6" borderId="0" xfId="0" applyFont="1" applyFill="1"/>
    <xf numFmtId="0" fontId="8" fillId="0" borderId="0" xfId="0" applyFont="1" applyAlignment="1">
      <alignment horizontal="center"/>
    </xf>
    <xf numFmtId="0" fontId="2" fillId="5" borderId="2" xfId="0" applyFont="1" applyFill="1" applyBorder="1"/>
    <xf numFmtId="0" fontId="2" fillId="7" borderId="2" xfId="0" applyFont="1" applyFill="1" applyBorder="1"/>
    <xf numFmtId="0" fontId="7" fillId="7" borderId="3" xfId="0" applyFont="1" applyFill="1" applyBorder="1"/>
    <xf numFmtId="0" fontId="6" fillId="0" borderId="0" xfId="2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6" fillId="0" borderId="0" xfId="20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/>
    <xf numFmtId="0" fontId="3" fillId="8" borderId="6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1" fillId="0" borderId="0" xfId="0" applyFont="1"/>
    <xf numFmtId="0" fontId="10" fillId="0" borderId="6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4" fillId="8" borderId="6" xfId="21" applyFont="1" applyFill="1" applyBorder="1" applyAlignment="1">
      <alignment vertical="center" wrapText="1"/>
    </xf>
    <xf numFmtId="0" fontId="14" fillId="8" borderId="9" xfId="21" applyFont="1" applyFill="1" applyBorder="1" applyAlignment="1">
      <alignment vertical="center" wrapText="1"/>
    </xf>
    <xf numFmtId="0" fontId="14" fillId="8" borderId="6" xfId="21" applyFont="1" applyFill="1" applyBorder="1" applyAlignment="1">
      <alignment vertical="center"/>
    </xf>
    <xf numFmtId="0" fontId="14" fillId="8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6" xfId="0" applyFont="1" applyBorder="1" applyAlignment="1">
      <alignment vertical="center" wrapText="1"/>
    </xf>
    <xf numFmtId="16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" fontId="0" fillId="0" borderId="1" xfId="0" applyNumberFormat="1" applyBorder="1" applyAlignment="1" quotePrefix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  <xf numFmtId="0" fontId="17" fillId="0" borderId="0" xfId="0" applyFont="1"/>
    <xf numFmtId="16" fontId="0" fillId="0" borderId="0" xfId="0" applyNumberFormat="1" applyAlignment="1" quotePrefix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 quotePrefix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5" fillId="3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vertical="center" wrapText="1"/>
    </xf>
    <xf numFmtId="0" fontId="18" fillId="0" borderId="6" xfId="0" applyFont="1" applyBorder="1" applyAlignment="1">
      <alignment horizontal="left" vertical="center"/>
    </xf>
    <xf numFmtId="0" fontId="20" fillId="0" borderId="11" xfId="22" applyFont="1" applyBorder="1" applyAlignment="1">
      <alignment horizontal="left" vertical="center" wrapText="1"/>
      <protection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Bueno" xfId="21"/>
    <cellStyle name="Normal_Annex 1_7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G18"/>
  <sheetViews>
    <sheetView workbookViewId="0" topLeftCell="A1">
      <selection activeCell="A13" sqref="A13"/>
    </sheetView>
  </sheetViews>
  <sheetFormatPr defaultColWidth="9.140625" defaultRowHeight="15"/>
  <cols>
    <col min="1" max="1" width="79.57421875" style="0" customWidth="1"/>
    <col min="5" max="5" width="16.28125" style="0" customWidth="1"/>
    <col min="6" max="6" width="34.28125" style="0" customWidth="1"/>
    <col min="7" max="7" width="39.421875" style="0" customWidth="1"/>
  </cols>
  <sheetData>
    <row r="2" ht="15">
      <c r="A2" s="7" t="s">
        <v>32</v>
      </c>
    </row>
    <row r="3" ht="15.75" thickBot="1">
      <c r="A3" s="7"/>
    </row>
    <row r="4" ht="15">
      <c r="A4" s="8" t="s">
        <v>132</v>
      </c>
    </row>
    <row r="5" ht="15">
      <c r="A5" t="s">
        <v>33</v>
      </c>
    </row>
    <row r="6" ht="15">
      <c r="A6" t="s">
        <v>34</v>
      </c>
    </row>
    <row r="7" ht="15.75" thickBot="1"/>
    <row r="8" ht="15">
      <c r="A8" s="9" t="s">
        <v>133</v>
      </c>
    </row>
    <row r="9" ht="15">
      <c r="A9" s="10"/>
    </row>
    <row r="10" spans="1:7" ht="15">
      <c r="A10" t="s">
        <v>54</v>
      </c>
      <c r="B10" s="18"/>
      <c r="G10" s="27"/>
    </row>
    <row r="11" ht="15">
      <c r="A11" t="s">
        <v>35</v>
      </c>
    </row>
    <row r="12" ht="15">
      <c r="A12" t="s">
        <v>36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H52"/>
  <sheetViews>
    <sheetView workbookViewId="0" topLeftCell="E1">
      <selection activeCell="E4" sqref="E4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70" t="s">
        <v>48</v>
      </c>
      <c r="G1" s="71"/>
      <c r="H1" s="41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16"/>
      <c r="F4" s="39"/>
      <c r="G4" s="40" t="s">
        <v>42</v>
      </c>
      <c r="H4" s="20" t="s">
        <v>46</v>
      </c>
    </row>
    <row r="5" spans="1:8" ht="15">
      <c r="A5" s="19" t="s">
        <v>118</v>
      </c>
      <c r="B5" s="13" t="s">
        <v>65</v>
      </c>
      <c r="C5" s="13" t="s">
        <v>66</v>
      </c>
      <c r="D5" s="19" t="s">
        <v>6</v>
      </c>
      <c r="E5" s="31" t="s">
        <v>145</v>
      </c>
      <c r="F5" s="65">
        <v>30.35</v>
      </c>
      <c r="G5" s="67">
        <v>0.623261</v>
      </c>
      <c r="H5" s="17"/>
    </row>
    <row r="6" spans="1:8" ht="15">
      <c r="A6" s="19" t="s">
        <v>118</v>
      </c>
      <c r="B6" s="13" t="s">
        <v>65</v>
      </c>
      <c r="C6" s="13" t="s">
        <v>116</v>
      </c>
      <c r="D6" s="19" t="s">
        <v>6</v>
      </c>
      <c r="E6" s="31" t="s">
        <v>145</v>
      </c>
      <c r="F6" s="65"/>
      <c r="G6" s="67"/>
      <c r="H6" s="17"/>
    </row>
    <row r="7" spans="1:8" ht="15">
      <c r="A7" s="19" t="s">
        <v>118</v>
      </c>
      <c r="B7" s="13" t="s">
        <v>65</v>
      </c>
      <c r="C7" s="13" t="s">
        <v>115</v>
      </c>
      <c r="D7" s="19" t="s">
        <v>6</v>
      </c>
      <c r="E7" s="31" t="s">
        <v>145</v>
      </c>
      <c r="F7" s="65"/>
      <c r="G7" s="67"/>
      <c r="H7" s="17"/>
    </row>
    <row r="8" spans="1:8" ht="15">
      <c r="A8" s="19" t="s">
        <v>118</v>
      </c>
      <c r="B8" s="13" t="s">
        <v>65</v>
      </c>
      <c r="C8" s="13" t="s">
        <v>70</v>
      </c>
      <c r="D8" s="19" t="s">
        <v>6</v>
      </c>
      <c r="E8" s="31" t="s">
        <v>145</v>
      </c>
      <c r="F8" s="65">
        <v>25.84</v>
      </c>
      <c r="G8" s="67">
        <v>0.724884</v>
      </c>
      <c r="H8" s="17"/>
    </row>
    <row r="9" spans="1:8" ht="15">
      <c r="A9" s="19" t="s">
        <v>118</v>
      </c>
      <c r="B9" s="13" t="s">
        <v>65</v>
      </c>
      <c r="C9" s="13" t="s">
        <v>71</v>
      </c>
      <c r="D9" s="19" t="s">
        <v>6</v>
      </c>
      <c r="E9" s="31" t="s">
        <v>145</v>
      </c>
      <c r="F9" s="65">
        <v>48.32</v>
      </c>
      <c r="G9" s="67">
        <v>1.065469</v>
      </c>
      <c r="H9" s="17"/>
    </row>
    <row r="10" spans="1:8" ht="15">
      <c r="A10" s="19" t="s">
        <v>118</v>
      </c>
      <c r="B10" s="13" t="s">
        <v>65</v>
      </c>
      <c r="C10" s="13" t="s">
        <v>72</v>
      </c>
      <c r="D10" s="19" t="s">
        <v>6</v>
      </c>
      <c r="E10" s="31" t="s">
        <v>145</v>
      </c>
      <c r="F10" s="65">
        <v>72.97</v>
      </c>
      <c r="G10" s="67">
        <v>0.627398</v>
      </c>
      <c r="H10" s="17"/>
    </row>
    <row r="11" spans="1:8" ht="15">
      <c r="A11" s="19" t="s">
        <v>118</v>
      </c>
      <c r="B11" s="13" t="s">
        <v>73</v>
      </c>
      <c r="C11" s="13" t="s">
        <v>66</v>
      </c>
      <c r="D11" s="19" t="s">
        <v>6</v>
      </c>
      <c r="E11" s="31" t="s">
        <v>145</v>
      </c>
      <c r="F11" s="65">
        <v>23.81</v>
      </c>
      <c r="G11" s="67">
        <v>2.08257</v>
      </c>
      <c r="H11" s="17" t="s">
        <v>46</v>
      </c>
    </row>
    <row r="12" spans="1:8" ht="15">
      <c r="A12" s="19" t="s">
        <v>118</v>
      </c>
      <c r="B12" s="13" t="s">
        <v>74</v>
      </c>
      <c r="C12" s="13" t="s">
        <v>66</v>
      </c>
      <c r="D12" s="19" t="s">
        <v>6</v>
      </c>
      <c r="E12" s="31" t="s">
        <v>145</v>
      </c>
      <c r="F12" s="65">
        <v>23.64</v>
      </c>
      <c r="G12" s="67">
        <v>4.371225</v>
      </c>
      <c r="H12" s="17" t="s">
        <v>46</v>
      </c>
    </row>
    <row r="13" spans="1:8" ht="15">
      <c r="A13" s="19" t="s">
        <v>118</v>
      </c>
      <c r="B13" s="13" t="s">
        <v>75</v>
      </c>
      <c r="C13" s="13" t="s">
        <v>66</v>
      </c>
      <c r="D13" s="19" t="s">
        <v>6</v>
      </c>
      <c r="E13" s="31" t="s">
        <v>145</v>
      </c>
      <c r="F13" s="65">
        <v>27.5</v>
      </c>
      <c r="G13" s="67">
        <v>3.669504</v>
      </c>
      <c r="H13" s="17" t="s">
        <v>46</v>
      </c>
    </row>
    <row r="14" spans="1:8" ht="15">
      <c r="A14" s="19" t="s">
        <v>118</v>
      </c>
      <c r="B14" s="13" t="s">
        <v>83</v>
      </c>
      <c r="C14" s="13" t="s">
        <v>66</v>
      </c>
      <c r="D14" s="19" t="s">
        <v>6</v>
      </c>
      <c r="E14" s="31" t="s">
        <v>145</v>
      </c>
      <c r="F14" s="65">
        <v>24.71</v>
      </c>
      <c r="G14" s="67">
        <v>1.622154</v>
      </c>
      <c r="H14" s="17"/>
    </row>
    <row r="15" spans="1:8" ht="15">
      <c r="A15" s="19" t="s">
        <v>118</v>
      </c>
      <c r="B15" s="13" t="s">
        <v>76</v>
      </c>
      <c r="C15" s="13" t="s">
        <v>66</v>
      </c>
      <c r="D15" s="19" t="s">
        <v>6</v>
      </c>
      <c r="E15" s="31" t="s">
        <v>145</v>
      </c>
      <c r="F15" s="65">
        <v>100</v>
      </c>
      <c r="G15" s="67">
        <v>0</v>
      </c>
      <c r="H15" s="17" t="s">
        <v>46</v>
      </c>
    </row>
    <row r="16" spans="1:8" ht="15">
      <c r="A16" s="19" t="s">
        <v>118</v>
      </c>
      <c r="B16" s="13" t="s">
        <v>77</v>
      </c>
      <c r="C16" s="13" t="s">
        <v>66</v>
      </c>
      <c r="D16" s="19" t="s">
        <v>6</v>
      </c>
      <c r="E16" s="31" t="s">
        <v>145</v>
      </c>
      <c r="F16" s="65">
        <v>48.21</v>
      </c>
      <c r="G16" s="67">
        <v>4.219452</v>
      </c>
      <c r="H16" s="17" t="s">
        <v>46</v>
      </c>
    </row>
    <row r="17" spans="1:8" ht="15">
      <c r="A17" s="19" t="s">
        <v>118</v>
      </c>
      <c r="B17" s="13" t="s">
        <v>78</v>
      </c>
      <c r="C17" s="13" t="s">
        <v>66</v>
      </c>
      <c r="D17" s="19" t="s">
        <v>6</v>
      </c>
      <c r="E17" s="31" t="s">
        <v>145</v>
      </c>
      <c r="F17" s="65">
        <v>60.34</v>
      </c>
      <c r="G17" s="67">
        <v>10.893176</v>
      </c>
      <c r="H17" s="17" t="s">
        <v>46</v>
      </c>
    </row>
    <row r="18" spans="1:8" ht="15">
      <c r="A18" s="19" t="s">
        <v>118</v>
      </c>
      <c r="B18" s="13" t="s">
        <v>79</v>
      </c>
      <c r="C18" s="13" t="s">
        <v>66</v>
      </c>
      <c r="D18" s="19" t="s">
        <v>6</v>
      </c>
      <c r="E18" s="31" t="s">
        <v>145</v>
      </c>
      <c r="F18" s="65">
        <v>24.15</v>
      </c>
      <c r="G18" s="67">
        <v>2.232509</v>
      </c>
      <c r="H18" s="17" t="s">
        <v>46</v>
      </c>
    </row>
    <row r="19" spans="1:8" ht="15">
      <c r="A19" s="19" t="s">
        <v>118</v>
      </c>
      <c r="B19" s="13" t="s">
        <v>84</v>
      </c>
      <c r="C19" s="13" t="s">
        <v>66</v>
      </c>
      <c r="D19" s="19" t="s">
        <v>6</v>
      </c>
      <c r="E19" s="31" t="s">
        <v>145</v>
      </c>
      <c r="F19" s="65">
        <v>32.61</v>
      </c>
      <c r="G19" s="67">
        <v>2.01039</v>
      </c>
      <c r="H19" s="17"/>
    </row>
    <row r="20" spans="1:8" ht="15">
      <c r="A20" s="19" t="s">
        <v>118</v>
      </c>
      <c r="B20" s="13" t="s">
        <v>85</v>
      </c>
      <c r="C20" s="13" t="s">
        <v>66</v>
      </c>
      <c r="D20" s="19" t="s">
        <v>6</v>
      </c>
      <c r="E20" s="31" t="s">
        <v>145</v>
      </c>
      <c r="F20" s="65">
        <v>24.21</v>
      </c>
      <c r="G20" s="67">
        <v>2.018325</v>
      </c>
      <c r="H20" s="17"/>
    </row>
    <row r="21" spans="1:8" ht="15">
      <c r="A21" s="19" t="s">
        <v>118</v>
      </c>
      <c r="B21" s="13" t="s">
        <v>80</v>
      </c>
      <c r="C21" s="13" t="s">
        <v>66</v>
      </c>
      <c r="D21" s="19" t="s">
        <v>6</v>
      </c>
      <c r="E21" s="31" t="s">
        <v>145</v>
      </c>
      <c r="F21" s="65">
        <v>50.22</v>
      </c>
      <c r="G21" s="67">
        <v>9.339444</v>
      </c>
      <c r="H21" s="17" t="s">
        <v>46</v>
      </c>
    </row>
    <row r="22" spans="1:8" ht="15">
      <c r="A22" s="19" t="s">
        <v>118</v>
      </c>
      <c r="B22" s="13" t="s">
        <v>81</v>
      </c>
      <c r="C22" s="13" t="s">
        <v>66</v>
      </c>
      <c r="D22" s="19" t="s">
        <v>6</v>
      </c>
      <c r="E22" s="31" t="s">
        <v>145</v>
      </c>
      <c r="F22" s="65">
        <v>43.37</v>
      </c>
      <c r="G22" s="67">
        <v>7.392041</v>
      </c>
      <c r="H22" s="17" t="s">
        <v>46</v>
      </c>
    </row>
    <row r="23" spans="1:8" ht="15">
      <c r="A23" s="19" t="s">
        <v>118</v>
      </c>
      <c r="B23" s="13" t="s">
        <v>82</v>
      </c>
      <c r="C23" s="13" t="s">
        <v>66</v>
      </c>
      <c r="D23" s="19" t="s">
        <v>6</v>
      </c>
      <c r="E23" s="31" t="s">
        <v>145</v>
      </c>
      <c r="F23" s="65">
        <v>30.55</v>
      </c>
      <c r="G23" s="67">
        <v>3.675456</v>
      </c>
      <c r="H23" s="17" t="s">
        <v>46</v>
      </c>
    </row>
    <row r="24" spans="1:8" ht="15">
      <c r="A24" s="19" t="s">
        <v>118</v>
      </c>
      <c r="B24" s="13" t="s">
        <v>86</v>
      </c>
      <c r="C24" s="13" t="s">
        <v>66</v>
      </c>
      <c r="D24" s="19" t="s">
        <v>6</v>
      </c>
      <c r="E24" s="31" t="s">
        <v>145</v>
      </c>
      <c r="F24" s="65">
        <v>45.03</v>
      </c>
      <c r="G24" s="67">
        <v>5.713224</v>
      </c>
      <c r="H24" s="17" t="s">
        <v>46</v>
      </c>
    </row>
    <row r="25" spans="1:8" ht="15">
      <c r="A25" s="19" t="s">
        <v>118</v>
      </c>
      <c r="B25" s="13" t="s">
        <v>87</v>
      </c>
      <c r="C25" s="13" t="s">
        <v>66</v>
      </c>
      <c r="D25" s="19" t="s">
        <v>6</v>
      </c>
      <c r="E25" s="31" t="s">
        <v>145</v>
      </c>
      <c r="F25" s="65">
        <v>25.22</v>
      </c>
      <c r="G25" s="67">
        <v>2.702419</v>
      </c>
      <c r="H25" s="17" t="s">
        <v>46</v>
      </c>
    </row>
    <row r="26" spans="1:8" ht="15">
      <c r="A26" s="19" t="s">
        <v>118</v>
      </c>
      <c r="B26" s="13" t="s">
        <v>88</v>
      </c>
      <c r="C26" s="13" t="s">
        <v>66</v>
      </c>
      <c r="D26" s="19" t="s">
        <v>6</v>
      </c>
      <c r="E26" s="31" t="s">
        <v>145</v>
      </c>
      <c r="F26" s="65">
        <v>31.53</v>
      </c>
      <c r="G26" s="67">
        <v>1.906694</v>
      </c>
      <c r="H26" s="17"/>
    </row>
    <row r="27" spans="1:8" ht="15">
      <c r="A27" s="19" t="s">
        <v>118</v>
      </c>
      <c r="B27" s="13" t="s">
        <v>89</v>
      </c>
      <c r="C27" s="13" t="s">
        <v>66</v>
      </c>
      <c r="D27" s="19" t="s">
        <v>6</v>
      </c>
      <c r="E27" s="31" t="s">
        <v>145</v>
      </c>
      <c r="F27" s="65">
        <v>27.53</v>
      </c>
      <c r="G27" s="67">
        <v>0.955628</v>
      </c>
      <c r="H27" s="17"/>
    </row>
    <row r="28" spans="1:8" ht="15">
      <c r="A28" s="19" t="s">
        <v>118</v>
      </c>
      <c r="B28" s="13" t="s">
        <v>90</v>
      </c>
      <c r="C28" s="13" t="s">
        <v>66</v>
      </c>
      <c r="D28" s="19" t="s">
        <v>6</v>
      </c>
      <c r="E28" s="31" t="s">
        <v>145</v>
      </c>
      <c r="F28" s="65">
        <v>50.35</v>
      </c>
      <c r="G28" s="67">
        <v>6.274885</v>
      </c>
      <c r="H28" s="17" t="s">
        <v>46</v>
      </c>
    </row>
    <row r="29" spans="1:8" ht="15">
      <c r="A29" s="19" t="s">
        <v>118</v>
      </c>
      <c r="B29" s="13" t="s">
        <v>91</v>
      </c>
      <c r="C29" s="13" t="s">
        <v>66</v>
      </c>
      <c r="D29" s="19" t="s">
        <v>6</v>
      </c>
      <c r="E29" s="31" t="s">
        <v>145</v>
      </c>
      <c r="F29" s="65">
        <v>32.87</v>
      </c>
      <c r="G29" s="67">
        <v>2.878315</v>
      </c>
      <c r="H29" s="17" t="s">
        <v>46</v>
      </c>
    </row>
    <row r="30" spans="1:8" ht="15">
      <c r="A30" s="19" t="s">
        <v>118</v>
      </c>
      <c r="B30" s="13" t="s">
        <v>94</v>
      </c>
      <c r="C30" s="13" t="s">
        <v>66</v>
      </c>
      <c r="D30" s="19" t="s">
        <v>6</v>
      </c>
      <c r="E30" s="31" t="s">
        <v>145</v>
      </c>
      <c r="F30" s="65">
        <v>36.51</v>
      </c>
      <c r="G30" s="67">
        <v>2.626718</v>
      </c>
      <c r="H30" s="17"/>
    </row>
    <row r="31" spans="1:8" ht="15">
      <c r="A31" s="19" t="s">
        <v>118</v>
      </c>
      <c r="B31" s="13" t="s">
        <v>95</v>
      </c>
      <c r="C31" s="13" t="s">
        <v>66</v>
      </c>
      <c r="D31" s="19" t="s">
        <v>6</v>
      </c>
      <c r="E31" s="31" t="s">
        <v>145</v>
      </c>
      <c r="F31" s="65">
        <v>21.76</v>
      </c>
      <c r="G31" s="67">
        <v>1.696005</v>
      </c>
      <c r="H31" s="17"/>
    </row>
    <row r="32" spans="1:8" ht="15">
      <c r="A32" s="19" t="s">
        <v>118</v>
      </c>
      <c r="B32" s="13" t="s">
        <v>92</v>
      </c>
      <c r="C32" s="13" t="s">
        <v>66</v>
      </c>
      <c r="D32" s="19" t="s">
        <v>6</v>
      </c>
      <c r="E32" s="31" t="s">
        <v>145</v>
      </c>
      <c r="F32" s="65">
        <v>27.48</v>
      </c>
      <c r="G32" s="67">
        <v>2.307352</v>
      </c>
      <c r="H32" s="17"/>
    </row>
    <row r="33" spans="1:8" ht="15">
      <c r="A33" s="19" t="s">
        <v>118</v>
      </c>
      <c r="B33" s="13" t="s">
        <v>93</v>
      </c>
      <c r="C33" s="13" t="s">
        <v>66</v>
      </c>
      <c r="D33" s="19" t="s">
        <v>6</v>
      </c>
      <c r="E33" s="31" t="s">
        <v>145</v>
      </c>
      <c r="F33" s="65">
        <v>32.32</v>
      </c>
      <c r="G33" s="67">
        <v>1.843511</v>
      </c>
      <c r="H33" s="17"/>
    </row>
    <row r="34" spans="1:8" ht="15">
      <c r="A34" s="19" t="s">
        <v>118</v>
      </c>
      <c r="B34" s="13" t="s">
        <v>96</v>
      </c>
      <c r="C34" s="13" t="s">
        <v>66</v>
      </c>
      <c r="D34" s="19" t="s">
        <v>6</v>
      </c>
      <c r="E34" s="31" t="s">
        <v>145</v>
      </c>
      <c r="F34" s="65">
        <v>25.88</v>
      </c>
      <c r="G34" s="67">
        <v>2.164308</v>
      </c>
      <c r="H34" s="17"/>
    </row>
    <row r="35" spans="1:8" ht="15">
      <c r="A35" s="19" t="s">
        <v>118</v>
      </c>
      <c r="B35" s="13" t="s">
        <v>97</v>
      </c>
      <c r="C35" s="13" t="s">
        <v>66</v>
      </c>
      <c r="D35" s="19" t="s">
        <v>6</v>
      </c>
      <c r="E35" s="31" t="s">
        <v>145</v>
      </c>
      <c r="F35" s="65">
        <v>29.67</v>
      </c>
      <c r="G35" s="67">
        <v>1.261056</v>
      </c>
      <c r="H35" s="17"/>
    </row>
    <row r="36" spans="1:8" ht="15">
      <c r="A36" s="19" t="s">
        <v>118</v>
      </c>
      <c r="B36" s="13" t="s">
        <v>98</v>
      </c>
      <c r="C36" s="13" t="s">
        <v>66</v>
      </c>
      <c r="D36" s="19" t="s">
        <v>6</v>
      </c>
      <c r="E36" s="31" t="s">
        <v>145</v>
      </c>
      <c r="F36" s="65">
        <v>25.65</v>
      </c>
      <c r="G36" s="67">
        <v>1.867587</v>
      </c>
      <c r="H36" s="17"/>
    </row>
    <row r="37" spans="1:8" ht="15">
      <c r="A37" s="19" t="s">
        <v>118</v>
      </c>
      <c r="B37" s="13" t="s">
        <v>99</v>
      </c>
      <c r="C37" s="13" t="s">
        <v>66</v>
      </c>
      <c r="D37" s="19" t="s">
        <v>6</v>
      </c>
      <c r="E37" s="31" t="s">
        <v>145</v>
      </c>
      <c r="F37" s="65">
        <v>34.45</v>
      </c>
      <c r="G37" s="67">
        <v>2.418272</v>
      </c>
      <c r="H37" s="17"/>
    </row>
    <row r="38" spans="1:8" ht="15">
      <c r="A38" s="19" t="s">
        <v>118</v>
      </c>
      <c r="B38" s="13" t="s">
        <v>100</v>
      </c>
      <c r="C38" s="13" t="s">
        <v>66</v>
      </c>
      <c r="D38" s="19" t="s">
        <v>6</v>
      </c>
      <c r="E38" s="31" t="s">
        <v>145</v>
      </c>
      <c r="F38" s="65">
        <v>18.82</v>
      </c>
      <c r="G38" s="67">
        <v>2.893991</v>
      </c>
      <c r="H38" s="17"/>
    </row>
    <row r="39" spans="1:8" ht="15">
      <c r="A39" s="19" t="s">
        <v>118</v>
      </c>
      <c r="B39" s="13" t="s">
        <v>101</v>
      </c>
      <c r="C39" s="13" t="s">
        <v>66</v>
      </c>
      <c r="D39" s="19" t="s">
        <v>6</v>
      </c>
      <c r="E39" s="31" t="s">
        <v>145</v>
      </c>
      <c r="F39" s="65">
        <v>68.9</v>
      </c>
      <c r="G39" s="67">
        <v>4.607436</v>
      </c>
      <c r="H39" s="17" t="s">
        <v>46</v>
      </c>
    </row>
    <row r="40" spans="1:8" ht="15">
      <c r="A40" s="19" t="s">
        <v>118</v>
      </c>
      <c r="B40" s="13" t="s">
        <v>102</v>
      </c>
      <c r="C40" s="13" t="s">
        <v>66</v>
      </c>
      <c r="D40" s="19" t="s">
        <v>6</v>
      </c>
      <c r="E40" s="31" t="s">
        <v>145</v>
      </c>
      <c r="F40" s="65">
        <v>72.31</v>
      </c>
      <c r="G40" s="67">
        <v>6.4148</v>
      </c>
      <c r="H40" s="17" t="s">
        <v>46</v>
      </c>
    </row>
    <row r="41" spans="1:8" ht="15">
      <c r="A41" s="19" t="s">
        <v>118</v>
      </c>
      <c r="B41" s="13" t="s">
        <v>103</v>
      </c>
      <c r="C41" s="13" t="s">
        <v>66</v>
      </c>
      <c r="D41" s="19" t="s">
        <v>6</v>
      </c>
      <c r="E41" s="31" t="s">
        <v>145</v>
      </c>
      <c r="F41" s="65">
        <v>76.19</v>
      </c>
      <c r="G41" s="67">
        <v>3.138136</v>
      </c>
      <c r="H41" s="17" t="s">
        <v>46</v>
      </c>
    </row>
    <row r="42" spans="1:8" ht="15">
      <c r="A42" s="19" t="s">
        <v>118</v>
      </c>
      <c r="B42" s="13" t="s">
        <v>104</v>
      </c>
      <c r="C42" s="13" t="s">
        <v>66</v>
      </c>
      <c r="D42" s="19" t="s">
        <v>6</v>
      </c>
      <c r="E42" s="31" t="s">
        <v>145</v>
      </c>
      <c r="F42" s="65">
        <v>74.14</v>
      </c>
      <c r="G42" s="67">
        <v>2.460363</v>
      </c>
      <c r="H42" s="17"/>
    </row>
    <row r="43" spans="1:8" ht="15">
      <c r="A43" s="19" t="s">
        <v>118</v>
      </c>
      <c r="B43" s="13" t="s">
        <v>105</v>
      </c>
      <c r="C43" s="13" t="s">
        <v>66</v>
      </c>
      <c r="D43" s="19" t="s">
        <v>6</v>
      </c>
      <c r="E43" s="31" t="s">
        <v>145</v>
      </c>
      <c r="F43" s="65">
        <v>50.18</v>
      </c>
      <c r="G43" s="67">
        <v>5.414493</v>
      </c>
      <c r="H43" s="17"/>
    </row>
    <row r="44" spans="1:8" ht="15">
      <c r="A44" s="19" t="s">
        <v>118</v>
      </c>
      <c r="B44" s="13" t="s">
        <v>107</v>
      </c>
      <c r="C44" s="13" t="s">
        <v>66</v>
      </c>
      <c r="D44" s="19" t="s">
        <v>6</v>
      </c>
      <c r="E44" s="31" t="s">
        <v>145</v>
      </c>
      <c r="F44" s="65">
        <v>40.61</v>
      </c>
      <c r="G44" s="67">
        <v>2.787475</v>
      </c>
      <c r="H44" s="17" t="s">
        <v>46</v>
      </c>
    </row>
    <row r="45" spans="1:8" ht="15">
      <c r="A45" s="19" t="s">
        <v>118</v>
      </c>
      <c r="B45" s="13" t="s">
        <v>108</v>
      </c>
      <c r="C45" s="13" t="s">
        <v>66</v>
      </c>
      <c r="D45" s="19" t="s">
        <v>6</v>
      </c>
      <c r="E45" s="31" t="s">
        <v>145</v>
      </c>
      <c r="F45" s="65">
        <v>66.43</v>
      </c>
      <c r="G45" s="67">
        <v>7.622361</v>
      </c>
      <c r="H45" s="17" t="s">
        <v>46</v>
      </c>
    </row>
    <row r="46" spans="1:8" ht="15">
      <c r="A46" s="19" t="s">
        <v>118</v>
      </c>
      <c r="B46" s="13" t="s">
        <v>109</v>
      </c>
      <c r="C46" s="13" t="s">
        <v>66</v>
      </c>
      <c r="D46" s="19" t="s">
        <v>6</v>
      </c>
      <c r="E46" s="31" t="s">
        <v>145</v>
      </c>
      <c r="F46" s="65">
        <v>50.09</v>
      </c>
      <c r="G46" s="67">
        <v>6.351514</v>
      </c>
      <c r="H46" s="17" t="s">
        <v>46</v>
      </c>
    </row>
    <row r="47" spans="1:8" ht="15">
      <c r="A47" s="19" t="s">
        <v>118</v>
      </c>
      <c r="B47" s="13" t="s">
        <v>106</v>
      </c>
      <c r="C47" s="13" t="s">
        <v>66</v>
      </c>
      <c r="D47" s="19" t="s">
        <v>6</v>
      </c>
      <c r="E47" s="31" t="s">
        <v>145</v>
      </c>
      <c r="F47" s="65">
        <v>44.1</v>
      </c>
      <c r="G47" s="67">
        <v>2.463269</v>
      </c>
      <c r="H47" s="17"/>
    </row>
    <row r="48" spans="1:8" ht="15">
      <c r="A48" s="19" t="s">
        <v>118</v>
      </c>
      <c r="B48" s="13" t="s">
        <v>110</v>
      </c>
      <c r="C48" s="13" t="s">
        <v>66</v>
      </c>
      <c r="D48" s="19" t="s">
        <v>6</v>
      </c>
      <c r="E48" s="31" t="s">
        <v>145</v>
      </c>
      <c r="F48" s="65">
        <v>28.78</v>
      </c>
      <c r="G48" s="67">
        <v>2.197355</v>
      </c>
      <c r="H48" s="17"/>
    </row>
    <row r="49" spans="1:8" ht="15">
      <c r="A49" s="19" t="s">
        <v>118</v>
      </c>
      <c r="B49" s="13" t="s">
        <v>111</v>
      </c>
      <c r="C49" s="13" t="s">
        <v>66</v>
      </c>
      <c r="D49" s="19" t="s">
        <v>6</v>
      </c>
      <c r="E49" s="31" t="s">
        <v>145</v>
      </c>
      <c r="F49" s="65">
        <v>50.29</v>
      </c>
      <c r="G49" s="67">
        <v>6.028929</v>
      </c>
      <c r="H49" s="17"/>
    </row>
    <row r="50" spans="1:8" ht="15">
      <c r="A50" s="19" t="s">
        <v>118</v>
      </c>
      <c r="B50" s="13" t="s">
        <v>113</v>
      </c>
      <c r="C50" s="13" t="s">
        <v>66</v>
      </c>
      <c r="D50" s="19" t="s">
        <v>6</v>
      </c>
      <c r="E50" s="31" t="s">
        <v>145</v>
      </c>
      <c r="F50" s="65">
        <v>29.75</v>
      </c>
      <c r="G50" s="67">
        <v>2.113263</v>
      </c>
      <c r="H50" s="17"/>
    </row>
    <row r="51" spans="1:8" ht="15">
      <c r="A51" s="19" t="s">
        <v>118</v>
      </c>
      <c r="B51" s="13" t="s">
        <v>112</v>
      </c>
      <c r="C51" s="13" t="s">
        <v>66</v>
      </c>
      <c r="D51" s="19" t="s">
        <v>6</v>
      </c>
      <c r="E51" s="31" t="s">
        <v>145</v>
      </c>
      <c r="F51" s="65">
        <v>57.78</v>
      </c>
      <c r="G51" s="67">
        <v>10.581964</v>
      </c>
      <c r="H51" s="17" t="s">
        <v>46</v>
      </c>
    </row>
    <row r="52" spans="1:8" ht="15">
      <c r="A52" s="19" t="s">
        <v>118</v>
      </c>
      <c r="B52" s="13" t="s">
        <v>114</v>
      </c>
      <c r="C52" s="13" t="s">
        <v>66</v>
      </c>
      <c r="D52" s="19" t="s">
        <v>6</v>
      </c>
      <c r="E52" s="31" t="s">
        <v>145</v>
      </c>
      <c r="F52" s="65">
        <v>69.71</v>
      </c>
      <c r="G52" s="67">
        <v>2.778242</v>
      </c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J52"/>
  <sheetViews>
    <sheetView workbookViewId="0" topLeftCell="F1">
      <selection activeCell="E4" sqref="E4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72" t="s">
        <v>48</v>
      </c>
      <c r="G1" s="73"/>
      <c r="H1" s="64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54"/>
      <c r="F4" s="39"/>
      <c r="G4" s="40" t="s">
        <v>42</v>
      </c>
      <c r="H4" s="20" t="s">
        <v>46</v>
      </c>
    </row>
    <row r="5" spans="1:10" ht="30">
      <c r="A5" s="13" t="s">
        <v>135</v>
      </c>
      <c r="B5" s="13" t="s">
        <v>65</v>
      </c>
      <c r="C5" s="13" t="s">
        <v>66</v>
      </c>
      <c r="D5" s="21" t="s">
        <v>6</v>
      </c>
      <c r="E5" s="34" t="s">
        <v>146</v>
      </c>
      <c r="F5" s="68">
        <v>3.1</v>
      </c>
      <c r="G5" s="69">
        <v>0.211066</v>
      </c>
      <c r="H5" s="23"/>
      <c r="J5" s="18"/>
    </row>
    <row r="6" spans="1:8" ht="30">
      <c r="A6" s="13" t="s">
        <v>135</v>
      </c>
      <c r="B6" s="13" t="s">
        <v>65</v>
      </c>
      <c r="C6" s="13" t="s">
        <v>116</v>
      </c>
      <c r="D6" s="13" t="s">
        <v>6</v>
      </c>
      <c r="E6" s="34" t="s">
        <v>146</v>
      </c>
      <c r="F6" s="65"/>
      <c r="G6" s="67"/>
      <c r="H6" s="17"/>
    </row>
    <row r="7" spans="1:8" ht="30">
      <c r="A7" s="13" t="s">
        <v>135</v>
      </c>
      <c r="B7" s="13" t="s">
        <v>65</v>
      </c>
      <c r="C7" s="13" t="s">
        <v>115</v>
      </c>
      <c r="D7" s="13" t="s">
        <v>6</v>
      </c>
      <c r="E7" s="34" t="s">
        <v>146</v>
      </c>
      <c r="F7" s="65"/>
      <c r="G7" s="67"/>
      <c r="H7" s="17"/>
    </row>
    <row r="8" spans="1:8" ht="30">
      <c r="A8" s="13" t="s">
        <v>135</v>
      </c>
      <c r="B8" s="13" t="s">
        <v>65</v>
      </c>
      <c r="C8" s="13" t="s">
        <v>70</v>
      </c>
      <c r="D8" s="13" t="s">
        <v>6</v>
      </c>
      <c r="E8" s="34" t="s">
        <v>146</v>
      </c>
      <c r="F8" s="65">
        <v>1.93</v>
      </c>
      <c r="G8" s="67">
        <v>0.2278</v>
      </c>
      <c r="H8" s="17"/>
    </row>
    <row r="9" spans="1:8" ht="30">
      <c r="A9" s="13" t="s">
        <v>135</v>
      </c>
      <c r="B9" s="13" t="s">
        <v>65</v>
      </c>
      <c r="C9" s="13" t="s">
        <v>71</v>
      </c>
      <c r="D9" s="13" t="s">
        <v>6</v>
      </c>
      <c r="E9" s="34" t="s">
        <v>146</v>
      </c>
      <c r="F9" s="65">
        <v>7.22</v>
      </c>
      <c r="G9" s="67">
        <v>0.648288</v>
      </c>
      <c r="H9" s="17"/>
    </row>
    <row r="10" spans="1:8" ht="30">
      <c r="A10" s="13" t="s">
        <v>135</v>
      </c>
      <c r="B10" s="13" t="s">
        <v>65</v>
      </c>
      <c r="C10" s="13" t="s">
        <v>72</v>
      </c>
      <c r="D10" s="13" t="s">
        <v>6</v>
      </c>
      <c r="E10" s="34" t="s">
        <v>146</v>
      </c>
      <c r="F10" s="65">
        <v>16.63</v>
      </c>
      <c r="G10" s="67">
        <v>0.382917</v>
      </c>
      <c r="H10" s="17"/>
    </row>
    <row r="11" spans="1:8" ht="30">
      <c r="A11" s="13" t="s">
        <v>135</v>
      </c>
      <c r="B11" s="13" t="s">
        <v>73</v>
      </c>
      <c r="C11" s="13" t="s">
        <v>66</v>
      </c>
      <c r="D11" s="13" t="s">
        <v>6</v>
      </c>
      <c r="E11" s="34" t="s">
        <v>146</v>
      </c>
      <c r="F11" s="65">
        <v>2.4</v>
      </c>
      <c r="G11" s="67">
        <v>0.900832</v>
      </c>
      <c r="H11" s="17" t="s">
        <v>46</v>
      </c>
    </row>
    <row r="12" spans="1:8" ht="30">
      <c r="A12" s="13" t="s">
        <v>135</v>
      </c>
      <c r="B12" s="13" t="s">
        <v>74</v>
      </c>
      <c r="C12" s="13" t="s">
        <v>66</v>
      </c>
      <c r="D12" s="13" t="s">
        <v>6</v>
      </c>
      <c r="E12" s="34" t="s">
        <v>146</v>
      </c>
      <c r="F12" s="65">
        <v>0.97</v>
      </c>
      <c r="G12" s="67">
        <v>0.493355</v>
      </c>
      <c r="H12" s="17" t="s">
        <v>46</v>
      </c>
    </row>
    <row r="13" spans="1:8" ht="30">
      <c r="A13" s="13" t="s">
        <v>135</v>
      </c>
      <c r="B13" s="13" t="s">
        <v>75</v>
      </c>
      <c r="C13" s="13" t="s">
        <v>66</v>
      </c>
      <c r="D13" s="13" t="s">
        <v>6</v>
      </c>
      <c r="E13" s="34" t="s">
        <v>146</v>
      </c>
      <c r="F13" s="65">
        <v>0.95</v>
      </c>
      <c r="G13" s="67">
        <v>0.481706</v>
      </c>
      <c r="H13" s="17" t="s">
        <v>46</v>
      </c>
    </row>
    <row r="14" spans="1:8" ht="30">
      <c r="A14" s="13" t="s">
        <v>135</v>
      </c>
      <c r="B14" s="13" t="s">
        <v>83</v>
      </c>
      <c r="C14" s="13" t="s">
        <v>66</v>
      </c>
      <c r="D14" s="13" t="s">
        <v>6</v>
      </c>
      <c r="E14" s="34" t="s">
        <v>146</v>
      </c>
      <c r="F14" s="65">
        <v>1.77</v>
      </c>
      <c r="G14" s="67">
        <v>0.53037</v>
      </c>
      <c r="H14" s="17"/>
    </row>
    <row r="15" spans="1:8" ht="30">
      <c r="A15" s="13" t="s">
        <v>135</v>
      </c>
      <c r="B15" s="13" t="s">
        <v>76</v>
      </c>
      <c r="C15" s="13" t="s">
        <v>66</v>
      </c>
      <c r="D15" s="13" t="s">
        <v>6</v>
      </c>
      <c r="E15" s="34" t="s">
        <v>146</v>
      </c>
      <c r="F15" s="65">
        <v>50</v>
      </c>
      <c r="G15" s="67">
        <v>0</v>
      </c>
      <c r="H15" s="17" t="s">
        <v>46</v>
      </c>
    </row>
    <row r="16" spans="1:8" ht="30">
      <c r="A16" s="13" t="s">
        <v>135</v>
      </c>
      <c r="B16" s="13" t="s">
        <v>77</v>
      </c>
      <c r="C16" s="13" t="s">
        <v>66</v>
      </c>
      <c r="D16" s="13" t="s">
        <v>6</v>
      </c>
      <c r="E16" s="34" t="s">
        <v>146</v>
      </c>
      <c r="F16" s="65">
        <v>1.02</v>
      </c>
      <c r="G16" s="67">
        <v>0.354443</v>
      </c>
      <c r="H16" s="17" t="s">
        <v>46</v>
      </c>
    </row>
    <row r="17" spans="1:8" ht="30">
      <c r="A17" s="13" t="s">
        <v>135</v>
      </c>
      <c r="B17" s="13" t="s">
        <v>78</v>
      </c>
      <c r="C17" s="13" t="s">
        <v>66</v>
      </c>
      <c r="D17" s="13" t="s">
        <v>6</v>
      </c>
      <c r="E17" s="34" t="s">
        <v>146</v>
      </c>
      <c r="F17" s="65">
        <v>4.57</v>
      </c>
      <c r="G17" s="67">
        <v>0</v>
      </c>
      <c r="H17" s="17" t="s">
        <v>46</v>
      </c>
    </row>
    <row r="18" spans="1:8" ht="30">
      <c r="A18" s="13" t="s">
        <v>135</v>
      </c>
      <c r="B18" s="13" t="s">
        <v>79</v>
      </c>
      <c r="C18" s="13" t="s">
        <v>66</v>
      </c>
      <c r="D18" s="13" t="s">
        <v>6</v>
      </c>
      <c r="E18" s="34" t="s">
        <v>146</v>
      </c>
      <c r="F18" s="65">
        <v>2.75</v>
      </c>
      <c r="G18" s="67">
        <v>0.948352</v>
      </c>
      <c r="H18" s="17" t="s">
        <v>46</v>
      </c>
    </row>
    <row r="19" spans="1:8" ht="30">
      <c r="A19" s="13" t="s">
        <v>135</v>
      </c>
      <c r="B19" s="13" t="s">
        <v>84</v>
      </c>
      <c r="C19" s="13" t="s">
        <v>66</v>
      </c>
      <c r="D19" s="13" t="s">
        <v>6</v>
      </c>
      <c r="E19" s="34" t="s">
        <v>146</v>
      </c>
      <c r="F19" s="65">
        <v>2.35</v>
      </c>
      <c r="G19" s="67">
        <v>0.647139</v>
      </c>
      <c r="H19" s="17"/>
    </row>
    <row r="20" spans="1:8" ht="30">
      <c r="A20" s="13" t="s">
        <v>135</v>
      </c>
      <c r="B20" s="13" t="s">
        <v>85</v>
      </c>
      <c r="C20" s="13" t="s">
        <v>66</v>
      </c>
      <c r="D20" s="13" t="s">
        <v>6</v>
      </c>
      <c r="E20" s="34" t="s">
        <v>146</v>
      </c>
      <c r="F20" s="65">
        <v>0.89</v>
      </c>
      <c r="G20" s="67">
        <v>0.375291</v>
      </c>
      <c r="H20" s="17"/>
    </row>
    <row r="21" spans="1:8" ht="30">
      <c r="A21" s="13" t="s">
        <v>135</v>
      </c>
      <c r="B21" s="13" t="s">
        <v>80</v>
      </c>
      <c r="C21" s="13" t="s">
        <v>66</v>
      </c>
      <c r="D21" s="13" t="s">
        <v>6</v>
      </c>
      <c r="E21" s="34" t="s">
        <v>146</v>
      </c>
      <c r="F21" s="65">
        <v>0.23</v>
      </c>
      <c r="G21" s="67">
        <v>0.039332</v>
      </c>
      <c r="H21" s="17" t="s">
        <v>46</v>
      </c>
    </row>
    <row r="22" spans="1:8" ht="30">
      <c r="A22" s="13" t="s">
        <v>135</v>
      </c>
      <c r="B22" s="13" t="s">
        <v>81</v>
      </c>
      <c r="C22" s="13" t="s">
        <v>66</v>
      </c>
      <c r="D22" s="13" t="s">
        <v>6</v>
      </c>
      <c r="E22" s="34" t="s">
        <v>146</v>
      </c>
      <c r="F22" s="65">
        <v>3.11</v>
      </c>
      <c r="G22" s="67">
        <v>2.033081</v>
      </c>
      <c r="H22" s="17" t="s">
        <v>46</v>
      </c>
    </row>
    <row r="23" spans="1:8" ht="30">
      <c r="A23" s="13" t="s">
        <v>135</v>
      </c>
      <c r="B23" s="13" t="s">
        <v>82</v>
      </c>
      <c r="C23" s="13" t="s">
        <v>66</v>
      </c>
      <c r="D23" s="13" t="s">
        <v>6</v>
      </c>
      <c r="E23" s="34" t="s">
        <v>146</v>
      </c>
      <c r="F23" s="65">
        <v>2.18</v>
      </c>
      <c r="G23" s="67">
        <v>1.051512</v>
      </c>
      <c r="H23" s="17" t="s">
        <v>46</v>
      </c>
    </row>
    <row r="24" spans="1:8" ht="30">
      <c r="A24" s="13" t="s">
        <v>135</v>
      </c>
      <c r="B24" s="13" t="s">
        <v>86</v>
      </c>
      <c r="C24" s="13" t="s">
        <v>66</v>
      </c>
      <c r="D24" s="13" t="s">
        <v>6</v>
      </c>
      <c r="E24" s="34" t="s">
        <v>146</v>
      </c>
      <c r="F24" s="65">
        <v>3.47</v>
      </c>
      <c r="G24" s="67">
        <v>0.563303</v>
      </c>
      <c r="H24" s="17" t="s">
        <v>46</v>
      </c>
    </row>
    <row r="25" spans="1:8" ht="30">
      <c r="A25" s="13" t="s">
        <v>135</v>
      </c>
      <c r="B25" s="13" t="s">
        <v>87</v>
      </c>
      <c r="C25" s="13" t="s">
        <v>66</v>
      </c>
      <c r="D25" s="13" t="s">
        <v>6</v>
      </c>
      <c r="E25" s="34" t="s">
        <v>146</v>
      </c>
      <c r="F25" s="65">
        <v>0.47</v>
      </c>
      <c r="G25" s="67">
        <v>0.341507</v>
      </c>
      <c r="H25" s="17" t="s">
        <v>46</v>
      </c>
    </row>
    <row r="26" spans="1:8" ht="30">
      <c r="A26" s="13" t="s">
        <v>135</v>
      </c>
      <c r="B26" s="13" t="s">
        <v>88</v>
      </c>
      <c r="C26" s="13" t="s">
        <v>66</v>
      </c>
      <c r="D26" s="13" t="s">
        <v>6</v>
      </c>
      <c r="E26" s="34" t="s">
        <v>146</v>
      </c>
      <c r="F26" s="65">
        <v>1.46</v>
      </c>
      <c r="G26" s="67">
        <v>0.384869</v>
      </c>
      <c r="H26" s="17"/>
    </row>
    <row r="27" spans="1:8" ht="30">
      <c r="A27" s="13" t="s">
        <v>135</v>
      </c>
      <c r="B27" s="13" t="s">
        <v>89</v>
      </c>
      <c r="C27" s="13" t="s">
        <v>66</v>
      </c>
      <c r="D27" s="13" t="s">
        <v>6</v>
      </c>
      <c r="E27" s="34" t="s">
        <v>146</v>
      </c>
      <c r="F27" s="65">
        <v>1.61</v>
      </c>
      <c r="G27" s="67">
        <v>0.265501</v>
      </c>
      <c r="H27" s="17"/>
    </row>
    <row r="28" spans="1:8" ht="30">
      <c r="A28" s="13" t="s">
        <v>135</v>
      </c>
      <c r="B28" s="13" t="s">
        <v>90</v>
      </c>
      <c r="C28" s="13" t="s">
        <v>66</v>
      </c>
      <c r="D28" s="13" t="s">
        <v>6</v>
      </c>
      <c r="E28" s="34" t="s">
        <v>146</v>
      </c>
      <c r="F28" s="65">
        <v>8.44</v>
      </c>
      <c r="G28" s="67">
        <v>2.060813</v>
      </c>
      <c r="H28" s="17" t="s">
        <v>46</v>
      </c>
    </row>
    <row r="29" spans="1:8" ht="30">
      <c r="A29" s="13" t="s">
        <v>135</v>
      </c>
      <c r="B29" s="13" t="s">
        <v>91</v>
      </c>
      <c r="C29" s="13" t="s">
        <v>66</v>
      </c>
      <c r="D29" s="13" t="s">
        <v>6</v>
      </c>
      <c r="E29" s="34" t="s">
        <v>146</v>
      </c>
      <c r="F29" s="65">
        <v>3.1</v>
      </c>
      <c r="G29" s="67">
        <v>1.029054</v>
      </c>
      <c r="H29" s="17" t="s">
        <v>46</v>
      </c>
    </row>
    <row r="30" spans="1:8" ht="30">
      <c r="A30" s="13" t="s">
        <v>135</v>
      </c>
      <c r="B30" s="13" t="s">
        <v>94</v>
      </c>
      <c r="C30" s="13" t="s">
        <v>66</v>
      </c>
      <c r="D30" s="13" t="s">
        <v>6</v>
      </c>
      <c r="E30" s="34" t="s">
        <v>146</v>
      </c>
      <c r="F30" s="65">
        <v>4.21</v>
      </c>
      <c r="G30" s="67">
        <v>0.936572</v>
      </c>
      <c r="H30" s="17"/>
    </row>
    <row r="31" spans="1:8" ht="30">
      <c r="A31" s="13" t="s">
        <v>135</v>
      </c>
      <c r="B31" s="13" t="s">
        <v>95</v>
      </c>
      <c r="C31" s="13" t="s">
        <v>66</v>
      </c>
      <c r="D31" s="13" t="s">
        <v>6</v>
      </c>
      <c r="E31" s="34" t="s">
        <v>146</v>
      </c>
      <c r="F31" s="65">
        <v>0.99</v>
      </c>
      <c r="G31" s="67">
        <v>0.329266</v>
      </c>
      <c r="H31" s="17"/>
    </row>
    <row r="32" spans="1:8" ht="30">
      <c r="A32" s="13" t="s">
        <v>135</v>
      </c>
      <c r="B32" s="13" t="s">
        <v>92</v>
      </c>
      <c r="C32" s="13" t="s">
        <v>66</v>
      </c>
      <c r="D32" s="13" t="s">
        <v>6</v>
      </c>
      <c r="E32" s="34" t="s">
        <v>146</v>
      </c>
      <c r="F32" s="65">
        <v>2.63</v>
      </c>
      <c r="G32" s="67">
        <v>0.577875</v>
      </c>
      <c r="H32" s="17"/>
    </row>
    <row r="33" spans="1:8" ht="30">
      <c r="A33" s="13" t="s">
        <v>135</v>
      </c>
      <c r="B33" s="13" t="s">
        <v>93</v>
      </c>
      <c r="C33" s="13" t="s">
        <v>66</v>
      </c>
      <c r="D33" s="13" t="s">
        <v>6</v>
      </c>
      <c r="E33" s="34" t="s">
        <v>146</v>
      </c>
      <c r="F33" s="65">
        <v>2.78</v>
      </c>
      <c r="G33" s="67">
        <v>0.527619</v>
      </c>
      <c r="H33" s="17"/>
    </row>
    <row r="34" spans="1:8" ht="30">
      <c r="A34" s="13" t="s">
        <v>135</v>
      </c>
      <c r="B34" s="13" t="s">
        <v>96</v>
      </c>
      <c r="C34" s="13" t="s">
        <v>66</v>
      </c>
      <c r="D34" s="13" t="s">
        <v>6</v>
      </c>
      <c r="E34" s="34" t="s">
        <v>146</v>
      </c>
      <c r="F34" s="65">
        <v>1.25</v>
      </c>
      <c r="G34" s="67">
        <v>0.326318</v>
      </c>
      <c r="H34" s="17"/>
    </row>
    <row r="35" spans="1:8" ht="30">
      <c r="A35" s="13" t="s">
        <v>135</v>
      </c>
      <c r="B35" s="13" t="s">
        <v>97</v>
      </c>
      <c r="C35" s="13" t="s">
        <v>66</v>
      </c>
      <c r="D35" s="13" t="s">
        <v>6</v>
      </c>
      <c r="E35" s="34" t="s">
        <v>146</v>
      </c>
      <c r="F35" s="65">
        <v>2.29</v>
      </c>
      <c r="G35" s="67">
        <v>0.319384</v>
      </c>
      <c r="H35" s="17"/>
    </row>
    <row r="36" spans="1:8" ht="30">
      <c r="A36" s="13" t="s">
        <v>135</v>
      </c>
      <c r="B36" s="13" t="s">
        <v>98</v>
      </c>
      <c r="C36" s="13" t="s">
        <v>66</v>
      </c>
      <c r="D36" s="13" t="s">
        <v>6</v>
      </c>
      <c r="E36" s="34" t="s">
        <v>146</v>
      </c>
      <c r="F36" s="65">
        <v>1.66</v>
      </c>
      <c r="G36" s="67">
        <v>0.316649</v>
      </c>
      <c r="H36" s="17"/>
    </row>
    <row r="37" spans="1:8" ht="30">
      <c r="A37" s="13" t="s">
        <v>135</v>
      </c>
      <c r="B37" s="13" t="s">
        <v>99</v>
      </c>
      <c r="C37" s="13" t="s">
        <v>66</v>
      </c>
      <c r="D37" s="13" t="s">
        <v>6</v>
      </c>
      <c r="E37" s="34" t="s">
        <v>146</v>
      </c>
      <c r="F37" s="65">
        <v>2.46</v>
      </c>
      <c r="G37" s="67">
        <v>0.578683</v>
      </c>
      <c r="H37" s="17"/>
    </row>
    <row r="38" spans="1:8" ht="30">
      <c r="A38" s="13" t="s">
        <v>135</v>
      </c>
      <c r="B38" s="13" t="s">
        <v>100</v>
      </c>
      <c r="C38" s="13" t="s">
        <v>66</v>
      </c>
      <c r="D38" s="13" t="s">
        <v>6</v>
      </c>
      <c r="E38" s="34" t="s">
        <v>146</v>
      </c>
      <c r="F38" s="65">
        <v>2.48</v>
      </c>
      <c r="G38" s="67">
        <v>1.190315</v>
      </c>
      <c r="H38" s="17"/>
    </row>
    <row r="39" spans="1:8" ht="30">
      <c r="A39" s="13" t="s">
        <v>135</v>
      </c>
      <c r="B39" s="13" t="s">
        <v>101</v>
      </c>
      <c r="C39" s="13" t="s">
        <v>66</v>
      </c>
      <c r="D39" s="13" t="s">
        <v>6</v>
      </c>
      <c r="E39" s="34" t="s">
        <v>146</v>
      </c>
      <c r="F39" s="65">
        <v>12.48</v>
      </c>
      <c r="G39" s="67">
        <v>4.175789</v>
      </c>
      <c r="H39" s="17" t="s">
        <v>46</v>
      </c>
    </row>
    <row r="40" spans="1:8" ht="30">
      <c r="A40" s="13" t="s">
        <v>135</v>
      </c>
      <c r="B40" s="13" t="s">
        <v>102</v>
      </c>
      <c r="C40" s="13" t="s">
        <v>66</v>
      </c>
      <c r="D40" s="13" t="s">
        <v>6</v>
      </c>
      <c r="E40" s="34" t="s">
        <v>146</v>
      </c>
      <c r="F40" s="65">
        <v>11.69</v>
      </c>
      <c r="G40" s="67">
        <v>4.271897</v>
      </c>
      <c r="H40" s="17" t="s">
        <v>46</v>
      </c>
    </row>
    <row r="41" spans="1:8" ht="30">
      <c r="A41" s="13" t="s">
        <v>135</v>
      </c>
      <c r="B41" s="13" t="s">
        <v>103</v>
      </c>
      <c r="C41" s="13" t="s">
        <v>66</v>
      </c>
      <c r="D41" s="13" t="s">
        <v>6</v>
      </c>
      <c r="E41" s="34" t="s">
        <v>146</v>
      </c>
      <c r="F41" s="65">
        <v>18.31</v>
      </c>
      <c r="G41" s="67">
        <v>2.228359</v>
      </c>
      <c r="H41" s="17" t="s">
        <v>46</v>
      </c>
    </row>
    <row r="42" spans="1:8" ht="30">
      <c r="A42" s="13" t="s">
        <v>135</v>
      </c>
      <c r="B42" s="13" t="s">
        <v>104</v>
      </c>
      <c r="C42" s="13" t="s">
        <v>66</v>
      </c>
      <c r="D42" s="13" t="s">
        <v>6</v>
      </c>
      <c r="E42" s="34" t="s">
        <v>146</v>
      </c>
      <c r="F42" s="65">
        <v>16.3</v>
      </c>
      <c r="G42" s="67">
        <v>1.710228</v>
      </c>
      <c r="H42" s="17"/>
    </row>
    <row r="43" spans="1:8" ht="30">
      <c r="A43" s="13" t="s">
        <v>135</v>
      </c>
      <c r="B43" s="13" t="s">
        <v>105</v>
      </c>
      <c r="C43" s="13" t="s">
        <v>66</v>
      </c>
      <c r="D43" s="13" t="s">
        <v>6</v>
      </c>
      <c r="E43" s="34" t="s">
        <v>146</v>
      </c>
      <c r="F43" s="65">
        <v>3.15</v>
      </c>
      <c r="G43" s="67">
        <v>0.918219</v>
      </c>
      <c r="H43" s="17"/>
    </row>
    <row r="44" spans="1:8" ht="30">
      <c r="A44" s="13" t="s">
        <v>135</v>
      </c>
      <c r="B44" s="13" t="s">
        <v>107</v>
      </c>
      <c r="C44" s="13" t="s">
        <v>66</v>
      </c>
      <c r="D44" s="13" t="s">
        <v>6</v>
      </c>
      <c r="E44" s="34" t="s">
        <v>146</v>
      </c>
      <c r="F44" s="65">
        <v>5.12</v>
      </c>
      <c r="G44" s="67">
        <v>0.788811</v>
      </c>
      <c r="H44" s="17" t="s">
        <v>46</v>
      </c>
    </row>
    <row r="45" spans="1:8" ht="30">
      <c r="A45" s="13" t="s">
        <v>135</v>
      </c>
      <c r="B45" s="13" t="s">
        <v>108</v>
      </c>
      <c r="C45" s="13" t="s">
        <v>66</v>
      </c>
      <c r="D45" s="13" t="s">
        <v>6</v>
      </c>
      <c r="E45" s="34" t="s">
        <v>146</v>
      </c>
      <c r="F45" s="65">
        <v>10.81</v>
      </c>
      <c r="G45" s="67">
        <v>3.317022</v>
      </c>
      <c r="H45" s="17" t="s">
        <v>46</v>
      </c>
    </row>
    <row r="46" spans="1:8" ht="30">
      <c r="A46" s="13" t="s">
        <v>135</v>
      </c>
      <c r="B46" s="13" t="s">
        <v>109</v>
      </c>
      <c r="C46" s="13" t="s">
        <v>66</v>
      </c>
      <c r="D46" s="13" t="s">
        <v>6</v>
      </c>
      <c r="E46" s="34" t="s">
        <v>146</v>
      </c>
      <c r="F46" s="65">
        <v>12.8</v>
      </c>
      <c r="G46" s="67">
        <v>4.187167</v>
      </c>
      <c r="H46" s="17" t="s">
        <v>46</v>
      </c>
    </row>
    <row r="47" spans="1:8" ht="30">
      <c r="A47" s="13" t="s">
        <v>135</v>
      </c>
      <c r="B47" s="13" t="s">
        <v>106</v>
      </c>
      <c r="C47" s="13" t="s">
        <v>66</v>
      </c>
      <c r="D47" s="13" t="s">
        <v>6</v>
      </c>
      <c r="E47" s="34" t="s">
        <v>146</v>
      </c>
      <c r="F47" s="65">
        <v>6.85</v>
      </c>
      <c r="G47" s="67">
        <v>0.975799</v>
      </c>
      <c r="H47" s="17"/>
    </row>
    <row r="48" spans="1:8" ht="30">
      <c r="A48" s="13" t="s">
        <v>135</v>
      </c>
      <c r="B48" s="13" t="s">
        <v>110</v>
      </c>
      <c r="C48" s="13" t="s">
        <v>66</v>
      </c>
      <c r="D48" s="13" t="s">
        <v>6</v>
      </c>
      <c r="E48" s="34" t="s">
        <v>146</v>
      </c>
      <c r="F48" s="65">
        <v>3.42</v>
      </c>
      <c r="G48" s="67">
        <v>1.002233</v>
      </c>
      <c r="H48" s="17"/>
    </row>
    <row r="49" spans="1:8" ht="30">
      <c r="A49" s="13" t="s">
        <v>135</v>
      </c>
      <c r="B49" s="13" t="s">
        <v>111</v>
      </c>
      <c r="C49" s="13" t="s">
        <v>66</v>
      </c>
      <c r="D49" s="13" t="s">
        <v>6</v>
      </c>
      <c r="E49" s="34" t="s">
        <v>146</v>
      </c>
      <c r="F49" s="65">
        <v>6.2</v>
      </c>
      <c r="G49" s="67">
        <v>1.679334</v>
      </c>
      <c r="H49" s="17"/>
    </row>
    <row r="50" spans="1:8" ht="30">
      <c r="A50" s="13" t="s">
        <v>135</v>
      </c>
      <c r="B50" s="13" t="s">
        <v>113</v>
      </c>
      <c r="C50" s="13" t="s">
        <v>66</v>
      </c>
      <c r="D50" s="13" t="s">
        <v>6</v>
      </c>
      <c r="E50" s="34" t="s">
        <v>146</v>
      </c>
      <c r="F50" s="65">
        <v>3.55</v>
      </c>
      <c r="G50" s="67">
        <v>0.964609</v>
      </c>
      <c r="H50" s="17"/>
    </row>
    <row r="51" spans="1:8" ht="30">
      <c r="A51" s="13" t="s">
        <v>135</v>
      </c>
      <c r="B51" s="13" t="s">
        <v>112</v>
      </c>
      <c r="C51" s="13" t="s">
        <v>66</v>
      </c>
      <c r="D51" s="13" t="s">
        <v>6</v>
      </c>
      <c r="E51" s="34" t="s">
        <v>146</v>
      </c>
      <c r="F51" s="65">
        <v>1.73</v>
      </c>
      <c r="G51" s="67">
        <v>0</v>
      </c>
      <c r="H51" s="17" t="s">
        <v>46</v>
      </c>
    </row>
    <row r="52" spans="1:8" ht="30">
      <c r="A52" s="13" t="s">
        <v>135</v>
      </c>
      <c r="B52" s="13" t="s">
        <v>114</v>
      </c>
      <c r="C52" s="13" t="s">
        <v>66</v>
      </c>
      <c r="D52" s="13" t="s">
        <v>6</v>
      </c>
      <c r="E52" s="34" t="s">
        <v>146</v>
      </c>
      <c r="F52" s="65">
        <v>13.9</v>
      </c>
      <c r="G52" s="67">
        <v>1.559377</v>
      </c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H36"/>
  <sheetViews>
    <sheetView tabSelected="1" workbookViewId="0" topLeftCell="A1">
      <selection activeCell="H5" sqref="H5"/>
    </sheetView>
  </sheetViews>
  <sheetFormatPr defaultColWidth="9.140625" defaultRowHeight="15"/>
  <cols>
    <col min="1" max="1" width="30.7109375" style="0" customWidth="1"/>
    <col min="2" max="7" width="15.7109375" style="0" customWidth="1"/>
    <col min="8" max="8" width="18.00390625" style="0" customWidth="1"/>
  </cols>
  <sheetData>
    <row r="1" spans="1:2" ht="30" customHeight="1">
      <c r="A1" s="6" t="s">
        <v>30</v>
      </c>
      <c r="B1" s="11" t="s">
        <v>147</v>
      </c>
    </row>
    <row r="2" spans="1:7" ht="60">
      <c r="A2" s="2" t="s">
        <v>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4" t="s">
        <v>21</v>
      </c>
      <c r="B3" s="4">
        <v>5953</v>
      </c>
      <c r="C3" s="4">
        <v>17799</v>
      </c>
      <c r="D3" s="5">
        <v>6095</v>
      </c>
      <c r="E3" s="5">
        <v>1045</v>
      </c>
      <c r="F3" s="5">
        <v>242</v>
      </c>
      <c r="G3" s="3">
        <f>SUM(B3:F3)</f>
        <v>31134</v>
      </c>
    </row>
    <row r="4" spans="1:7" ht="15">
      <c r="A4" s="45" t="s">
        <v>10</v>
      </c>
      <c r="B4" s="4">
        <v>9008</v>
      </c>
      <c r="C4" s="4">
        <v>8070</v>
      </c>
      <c r="D4" s="5">
        <v>2419</v>
      </c>
      <c r="E4" s="5">
        <v>311</v>
      </c>
      <c r="F4" s="5">
        <v>21</v>
      </c>
      <c r="G4" s="3">
        <f aca="true" t="shared" si="0" ref="G4:G34">SUM(B4:F4)</f>
        <v>19829</v>
      </c>
    </row>
    <row r="5" spans="1:7" ht="15">
      <c r="A5" s="45" t="s">
        <v>11</v>
      </c>
      <c r="B5" s="4">
        <v>9965</v>
      </c>
      <c r="C5" s="4">
        <v>12325</v>
      </c>
      <c r="D5" s="5">
        <v>2656</v>
      </c>
      <c r="E5" s="5">
        <v>404</v>
      </c>
      <c r="F5" s="5">
        <v>42</v>
      </c>
      <c r="G5" s="3">
        <f>SUM(B5:F5)</f>
        <v>25392</v>
      </c>
    </row>
    <row r="6" spans="1:7" ht="15">
      <c r="A6" s="45">
        <v>19</v>
      </c>
      <c r="B6" s="4">
        <v>7</v>
      </c>
      <c r="C6" s="4">
        <v>8</v>
      </c>
      <c r="D6" s="5">
        <v>2</v>
      </c>
      <c r="E6" s="5">
        <v>2</v>
      </c>
      <c r="F6" s="5">
        <v>4</v>
      </c>
      <c r="G6" s="3">
        <f>SUM(B6:F6)</f>
        <v>23</v>
      </c>
    </row>
    <row r="7" spans="1:7" ht="15">
      <c r="A7" s="45">
        <v>20</v>
      </c>
      <c r="B7" s="4">
        <v>833</v>
      </c>
      <c r="C7" s="4">
        <v>1661</v>
      </c>
      <c r="D7" s="5">
        <v>923</v>
      </c>
      <c r="E7" s="5">
        <v>371</v>
      </c>
      <c r="F7" s="5">
        <v>70</v>
      </c>
      <c r="G7" s="3">
        <f>SUM(B7:F7)</f>
        <v>3858</v>
      </c>
    </row>
    <row r="8" spans="1:7" ht="15">
      <c r="A8" s="45">
        <v>21</v>
      </c>
      <c r="B8" s="4">
        <v>82</v>
      </c>
      <c r="C8" s="4">
        <v>121</v>
      </c>
      <c r="D8" s="5">
        <v>75</v>
      </c>
      <c r="E8" s="5">
        <v>83</v>
      </c>
      <c r="F8" s="5">
        <v>70</v>
      </c>
      <c r="G8" s="3">
        <f t="shared" si="0"/>
        <v>431</v>
      </c>
    </row>
    <row r="9" spans="1:7" ht="15">
      <c r="A9" s="45" t="s">
        <v>61</v>
      </c>
      <c r="B9" s="4">
        <v>2707</v>
      </c>
      <c r="C9" s="4">
        <v>6007</v>
      </c>
      <c r="D9" s="5">
        <v>2602</v>
      </c>
      <c r="E9" s="5">
        <v>644</v>
      </c>
      <c r="F9" s="5">
        <v>104</v>
      </c>
      <c r="G9" s="3">
        <f t="shared" si="0"/>
        <v>12064</v>
      </c>
    </row>
    <row r="10" spans="1:7" ht="15">
      <c r="A10" s="45" t="s">
        <v>12</v>
      </c>
      <c r="B10" s="4">
        <v>9286</v>
      </c>
      <c r="C10" s="4">
        <v>18495</v>
      </c>
      <c r="D10" s="5">
        <v>5307</v>
      </c>
      <c r="E10" s="5">
        <v>663</v>
      </c>
      <c r="F10" s="5">
        <v>99</v>
      </c>
      <c r="G10" s="3">
        <f t="shared" si="0"/>
        <v>33850</v>
      </c>
    </row>
    <row r="11" spans="1:7" ht="15">
      <c r="A11" s="45">
        <v>26</v>
      </c>
      <c r="B11" s="4">
        <v>864</v>
      </c>
      <c r="C11" s="4">
        <v>967</v>
      </c>
      <c r="D11" s="5">
        <v>385</v>
      </c>
      <c r="E11" s="5">
        <v>98</v>
      </c>
      <c r="F11" s="5">
        <v>16</v>
      </c>
      <c r="G11" s="3">
        <f t="shared" si="0"/>
        <v>2330</v>
      </c>
    </row>
    <row r="12" spans="1:7" ht="15">
      <c r="A12" s="45">
        <v>27</v>
      </c>
      <c r="B12" s="4">
        <v>416</v>
      </c>
      <c r="C12" s="4">
        <v>856</v>
      </c>
      <c r="D12" s="5">
        <v>464</v>
      </c>
      <c r="E12" s="5">
        <v>175</v>
      </c>
      <c r="F12" s="5">
        <v>35</v>
      </c>
      <c r="G12" s="3">
        <f t="shared" si="0"/>
        <v>1946</v>
      </c>
    </row>
    <row r="13" spans="1:7" ht="15">
      <c r="A13" s="45">
        <v>28</v>
      </c>
      <c r="B13" s="4">
        <v>914</v>
      </c>
      <c r="C13" s="4">
        <v>2875</v>
      </c>
      <c r="D13" s="5">
        <v>1808</v>
      </c>
      <c r="E13" s="5">
        <v>330</v>
      </c>
      <c r="F13" s="5">
        <v>42</v>
      </c>
      <c r="G13" s="3">
        <f t="shared" si="0"/>
        <v>5969</v>
      </c>
    </row>
    <row r="14" spans="1:7" ht="15">
      <c r="A14" s="45" t="s">
        <v>13</v>
      </c>
      <c r="B14" s="4">
        <v>574</v>
      </c>
      <c r="C14" s="4">
        <v>1141</v>
      </c>
      <c r="D14" s="5">
        <v>607</v>
      </c>
      <c r="E14" s="5">
        <v>316</v>
      </c>
      <c r="F14" s="5">
        <v>116</v>
      </c>
      <c r="G14" s="3">
        <f t="shared" si="0"/>
        <v>2754</v>
      </c>
    </row>
    <row r="15" spans="1:7" ht="15">
      <c r="A15" s="45" t="s">
        <v>14</v>
      </c>
      <c r="B15" s="4">
        <v>15235</v>
      </c>
      <c r="C15" s="4">
        <v>16426</v>
      </c>
      <c r="D15" s="5">
        <v>3409</v>
      </c>
      <c r="E15" s="5">
        <v>501</v>
      </c>
      <c r="F15" s="5">
        <v>51</v>
      </c>
      <c r="G15" s="3">
        <f t="shared" si="0"/>
        <v>35622</v>
      </c>
    </row>
    <row r="16" spans="1:7" ht="15">
      <c r="A16" s="45">
        <v>35</v>
      </c>
      <c r="B16" s="4">
        <v>13978</v>
      </c>
      <c r="C16" s="4">
        <v>1075</v>
      </c>
      <c r="D16" s="5">
        <v>331</v>
      </c>
      <c r="E16" s="5">
        <v>57</v>
      </c>
      <c r="F16" s="5">
        <v>28</v>
      </c>
      <c r="G16" s="3">
        <f t="shared" si="0"/>
        <v>15469</v>
      </c>
    </row>
    <row r="17" spans="1:7" ht="15">
      <c r="A17" s="45" t="s">
        <v>60</v>
      </c>
      <c r="B17" s="4">
        <v>3285</v>
      </c>
      <c r="C17" s="4">
        <v>2692</v>
      </c>
      <c r="D17" s="5">
        <v>1083</v>
      </c>
      <c r="E17" s="5">
        <v>329</v>
      </c>
      <c r="F17" s="5">
        <v>90</v>
      </c>
      <c r="G17" s="3">
        <f t="shared" si="0"/>
        <v>7479</v>
      </c>
    </row>
    <row r="18" spans="1:7" ht="15">
      <c r="A18" s="45" t="s">
        <v>15</v>
      </c>
      <c r="B18" s="4">
        <v>257760</v>
      </c>
      <c r="C18" s="4">
        <v>156691</v>
      </c>
      <c r="D18" s="5">
        <v>18339</v>
      </c>
      <c r="E18" s="5">
        <v>1475</v>
      </c>
      <c r="F18" s="5">
        <v>138</v>
      </c>
      <c r="G18" s="3">
        <f t="shared" si="0"/>
        <v>434403</v>
      </c>
    </row>
    <row r="19" spans="1:7" ht="15">
      <c r="A19" s="45" t="s">
        <v>22</v>
      </c>
      <c r="B19" s="4">
        <v>21985</v>
      </c>
      <c r="C19" s="4">
        <v>49558</v>
      </c>
      <c r="D19" s="5">
        <v>3987</v>
      </c>
      <c r="E19" s="5">
        <v>450</v>
      </c>
      <c r="F19" s="5">
        <v>43</v>
      </c>
      <c r="G19" s="3">
        <f t="shared" si="0"/>
        <v>76023</v>
      </c>
    </row>
    <row r="20" spans="1:7" ht="15">
      <c r="A20" s="45" t="s">
        <v>23</v>
      </c>
      <c r="B20" s="4">
        <v>109684</v>
      </c>
      <c r="C20" s="4">
        <v>90880</v>
      </c>
      <c r="D20" s="5">
        <v>13092</v>
      </c>
      <c r="E20" s="5">
        <v>2193</v>
      </c>
      <c r="F20" s="5">
        <v>386</v>
      </c>
      <c r="G20" s="3">
        <f t="shared" si="0"/>
        <v>216235</v>
      </c>
    </row>
    <row r="21" spans="1:7" ht="15">
      <c r="A21" s="45" t="s">
        <v>24</v>
      </c>
      <c r="B21" s="4">
        <v>208044</v>
      </c>
      <c r="C21" s="4">
        <v>214224</v>
      </c>
      <c r="D21" s="5">
        <v>7543</v>
      </c>
      <c r="E21" s="5">
        <v>781</v>
      </c>
      <c r="F21" s="5">
        <v>251</v>
      </c>
      <c r="G21" s="3">
        <f t="shared" si="0"/>
        <v>430843</v>
      </c>
    </row>
    <row r="22" spans="1:7" ht="15">
      <c r="A22" s="45" t="s">
        <v>16</v>
      </c>
      <c r="B22" s="4">
        <v>136869</v>
      </c>
      <c r="C22" s="4">
        <v>65650</v>
      </c>
      <c r="D22" s="5">
        <v>8448</v>
      </c>
      <c r="E22" s="5">
        <v>1427</v>
      </c>
      <c r="F22" s="5">
        <v>263</v>
      </c>
      <c r="G22" s="3">
        <f t="shared" si="0"/>
        <v>212657</v>
      </c>
    </row>
    <row r="23" spans="1:7" ht="15">
      <c r="A23" s="45">
        <v>55</v>
      </c>
      <c r="B23" s="4">
        <v>14814</v>
      </c>
      <c r="C23" s="4">
        <v>13082</v>
      </c>
      <c r="D23" s="5">
        <v>2845</v>
      </c>
      <c r="E23" s="5">
        <v>697</v>
      </c>
      <c r="F23" s="5">
        <v>109</v>
      </c>
      <c r="G23" s="3">
        <f t="shared" si="0"/>
        <v>31547</v>
      </c>
    </row>
    <row r="24" spans="1:7" ht="15">
      <c r="A24" s="46" t="s">
        <v>25</v>
      </c>
      <c r="B24" s="4">
        <v>75147</v>
      </c>
      <c r="C24" s="4">
        <v>164606</v>
      </c>
      <c r="D24" s="5">
        <v>9501</v>
      </c>
      <c r="E24" s="5">
        <v>789</v>
      </c>
      <c r="F24" s="5">
        <v>152</v>
      </c>
      <c r="G24" s="3">
        <f t="shared" si="0"/>
        <v>250195</v>
      </c>
    </row>
    <row r="25" spans="1:7" ht="15">
      <c r="A25" s="45" t="s">
        <v>17</v>
      </c>
      <c r="B25" s="4">
        <v>16682</v>
      </c>
      <c r="C25" s="4">
        <v>5066</v>
      </c>
      <c r="D25" s="5">
        <v>1280</v>
      </c>
      <c r="E25" s="5">
        <v>344</v>
      </c>
      <c r="F25" s="5">
        <v>76</v>
      </c>
      <c r="G25" s="3">
        <f t="shared" si="0"/>
        <v>23448</v>
      </c>
    </row>
    <row r="26" spans="1:7" ht="15">
      <c r="A26" s="46" t="s">
        <v>26</v>
      </c>
      <c r="B26" s="4">
        <v>3537</v>
      </c>
      <c r="C26" s="4">
        <v>2822</v>
      </c>
      <c r="D26" s="5">
        <v>557</v>
      </c>
      <c r="E26" s="5">
        <v>111</v>
      </c>
      <c r="F26" s="5">
        <v>31</v>
      </c>
      <c r="G26" s="3">
        <f t="shared" si="0"/>
        <v>7058</v>
      </c>
    </row>
    <row r="27" spans="1:7" ht="15">
      <c r="A27" s="45" t="s">
        <v>18</v>
      </c>
      <c r="B27" s="4">
        <v>32229</v>
      </c>
      <c r="C27" s="4">
        <v>9884</v>
      </c>
      <c r="D27" s="5">
        <v>3125</v>
      </c>
      <c r="E27" s="5">
        <v>750</v>
      </c>
      <c r="F27" s="5">
        <v>209</v>
      </c>
      <c r="G27" s="3">
        <f t="shared" si="0"/>
        <v>46197</v>
      </c>
    </row>
    <row r="28" spans="1:7" ht="15">
      <c r="A28" s="46" t="s">
        <v>27</v>
      </c>
      <c r="B28" s="4">
        <v>159880</v>
      </c>
      <c r="C28" s="4">
        <v>46188</v>
      </c>
      <c r="D28" s="5">
        <v>1211</v>
      </c>
      <c r="E28" s="5">
        <v>116</v>
      </c>
      <c r="F28" s="5">
        <v>22</v>
      </c>
      <c r="G28" s="3">
        <f t="shared" si="0"/>
        <v>207417</v>
      </c>
    </row>
    <row r="29" spans="1:7" ht="15">
      <c r="A29" s="46" t="s">
        <v>62</v>
      </c>
      <c r="B29" s="4">
        <v>214656</v>
      </c>
      <c r="C29" s="4">
        <v>75817</v>
      </c>
      <c r="D29" s="5">
        <v>7872</v>
      </c>
      <c r="E29" s="5">
        <v>955</v>
      </c>
      <c r="F29" s="5">
        <v>212</v>
      </c>
      <c r="G29" s="3">
        <f t="shared" si="0"/>
        <v>299512</v>
      </c>
    </row>
    <row r="30" spans="1:7" ht="15">
      <c r="A30" s="46">
        <v>72</v>
      </c>
      <c r="B30" s="4">
        <v>6781</v>
      </c>
      <c r="C30" s="4">
        <v>1281</v>
      </c>
      <c r="D30" s="5">
        <v>480</v>
      </c>
      <c r="E30" s="5">
        <v>197</v>
      </c>
      <c r="F30" s="5">
        <v>52</v>
      </c>
      <c r="G30" s="3">
        <f t="shared" si="0"/>
        <v>8791</v>
      </c>
    </row>
    <row r="31" spans="1:7" ht="15">
      <c r="A31" s="46" t="s">
        <v>63</v>
      </c>
      <c r="B31" s="4">
        <v>106975</v>
      </c>
      <c r="C31" s="4">
        <v>21280</v>
      </c>
      <c r="D31" s="5">
        <v>2484</v>
      </c>
      <c r="E31" s="5">
        <v>315</v>
      </c>
      <c r="F31" s="5">
        <v>69</v>
      </c>
      <c r="G31" s="3">
        <f t="shared" si="0"/>
        <v>131123</v>
      </c>
    </row>
    <row r="32" spans="1:7" ht="15">
      <c r="A32" s="46" t="s">
        <v>19</v>
      </c>
      <c r="B32" s="4">
        <v>139185</v>
      </c>
      <c r="C32" s="4">
        <v>46668</v>
      </c>
      <c r="D32" s="5">
        <v>8557</v>
      </c>
      <c r="E32" s="5">
        <v>1861</v>
      </c>
      <c r="F32" s="5">
        <v>636</v>
      </c>
      <c r="G32" s="3">
        <f t="shared" si="0"/>
        <v>196907</v>
      </c>
    </row>
    <row r="33" spans="1:7" ht="15">
      <c r="A33" s="46" t="s">
        <v>28</v>
      </c>
      <c r="B33" s="4">
        <v>9405</v>
      </c>
      <c r="C33" s="4">
        <v>3826</v>
      </c>
      <c r="D33" s="5">
        <v>429</v>
      </c>
      <c r="E33" s="5">
        <v>76</v>
      </c>
      <c r="F33" s="5">
        <v>17</v>
      </c>
      <c r="G33" s="3">
        <f t="shared" si="0"/>
        <v>13753</v>
      </c>
    </row>
    <row r="34" spans="1:7" ht="15">
      <c r="A34" s="46" t="s">
        <v>29</v>
      </c>
      <c r="B34" s="4">
        <v>7386</v>
      </c>
      <c r="C34" s="4">
        <v>1805</v>
      </c>
      <c r="D34" s="5">
        <v>82</v>
      </c>
      <c r="E34" s="5">
        <v>23</v>
      </c>
      <c r="F34" s="5">
        <v>6</v>
      </c>
      <c r="G34" s="3">
        <f t="shared" si="0"/>
        <v>9302</v>
      </c>
    </row>
    <row r="35" spans="1:8" ht="15">
      <c r="A35" s="2" t="s">
        <v>9</v>
      </c>
      <c r="B35" s="4">
        <f>SUM(B3:B34)</f>
        <v>1594126</v>
      </c>
      <c r="C35" s="4">
        <f aca="true" t="shared" si="1" ref="C35:F35">SUM(C3:C34)</f>
        <v>1059846</v>
      </c>
      <c r="D35" s="5">
        <f t="shared" si="1"/>
        <v>117998</v>
      </c>
      <c r="E35" s="5">
        <f t="shared" si="1"/>
        <v>17889</v>
      </c>
      <c r="F35" s="5">
        <f t="shared" si="1"/>
        <v>3702</v>
      </c>
      <c r="G35" s="3">
        <f>SUM(B35:F35)</f>
        <v>2793561</v>
      </c>
      <c r="H35" t="b">
        <f>IF(SUM(G3:G34)=G35,TRUE,FALSE)</f>
        <v>1</v>
      </c>
    </row>
    <row r="36" spans="1:7" ht="45">
      <c r="A36" s="2" t="s">
        <v>20</v>
      </c>
      <c r="B36" s="4">
        <v>48272</v>
      </c>
      <c r="C36" s="4">
        <v>17526</v>
      </c>
      <c r="D36" s="5">
        <v>4750</v>
      </c>
      <c r="E36" s="5">
        <v>1108</v>
      </c>
      <c r="F36" s="5">
        <v>287</v>
      </c>
      <c r="G36" s="3">
        <f>SUM(B36:F36)</f>
        <v>71943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H36"/>
  <sheetViews>
    <sheetView workbookViewId="0" topLeftCell="A1">
      <selection activeCell="J3" sqref="J3"/>
    </sheetView>
  </sheetViews>
  <sheetFormatPr defaultColWidth="9.140625" defaultRowHeight="15"/>
  <cols>
    <col min="1" max="1" width="30.7109375" style="0" customWidth="1"/>
    <col min="2" max="7" width="15.7109375" style="0" customWidth="1"/>
    <col min="8" max="8" width="11.7109375" style="0" customWidth="1"/>
  </cols>
  <sheetData>
    <row r="1" spans="1:8" ht="30" customHeight="1">
      <c r="A1" s="6" t="s">
        <v>50</v>
      </c>
      <c r="B1" s="11" t="s">
        <v>147</v>
      </c>
      <c r="G1" s="32" t="s">
        <v>53</v>
      </c>
      <c r="H1" s="18"/>
    </row>
    <row r="2" spans="1:7" ht="60">
      <c r="A2" s="2" t="s">
        <v>38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4" t="s">
        <v>21</v>
      </c>
      <c r="B3" s="4">
        <v>37</v>
      </c>
      <c r="C3" s="4">
        <v>124</v>
      </c>
      <c r="D3" s="5">
        <v>400</v>
      </c>
      <c r="E3" s="5">
        <v>250</v>
      </c>
      <c r="F3" s="5">
        <v>170</v>
      </c>
      <c r="G3" s="3">
        <v>981</v>
      </c>
    </row>
    <row r="4" spans="1:7" ht="15">
      <c r="A4" s="45" t="s">
        <v>10</v>
      </c>
      <c r="B4" s="4">
        <v>52</v>
      </c>
      <c r="C4" s="4">
        <v>36</v>
      </c>
      <c r="D4" s="5">
        <v>119</v>
      </c>
      <c r="E4" s="5">
        <v>53</v>
      </c>
      <c r="F4" s="5">
        <v>16</v>
      </c>
      <c r="G4" s="3">
        <v>276</v>
      </c>
    </row>
    <row r="5" spans="1:7" ht="15">
      <c r="A5" s="45" t="s">
        <v>11</v>
      </c>
      <c r="B5" s="4">
        <v>55</v>
      </c>
      <c r="C5" s="4">
        <v>84</v>
      </c>
      <c r="D5" s="5">
        <v>158</v>
      </c>
      <c r="E5" s="5">
        <v>91</v>
      </c>
      <c r="F5" s="5">
        <v>28</v>
      </c>
      <c r="G5" s="3">
        <v>416</v>
      </c>
    </row>
    <row r="6" spans="1:7" ht="15">
      <c r="A6" s="45">
        <v>19</v>
      </c>
      <c r="B6" s="4"/>
      <c r="C6" s="4"/>
      <c r="D6" s="5"/>
      <c r="E6" s="5"/>
      <c r="F6" s="5">
        <v>4</v>
      </c>
      <c r="G6" s="3">
        <v>4</v>
      </c>
    </row>
    <row r="7" spans="1:7" ht="15">
      <c r="A7" s="45">
        <v>20</v>
      </c>
      <c r="B7" s="4">
        <v>4</v>
      </c>
      <c r="C7" s="4">
        <v>12</v>
      </c>
      <c r="D7" s="5">
        <v>89</v>
      </c>
      <c r="E7" s="5">
        <v>82</v>
      </c>
      <c r="F7" s="5">
        <v>49</v>
      </c>
      <c r="G7" s="3">
        <v>236</v>
      </c>
    </row>
    <row r="8" spans="1:7" ht="15">
      <c r="A8" s="45">
        <v>21</v>
      </c>
      <c r="B8" s="4"/>
      <c r="C8" s="4"/>
      <c r="D8" s="5">
        <v>5</v>
      </c>
      <c r="E8" s="5">
        <v>21</v>
      </c>
      <c r="F8" s="5">
        <v>50</v>
      </c>
      <c r="G8" s="3">
        <v>76</v>
      </c>
    </row>
    <row r="9" spans="1:7" ht="15">
      <c r="A9" s="45" t="s">
        <v>61</v>
      </c>
      <c r="B9" s="4">
        <v>11</v>
      </c>
      <c r="C9" s="4">
        <v>35</v>
      </c>
      <c r="D9" s="5">
        <v>276</v>
      </c>
      <c r="E9" s="5">
        <v>157</v>
      </c>
      <c r="F9" s="5">
        <v>73</v>
      </c>
      <c r="G9" s="3">
        <v>552</v>
      </c>
    </row>
    <row r="10" spans="1:7" ht="15">
      <c r="A10" s="45" t="s">
        <v>12</v>
      </c>
      <c r="B10" s="4">
        <v>38</v>
      </c>
      <c r="C10" s="4">
        <v>142</v>
      </c>
      <c r="D10" s="5">
        <v>452</v>
      </c>
      <c r="E10" s="5">
        <v>201</v>
      </c>
      <c r="F10" s="5">
        <v>90</v>
      </c>
      <c r="G10" s="3">
        <v>923</v>
      </c>
    </row>
    <row r="11" spans="1:7" ht="15">
      <c r="A11" s="45">
        <v>26</v>
      </c>
      <c r="B11" s="4">
        <v>5</v>
      </c>
      <c r="C11" s="4">
        <v>11</v>
      </c>
      <c r="D11" s="5">
        <v>23</v>
      </c>
      <c r="E11" s="5">
        <v>20</v>
      </c>
      <c r="F11" s="5">
        <v>16</v>
      </c>
      <c r="G11" s="3">
        <v>75</v>
      </c>
    </row>
    <row r="12" spans="1:7" ht="15">
      <c r="A12" s="45">
        <v>27</v>
      </c>
      <c r="B12" s="4">
        <v>1</v>
      </c>
      <c r="C12" s="4">
        <v>7</v>
      </c>
      <c r="D12" s="5">
        <v>34</v>
      </c>
      <c r="E12" s="5">
        <v>45</v>
      </c>
      <c r="F12" s="5">
        <v>34</v>
      </c>
      <c r="G12" s="3">
        <v>121</v>
      </c>
    </row>
    <row r="13" spans="1:7" ht="15">
      <c r="A13" s="45">
        <v>28</v>
      </c>
      <c r="B13" s="4">
        <v>4</v>
      </c>
      <c r="C13" s="4">
        <v>22</v>
      </c>
      <c r="D13" s="5">
        <v>138</v>
      </c>
      <c r="E13" s="5">
        <v>88</v>
      </c>
      <c r="F13" s="5">
        <v>38</v>
      </c>
      <c r="G13" s="3">
        <v>290</v>
      </c>
    </row>
    <row r="14" spans="1:7" ht="15">
      <c r="A14" s="45" t="s">
        <v>13</v>
      </c>
      <c r="B14" s="4">
        <v>3</v>
      </c>
      <c r="C14" s="4">
        <v>7</v>
      </c>
      <c r="D14" s="5">
        <v>47</v>
      </c>
      <c r="E14" s="5">
        <v>111</v>
      </c>
      <c r="F14" s="5">
        <v>110</v>
      </c>
      <c r="G14" s="3">
        <v>278</v>
      </c>
    </row>
    <row r="15" spans="1:7" ht="15">
      <c r="A15" s="45" t="s">
        <v>14</v>
      </c>
      <c r="B15" s="4">
        <v>72</v>
      </c>
      <c r="C15" s="4">
        <v>111</v>
      </c>
      <c r="D15" s="5">
        <v>271</v>
      </c>
      <c r="E15" s="5">
        <v>144</v>
      </c>
      <c r="F15" s="5">
        <v>49</v>
      </c>
      <c r="G15" s="3">
        <v>647</v>
      </c>
    </row>
    <row r="16" spans="1:7" ht="15">
      <c r="A16" s="45">
        <v>35</v>
      </c>
      <c r="B16" s="4">
        <v>71</v>
      </c>
      <c r="C16" s="4">
        <v>15</v>
      </c>
      <c r="D16" s="5">
        <v>54</v>
      </c>
      <c r="E16" s="5">
        <v>27</v>
      </c>
      <c r="F16" s="5">
        <v>27</v>
      </c>
      <c r="G16" s="3">
        <v>194</v>
      </c>
    </row>
    <row r="17" spans="1:7" ht="15">
      <c r="A17" s="45" t="s">
        <v>60</v>
      </c>
      <c r="B17" s="4">
        <v>15</v>
      </c>
      <c r="C17" s="4">
        <v>49</v>
      </c>
      <c r="D17" s="5">
        <v>171</v>
      </c>
      <c r="E17" s="5">
        <v>145</v>
      </c>
      <c r="F17" s="5">
        <v>88</v>
      </c>
      <c r="G17" s="3">
        <v>468</v>
      </c>
    </row>
    <row r="18" spans="1:7" ht="15">
      <c r="A18" s="45" t="s">
        <v>15</v>
      </c>
      <c r="B18" s="4">
        <v>673</v>
      </c>
      <c r="C18" s="4">
        <v>739</v>
      </c>
      <c r="D18" s="5">
        <v>843</v>
      </c>
      <c r="E18" s="5">
        <v>288</v>
      </c>
      <c r="F18" s="5">
        <v>111</v>
      </c>
      <c r="G18" s="3">
        <v>2654</v>
      </c>
    </row>
    <row r="19" spans="1:7" ht="15">
      <c r="A19" s="45" t="s">
        <v>22</v>
      </c>
      <c r="B19" s="4">
        <v>135</v>
      </c>
      <c r="C19" s="4">
        <v>432</v>
      </c>
      <c r="D19" s="5">
        <v>410</v>
      </c>
      <c r="E19" s="5">
        <v>142</v>
      </c>
      <c r="F19" s="5">
        <v>42</v>
      </c>
      <c r="G19" s="3">
        <v>1161</v>
      </c>
    </row>
    <row r="20" spans="1:7" ht="15">
      <c r="A20" s="45" t="s">
        <v>23</v>
      </c>
      <c r="B20" s="4">
        <v>374</v>
      </c>
      <c r="C20" s="4">
        <v>474</v>
      </c>
      <c r="D20" s="5">
        <v>673</v>
      </c>
      <c r="E20" s="5">
        <v>400</v>
      </c>
      <c r="F20" s="5">
        <v>265</v>
      </c>
      <c r="G20" s="3">
        <v>2186</v>
      </c>
    </row>
    <row r="21" spans="1:7" ht="15">
      <c r="A21" s="45" t="s">
        <v>24</v>
      </c>
      <c r="B21" s="4">
        <v>638</v>
      </c>
      <c r="C21" s="4">
        <v>973</v>
      </c>
      <c r="D21" s="5">
        <v>494</v>
      </c>
      <c r="E21" s="5">
        <v>215</v>
      </c>
      <c r="F21" s="5">
        <v>249</v>
      </c>
      <c r="G21" s="3">
        <v>2569</v>
      </c>
    </row>
    <row r="22" spans="1:7" ht="15">
      <c r="A22" s="45" t="s">
        <v>16</v>
      </c>
      <c r="B22" s="4">
        <v>461</v>
      </c>
      <c r="C22" s="4">
        <v>437</v>
      </c>
      <c r="D22" s="5">
        <v>565</v>
      </c>
      <c r="E22" s="5">
        <v>370</v>
      </c>
      <c r="F22" s="5">
        <v>257</v>
      </c>
      <c r="G22" s="3">
        <v>2090</v>
      </c>
    </row>
    <row r="23" spans="1:7" ht="15">
      <c r="A23" s="45">
        <v>55</v>
      </c>
      <c r="B23" s="4">
        <v>199</v>
      </c>
      <c r="C23" s="4">
        <v>286</v>
      </c>
      <c r="D23" s="5">
        <v>288</v>
      </c>
      <c r="E23" s="5">
        <v>213</v>
      </c>
      <c r="F23" s="5">
        <v>109</v>
      </c>
      <c r="G23" s="3">
        <v>1095</v>
      </c>
    </row>
    <row r="24" spans="1:7" ht="15">
      <c r="A24" s="46" t="s">
        <v>25</v>
      </c>
      <c r="B24" s="4">
        <v>55</v>
      </c>
      <c r="C24" s="4">
        <v>252</v>
      </c>
      <c r="D24" s="5">
        <v>76</v>
      </c>
      <c r="E24" s="5">
        <v>72</v>
      </c>
      <c r="F24" s="5">
        <v>103</v>
      </c>
      <c r="G24" s="3">
        <v>558</v>
      </c>
    </row>
    <row r="25" spans="1:7" ht="15">
      <c r="A25" s="45" t="s">
        <v>17</v>
      </c>
      <c r="B25" s="4">
        <v>107</v>
      </c>
      <c r="C25" s="4">
        <v>71</v>
      </c>
      <c r="D25" s="5">
        <v>108</v>
      </c>
      <c r="E25" s="5">
        <v>77</v>
      </c>
      <c r="F25" s="5">
        <v>55</v>
      </c>
      <c r="G25" s="3">
        <v>418</v>
      </c>
    </row>
    <row r="26" spans="1:7" ht="15">
      <c r="A26" s="46" t="s">
        <v>26</v>
      </c>
      <c r="B26" s="4">
        <v>36</v>
      </c>
      <c r="C26" s="4">
        <v>46</v>
      </c>
      <c r="D26" s="5">
        <v>54</v>
      </c>
      <c r="E26" s="5">
        <v>28</v>
      </c>
      <c r="F26" s="5">
        <v>29</v>
      </c>
      <c r="G26" s="3">
        <v>193</v>
      </c>
    </row>
    <row r="27" spans="1:7" ht="15">
      <c r="A27" s="45" t="s">
        <v>18</v>
      </c>
      <c r="B27" s="4">
        <v>235</v>
      </c>
      <c r="C27" s="4">
        <v>181</v>
      </c>
      <c r="D27" s="5">
        <v>229</v>
      </c>
      <c r="E27" s="5">
        <v>175</v>
      </c>
      <c r="F27" s="5">
        <v>179</v>
      </c>
      <c r="G27" s="3">
        <v>999</v>
      </c>
    </row>
    <row r="28" spans="1:7" ht="15">
      <c r="A28" s="46" t="s">
        <v>27</v>
      </c>
      <c r="B28" s="4">
        <v>341</v>
      </c>
      <c r="C28" s="4">
        <v>118</v>
      </c>
      <c r="D28" s="5">
        <v>148</v>
      </c>
      <c r="E28" s="5">
        <v>68</v>
      </c>
      <c r="F28" s="5">
        <v>22</v>
      </c>
      <c r="G28" s="3">
        <v>697</v>
      </c>
    </row>
    <row r="29" spans="1:7" ht="15">
      <c r="A29" s="46" t="s">
        <v>62</v>
      </c>
      <c r="B29" s="4">
        <v>482</v>
      </c>
      <c r="C29" s="4">
        <v>302</v>
      </c>
      <c r="D29" s="5">
        <v>440</v>
      </c>
      <c r="E29" s="5">
        <v>233</v>
      </c>
      <c r="F29" s="5">
        <v>195</v>
      </c>
      <c r="G29" s="3">
        <v>1652</v>
      </c>
    </row>
    <row r="30" spans="1:7" ht="15">
      <c r="A30" s="46">
        <v>72</v>
      </c>
      <c r="B30" s="4">
        <v>19</v>
      </c>
      <c r="C30" s="4">
        <v>6</v>
      </c>
      <c r="D30" s="5">
        <v>30</v>
      </c>
      <c r="E30" s="5">
        <v>46</v>
      </c>
      <c r="F30" s="5">
        <v>47</v>
      </c>
      <c r="G30" s="3">
        <v>148</v>
      </c>
    </row>
    <row r="31" spans="1:7" ht="15">
      <c r="A31" s="46" t="s">
        <v>63</v>
      </c>
      <c r="B31" s="4">
        <v>203</v>
      </c>
      <c r="C31" s="4">
        <v>92</v>
      </c>
      <c r="D31" s="5">
        <v>122</v>
      </c>
      <c r="E31" s="5">
        <v>64</v>
      </c>
      <c r="F31" s="5">
        <v>63</v>
      </c>
      <c r="G31" s="3">
        <v>544</v>
      </c>
    </row>
    <row r="32" spans="1:7" ht="15">
      <c r="A32" s="46" t="s">
        <v>19</v>
      </c>
      <c r="B32" s="4">
        <v>267</v>
      </c>
      <c r="C32" s="4">
        <v>178</v>
      </c>
      <c r="D32" s="5">
        <v>551</v>
      </c>
      <c r="E32" s="5">
        <v>409</v>
      </c>
      <c r="F32" s="5">
        <v>469</v>
      </c>
      <c r="G32" s="3">
        <v>1874</v>
      </c>
    </row>
    <row r="33" spans="1:7" ht="15">
      <c r="A33" s="46" t="s">
        <v>28</v>
      </c>
      <c r="B33" s="4">
        <v>131</v>
      </c>
      <c r="C33" s="4">
        <v>113</v>
      </c>
      <c r="D33" s="5">
        <v>110</v>
      </c>
      <c r="E33" s="5">
        <v>54</v>
      </c>
      <c r="F33" s="5">
        <v>17</v>
      </c>
      <c r="G33" s="3">
        <v>425</v>
      </c>
    </row>
    <row r="34" spans="1:7" ht="15">
      <c r="A34" s="46" t="s">
        <v>29</v>
      </c>
      <c r="B34" s="4">
        <v>104</v>
      </c>
      <c r="C34" s="4">
        <v>55</v>
      </c>
      <c r="D34" s="5">
        <v>19</v>
      </c>
      <c r="E34" s="5">
        <v>16</v>
      </c>
      <c r="F34" s="5">
        <v>6</v>
      </c>
      <c r="G34" s="3">
        <v>200</v>
      </c>
    </row>
    <row r="35" spans="1:8" ht="15">
      <c r="A35" s="2" t="s">
        <v>9</v>
      </c>
      <c r="B35" s="4">
        <v>4828</v>
      </c>
      <c r="C35" s="4">
        <v>5410</v>
      </c>
      <c r="D35" s="5">
        <v>7397</v>
      </c>
      <c r="E35" s="5">
        <v>4305</v>
      </c>
      <c r="F35" s="5">
        <v>3060</v>
      </c>
      <c r="G35" s="3">
        <v>25000</v>
      </c>
      <c r="H35" t="b">
        <f>IF(SUM(G3:G34)=G35,TRUE,FALSE)</f>
        <v>1</v>
      </c>
    </row>
    <row r="36" spans="1:7" ht="45">
      <c r="A36" s="2" t="s">
        <v>20</v>
      </c>
      <c r="B36" s="4">
        <v>403</v>
      </c>
      <c r="C36" s="4">
        <v>294</v>
      </c>
      <c r="D36" s="5">
        <v>353</v>
      </c>
      <c r="E36" s="5">
        <v>254</v>
      </c>
      <c r="F36" s="5">
        <v>252</v>
      </c>
      <c r="G36" s="3">
        <v>1556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J36"/>
  <sheetViews>
    <sheetView workbookViewId="0" topLeftCell="A22">
      <selection activeCell="H35" sqref="H35"/>
    </sheetView>
  </sheetViews>
  <sheetFormatPr defaultColWidth="9.140625" defaultRowHeight="15"/>
  <cols>
    <col min="1" max="1" width="30.7109375" style="0" customWidth="1"/>
    <col min="2" max="7" width="15.7109375" style="0" customWidth="1"/>
    <col min="8" max="8" width="11.8515625" style="0" bestFit="1" customWidth="1"/>
  </cols>
  <sheetData>
    <row r="1" spans="1:2" ht="30" customHeight="1">
      <c r="A1" s="6" t="s">
        <v>31</v>
      </c>
      <c r="B1" s="11" t="s">
        <v>147</v>
      </c>
    </row>
    <row r="2" spans="1:7" ht="60">
      <c r="A2" s="2" t="s">
        <v>39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10" ht="15">
      <c r="A3" s="44" t="s">
        <v>21</v>
      </c>
      <c r="B3" s="4">
        <v>39</v>
      </c>
      <c r="C3" s="4">
        <v>88</v>
      </c>
      <c r="D3" s="5">
        <v>336</v>
      </c>
      <c r="E3" s="5">
        <v>230</v>
      </c>
      <c r="F3" s="5">
        <v>172</v>
      </c>
      <c r="G3" s="3">
        <v>865</v>
      </c>
      <c r="J3" s="42"/>
    </row>
    <row r="4" spans="1:10" ht="15">
      <c r="A4" s="45" t="s">
        <v>10</v>
      </c>
      <c r="B4" s="4">
        <v>45</v>
      </c>
      <c r="C4" s="4">
        <v>17</v>
      </c>
      <c r="D4" s="5">
        <v>93</v>
      </c>
      <c r="E4" s="5">
        <v>51</v>
      </c>
      <c r="F4" s="5">
        <v>17</v>
      </c>
      <c r="G4" s="3">
        <v>223</v>
      </c>
      <c r="J4" s="43"/>
    </row>
    <row r="5" spans="1:10" ht="15">
      <c r="A5" s="45" t="s">
        <v>11</v>
      </c>
      <c r="B5" s="4">
        <v>57</v>
      </c>
      <c r="C5" s="4">
        <v>58</v>
      </c>
      <c r="D5" s="5">
        <v>142</v>
      </c>
      <c r="E5" s="5">
        <v>87</v>
      </c>
      <c r="F5" s="5">
        <v>28</v>
      </c>
      <c r="G5" s="3">
        <v>372</v>
      </c>
      <c r="J5" s="43"/>
    </row>
    <row r="6" spans="1:10" ht="15">
      <c r="A6" s="45">
        <v>19</v>
      </c>
      <c r="B6" s="4" t="s">
        <v>148</v>
      </c>
      <c r="C6" s="4" t="s">
        <v>148</v>
      </c>
      <c r="D6" s="5" t="s">
        <v>148</v>
      </c>
      <c r="E6" s="5" t="s">
        <v>148</v>
      </c>
      <c r="F6" s="5">
        <v>4</v>
      </c>
      <c r="G6" s="3">
        <v>4</v>
      </c>
      <c r="J6" s="43"/>
    </row>
    <row r="7" spans="1:10" ht="15">
      <c r="A7" s="45">
        <v>20</v>
      </c>
      <c r="B7" s="4">
        <v>7</v>
      </c>
      <c r="C7" s="4">
        <v>5</v>
      </c>
      <c r="D7" s="5">
        <v>78</v>
      </c>
      <c r="E7" s="5">
        <v>76</v>
      </c>
      <c r="F7" s="5">
        <v>53</v>
      </c>
      <c r="G7" s="3">
        <v>219</v>
      </c>
      <c r="J7" s="43"/>
    </row>
    <row r="8" spans="1:10" ht="15">
      <c r="A8" s="45">
        <v>21</v>
      </c>
      <c r="B8" s="4" t="s">
        <v>148</v>
      </c>
      <c r="C8" s="4" t="s">
        <v>148</v>
      </c>
      <c r="D8" s="5">
        <v>5</v>
      </c>
      <c r="E8" s="5">
        <v>20</v>
      </c>
      <c r="F8" s="5">
        <v>51</v>
      </c>
      <c r="G8" s="3">
        <v>76</v>
      </c>
      <c r="J8" s="43"/>
    </row>
    <row r="9" spans="1:10" ht="15">
      <c r="A9" s="45" t="s">
        <v>61</v>
      </c>
      <c r="B9" s="4">
        <v>10</v>
      </c>
      <c r="C9" s="4">
        <v>26</v>
      </c>
      <c r="D9" s="5">
        <v>252</v>
      </c>
      <c r="E9" s="5">
        <v>148</v>
      </c>
      <c r="F9" s="5">
        <v>70</v>
      </c>
      <c r="G9" s="3">
        <v>506</v>
      </c>
      <c r="J9" s="43"/>
    </row>
    <row r="10" spans="1:10" ht="15">
      <c r="A10" s="45" t="s">
        <v>12</v>
      </c>
      <c r="B10" s="4">
        <v>55</v>
      </c>
      <c r="C10" s="4">
        <v>89</v>
      </c>
      <c r="D10" s="5">
        <v>383</v>
      </c>
      <c r="E10" s="5">
        <v>201</v>
      </c>
      <c r="F10" s="5">
        <v>91</v>
      </c>
      <c r="G10" s="3">
        <v>819</v>
      </c>
      <c r="J10" s="43"/>
    </row>
    <row r="11" spans="1:10" ht="15">
      <c r="A11" s="45">
        <v>26</v>
      </c>
      <c r="B11" s="4">
        <v>7</v>
      </c>
      <c r="C11" s="4">
        <v>2</v>
      </c>
      <c r="D11" s="5">
        <v>19</v>
      </c>
      <c r="E11" s="5">
        <v>20</v>
      </c>
      <c r="F11" s="5">
        <v>16</v>
      </c>
      <c r="G11" s="3">
        <v>64</v>
      </c>
      <c r="J11" s="43"/>
    </row>
    <row r="12" spans="1:10" ht="15">
      <c r="A12" s="45">
        <v>27</v>
      </c>
      <c r="B12" s="4">
        <v>1</v>
      </c>
      <c r="C12" s="4">
        <v>7</v>
      </c>
      <c r="D12" s="5">
        <v>29</v>
      </c>
      <c r="E12" s="5">
        <v>40</v>
      </c>
      <c r="F12" s="5">
        <v>36</v>
      </c>
      <c r="G12" s="3">
        <v>113</v>
      </c>
      <c r="J12" s="43"/>
    </row>
    <row r="13" spans="1:10" ht="15">
      <c r="A13" s="45">
        <v>28</v>
      </c>
      <c r="B13" s="4">
        <v>6</v>
      </c>
      <c r="C13" s="4">
        <v>16</v>
      </c>
      <c r="D13" s="5">
        <v>125</v>
      </c>
      <c r="E13" s="5">
        <v>76</v>
      </c>
      <c r="F13" s="5">
        <v>47</v>
      </c>
      <c r="G13" s="3">
        <v>270</v>
      </c>
      <c r="J13" s="43"/>
    </row>
    <row r="14" spans="1:10" ht="15">
      <c r="A14" s="45" t="s">
        <v>13</v>
      </c>
      <c r="B14" s="4">
        <v>2</v>
      </c>
      <c r="C14" s="4">
        <v>6</v>
      </c>
      <c r="D14" s="5">
        <v>42</v>
      </c>
      <c r="E14" s="5">
        <v>99</v>
      </c>
      <c r="F14" s="5">
        <v>112</v>
      </c>
      <c r="G14" s="3">
        <v>261</v>
      </c>
      <c r="J14" s="43"/>
    </row>
    <row r="15" spans="1:10" ht="15">
      <c r="A15" s="45" t="s">
        <v>14</v>
      </c>
      <c r="B15" s="4">
        <v>85</v>
      </c>
      <c r="C15" s="4">
        <v>66</v>
      </c>
      <c r="D15" s="5">
        <v>229</v>
      </c>
      <c r="E15" s="5">
        <v>128</v>
      </c>
      <c r="F15" s="5">
        <v>48</v>
      </c>
      <c r="G15" s="3">
        <v>556</v>
      </c>
      <c r="J15" s="43"/>
    </row>
    <row r="16" spans="1:10" ht="15">
      <c r="A16" s="45">
        <v>35</v>
      </c>
      <c r="B16" s="4">
        <v>47</v>
      </c>
      <c r="C16" s="4">
        <v>9</v>
      </c>
      <c r="D16" s="5">
        <v>40</v>
      </c>
      <c r="E16" s="5">
        <v>23</v>
      </c>
      <c r="F16" s="5">
        <v>22</v>
      </c>
      <c r="G16" s="3">
        <v>141</v>
      </c>
      <c r="J16" s="43"/>
    </row>
    <row r="17" spans="1:10" ht="15">
      <c r="A17" s="45" t="s">
        <v>60</v>
      </c>
      <c r="B17" s="4">
        <v>10</v>
      </c>
      <c r="C17" s="4">
        <v>34</v>
      </c>
      <c r="D17" s="5">
        <v>145</v>
      </c>
      <c r="E17" s="5">
        <v>137</v>
      </c>
      <c r="F17" s="5">
        <v>86</v>
      </c>
      <c r="G17" s="3">
        <v>412</v>
      </c>
      <c r="J17" s="43"/>
    </row>
    <row r="18" spans="1:10" ht="15">
      <c r="A18" s="45" t="s">
        <v>15</v>
      </c>
      <c r="B18" s="4">
        <v>505</v>
      </c>
      <c r="C18" s="4">
        <v>389</v>
      </c>
      <c r="D18" s="5">
        <v>688</v>
      </c>
      <c r="E18" s="5">
        <v>259</v>
      </c>
      <c r="F18" s="5">
        <v>103</v>
      </c>
      <c r="G18" s="3">
        <v>1944</v>
      </c>
      <c r="J18" s="43"/>
    </row>
    <row r="19" spans="1:10" ht="15">
      <c r="A19" s="45" t="s">
        <v>22</v>
      </c>
      <c r="B19" s="4">
        <v>206</v>
      </c>
      <c r="C19" s="4">
        <v>218</v>
      </c>
      <c r="D19" s="5">
        <v>340</v>
      </c>
      <c r="E19" s="5">
        <v>141</v>
      </c>
      <c r="F19" s="5">
        <v>43</v>
      </c>
      <c r="G19" s="3">
        <v>948</v>
      </c>
      <c r="J19" s="43"/>
    </row>
    <row r="20" spans="1:10" ht="15">
      <c r="A20" s="45" t="s">
        <v>23</v>
      </c>
      <c r="B20" s="4">
        <v>324</v>
      </c>
      <c r="C20" s="4">
        <v>250</v>
      </c>
      <c r="D20" s="5">
        <v>613</v>
      </c>
      <c r="E20" s="5">
        <v>387</v>
      </c>
      <c r="F20" s="5">
        <v>245</v>
      </c>
      <c r="G20" s="3">
        <v>1819</v>
      </c>
      <c r="J20" s="43"/>
    </row>
    <row r="21" spans="1:10" ht="15">
      <c r="A21" s="45" t="s">
        <v>24</v>
      </c>
      <c r="B21" s="4">
        <v>702</v>
      </c>
      <c r="C21" s="4">
        <v>465</v>
      </c>
      <c r="D21" s="5">
        <v>421</v>
      </c>
      <c r="E21" s="5">
        <v>163</v>
      </c>
      <c r="F21" s="5">
        <v>242</v>
      </c>
      <c r="G21" s="3">
        <v>1993</v>
      </c>
      <c r="J21" s="43"/>
    </row>
    <row r="22" spans="1:10" ht="15">
      <c r="A22" s="45" t="s">
        <v>16</v>
      </c>
      <c r="B22" s="4">
        <v>433</v>
      </c>
      <c r="C22" s="4">
        <v>189</v>
      </c>
      <c r="D22" s="5">
        <v>490</v>
      </c>
      <c r="E22" s="5">
        <v>317</v>
      </c>
      <c r="F22" s="5">
        <v>264</v>
      </c>
      <c r="G22" s="3">
        <v>1693</v>
      </c>
      <c r="J22" s="43"/>
    </row>
    <row r="23" spans="1:10" ht="15">
      <c r="A23" s="45">
        <v>55</v>
      </c>
      <c r="B23" s="4">
        <v>157</v>
      </c>
      <c r="C23" s="4">
        <v>148</v>
      </c>
      <c r="D23" s="5">
        <v>246</v>
      </c>
      <c r="E23" s="5">
        <v>189</v>
      </c>
      <c r="F23" s="5">
        <v>123</v>
      </c>
      <c r="G23" s="3">
        <v>863</v>
      </c>
      <c r="J23" s="43"/>
    </row>
    <row r="24" spans="1:10" ht="15">
      <c r="A24" s="46" t="s">
        <v>25</v>
      </c>
      <c r="B24" s="4">
        <v>74</v>
      </c>
      <c r="C24" s="4">
        <v>113</v>
      </c>
      <c r="D24" s="5">
        <v>74</v>
      </c>
      <c r="E24" s="5">
        <v>56</v>
      </c>
      <c r="F24" s="5">
        <v>91</v>
      </c>
      <c r="G24" s="3">
        <v>408</v>
      </c>
      <c r="J24" s="43"/>
    </row>
    <row r="25" spans="1:10" ht="15">
      <c r="A25" s="45" t="s">
        <v>17</v>
      </c>
      <c r="B25" s="4">
        <v>71</v>
      </c>
      <c r="C25" s="4">
        <v>43</v>
      </c>
      <c r="D25" s="5">
        <v>77</v>
      </c>
      <c r="E25" s="5">
        <v>59</v>
      </c>
      <c r="F25" s="5">
        <v>44</v>
      </c>
      <c r="G25" s="3">
        <v>294</v>
      </c>
      <c r="J25" s="43"/>
    </row>
    <row r="26" spans="1:10" ht="15">
      <c r="A26" s="46" t="s">
        <v>26</v>
      </c>
      <c r="B26" s="4">
        <v>29</v>
      </c>
      <c r="C26" s="4">
        <v>14</v>
      </c>
      <c r="D26" s="5">
        <v>33</v>
      </c>
      <c r="E26" s="5">
        <v>22</v>
      </c>
      <c r="F26" s="5">
        <v>28</v>
      </c>
      <c r="G26" s="3">
        <v>126</v>
      </c>
      <c r="J26" s="43"/>
    </row>
    <row r="27" spans="1:10" ht="15">
      <c r="A27" s="45" t="s">
        <v>18</v>
      </c>
      <c r="B27" s="4">
        <v>159</v>
      </c>
      <c r="C27" s="4">
        <v>108</v>
      </c>
      <c r="D27" s="5">
        <v>184</v>
      </c>
      <c r="E27" s="5">
        <v>149</v>
      </c>
      <c r="F27" s="5">
        <v>178</v>
      </c>
      <c r="G27" s="3">
        <v>778</v>
      </c>
      <c r="J27" s="43"/>
    </row>
    <row r="28" spans="1:10" ht="15">
      <c r="A28" s="46" t="s">
        <v>27</v>
      </c>
      <c r="B28" s="4">
        <v>271</v>
      </c>
      <c r="C28" s="4">
        <v>80</v>
      </c>
      <c r="D28" s="5">
        <v>103</v>
      </c>
      <c r="E28" s="5">
        <v>52</v>
      </c>
      <c r="F28" s="5">
        <v>23</v>
      </c>
      <c r="G28" s="3">
        <v>529</v>
      </c>
      <c r="J28" s="43"/>
    </row>
    <row r="29" spans="1:10" ht="15">
      <c r="A29" s="46" t="s">
        <v>62</v>
      </c>
      <c r="B29" s="4">
        <v>415</v>
      </c>
      <c r="C29" s="4">
        <v>195</v>
      </c>
      <c r="D29" s="5">
        <v>345</v>
      </c>
      <c r="E29" s="5">
        <v>206</v>
      </c>
      <c r="F29" s="5">
        <v>199</v>
      </c>
      <c r="G29" s="3">
        <v>1360</v>
      </c>
      <c r="J29" s="43"/>
    </row>
    <row r="30" spans="1:10" ht="15">
      <c r="A30" s="46">
        <v>72</v>
      </c>
      <c r="B30" s="4">
        <v>6</v>
      </c>
      <c r="C30" s="4">
        <v>3</v>
      </c>
      <c r="D30" s="5">
        <v>33</v>
      </c>
      <c r="E30" s="5">
        <v>42</v>
      </c>
      <c r="F30" s="5">
        <v>47</v>
      </c>
      <c r="G30" s="3">
        <v>131</v>
      </c>
      <c r="J30" s="43"/>
    </row>
    <row r="31" spans="1:10" ht="15">
      <c r="A31" s="46" t="s">
        <v>63</v>
      </c>
      <c r="B31" s="4">
        <v>144</v>
      </c>
      <c r="C31" s="4">
        <v>61</v>
      </c>
      <c r="D31" s="5">
        <v>94</v>
      </c>
      <c r="E31" s="5">
        <v>52</v>
      </c>
      <c r="F31" s="5">
        <v>56</v>
      </c>
      <c r="G31" s="3">
        <v>407</v>
      </c>
      <c r="J31" s="43"/>
    </row>
    <row r="32" spans="1:10" ht="15">
      <c r="A32" s="46" t="s">
        <v>19</v>
      </c>
      <c r="B32" s="4">
        <v>151</v>
      </c>
      <c r="C32" s="4">
        <v>90</v>
      </c>
      <c r="D32" s="5">
        <v>422</v>
      </c>
      <c r="E32" s="5">
        <v>330</v>
      </c>
      <c r="F32" s="5">
        <v>472</v>
      </c>
      <c r="G32" s="3">
        <v>1465</v>
      </c>
      <c r="J32" s="43"/>
    </row>
    <row r="33" spans="1:10" ht="15">
      <c r="A33" s="46" t="s">
        <v>28</v>
      </c>
      <c r="B33" s="4">
        <v>107</v>
      </c>
      <c r="C33" s="4">
        <v>58</v>
      </c>
      <c r="D33" s="5">
        <v>84</v>
      </c>
      <c r="E33" s="5">
        <v>43</v>
      </c>
      <c r="F33" s="5">
        <v>15</v>
      </c>
      <c r="G33" s="3">
        <v>307</v>
      </c>
      <c r="J33" s="43"/>
    </row>
    <row r="34" spans="1:10" ht="15">
      <c r="A34" s="46" t="s">
        <v>29</v>
      </c>
      <c r="B34" s="4">
        <v>32</v>
      </c>
      <c r="C34" s="4">
        <v>17</v>
      </c>
      <c r="D34" s="5">
        <v>10</v>
      </c>
      <c r="E34" s="5">
        <v>13</v>
      </c>
      <c r="F34" s="5">
        <v>6</v>
      </c>
      <c r="G34" s="3">
        <v>78</v>
      </c>
      <c r="J34" s="43"/>
    </row>
    <row r="35" spans="1:8" ht="15">
      <c r="A35" s="2" t="s">
        <v>9</v>
      </c>
      <c r="B35" s="4">
        <v>4157</v>
      </c>
      <c r="C35" s="4">
        <v>2864</v>
      </c>
      <c r="D35" s="5">
        <v>6175</v>
      </c>
      <c r="E35" s="5">
        <v>3816</v>
      </c>
      <c r="F35" s="5">
        <v>3032</v>
      </c>
      <c r="G35" s="3">
        <v>20044</v>
      </c>
      <c r="H35" t="b">
        <f>IF(SUM(G3:G34)=G35,TRUE,FALSE)</f>
        <v>1</v>
      </c>
    </row>
    <row r="36" spans="1:7" ht="45">
      <c r="A36" s="2" t="s">
        <v>20</v>
      </c>
      <c r="B36" s="4">
        <v>251</v>
      </c>
      <c r="C36" s="4">
        <v>137</v>
      </c>
      <c r="D36" s="5">
        <v>269</v>
      </c>
      <c r="E36" s="5">
        <v>220</v>
      </c>
      <c r="F36" s="5">
        <v>250</v>
      </c>
      <c r="G36" s="3">
        <v>1127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H17"/>
  <sheetViews>
    <sheetView workbookViewId="0" topLeftCell="E1">
      <selection activeCell="E21" sqref="E21"/>
    </sheetView>
  </sheetViews>
  <sheetFormatPr defaultColWidth="42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70" t="s">
        <v>48</v>
      </c>
      <c r="G1" s="71"/>
      <c r="H1" s="62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44</v>
      </c>
    </row>
    <row r="4" spans="1:8" ht="15">
      <c r="A4" s="16"/>
      <c r="B4" s="16"/>
      <c r="C4" s="16"/>
      <c r="D4" s="16"/>
      <c r="E4" s="16"/>
      <c r="F4" s="1"/>
      <c r="G4" s="12" t="s">
        <v>42</v>
      </c>
      <c r="H4" s="20" t="s">
        <v>45</v>
      </c>
    </row>
    <row r="5" spans="1:8" s="38" customFormat="1" ht="30">
      <c r="A5" s="60" t="s">
        <v>123</v>
      </c>
      <c r="B5" s="57" t="s">
        <v>65</v>
      </c>
      <c r="C5" s="57" t="s">
        <v>66</v>
      </c>
      <c r="D5" s="35" t="s">
        <v>6</v>
      </c>
      <c r="E5" s="33" t="s">
        <v>124</v>
      </c>
      <c r="F5" s="22">
        <v>19.18</v>
      </c>
      <c r="G5" s="22">
        <v>0.698213</v>
      </c>
      <c r="H5" s="23"/>
    </row>
    <row r="6" spans="1:8" s="38" customFormat="1" ht="30">
      <c r="A6" s="60" t="s">
        <v>119</v>
      </c>
      <c r="B6" s="57" t="s">
        <v>65</v>
      </c>
      <c r="C6" s="57" t="s">
        <v>66</v>
      </c>
      <c r="D6" s="35" t="s">
        <v>6</v>
      </c>
      <c r="E6" s="59" t="s">
        <v>129</v>
      </c>
      <c r="F6" s="22">
        <v>59.82</v>
      </c>
      <c r="G6" s="22">
        <v>0.806949</v>
      </c>
      <c r="H6" s="23"/>
    </row>
    <row r="7" spans="1:8" s="38" customFormat="1" ht="15">
      <c r="A7" s="60" t="s">
        <v>41</v>
      </c>
      <c r="B7" s="57" t="s">
        <v>65</v>
      </c>
      <c r="C7" s="57" t="s">
        <v>66</v>
      </c>
      <c r="D7" s="36" t="s">
        <v>7</v>
      </c>
      <c r="E7" s="36" t="s">
        <v>130</v>
      </c>
      <c r="F7" s="22">
        <v>8.57</v>
      </c>
      <c r="G7" s="22">
        <v>0.107624</v>
      </c>
      <c r="H7" s="23"/>
    </row>
    <row r="8" spans="1:8" s="37" customFormat="1" ht="15">
      <c r="A8" s="60" t="s">
        <v>64</v>
      </c>
      <c r="B8" s="57" t="s">
        <v>65</v>
      </c>
      <c r="C8" s="57" t="s">
        <v>66</v>
      </c>
      <c r="D8" s="35" t="s">
        <v>6</v>
      </c>
      <c r="E8" s="33" t="s">
        <v>131</v>
      </c>
      <c r="F8" s="58">
        <v>8.71</v>
      </c>
      <c r="G8" s="58">
        <v>0.417277</v>
      </c>
      <c r="H8" s="56"/>
    </row>
    <row r="9" spans="1:8" s="38" customFormat="1" ht="30">
      <c r="A9" s="61" t="s">
        <v>122</v>
      </c>
      <c r="B9" s="57" t="s">
        <v>65</v>
      </c>
      <c r="C9" s="57" t="s">
        <v>66</v>
      </c>
      <c r="D9" s="35" t="s">
        <v>6</v>
      </c>
      <c r="E9" s="28" t="s">
        <v>125</v>
      </c>
      <c r="F9" s="22">
        <v>55.19</v>
      </c>
      <c r="G9" s="22">
        <v>0.699313</v>
      </c>
      <c r="H9" s="23"/>
    </row>
    <row r="10" spans="1:8" s="38" customFormat="1" ht="30">
      <c r="A10" s="60" t="s">
        <v>121</v>
      </c>
      <c r="B10" s="57" t="s">
        <v>65</v>
      </c>
      <c r="C10" s="57" t="s">
        <v>66</v>
      </c>
      <c r="D10" s="35" t="s">
        <v>6</v>
      </c>
      <c r="E10" s="33" t="s">
        <v>126</v>
      </c>
      <c r="F10" s="22">
        <v>28.78</v>
      </c>
      <c r="G10" s="22">
        <v>0.697328</v>
      </c>
      <c r="H10" s="23"/>
    </row>
    <row r="11" spans="1:8" s="38" customFormat="1" ht="45">
      <c r="A11" s="60" t="s">
        <v>120</v>
      </c>
      <c r="B11" s="57" t="s">
        <v>65</v>
      </c>
      <c r="C11" s="57" t="s">
        <v>66</v>
      </c>
      <c r="D11" s="35" t="s">
        <v>6</v>
      </c>
      <c r="E11" s="33" t="s">
        <v>128</v>
      </c>
      <c r="F11" s="22">
        <v>40.39</v>
      </c>
      <c r="G11" s="22">
        <v>0.752584</v>
      </c>
      <c r="H11" s="23"/>
    </row>
    <row r="12" s="24" customFormat="1" ht="15"/>
    <row r="13" s="24" customFormat="1" ht="15"/>
    <row r="14" s="24" customFormat="1" ht="15">
      <c r="E14" s="47"/>
    </row>
    <row r="15" s="24" customFormat="1" ht="15">
      <c r="E15" s="47"/>
    </row>
    <row r="16" s="24" customFormat="1" ht="15">
      <c r="E16" s="47"/>
    </row>
    <row r="17" s="24" customFormat="1" ht="15">
      <c r="E17" s="47"/>
    </row>
    <row r="18" s="24" customFormat="1" ht="15"/>
    <row r="19" s="24" customFormat="1" ht="15"/>
    <row r="20" s="24" customFormat="1" ht="15"/>
    <row r="21" s="24" customFormat="1" ht="15"/>
    <row r="22" s="24" customFormat="1" ht="15"/>
    <row r="23" s="24" customFormat="1" ht="15"/>
    <row r="24" s="24" customFormat="1" ht="15"/>
    <row r="25" s="24" customFormat="1" ht="15"/>
    <row r="26" s="24" customFormat="1" ht="15"/>
    <row r="27" s="24" customFormat="1" ht="15"/>
    <row r="28" s="24" customFormat="1" ht="15"/>
    <row r="29" s="24" customFormat="1" ht="15"/>
    <row r="30" s="24" customFormat="1" ht="15"/>
    <row r="31" s="24" customFormat="1" ht="15"/>
    <row r="32" s="24" customFormat="1" ht="15"/>
    <row r="33" s="24" customFormat="1" ht="15"/>
    <row r="34" s="24" customFormat="1" ht="15"/>
    <row r="35" s="24" customFormat="1" ht="15"/>
  </sheetData>
  <mergeCells count="1">
    <mergeCell ref="F1:G1"/>
  </mergeCells>
  <hyperlinks>
    <hyperlink ref="B1" location="'To do list'!A1" display="Back to &quot;To do list&quot;"/>
  </hyperlink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L52"/>
  <sheetViews>
    <sheetView workbookViewId="0" topLeftCell="A1">
      <selection activeCell="E4" sqref="E4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70" t="s">
        <v>48</v>
      </c>
      <c r="G1" s="71"/>
      <c r="H1" s="62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47</v>
      </c>
    </row>
    <row r="4" spans="1:11" ht="15">
      <c r="A4" s="16"/>
      <c r="B4" s="16"/>
      <c r="C4" s="16"/>
      <c r="D4" s="16"/>
      <c r="E4" s="16"/>
      <c r="F4" s="39"/>
      <c r="G4" s="40" t="s">
        <v>42</v>
      </c>
      <c r="H4" s="20" t="s">
        <v>46</v>
      </c>
      <c r="K4" s="55"/>
    </row>
    <row r="5" spans="1:11" ht="15">
      <c r="A5" s="13" t="s">
        <v>134</v>
      </c>
      <c r="B5" s="13" t="s">
        <v>65</v>
      </c>
      <c r="C5" s="13" t="s">
        <v>66</v>
      </c>
      <c r="D5" s="13" t="s">
        <v>6</v>
      </c>
      <c r="E5" s="26" t="s">
        <v>136</v>
      </c>
      <c r="F5" s="65">
        <v>78.15</v>
      </c>
      <c r="G5" s="67">
        <v>0.746502</v>
      </c>
      <c r="H5" s="17"/>
      <c r="I5" s="18"/>
      <c r="K5" s="55"/>
    </row>
    <row r="6" spans="1:11" ht="15">
      <c r="A6" s="13" t="s">
        <v>134</v>
      </c>
      <c r="B6" s="13" t="s">
        <v>65</v>
      </c>
      <c r="C6" s="13" t="s">
        <v>116</v>
      </c>
      <c r="D6" s="13" t="s">
        <v>6</v>
      </c>
      <c r="E6" s="26" t="s">
        <v>136</v>
      </c>
      <c r="F6" s="65"/>
      <c r="G6" s="67"/>
      <c r="H6" s="17"/>
      <c r="I6" s="18"/>
      <c r="K6" s="55"/>
    </row>
    <row r="7" spans="1:11" ht="15">
      <c r="A7" s="13" t="s">
        <v>134</v>
      </c>
      <c r="B7" s="13" t="s">
        <v>65</v>
      </c>
      <c r="C7" s="13" t="s">
        <v>115</v>
      </c>
      <c r="D7" s="13" t="s">
        <v>6</v>
      </c>
      <c r="E7" s="26" t="s">
        <v>136</v>
      </c>
      <c r="F7" s="65"/>
      <c r="G7" s="67"/>
      <c r="H7" s="17"/>
      <c r="I7" s="18"/>
      <c r="K7" s="55"/>
    </row>
    <row r="8" spans="1:11" ht="15">
      <c r="A8" s="13" t="s">
        <v>134</v>
      </c>
      <c r="B8" s="13" t="s">
        <v>65</v>
      </c>
      <c r="C8" s="13" t="s">
        <v>70</v>
      </c>
      <c r="D8" s="51" t="s">
        <v>6</v>
      </c>
      <c r="E8" s="26" t="s">
        <v>136</v>
      </c>
      <c r="F8" s="65">
        <v>75.42</v>
      </c>
      <c r="G8" s="67">
        <v>0.890901</v>
      </c>
      <c r="H8" s="17"/>
      <c r="I8" s="18"/>
      <c r="K8" s="55"/>
    </row>
    <row r="9" spans="1:11" ht="15">
      <c r="A9" s="13" t="s">
        <v>134</v>
      </c>
      <c r="B9" s="13" t="s">
        <v>65</v>
      </c>
      <c r="C9" s="13" t="s">
        <v>71</v>
      </c>
      <c r="D9" s="21" t="s">
        <v>6</v>
      </c>
      <c r="E9" s="26" t="s">
        <v>136</v>
      </c>
      <c r="F9" s="66">
        <v>90.53</v>
      </c>
      <c r="G9" s="67">
        <v>0.631665</v>
      </c>
      <c r="H9" s="17"/>
      <c r="I9" s="18"/>
      <c r="K9" s="55"/>
    </row>
    <row r="10" spans="1:11" ht="15">
      <c r="A10" s="13" t="s">
        <v>134</v>
      </c>
      <c r="B10" s="13" t="s">
        <v>65</v>
      </c>
      <c r="C10" s="13" t="s">
        <v>72</v>
      </c>
      <c r="D10" s="21" t="s">
        <v>6</v>
      </c>
      <c r="E10" s="26" t="s">
        <v>136</v>
      </c>
      <c r="F10" s="66">
        <v>96.79</v>
      </c>
      <c r="G10" s="67">
        <v>0.322756</v>
      </c>
      <c r="H10" s="17"/>
      <c r="I10" s="18"/>
      <c r="K10" s="55"/>
    </row>
    <row r="11" spans="1:12" ht="15">
      <c r="A11" s="13" t="s">
        <v>134</v>
      </c>
      <c r="B11" s="13" t="s">
        <v>73</v>
      </c>
      <c r="C11" s="13" t="s">
        <v>66</v>
      </c>
      <c r="D11" s="21" t="s">
        <v>6</v>
      </c>
      <c r="E11" s="26" t="s">
        <v>136</v>
      </c>
      <c r="F11" s="66">
        <v>76.92</v>
      </c>
      <c r="G11" s="67">
        <v>2.550858</v>
      </c>
      <c r="H11" s="17" t="s">
        <v>46</v>
      </c>
      <c r="I11" s="18"/>
      <c r="K11" s="55"/>
      <c r="L11" s="48"/>
    </row>
    <row r="12" spans="1:12" ht="15">
      <c r="A12" s="13" t="s">
        <v>134</v>
      </c>
      <c r="B12" s="13" t="s">
        <v>74</v>
      </c>
      <c r="C12" s="13" t="s">
        <v>66</v>
      </c>
      <c r="D12" s="21" t="s">
        <v>6</v>
      </c>
      <c r="E12" s="26" t="s">
        <v>136</v>
      </c>
      <c r="F12" s="66">
        <v>76.83</v>
      </c>
      <c r="G12" s="67">
        <v>4.593235</v>
      </c>
      <c r="H12" s="17" t="s">
        <v>46</v>
      </c>
      <c r="I12" s="18"/>
      <c r="K12" s="55"/>
      <c r="L12" s="49"/>
    </row>
    <row r="13" spans="1:12" ht="15">
      <c r="A13" s="13" t="s">
        <v>134</v>
      </c>
      <c r="B13" s="13" t="s">
        <v>75</v>
      </c>
      <c r="C13" s="13" t="s">
        <v>66</v>
      </c>
      <c r="D13" s="21" t="s">
        <v>6</v>
      </c>
      <c r="E13" s="26" t="s">
        <v>136</v>
      </c>
      <c r="F13" s="66">
        <v>90.26</v>
      </c>
      <c r="G13" s="67">
        <v>2.585887</v>
      </c>
      <c r="H13" s="17" t="s">
        <v>46</v>
      </c>
      <c r="I13" s="18"/>
      <c r="K13" s="55"/>
      <c r="L13" s="49"/>
    </row>
    <row r="14" spans="1:12" ht="15">
      <c r="A14" s="13" t="s">
        <v>134</v>
      </c>
      <c r="B14" s="13" t="s">
        <v>83</v>
      </c>
      <c r="C14" s="13" t="s">
        <v>66</v>
      </c>
      <c r="D14" s="21" t="s">
        <v>6</v>
      </c>
      <c r="E14" s="26" t="s">
        <v>136</v>
      </c>
      <c r="F14" s="66">
        <v>80.25</v>
      </c>
      <c r="G14" s="67">
        <v>1.825645</v>
      </c>
      <c r="H14" s="17"/>
      <c r="I14" s="18"/>
      <c r="K14" s="55"/>
      <c r="L14" s="49"/>
    </row>
    <row r="15" spans="1:12" ht="15">
      <c r="A15" s="13" t="s">
        <v>134</v>
      </c>
      <c r="B15" s="13" t="s">
        <v>76</v>
      </c>
      <c r="C15" s="13" t="s">
        <v>66</v>
      </c>
      <c r="D15" s="21" t="s">
        <v>6</v>
      </c>
      <c r="E15" s="26" t="s">
        <v>136</v>
      </c>
      <c r="F15" s="66">
        <v>100</v>
      </c>
      <c r="G15" s="67">
        <v>0</v>
      </c>
      <c r="H15" s="17" t="s">
        <v>46</v>
      </c>
      <c r="I15" s="18"/>
      <c r="L15" s="50"/>
    </row>
    <row r="16" spans="1:12" ht="15">
      <c r="A16" s="13" t="s">
        <v>134</v>
      </c>
      <c r="B16" s="13" t="s">
        <v>77</v>
      </c>
      <c r="C16" s="13" t="s">
        <v>66</v>
      </c>
      <c r="D16" s="21" t="s">
        <v>6</v>
      </c>
      <c r="E16" s="26" t="s">
        <v>136</v>
      </c>
      <c r="F16" s="66">
        <v>94.38</v>
      </c>
      <c r="G16" s="67">
        <v>2.253306</v>
      </c>
      <c r="H16" s="17" t="s">
        <v>46</v>
      </c>
      <c r="I16" s="18"/>
      <c r="L16" s="50"/>
    </row>
    <row r="17" spans="1:9" ht="15">
      <c r="A17" s="13" t="s">
        <v>134</v>
      </c>
      <c r="B17" s="13" t="s">
        <v>78</v>
      </c>
      <c r="C17" s="13" t="s">
        <v>66</v>
      </c>
      <c r="D17" s="21" t="s">
        <v>6</v>
      </c>
      <c r="E17" s="26" t="s">
        <v>136</v>
      </c>
      <c r="F17" s="66">
        <v>100</v>
      </c>
      <c r="G17" s="67">
        <v>0</v>
      </c>
      <c r="H17" s="17" t="s">
        <v>46</v>
      </c>
      <c r="I17" s="18"/>
    </row>
    <row r="18" spans="1:9" ht="15">
      <c r="A18" s="13" t="s">
        <v>134</v>
      </c>
      <c r="B18" s="13" t="s">
        <v>79</v>
      </c>
      <c r="C18" s="13" t="s">
        <v>66</v>
      </c>
      <c r="D18" s="21" t="s">
        <v>6</v>
      </c>
      <c r="E18" s="26" t="s">
        <v>136</v>
      </c>
      <c r="F18" s="66">
        <v>85.59</v>
      </c>
      <c r="G18" s="67">
        <v>2.133932</v>
      </c>
      <c r="H18" s="17" t="s">
        <v>46</v>
      </c>
      <c r="I18" s="18"/>
    </row>
    <row r="19" spans="1:12" ht="15">
      <c r="A19" s="13" t="s">
        <v>134</v>
      </c>
      <c r="B19" s="13" t="s">
        <v>84</v>
      </c>
      <c r="C19" s="13" t="s">
        <v>66</v>
      </c>
      <c r="D19" s="21" t="s">
        <v>6</v>
      </c>
      <c r="E19" s="26" t="s">
        <v>136</v>
      </c>
      <c r="F19" s="66">
        <v>88.71</v>
      </c>
      <c r="G19" s="67">
        <v>1.581022</v>
      </c>
      <c r="H19" s="17"/>
      <c r="I19" s="18"/>
      <c r="K19" s="55"/>
      <c r="L19" s="49"/>
    </row>
    <row r="20" spans="1:12" ht="15">
      <c r="A20" s="13" t="s">
        <v>134</v>
      </c>
      <c r="B20" s="13" t="s">
        <v>85</v>
      </c>
      <c r="C20" s="13" t="s">
        <v>66</v>
      </c>
      <c r="D20" s="21" t="s">
        <v>6</v>
      </c>
      <c r="E20" s="26" t="s">
        <v>136</v>
      </c>
      <c r="F20" s="66">
        <v>84.51</v>
      </c>
      <c r="G20" s="67">
        <v>1.748431</v>
      </c>
      <c r="H20" s="17"/>
      <c r="I20" s="18"/>
      <c r="K20" s="55"/>
      <c r="L20" s="49"/>
    </row>
    <row r="21" spans="1:12" ht="15">
      <c r="A21" s="13" t="s">
        <v>134</v>
      </c>
      <c r="B21" s="13" t="s">
        <v>80</v>
      </c>
      <c r="C21" s="13" t="s">
        <v>66</v>
      </c>
      <c r="D21" s="21" t="s">
        <v>6</v>
      </c>
      <c r="E21" s="26" t="s">
        <v>136</v>
      </c>
      <c r="F21" s="66">
        <v>100</v>
      </c>
      <c r="G21" s="67">
        <v>0</v>
      </c>
      <c r="H21" s="17" t="s">
        <v>46</v>
      </c>
      <c r="I21" s="18"/>
      <c r="K21" s="55"/>
      <c r="L21" s="49"/>
    </row>
    <row r="22" spans="1:12" ht="15">
      <c r="A22" s="13" t="s">
        <v>134</v>
      </c>
      <c r="B22" s="13" t="s">
        <v>81</v>
      </c>
      <c r="C22" s="13" t="s">
        <v>66</v>
      </c>
      <c r="D22" s="21" t="s">
        <v>6</v>
      </c>
      <c r="E22" s="26" t="s">
        <v>136</v>
      </c>
      <c r="F22" s="66">
        <v>89.94</v>
      </c>
      <c r="G22" s="67">
        <v>4.566372</v>
      </c>
      <c r="H22" s="17" t="s">
        <v>46</v>
      </c>
      <c r="I22" s="18"/>
      <c r="L22" s="55"/>
    </row>
    <row r="23" spans="1:9" ht="15">
      <c r="A23" s="13" t="s">
        <v>134</v>
      </c>
      <c r="B23" s="13" t="s">
        <v>82</v>
      </c>
      <c r="C23" s="13" t="s">
        <v>66</v>
      </c>
      <c r="D23" s="21" t="s">
        <v>6</v>
      </c>
      <c r="E23" s="26" t="s">
        <v>136</v>
      </c>
      <c r="F23" s="66">
        <v>94.23</v>
      </c>
      <c r="G23" s="67">
        <v>1.750726</v>
      </c>
      <c r="H23" s="17" t="s">
        <v>46</v>
      </c>
      <c r="I23" s="18"/>
    </row>
    <row r="24" spans="1:12" ht="15">
      <c r="A24" s="13" t="s">
        <v>134</v>
      </c>
      <c r="B24" s="13" t="s">
        <v>86</v>
      </c>
      <c r="C24" s="13" t="s">
        <v>66</v>
      </c>
      <c r="D24" s="21" t="s">
        <v>6</v>
      </c>
      <c r="E24" s="26" t="s">
        <v>136</v>
      </c>
      <c r="F24" s="66">
        <v>83.26</v>
      </c>
      <c r="G24" s="67">
        <v>5.647664</v>
      </c>
      <c r="H24" s="17" t="s">
        <v>46</v>
      </c>
      <c r="I24" s="18"/>
      <c r="K24" s="55"/>
      <c r="L24" s="49"/>
    </row>
    <row r="25" spans="1:12" ht="15">
      <c r="A25" s="13" t="s">
        <v>134</v>
      </c>
      <c r="B25" s="13" t="s">
        <v>87</v>
      </c>
      <c r="C25" s="13" t="s">
        <v>66</v>
      </c>
      <c r="D25" s="21" t="s">
        <v>6</v>
      </c>
      <c r="E25" s="26" t="s">
        <v>136</v>
      </c>
      <c r="F25" s="66">
        <v>84.16</v>
      </c>
      <c r="G25" s="67">
        <v>2.243348</v>
      </c>
      <c r="H25" s="17" t="s">
        <v>46</v>
      </c>
      <c r="I25" s="18"/>
      <c r="K25" s="55"/>
      <c r="L25" s="49"/>
    </row>
    <row r="26" spans="1:12" ht="15">
      <c r="A26" s="13" t="s">
        <v>134</v>
      </c>
      <c r="B26" s="13" t="s">
        <v>88</v>
      </c>
      <c r="C26" s="13" t="s">
        <v>66</v>
      </c>
      <c r="D26" s="21" t="s">
        <v>6</v>
      </c>
      <c r="E26" s="26" t="s">
        <v>136</v>
      </c>
      <c r="F26" s="66">
        <v>88.24</v>
      </c>
      <c r="G26" s="67">
        <v>1.400867</v>
      </c>
      <c r="H26" s="17"/>
      <c r="I26" s="18"/>
      <c r="K26" s="55"/>
      <c r="L26" s="49"/>
    </row>
    <row r="27" spans="1:12" ht="15">
      <c r="A27" s="13" t="s">
        <v>134</v>
      </c>
      <c r="B27" s="13" t="s">
        <v>89</v>
      </c>
      <c r="C27" s="13" t="s">
        <v>66</v>
      </c>
      <c r="D27" s="21" t="s">
        <v>6</v>
      </c>
      <c r="E27" s="26" t="s">
        <v>136</v>
      </c>
      <c r="F27" s="66">
        <v>84.35</v>
      </c>
      <c r="G27" s="67">
        <v>0.920052</v>
      </c>
      <c r="H27" s="17"/>
      <c r="I27" s="18"/>
      <c r="L27" s="49"/>
    </row>
    <row r="28" spans="1:9" ht="15">
      <c r="A28" s="13" t="s">
        <v>134</v>
      </c>
      <c r="B28" s="13" t="s">
        <v>90</v>
      </c>
      <c r="C28" s="13" t="s">
        <v>66</v>
      </c>
      <c r="D28" s="21" t="s">
        <v>6</v>
      </c>
      <c r="E28" s="26" t="s">
        <v>136</v>
      </c>
      <c r="F28" s="66">
        <v>85.56</v>
      </c>
      <c r="G28" s="67">
        <v>5.099184</v>
      </c>
      <c r="H28" s="17" t="s">
        <v>46</v>
      </c>
      <c r="I28" s="18"/>
    </row>
    <row r="29" spans="1:9" ht="15">
      <c r="A29" s="13" t="s">
        <v>134</v>
      </c>
      <c r="B29" s="13" t="s">
        <v>91</v>
      </c>
      <c r="C29" s="13" t="s">
        <v>66</v>
      </c>
      <c r="D29" s="21" t="s">
        <v>6</v>
      </c>
      <c r="E29" s="26" t="s">
        <v>136</v>
      </c>
      <c r="F29" s="66">
        <v>78.76</v>
      </c>
      <c r="G29" s="67">
        <v>2.728409</v>
      </c>
      <c r="H29" s="17" t="s">
        <v>46</v>
      </c>
      <c r="I29" s="18"/>
    </row>
    <row r="30" spans="1:12" ht="15">
      <c r="A30" s="13" t="s">
        <v>134</v>
      </c>
      <c r="B30" s="13" t="s">
        <v>94</v>
      </c>
      <c r="C30" s="13" t="s">
        <v>66</v>
      </c>
      <c r="D30" s="21" t="s">
        <v>6</v>
      </c>
      <c r="E30" s="26" t="s">
        <v>136</v>
      </c>
      <c r="F30" s="66">
        <v>80.18</v>
      </c>
      <c r="G30" s="67">
        <v>2.422677</v>
      </c>
      <c r="H30" s="17"/>
      <c r="I30" s="18"/>
      <c r="K30" s="55"/>
      <c r="L30" s="49"/>
    </row>
    <row r="31" spans="1:12" ht="15">
      <c r="A31" s="13" t="s">
        <v>134</v>
      </c>
      <c r="B31" s="13" t="s">
        <v>95</v>
      </c>
      <c r="C31" s="13" t="s">
        <v>66</v>
      </c>
      <c r="D31" s="21" t="s">
        <v>6</v>
      </c>
      <c r="E31" s="26" t="s">
        <v>136</v>
      </c>
      <c r="F31" s="66">
        <v>67.74</v>
      </c>
      <c r="G31" s="67">
        <v>1.942793</v>
      </c>
      <c r="H31" s="17"/>
      <c r="I31" s="18"/>
      <c r="K31" s="55"/>
      <c r="L31" s="49"/>
    </row>
    <row r="32" spans="1:12" ht="15">
      <c r="A32" s="13" t="s">
        <v>134</v>
      </c>
      <c r="B32" s="13" t="s">
        <v>92</v>
      </c>
      <c r="C32" s="13" t="s">
        <v>66</v>
      </c>
      <c r="D32" s="21" t="s">
        <v>6</v>
      </c>
      <c r="E32" s="26" t="s">
        <v>136</v>
      </c>
      <c r="F32" s="66">
        <v>86.46</v>
      </c>
      <c r="G32" s="67">
        <v>2.062511</v>
      </c>
      <c r="H32" s="17"/>
      <c r="I32" s="18"/>
      <c r="K32" s="55"/>
      <c r="L32" s="49"/>
    </row>
    <row r="33" spans="1:12" ht="15">
      <c r="A33" s="13" t="s">
        <v>134</v>
      </c>
      <c r="B33" s="13" t="s">
        <v>93</v>
      </c>
      <c r="C33" s="13" t="s">
        <v>66</v>
      </c>
      <c r="D33" s="21" t="s">
        <v>6</v>
      </c>
      <c r="E33" s="26" t="s">
        <v>136</v>
      </c>
      <c r="F33" s="66">
        <v>85.85</v>
      </c>
      <c r="G33" s="67">
        <v>1.377251</v>
      </c>
      <c r="H33" s="17"/>
      <c r="I33" s="18"/>
      <c r="K33" s="55"/>
      <c r="L33" s="49"/>
    </row>
    <row r="34" spans="1:12" ht="15">
      <c r="A34" s="13" t="s">
        <v>134</v>
      </c>
      <c r="B34" s="13" t="s">
        <v>96</v>
      </c>
      <c r="C34" s="13" t="s">
        <v>66</v>
      </c>
      <c r="D34" s="21" t="s">
        <v>6</v>
      </c>
      <c r="E34" s="26" t="s">
        <v>136</v>
      </c>
      <c r="F34" s="66">
        <v>64.64</v>
      </c>
      <c r="G34" s="67">
        <v>2.51695</v>
      </c>
      <c r="H34" s="17"/>
      <c r="I34" s="18"/>
      <c r="K34" s="55"/>
      <c r="L34" s="49"/>
    </row>
    <row r="35" spans="1:12" ht="15">
      <c r="A35" s="13" t="s">
        <v>134</v>
      </c>
      <c r="B35" s="13" t="s">
        <v>97</v>
      </c>
      <c r="C35" s="13" t="s">
        <v>66</v>
      </c>
      <c r="D35" s="21" t="s">
        <v>6</v>
      </c>
      <c r="E35" s="26" t="s">
        <v>136</v>
      </c>
      <c r="F35" s="66">
        <v>79.44</v>
      </c>
      <c r="G35" s="67">
        <v>1.126726</v>
      </c>
      <c r="H35" s="17"/>
      <c r="I35" s="18"/>
      <c r="K35" s="55"/>
      <c r="L35" s="49"/>
    </row>
    <row r="36" spans="1:12" ht="15">
      <c r="A36" s="13" t="s">
        <v>134</v>
      </c>
      <c r="B36" s="13" t="s">
        <v>98</v>
      </c>
      <c r="C36" s="13" t="s">
        <v>66</v>
      </c>
      <c r="D36" s="21" t="s">
        <v>6</v>
      </c>
      <c r="E36" s="26" t="s">
        <v>136</v>
      </c>
      <c r="F36" s="66">
        <v>62.45</v>
      </c>
      <c r="G36" s="67">
        <v>2.160922</v>
      </c>
      <c r="H36" s="17"/>
      <c r="I36" s="18"/>
      <c r="K36" s="55"/>
      <c r="L36" s="49"/>
    </row>
    <row r="37" spans="1:12" ht="15">
      <c r="A37" s="13" t="s">
        <v>134</v>
      </c>
      <c r="B37" s="13" t="s">
        <v>99</v>
      </c>
      <c r="C37" s="13" t="s">
        <v>66</v>
      </c>
      <c r="D37" s="53" t="s">
        <v>6</v>
      </c>
      <c r="E37" s="26" t="s">
        <v>136</v>
      </c>
      <c r="F37" s="65">
        <v>96.03</v>
      </c>
      <c r="G37" s="67">
        <v>1.094759</v>
      </c>
      <c r="H37" s="17"/>
      <c r="I37" s="18"/>
      <c r="K37" s="55"/>
      <c r="L37" s="49"/>
    </row>
    <row r="38" spans="1:12" ht="15">
      <c r="A38" s="13" t="s">
        <v>134</v>
      </c>
      <c r="B38" s="13" t="s">
        <v>100</v>
      </c>
      <c r="C38" s="13" t="s">
        <v>66</v>
      </c>
      <c r="D38" s="21" t="s">
        <v>6</v>
      </c>
      <c r="E38" s="26" t="s">
        <v>136</v>
      </c>
      <c r="F38" s="65">
        <v>79</v>
      </c>
      <c r="G38" s="67">
        <v>5.476118</v>
      </c>
      <c r="H38" s="17"/>
      <c r="I38" s="18"/>
      <c r="K38" s="55"/>
      <c r="L38" s="49"/>
    </row>
    <row r="39" spans="1:12" ht="15">
      <c r="A39" s="13" t="s">
        <v>134</v>
      </c>
      <c r="B39" s="13" t="s">
        <v>101</v>
      </c>
      <c r="C39" s="13" t="s">
        <v>66</v>
      </c>
      <c r="D39" s="21" t="s">
        <v>6</v>
      </c>
      <c r="E39" s="26" t="s">
        <v>136</v>
      </c>
      <c r="F39" s="65">
        <v>98.94</v>
      </c>
      <c r="G39" s="67">
        <v>0.655441</v>
      </c>
      <c r="H39" s="17" t="s">
        <v>46</v>
      </c>
      <c r="I39" s="18"/>
      <c r="K39" s="55"/>
      <c r="L39" s="49"/>
    </row>
    <row r="40" spans="1:12" ht="15">
      <c r="A40" s="13" t="s">
        <v>134</v>
      </c>
      <c r="B40" s="13" t="s">
        <v>102</v>
      </c>
      <c r="C40" s="13" t="s">
        <v>66</v>
      </c>
      <c r="D40" s="21" t="s">
        <v>6</v>
      </c>
      <c r="E40" s="26" t="s">
        <v>136</v>
      </c>
      <c r="F40" s="65">
        <v>94.68</v>
      </c>
      <c r="G40" s="67">
        <v>2.45359</v>
      </c>
      <c r="H40" s="17" t="s">
        <v>46</v>
      </c>
      <c r="I40" s="18"/>
      <c r="K40" s="55"/>
      <c r="L40" s="49"/>
    </row>
    <row r="41" spans="1:12" ht="15">
      <c r="A41" s="13" t="s">
        <v>134</v>
      </c>
      <c r="B41" s="13" t="s">
        <v>103</v>
      </c>
      <c r="C41" s="13" t="s">
        <v>66</v>
      </c>
      <c r="D41" s="21" t="s">
        <v>6</v>
      </c>
      <c r="E41" s="26" t="s">
        <v>136</v>
      </c>
      <c r="F41" s="65">
        <v>94.63</v>
      </c>
      <c r="G41" s="67">
        <v>1.939674</v>
      </c>
      <c r="H41" s="17" t="s">
        <v>46</v>
      </c>
      <c r="I41" s="18"/>
      <c r="K41" s="55"/>
      <c r="L41" s="50"/>
    </row>
    <row r="42" spans="1:12" ht="15">
      <c r="A42" s="13" t="s">
        <v>134</v>
      </c>
      <c r="B42" s="13" t="s">
        <v>104</v>
      </c>
      <c r="C42" s="13" t="s">
        <v>66</v>
      </c>
      <c r="D42" s="21" t="s">
        <v>6</v>
      </c>
      <c r="E42" s="26" t="s">
        <v>136</v>
      </c>
      <c r="F42" s="65">
        <v>95.61</v>
      </c>
      <c r="G42" s="67">
        <v>1.341872</v>
      </c>
      <c r="H42" s="17"/>
      <c r="I42" s="18"/>
      <c r="K42" s="55"/>
      <c r="L42" s="49"/>
    </row>
    <row r="43" spans="1:12" ht="15">
      <c r="A43" s="13" t="s">
        <v>134</v>
      </c>
      <c r="B43" s="13" t="s">
        <v>105</v>
      </c>
      <c r="C43" s="13" t="s">
        <v>66</v>
      </c>
      <c r="D43" s="21" t="s">
        <v>6</v>
      </c>
      <c r="E43" s="26" t="s">
        <v>136</v>
      </c>
      <c r="F43" s="65">
        <v>89.76</v>
      </c>
      <c r="G43" s="67">
        <v>3.204335</v>
      </c>
      <c r="H43" s="17"/>
      <c r="I43" s="18"/>
      <c r="K43" s="55"/>
      <c r="L43" s="50"/>
    </row>
    <row r="44" spans="1:9" ht="15">
      <c r="A44" s="13" t="s">
        <v>134</v>
      </c>
      <c r="B44" s="13" t="s">
        <v>107</v>
      </c>
      <c r="C44" s="13" t="s">
        <v>66</v>
      </c>
      <c r="D44" s="21" t="s">
        <v>6</v>
      </c>
      <c r="E44" s="26" t="s">
        <v>136</v>
      </c>
      <c r="F44" s="65">
        <v>81.4</v>
      </c>
      <c r="G44" s="67">
        <v>2.436852</v>
      </c>
      <c r="H44" s="17" t="s">
        <v>46</v>
      </c>
      <c r="I44" s="18"/>
    </row>
    <row r="45" spans="1:9" ht="15">
      <c r="A45" s="13" t="s">
        <v>134</v>
      </c>
      <c r="B45" s="13" t="s">
        <v>108</v>
      </c>
      <c r="C45" s="13" t="s">
        <v>66</v>
      </c>
      <c r="D45" s="21" t="s">
        <v>6</v>
      </c>
      <c r="E45" s="26" t="s">
        <v>136</v>
      </c>
      <c r="F45" s="65">
        <v>85.6</v>
      </c>
      <c r="G45" s="67">
        <v>6.169588</v>
      </c>
      <c r="H45" s="17" t="s">
        <v>46</v>
      </c>
      <c r="I45" s="18"/>
    </row>
    <row r="46" spans="1:9" ht="15">
      <c r="A46" s="13" t="s">
        <v>134</v>
      </c>
      <c r="B46" s="13" t="s">
        <v>109</v>
      </c>
      <c r="C46" s="13" t="s">
        <v>66</v>
      </c>
      <c r="D46" s="21" t="s">
        <v>6</v>
      </c>
      <c r="E46" s="26" t="s">
        <v>136</v>
      </c>
      <c r="F46" s="65">
        <v>90.12</v>
      </c>
      <c r="G46" s="67">
        <v>4.145629</v>
      </c>
      <c r="H46" s="17" t="s">
        <v>46</v>
      </c>
      <c r="I46" s="18"/>
    </row>
    <row r="47" spans="1:12" ht="15">
      <c r="A47" s="13" t="s">
        <v>134</v>
      </c>
      <c r="B47" s="13" t="s">
        <v>106</v>
      </c>
      <c r="C47" s="13" t="s">
        <v>66</v>
      </c>
      <c r="D47" s="21" t="s">
        <v>6</v>
      </c>
      <c r="E47" s="26" t="s">
        <v>136</v>
      </c>
      <c r="F47" s="65">
        <v>83.2</v>
      </c>
      <c r="G47" s="67">
        <v>2.031749</v>
      </c>
      <c r="H47" s="17"/>
      <c r="I47" s="18"/>
      <c r="K47" s="55"/>
      <c r="L47" s="49"/>
    </row>
    <row r="48" spans="1:12" ht="15">
      <c r="A48" s="13" t="s">
        <v>134</v>
      </c>
      <c r="B48" s="13" t="s">
        <v>110</v>
      </c>
      <c r="C48" s="13" t="s">
        <v>66</v>
      </c>
      <c r="D48" s="21" t="s">
        <v>6</v>
      </c>
      <c r="E48" s="26" t="s">
        <v>136</v>
      </c>
      <c r="F48" s="65">
        <v>68.98</v>
      </c>
      <c r="G48" s="67">
        <v>2.234809</v>
      </c>
      <c r="H48" s="17"/>
      <c r="I48" s="18"/>
      <c r="K48" s="55"/>
      <c r="L48" s="50"/>
    </row>
    <row r="49" spans="1:12" ht="15">
      <c r="A49" s="13" t="s">
        <v>134</v>
      </c>
      <c r="B49" s="13" t="s">
        <v>111</v>
      </c>
      <c r="C49" s="13" t="s">
        <v>66</v>
      </c>
      <c r="D49" s="52" t="s">
        <v>6</v>
      </c>
      <c r="E49" s="26" t="s">
        <v>136</v>
      </c>
      <c r="F49" s="65">
        <v>97.32</v>
      </c>
      <c r="G49" s="67">
        <v>1.426798</v>
      </c>
      <c r="H49" s="17"/>
      <c r="I49" s="18"/>
      <c r="K49" s="55"/>
      <c r="L49" s="50"/>
    </row>
    <row r="50" spans="1:12" ht="15">
      <c r="A50" s="13" t="s">
        <v>134</v>
      </c>
      <c r="B50" s="13" t="s">
        <v>113</v>
      </c>
      <c r="C50" s="13" t="s">
        <v>66</v>
      </c>
      <c r="D50" s="13" t="s">
        <v>6</v>
      </c>
      <c r="E50" s="26" t="s">
        <v>136</v>
      </c>
      <c r="F50" s="65">
        <v>70.26</v>
      </c>
      <c r="G50" s="67">
        <v>2.133966</v>
      </c>
      <c r="H50" s="17"/>
      <c r="I50" s="18"/>
      <c r="K50" s="55"/>
      <c r="L50" s="50"/>
    </row>
    <row r="51" spans="1:12" ht="15">
      <c r="A51" s="13" t="s">
        <v>134</v>
      </c>
      <c r="B51" s="13" t="s">
        <v>112</v>
      </c>
      <c r="C51" s="13" t="s">
        <v>66</v>
      </c>
      <c r="D51" s="13" t="s">
        <v>6</v>
      </c>
      <c r="E51" s="26" t="s">
        <v>136</v>
      </c>
      <c r="F51" s="65">
        <v>92.11</v>
      </c>
      <c r="G51" s="67">
        <v>2.943304</v>
      </c>
      <c r="H51" s="17" t="s">
        <v>46</v>
      </c>
      <c r="I51" s="18"/>
      <c r="K51" s="55"/>
      <c r="L51" s="50"/>
    </row>
    <row r="52" spans="1:12" ht="15">
      <c r="A52" s="13" t="s">
        <v>134</v>
      </c>
      <c r="B52" s="13" t="s">
        <v>114</v>
      </c>
      <c r="C52" s="13" t="s">
        <v>66</v>
      </c>
      <c r="D52" s="13" t="s">
        <v>6</v>
      </c>
      <c r="E52" s="26" t="s">
        <v>136</v>
      </c>
      <c r="F52" s="65">
        <v>95.75</v>
      </c>
      <c r="G52" s="67">
        <v>1.354965</v>
      </c>
      <c r="H52" s="17"/>
      <c r="I52" s="18"/>
      <c r="K52" s="55"/>
      <c r="L52" s="50"/>
    </row>
  </sheetData>
  <mergeCells count="1">
    <mergeCell ref="F1:G1"/>
  </mergeCells>
  <hyperlinks>
    <hyperlink ref="B1" location="'To do list'!A1" display="Back to &quot;To do list&quot;"/>
  </hyperlink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I52"/>
  <sheetViews>
    <sheetView workbookViewId="0" topLeftCell="F1">
      <selection activeCell="E4" sqref="E4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70" t="s">
        <v>48</v>
      </c>
      <c r="G1" s="71"/>
      <c r="H1" s="62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16"/>
      <c r="F4" s="39"/>
      <c r="G4" s="40" t="s">
        <v>42</v>
      </c>
      <c r="H4" s="20" t="s">
        <v>46</v>
      </c>
    </row>
    <row r="5" spans="1:9" ht="30">
      <c r="A5" s="13" t="s">
        <v>52</v>
      </c>
      <c r="B5" s="13" t="s">
        <v>65</v>
      </c>
      <c r="C5" s="13" t="s">
        <v>66</v>
      </c>
      <c r="D5" s="21" t="s">
        <v>6</v>
      </c>
      <c r="E5" s="26" t="s">
        <v>137</v>
      </c>
      <c r="F5" s="65">
        <v>26.79</v>
      </c>
      <c r="G5" s="67">
        <v>0.758216</v>
      </c>
      <c r="H5" s="17"/>
      <c r="I5" s="18"/>
    </row>
    <row r="6" spans="1:8" ht="30">
      <c r="A6" s="13" t="s">
        <v>52</v>
      </c>
      <c r="B6" s="13" t="s">
        <v>65</v>
      </c>
      <c r="C6" s="13" t="s">
        <v>116</v>
      </c>
      <c r="D6" s="13" t="s">
        <v>6</v>
      </c>
      <c r="E6" s="26" t="s">
        <v>137</v>
      </c>
      <c r="F6" s="65"/>
      <c r="G6" s="67"/>
      <c r="H6" s="17"/>
    </row>
    <row r="7" spans="1:8" ht="30">
      <c r="A7" s="13" t="s">
        <v>52</v>
      </c>
      <c r="B7" s="13" t="s">
        <v>65</v>
      </c>
      <c r="C7" s="13" t="s">
        <v>115</v>
      </c>
      <c r="D7" s="13" t="s">
        <v>6</v>
      </c>
      <c r="E7" s="26" t="s">
        <v>137</v>
      </c>
      <c r="F7" s="65"/>
      <c r="G7" s="67"/>
      <c r="H7" s="17"/>
    </row>
    <row r="8" spans="1:8" ht="30">
      <c r="A8" s="13" t="s">
        <v>52</v>
      </c>
      <c r="B8" s="13" t="s">
        <v>65</v>
      </c>
      <c r="C8" s="13" t="s">
        <v>70</v>
      </c>
      <c r="D8" s="13" t="s">
        <v>6</v>
      </c>
      <c r="E8" s="26" t="s">
        <v>137</v>
      </c>
      <c r="F8" s="65">
        <v>25.72</v>
      </c>
      <c r="G8" s="67">
        <v>0.896906</v>
      </c>
      <c r="H8" s="17"/>
    </row>
    <row r="9" spans="1:8" ht="30">
      <c r="A9" s="13" t="s">
        <v>52</v>
      </c>
      <c r="B9" s="13" t="s">
        <v>65</v>
      </c>
      <c r="C9" s="13" t="s">
        <v>71</v>
      </c>
      <c r="D9" s="13" t="s">
        <v>6</v>
      </c>
      <c r="E9" s="26" t="s">
        <v>137</v>
      </c>
      <c r="F9" s="65">
        <v>30.2</v>
      </c>
      <c r="G9" s="67">
        <v>0.965563</v>
      </c>
      <c r="H9" s="17"/>
    </row>
    <row r="10" spans="1:8" ht="30">
      <c r="A10" s="13" t="s">
        <v>52</v>
      </c>
      <c r="B10" s="13" t="s">
        <v>65</v>
      </c>
      <c r="C10" s="13" t="s">
        <v>72</v>
      </c>
      <c r="D10" s="13" t="s">
        <v>6</v>
      </c>
      <c r="E10" s="26" t="s">
        <v>137</v>
      </c>
      <c r="F10" s="65">
        <v>40.91</v>
      </c>
      <c r="G10" s="67">
        <v>0.637748</v>
      </c>
      <c r="H10" s="17"/>
    </row>
    <row r="11" spans="1:8" ht="30">
      <c r="A11" s="13" t="s">
        <v>52</v>
      </c>
      <c r="B11" s="13" t="s">
        <v>73</v>
      </c>
      <c r="C11" s="13" t="s">
        <v>66</v>
      </c>
      <c r="D11" s="13" t="s">
        <v>6</v>
      </c>
      <c r="E11" s="26" t="s">
        <v>137</v>
      </c>
      <c r="F11" s="65">
        <v>33.41</v>
      </c>
      <c r="G11" s="67">
        <v>2.461786</v>
      </c>
      <c r="H11" s="17" t="s">
        <v>46</v>
      </c>
    </row>
    <row r="12" spans="1:8" ht="30">
      <c r="A12" s="13" t="s">
        <v>52</v>
      </c>
      <c r="B12" s="13" t="s">
        <v>74</v>
      </c>
      <c r="C12" s="13" t="s">
        <v>66</v>
      </c>
      <c r="D12" s="13" t="s">
        <v>6</v>
      </c>
      <c r="E12" s="26" t="s">
        <v>137</v>
      </c>
      <c r="F12" s="65">
        <v>31.06</v>
      </c>
      <c r="G12" s="67">
        <v>4.744174</v>
      </c>
      <c r="H12" s="17" t="s">
        <v>46</v>
      </c>
    </row>
    <row r="13" spans="1:8" ht="30">
      <c r="A13" s="13" t="s">
        <v>52</v>
      </c>
      <c r="B13" s="13" t="s">
        <v>75</v>
      </c>
      <c r="C13" s="13" t="s">
        <v>66</v>
      </c>
      <c r="D13" s="13" t="s">
        <v>6</v>
      </c>
      <c r="E13" s="26" t="s">
        <v>137</v>
      </c>
      <c r="F13" s="65">
        <v>18.5</v>
      </c>
      <c r="G13" s="67">
        <v>3.111527</v>
      </c>
      <c r="H13" s="17" t="s">
        <v>46</v>
      </c>
    </row>
    <row r="14" spans="1:8" ht="30">
      <c r="A14" s="13" t="s">
        <v>52</v>
      </c>
      <c r="B14" s="13" t="s">
        <v>83</v>
      </c>
      <c r="C14" s="13" t="s">
        <v>66</v>
      </c>
      <c r="D14" s="13" t="s">
        <v>6</v>
      </c>
      <c r="E14" s="26" t="s">
        <v>137</v>
      </c>
      <c r="F14" s="65">
        <v>29.23</v>
      </c>
      <c r="G14" s="67">
        <v>1.814939</v>
      </c>
      <c r="H14" s="17"/>
    </row>
    <row r="15" spans="1:8" ht="30">
      <c r="A15" s="13" t="s">
        <v>52</v>
      </c>
      <c r="B15" s="13" t="s">
        <v>76</v>
      </c>
      <c r="C15" s="13" t="s">
        <v>66</v>
      </c>
      <c r="D15" s="13" t="s">
        <v>6</v>
      </c>
      <c r="E15" s="26" t="s">
        <v>137</v>
      </c>
      <c r="F15" s="65">
        <v>75</v>
      </c>
      <c r="G15" s="67">
        <v>0</v>
      </c>
      <c r="H15" s="17" t="s">
        <v>46</v>
      </c>
    </row>
    <row r="16" spans="1:8" ht="30">
      <c r="A16" s="13" t="s">
        <v>52</v>
      </c>
      <c r="B16" s="13" t="s">
        <v>77</v>
      </c>
      <c r="C16" s="13" t="s">
        <v>66</v>
      </c>
      <c r="D16" s="13" t="s">
        <v>6</v>
      </c>
      <c r="E16" s="26" t="s">
        <v>137</v>
      </c>
      <c r="F16" s="65">
        <v>14.75</v>
      </c>
      <c r="G16" s="67">
        <v>2.489446</v>
      </c>
      <c r="H16" s="17" t="s">
        <v>46</v>
      </c>
    </row>
    <row r="17" spans="1:8" ht="30">
      <c r="A17" s="13" t="s">
        <v>52</v>
      </c>
      <c r="B17" s="13" t="s">
        <v>78</v>
      </c>
      <c r="C17" s="13" t="s">
        <v>66</v>
      </c>
      <c r="D17" s="13" t="s">
        <v>6</v>
      </c>
      <c r="E17" s="26" t="s">
        <v>137</v>
      </c>
      <c r="F17" s="65">
        <v>12.7</v>
      </c>
      <c r="G17" s="67">
        <v>6.052694</v>
      </c>
      <c r="H17" s="17" t="s">
        <v>46</v>
      </c>
    </row>
    <row r="18" spans="1:8" ht="30">
      <c r="A18" s="13" t="s">
        <v>52</v>
      </c>
      <c r="B18" s="13" t="s">
        <v>79</v>
      </c>
      <c r="C18" s="13" t="s">
        <v>66</v>
      </c>
      <c r="D18" s="13" t="s">
        <v>6</v>
      </c>
      <c r="E18" s="26" t="s">
        <v>137</v>
      </c>
      <c r="F18" s="65">
        <v>15.12</v>
      </c>
      <c r="G18" s="67">
        <v>2.025632</v>
      </c>
      <c r="H18" s="17" t="s">
        <v>46</v>
      </c>
    </row>
    <row r="19" spans="1:8" ht="30">
      <c r="A19" s="13" t="s">
        <v>52</v>
      </c>
      <c r="B19" s="13" t="s">
        <v>84</v>
      </c>
      <c r="C19" s="13" t="s">
        <v>66</v>
      </c>
      <c r="D19" s="13" t="s">
        <v>6</v>
      </c>
      <c r="E19" s="26" t="s">
        <v>137</v>
      </c>
      <c r="F19" s="65">
        <v>14.98</v>
      </c>
      <c r="G19" s="67">
        <v>1.560435</v>
      </c>
      <c r="H19" s="17"/>
    </row>
    <row r="20" spans="1:8" ht="30">
      <c r="A20" s="13" t="s">
        <v>52</v>
      </c>
      <c r="B20" s="13" t="s">
        <v>85</v>
      </c>
      <c r="C20" s="13" t="s">
        <v>66</v>
      </c>
      <c r="D20" s="13" t="s">
        <v>6</v>
      </c>
      <c r="E20" s="26" t="s">
        <v>137</v>
      </c>
      <c r="F20" s="65">
        <v>10.54</v>
      </c>
      <c r="G20" s="67">
        <v>1.452738</v>
      </c>
      <c r="H20" s="17"/>
    </row>
    <row r="21" spans="1:8" ht="30">
      <c r="A21" s="13" t="s">
        <v>52</v>
      </c>
      <c r="B21" s="13" t="s">
        <v>80</v>
      </c>
      <c r="C21" s="13" t="s">
        <v>66</v>
      </c>
      <c r="D21" s="13" t="s">
        <v>6</v>
      </c>
      <c r="E21" s="26" t="s">
        <v>137</v>
      </c>
      <c r="F21" s="65">
        <v>27.07</v>
      </c>
      <c r="G21" s="67">
        <v>10.19888</v>
      </c>
      <c r="H21" s="17" t="s">
        <v>46</v>
      </c>
    </row>
    <row r="22" spans="1:8" ht="30">
      <c r="A22" s="13" t="s">
        <v>52</v>
      </c>
      <c r="B22" s="13" t="s">
        <v>81</v>
      </c>
      <c r="C22" s="13" t="s">
        <v>66</v>
      </c>
      <c r="D22" s="13" t="s">
        <v>6</v>
      </c>
      <c r="E22" s="26" t="s">
        <v>137</v>
      </c>
      <c r="F22" s="65">
        <v>28.76</v>
      </c>
      <c r="G22" s="67">
        <v>7.706392</v>
      </c>
      <c r="H22" s="17" t="s">
        <v>46</v>
      </c>
    </row>
    <row r="23" spans="1:8" ht="30">
      <c r="A23" s="13" t="s">
        <v>52</v>
      </c>
      <c r="B23" s="13" t="s">
        <v>82</v>
      </c>
      <c r="C23" s="13" t="s">
        <v>66</v>
      </c>
      <c r="D23" s="13" t="s">
        <v>6</v>
      </c>
      <c r="E23" s="26" t="s">
        <v>137</v>
      </c>
      <c r="F23" s="65">
        <v>20.77</v>
      </c>
      <c r="G23" s="67">
        <v>3.695835</v>
      </c>
      <c r="H23" s="17" t="s">
        <v>46</v>
      </c>
    </row>
    <row r="24" spans="1:8" ht="30">
      <c r="A24" s="13" t="s">
        <v>52</v>
      </c>
      <c r="B24" s="13" t="s">
        <v>86</v>
      </c>
      <c r="C24" s="13" t="s">
        <v>66</v>
      </c>
      <c r="D24" s="13" t="s">
        <v>6</v>
      </c>
      <c r="E24" s="26" t="s">
        <v>137</v>
      </c>
      <c r="F24" s="65">
        <v>19.39</v>
      </c>
      <c r="G24" s="67">
        <v>4.123298</v>
      </c>
      <c r="H24" s="17" t="s">
        <v>46</v>
      </c>
    </row>
    <row r="25" spans="1:8" ht="30">
      <c r="A25" s="13" t="s">
        <v>52</v>
      </c>
      <c r="B25" s="13" t="s">
        <v>87</v>
      </c>
      <c r="C25" s="13" t="s">
        <v>66</v>
      </c>
      <c r="D25" s="13" t="s">
        <v>6</v>
      </c>
      <c r="E25" s="26" t="s">
        <v>137</v>
      </c>
      <c r="F25" s="65">
        <v>18.47</v>
      </c>
      <c r="G25" s="67">
        <v>2.343052</v>
      </c>
      <c r="H25" s="17" t="s">
        <v>46</v>
      </c>
    </row>
    <row r="26" spans="1:8" ht="30">
      <c r="A26" s="13" t="s">
        <v>52</v>
      </c>
      <c r="B26" s="13" t="s">
        <v>88</v>
      </c>
      <c r="C26" s="13" t="s">
        <v>66</v>
      </c>
      <c r="D26" s="13" t="s">
        <v>6</v>
      </c>
      <c r="E26" s="26" t="s">
        <v>137</v>
      </c>
      <c r="F26" s="65">
        <v>20.44</v>
      </c>
      <c r="G26" s="67">
        <v>1.787769</v>
      </c>
      <c r="H26" s="17"/>
    </row>
    <row r="27" spans="1:8" ht="30">
      <c r="A27" s="13" t="s">
        <v>52</v>
      </c>
      <c r="B27" s="13" t="s">
        <v>89</v>
      </c>
      <c r="C27" s="13" t="s">
        <v>66</v>
      </c>
      <c r="D27" s="13" t="s">
        <v>6</v>
      </c>
      <c r="E27" s="26" t="s">
        <v>137</v>
      </c>
      <c r="F27" s="65">
        <v>21.31</v>
      </c>
      <c r="G27" s="67">
        <v>0.941479</v>
      </c>
      <c r="H27" s="17"/>
    </row>
    <row r="28" spans="1:8" ht="30">
      <c r="A28" s="13" t="s">
        <v>52</v>
      </c>
      <c r="B28" s="13" t="s">
        <v>90</v>
      </c>
      <c r="C28" s="13" t="s">
        <v>66</v>
      </c>
      <c r="D28" s="13" t="s">
        <v>6</v>
      </c>
      <c r="E28" s="26" t="s">
        <v>137</v>
      </c>
      <c r="F28" s="65">
        <v>27.18</v>
      </c>
      <c r="G28" s="67">
        <v>4.528652</v>
      </c>
      <c r="H28" s="17" t="s">
        <v>46</v>
      </c>
    </row>
    <row r="29" spans="1:8" ht="30">
      <c r="A29" s="13" t="s">
        <v>52</v>
      </c>
      <c r="B29" s="13" t="s">
        <v>91</v>
      </c>
      <c r="C29" s="13" t="s">
        <v>66</v>
      </c>
      <c r="D29" s="13" t="s">
        <v>6</v>
      </c>
      <c r="E29" s="26" t="s">
        <v>137</v>
      </c>
      <c r="F29" s="65">
        <v>11.77</v>
      </c>
      <c r="G29" s="67">
        <v>2.112875</v>
      </c>
      <c r="H29" s="17" t="s">
        <v>46</v>
      </c>
    </row>
    <row r="30" spans="1:8" ht="30">
      <c r="A30" s="13" t="s">
        <v>52</v>
      </c>
      <c r="B30" s="13" t="s">
        <v>94</v>
      </c>
      <c r="C30" s="13" t="s">
        <v>66</v>
      </c>
      <c r="D30" s="13" t="s">
        <v>6</v>
      </c>
      <c r="E30" s="26" t="s">
        <v>137</v>
      </c>
      <c r="F30" s="65">
        <v>14.98</v>
      </c>
      <c r="G30" s="67">
        <v>1.839896</v>
      </c>
      <c r="H30" s="17"/>
    </row>
    <row r="31" spans="1:8" ht="30">
      <c r="A31" s="13" t="s">
        <v>52</v>
      </c>
      <c r="B31" s="13" t="s">
        <v>95</v>
      </c>
      <c r="C31" s="13" t="s">
        <v>66</v>
      </c>
      <c r="D31" s="13" t="s">
        <v>6</v>
      </c>
      <c r="E31" s="26" t="s">
        <v>137</v>
      </c>
      <c r="F31" s="65">
        <v>10.95</v>
      </c>
      <c r="G31" s="67">
        <v>1.378172</v>
      </c>
      <c r="H31" s="17"/>
    </row>
    <row r="32" spans="1:8" ht="30">
      <c r="A32" s="13" t="s">
        <v>52</v>
      </c>
      <c r="B32" s="13" t="s">
        <v>92</v>
      </c>
      <c r="C32" s="13" t="s">
        <v>66</v>
      </c>
      <c r="D32" s="13" t="s">
        <v>6</v>
      </c>
      <c r="E32" s="26" t="s">
        <v>137</v>
      </c>
      <c r="F32" s="65">
        <v>45.02</v>
      </c>
      <c r="G32" s="67">
        <v>2.738663</v>
      </c>
      <c r="H32" s="17"/>
    </row>
    <row r="33" spans="1:8" ht="30">
      <c r="A33" s="13" t="s">
        <v>52</v>
      </c>
      <c r="B33" s="13" t="s">
        <v>93</v>
      </c>
      <c r="C33" s="13" t="s">
        <v>66</v>
      </c>
      <c r="D33" s="13" t="s">
        <v>6</v>
      </c>
      <c r="E33" s="26" t="s">
        <v>137</v>
      </c>
      <c r="F33" s="65">
        <v>32.05</v>
      </c>
      <c r="G33" s="67">
        <v>1.934873</v>
      </c>
      <c r="H33" s="17"/>
    </row>
    <row r="34" spans="1:8" ht="30">
      <c r="A34" s="13" t="s">
        <v>52</v>
      </c>
      <c r="B34" s="13" t="s">
        <v>96</v>
      </c>
      <c r="C34" s="13" t="s">
        <v>66</v>
      </c>
      <c r="D34" s="13" t="s">
        <v>6</v>
      </c>
      <c r="E34" s="26" t="s">
        <v>137</v>
      </c>
      <c r="F34" s="65">
        <v>40.79</v>
      </c>
      <c r="G34" s="67">
        <v>2.46538</v>
      </c>
      <c r="H34" s="17"/>
    </row>
    <row r="35" spans="1:8" ht="30">
      <c r="A35" s="13" t="s">
        <v>52</v>
      </c>
      <c r="B35" s="13" t="s">
        <v>97</v>
      </c>
      <c r="C35" s="13" t="s">
        <v>66</v>
      </c>
      <c r="D35" s="13" t="s">
        <v>6</v>
      </c>
      <c r="E35" s="26" t="s">
        <v>137</v>
      </c>
      <c r="F35" s="65">
        <v>36.54</v>
      </c>
      <c r="G35" s="67">
        <v>1.37418</v>
      </c>
      <c r="H35" s="17"/>
    </row>
    <row r="36" spans="1:8" ht="30">
      <c r="A36" s="13" t="s">
        <v>52</v>
      </c>
      <c r="B36" s="13" t="s">
        <v>98</v>
      </c>
      <c r="C36" s="13" t="s">
        <v>66</v>
      </c>
      <c r="D36" s="13" t="s">
        <v>6</v>
      </c>
      <c r="E36" s="26" t="s">
        <v>137</v>
      </c>
      <c r="F36" s="65">
        <v>23.33</v>
      </c>
      <c r="G36" s="67">
        <v>1.918722</v>
      </c>
      <c r="H36" s="17"/>
    </row>
    <row r="37" spans="1:8" ht="30">
      <c r="A37" s="13" t="s">
        <v>52</v>
      </c>
      <c r="B37" s="13" t="s">
        <v>99</v>
      </c>
      <c r="C37" s="13" t="s">
        <v>66</v>
      </c>
      <c r="D37" s="13" t="s">
        <v>6</v>
      </c>
      <c r="E37" s="26" t="s">
        <v>137</v>
      </c>
      <c r="F37" s="65">
        <v>85.57</v>
      </c>
      <c r="G37" s="67">
        <v>1.956099</v>
      </c>
      <c r="H37" s="17"/>
    </row>
    <row r="38" spans="1:8" ht="30">
      <c r="A38" s="13" t="s">
        <v>52</v>
      </c>
      <c r="B38" s="13" t="s">
        <v>100</v>
      </c>
      <c r="C38" s="13" t="s">
        <v>66</v>
      </c>
      <c r="D38" s="13" t="s">
        <v>6</v>
      </c>
      <c r="E38" s="26" t="s">
        <v>137</v>
      </c>
      <c r="F38" s="65">
        <v>60.65</v>
      </c>
      <c r="G38" s="67">
        <v>5.889928</v>
      </c>
      <c r="H38" s="17"/>
    </row>
    <row r="39" spans="1:8" ht="30">
      <c r="A39" s="13" t="s">
        <v>52</v>
      </c>
      <c r="B39" s="13" t="s">
        <v>101</v>
      </c>
      <c r="C39" s="13" t="s">
        <v>66</v>
      </c>
      <c r="D39" s="13" t="s">
        <v>6</v>
      </c>
      <c r="E39" s="26" t="s">
        <v>137</v>
      </c>
      <c r="F39" s="65">
        <v>46.89</v>
      </c>
      <c r="G39" s="67">
        <v>6.310754</v>
      </c>
      <c r="H39" s="17" t="s">
        <v>46</v>
      </c>
    </row>
    <row r="40" spans="1:8" ht="30">
      <c r="A40" s="13" t="s">
        <v>52</v>
      </c>
      <c r="B40" s="13" t="s">
        <v>102</v>
      </c>
      <c r="C40" s="13" t="s">
        <v>66</v>
      </c>
      <c r="D40" s="13" t="s">
        <v>6</v>
      </c>
      <c r="E40" s="26" t="s">
        <v>137</v>
      </c>
      <c r="F40" s="65">
        <v>48.3</v>
      </c>
      <c r="G40" s="67">
        <v>7.774805</v>
      </c>
      <c r="H40" s="17" t="s">
        <v>46</v>
      </c>
    </row>
    <row r="41" spans="1:8" ht="30">
      <c r="A41" s="13" t="s">
        <v>52</v>
      </c>
      <c r="B41" s="13" t="s">
        <v>103</v>
      </c>
      <c r="C41" s="13" t="s">
        <v>66</v>
      </c>
      <c r="D41" s="13" t="s">
        <v>6</v>
      </c>
      <c r="E41" s="26" t="s">
        <v>137</v>
      </c>
      <c r="F41" s="65">
        <v>23.49</v>
      </c>
      <c r="G41" s="67">
        <v>2.722655</v>
      </c>
      <c r="H41" s="17" t="s">
        <v>46</v>
      </c>
    </row>
    <row r="42" spans="1:8" ht="30">
      <c r="A42" s="13" t="s">
        <v>52</v>
      </c>
      <c r="B42" s="13" t="s">
        <v>104</v>
      </c>
      <c r="C42" s="13" t="s">
        <v>66</v>
      </c>
      <c r="D42" s="13" t="s">
        <v>6</v>
      </c>
      <c r="E42" s="26" t="s">
        <v>137</v>
      </c>
      <c r="F42" s="65">
        <v>31.36</v>
      </c>
      <c r="G42" s="67">
        <v>2.448352</v>
      </c>
      <c r="H42" s="17"/>
    </row>
    <row r="43" spans="1:8" ht="30">
      <c r="A43" s="13" t="s">
        <v>52</v>
      </c>
      <c r="B43" s="13" t="s">
        <v>105</v>
      </c>
      <c r="C43" s="13" t="s">
        <v>66</v>
      </c>
      <c r="D43" s="13" t="s">
        <v>6</v>
      </c>
      <c r="E43" s="26" t="s">
        <v>137</v>
      </c>
      <c r="F43" s="65">
        <v>20.89</v>
      </c>
      <c r="G43" s="67">
        <v>4.386046</v>
      </c>
      <c r="H43" s="17"/>
    </row>
    <row r="44" spans="1:8" ht="30">
      <c r="A44" s="13" t="s">
        <v>52</v>
      </c>
      <c r="B44" s="13" t="s">
        <v>107</v>
      </c>
      <c r="C44" s="13" t="s">
        <v>66</v>
      </c>
      <c r="D44" s="13" t="s">
        <v>6</v>
      </c>
      <c r="E44" s="26" t="s">
        <v>137</v>
      </c>
      <c r="F44" s="65">
        <v>16.87</v>
      </c>
      <c r="G44" s="67">
        <v>2.128907</v>
      </c>
      <c r="H44" s="17" t="s">
        <v>46</v>
      </c>
    </row>
    <row r="45" spans="1:8" ht="30">
      <c r="A45" s="13" t="s">
        <v>52</v>
      </c>
      <c r="B45" s="13" t="s">
        <v>108</v>
      </c>
      <c r="C45" s="13" t="s">
        <v>66</v>
      </c>
      <c r="D45" s="13" t="s">
        <v>6</v>
      </c>
      <c r="E45" s="26" t="s">
        <v>137</v>
      </c>
      <c r="F45" s="65">
        <v>13.27</v>
      </c>
      <c r="G45" s="67">
        <v>4.116005</v>
      </c>
      <c r="H45" s="17" t="s">
        <v>46</v>
      </c>
    </row>
    <row r="46" spans="1:8" ht="30">
      <c r="A46" s="13" t="s">
        <v>52</v>
      </c>
      <c r="B46" s="13" t="s">
        <v>109</v>
      </c>
      <c r="C46" s="13" t="s">
        <v>66</v>
      </c>
      <c r="D46" s="13" t="s">
        <v>6</v>
      </c>
      <c r="E46" s="26" t="s">
        <v>137</v>
      </c>
      <c r="F46" s="65">
        <v>19.71</v>
      </c>
      <c r="G46" s="67">
        <v>5.225503</v>
      </c>
      <c r="H46" s="17" t="s">
        <v>46</v>
      </c>
    </row>
    <row r="47" spans="1:8" ht="30">
      <c r="A47" s="13" t="s">
        <v>52</v>
      </c>
      <c r="B47" s="13" t="s">
        <v>106</v>
      </c>
      <c r="C47" s="13" t="s">
        <v>66</v>
      </c>
      <c r="D47" s="13" t="s">
        <v>6</v>
      </c>
      <c r="E47" s="26" t="s">
        <v>137</v>
      </c>
      <c r="F47" s="65">
        <v>17.1</v>
      </c>
      <c r="G47" s="67">
        <v>1.871467</v>
      </c>
      <c r="H47" s="17"/>
    </row>
    <row r="48" spans="1:8" ht="30">
      <c r="A48" s="13" t="s">
        <v>52</v>
      </c>
      <c r="B48" s="13" t="s">
        <v>110</v>
      </c>
      <c r="C48" s="13" t="s">
        <v>66</v>
      </c>
      <c r="D48" s="13" t="s">
        <v>6</v>
      </c>
      <c r="E48" s="26" t="s">
        <v>137</v>
      </c>
      <c r="F48" s="65">
        <v>17.83</v>
      </c>
      <c r="G48" s="67">
        <v>1.806739</v>
      </c>
      <c r="H48" s="17"/>
    </row>
    <row r="49" spans="1:8" ht="30">
      <c r="A49" s="13" t="s">
        <v>52</v>
      </c>
      <c r="B49" s="13" t="s">
        <v>111</v>
      </c>
      <c r="C49" s="13" t="s">
        <v>66</v>
      </c>
      <c r="D49" s="13" t="s">
        <v>6</v>
      </c>
      <c r="E49" s="26" t="s">
        <v>137</v>
      </c>
      <c r="F49" s="65">
        <v>64.28</v>
      </c>
      <c r="G49" s="67">
        <v>5.878717</v>
      </c>
      <c r="H49" s="17"/>
    </row>
    <row r="50" spans="1:8" ht="30">
      <c r="A50" s="13" t="s">
        <v>52</v>
      </c>
      <c r="B50" s="13" t="s">
        <v>113</v>
      </c>
      <c r="C50" s="13" t="s">
        <v>66</v>
      </c>
      <c r="D50" s="13" t="s">
        <v>6</v>
      </c>
      <c r="E50" s="26" t="s">
        <v>137</v>
      </c>
      <c r="F50" s="65">
        <v>19.93</v>
      </c>
      <c r="G50" s="67">
        <v>1.741697</v>
      </c>
      <c r="H50" s="17"/>
    </row>
    <row r="51" spans="1:8" ht="30">
      <c r="A51" s="13" t="s">
        <v>52</v>
      </c>
      <c r="B51" s="13" t="s">
        <v>112</v>
      </c>
      <c r="C51" s="13" t="s">
        <v>66</v>
      </c>
      <c r="D51" s="13" t="s">
        <v>6</v>
      </c>
      <c r="E51" s="26" t="s">
        <v>137</v>
      </c>
      <c r="F51" s="65">
        <v>36.26</v>
      </c>
      <c r="G51" s="67">
        <v>10.578297</v>
      </c>
      <c r="H51" s="17" t="s">
        <v>46</v>
      </c>
    </row>
    <row r="52" spans="1:8" ht="30">
      <c r="A52" s="13" t="s">
        <v>52</v>
      </c>
      <c r="B52" s="13" t="s">
        <v>114</v>
      </c>
      <c r="C52" s="13" t="s">
        <v>66</v>
      </c>
      <c r="D52" s="13" t="s">
        <v>6</v>
      </c>
      <c r="E52" s="26" t="s">
        <v>137</v>
      </c>
      <c r="F52" s="65">
        <v>28.19</v>
      </c>
      <c r="G52" s="67">
        <v>2.387965</v>
      </c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I52"/>
  <sheetViews>
    <sheetView workbookViewId="0" topLeftCell="E1">
      <selection activeCell="E4" sqref="E4"/>
    </sheetView>
  </sheetViews>
  <sheetFormatPr defaultColWidth="9.140625" defaultRowHeight="15"/>
  <cols>
    <col min="1" max="4" width="13.7109375" style="0" customWidth="1"/>
    <col min="5" max="5" width="85.7109375" style="28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70" t="s">
        <v>48</v>
      </c>
      <c r="G1" s="71"/>
      <c r="H1" s="41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29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30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30"/>
      <c r="F4" s="39"/>
      <c r="G4" s="40" t="s">
        <v>42</v>
      </c>
      <c r="H4" s="20" t="s">
        <v>46</v>
      </c>
    </row>
    <row r="5" spans="1:9" ht="60">
      <c r="A5" s="19" t="s">
        <v>51</v>
      </c>
      <c r="B5" s="13" t="s">
        <v>65</v>
      </c>
      <c r="C5" s="13" t="s">
        <v>66</v>
      </c>
      <c r="D5" s="21" t="s">
        <v>6</v>
      </c>
      <c r="E5" s="31" t="s">
        <v>138</v>
      </c>
      <c r="F5" s="65">
        <v>12.13</v>
      </c>
      <c r="G5" s="67">
        <v>0.571506</v>
      </c>
      <c r="H5" s="17"/>
      <c r="I5" s="18"/>
    </row>
    <row r="6" spans="1:8" ht="60">
      <c r="A6" s="19" t="s">
        <v>51</v>
      </c>
      <c r="B6" s="13" t="s">
        <v>65</v>
      </c>
      <c r="C6" s="13" t="s">
        <v>116</v>
      </c>
      <c r="D6" s="13" t="s">
        <v>6</v>
      </c>
      <c r="E6" s="31" t="s">
        <v>138</v>
      </c>
      <c r="F6" s="65"/>
      <c r="G6" s="67"/>
      <c r="H6" s="17"/>
    </row>
    <row r="7" spans="1:8" ht="60">
      <c r="A7" s="19" t="s">
        <v>51</v>
      </c>
      <c r="B7" s="13" t="s">
        <v>65</v>
      </c>
      <c r="C7" s="13" t="s">
        <v>115</v>
      </c>
      <c r="D7" s="13" t="s">
        <v>6</v>
      </c>
      <c r="E7" s="31" t="s">
        <v>138</v>
      </c>
      <c r="F7" s="65"/>
      <c r="G7" s="67"/>
      <c r="H7" s="17"/>
    </row>
    <row r="8" spans="1:8" ht="60">
      <c r="A8" s="19" t="s">
        <v>51</v>
      </c>
      <c r="B8" s="13" t="s">
        <v>65</v>
      </c>
      <c r="C8" s="13" t="s">
        <v>70</v>
      </c>
      <c r="D8" s="13" t="s">
        <v>6</v>
      </c>
      <c r="E8" s="31" t="s">
        <v>138</v>
      </c>
      <c r="F8" s="65">
        <v>11.42</v>
      </c>
      <c r="G8" s="67">
        <v>0.676799</v>
      </c>
      <c r="H8" s="17"/>
    </row>
    <row r="9" spans="1:8" ht="60">
      <c r="A9" s="19" t="s">
        <v>51</v>
      </c>
      <c r="B9" s="13" t="s">
        <v>65</v>
      </c>
      <c r="C9" s="13" t="s">
        <v>71</v>
      </c>
      <c r="D9" s="13" t="s">
        <v>6</v>
      </c>
      <c r="E9" s="31" t="s">
        <v>138</v>
      </c>
      <c r="F9" s="65">
        <v>14.09</v>
      </c>
      <c r="G9" s="67">
        <v>0.731364</v>
      </c>
      <c r="H9" s="17"/>
    </row>
    <row r="10" spans="1:8" ht="60">
      <c r="A10" s="19" t="s">
        <v>51</v>
      </c>
      <c r="B10" s="13" t="s">
        <v>65</v>
      </c>
      <c r="C10" s="13" t="s">
        <v>72</v>
      </c>
      <c r="D10" s="13" t="s">
        <v>6</v>
      </c>
      <c r="E10" s="31" t="s">
        <v>138</v>
      </c>
      <c r="F10" s="65">
        <v>22.92</v>
      </c>
      <c r="G10" s="67">
        <v>0.538813</v>
      </c>
      <c r="H10" s="17"/>
    </row>
    <row r="11" spans="1:8" ht="60">
      <c r="A11" s="19" t="s">
        <v>51</v>
      </c>
      <c r="B11" s="13" t="s">
        <v>73</v>
      </c>
      <c r="C11" s="13" t="s">
        <v>66</v>
      </c>
      <c r="D11" s="13" t="s">
        <v>6</v>
      </c>
      <c r="E11" s="31" t="s">
        <v>138</v>
      </c>
      <c r="F11" s="65">
        <v>13.66</v>
      </c>
      <c r="G11" s="67">
        <v>1.721354</v>
      </c>
      <c r="H11" s="17" t="s">
        <v>46</v>
      </c>
    </row>
    <row r="12" spans="1:8" ht="60">
      <c r="A12" s="19" t="s">
        <v>51</v>
      </c>
      <c r="B12" s="13" t="s">
        <v>74</v>
      </c>
      <c r="C12" s="13" t="s">
        <v>66</v>
      </c>
      <c r="D12" s="13" t="s">
        <v>6</v>
      </c>
      <c r="E12" s="31" t="s">
        <v>138</v>
      </c>
      <c r="F12" s="65">
        <v>12.25</v>
      </c>
      <c r="G12" s="67">
        <v>3.152408</v>
      </c>
      <c r="H12" s="17" t="s">
        <v>46</v>
      </c>
    </row>
    <row r="13" spans="1:8" ht="60">
      <c r="A13" s="19" t="s">
        <v>51</v>
      </c>
      <c r="B13" s="13" t="s">
        <v>75</v>
      </c>
      <c r="C13" s="13" t="s">
        <v>66</v>
      </c>
      <c r="D13" s="13" t="s">
        <v>6</v>
      </c>
      <c r="E13" s="31" t="s">
        <v>138</v>
      </c>
      <c r="F13" s="65">
        <v>6.51</v>
      </c>
      <c r="G13" s="67">
        <v>2.249025</v>
      </c>
      <c r="H13" s="17" t="s">
        <v>46</v>
      </c>
    </row>
    <row r="14" spans="1:8" ht="60">
      <c r="A14" s="19" t="s">
        <v>51</v>
      </c>
      <c r="B14" s="13" t="s">
        <v>83</v>
      </c>
      <c r="C14" s="13" t="s">
        <v>66</v>
      </c>
      <c r="D14" s="13" t="s">
        <v>6</v>
      </c>
      <c r="E14" s="31" t="s">
        <v>138</v>
      </c>
      <c r="F14" s="65">
        <v>11.6</v>
      </c>
      <c r="G14" s="67">
        <v>1.237492</v>
      </c>
      <c r="H14" s="17"/>
    </row>
    <row r="15" spans="1:8" ht="60">
      <c r="A15" s="19" t="s">
        <v>51</v>
      </c>
      <c r="B15" s="13" t="s">
        <v>76</v>
      </c>
      <c r="C15" s="13" t="s">
        <v>66</v>
      </c>
      <c r="D15" s="13" t="s">
        <v>6</v>
      </c>
      <c r="E15" s="31" t="s">
        <v>138</v>
      </c>
      <c r="F15" s="65">
        <v>50</v>
      </c>
      <c r="G15" s="67">
        <v>0</v>
      </c>
      <c r="H15" s="17" t="s">
        <v>46</v>
      </c>
    </row>
    <row r="16" spans="1:8" ht="60">
      <c r="A16" s="19" t="s">
        <v>51</v>
      </c>
      <c r="B16" s="13" t="s">
        <v>77</v>
      </c>
      <c r="C16" s="13" t="s">
        <v>66</v>
      </c>
      <c r="D16" s="13" t="s">
        <v>6</v>
      </c>
      <c r="E16" s="31" t="s">
        <v>138</v>
      </c>
      <c r="F16" s="65">
        <v>11.53</v>
      </c>
      <c r="G16" s="67">
        <v>3.368687</v>
      </c>
      <c r="H16" s="17" t="s">
        <v>46</v>
      </c>
    </row>
    <row r="17" spans="1:8" ht="60">
      <c r="A17" s="19" t="s">
        <v>51</v>
      </c>
      <c r="B17" s="13" t="s">
        <v>78</v>
      </c>
      <c r="C17" s="13" t="s">
        <v>66</v>
      </c>
      <c r="D17" s="13" t="s">
        <v>6</v>
      </c>
      <c r="E17" s="31" t="s">
        <v>138</v>
      </c>
      <c r="F17" s="65">
        <v>4.71</v>
      </c>
      <c r="G17" s="67">
        <v>1.112041</v>
      </c>
      <c r="H17" s="17" t="s">
        <v>46</v>
      </c>
    </row>
    <row r="18" spans="1:8" ht="60">
      <c r="A18" s="19" t="s">
        <v>51</v>
      </c>
      <c r="B18" s="13" t="s">
        <v>79</v>
      </c>
      <c r="C18" s="13" t="s">
        <v>66</v>
      </c>
      <c r="D18" s="13" t="s">
        <v>6</v>
      </c>
      <c r="E18" s="31" t="s">
        <v>138</v>
      </c>
      <c r="F18" s="65">
        <v>6.82</v>
      </c>
      <c r="G18" s="67">
        <v>1.514123</v>
      </c>
      <c r="H18" s="17" t="s">
        <v>46</v>
      </c>
    </row>
    <row r="19" spans="1:8" ht="60">
      <c r="A19" s="19" t="s">
        <v>51</v>
      </c>
      <c r="B19" s="13" t="s">
        <v>84</v>
      </c>
      <c r="C19" s="13" t="s">
        <v>66</v>
      </c>
      <c r="D19" s="13" t="s">
        <v>6</v>
      </c>
      <c r="E19" s="31" t="s">
        <v>138</v>
      </c>
      <c r="F19" s="65">
        <v>8.18</v>
      </c>
      <c r="G19" s="67">
        <v>1.26118</v>
      </c>
      <c r="H19" s="17"/>
    </row>
    <row r="20" spans="1:8" ht="60">
      <c r="A20" s="19" t="s">
        <v>51</v>
      </c>
      <c r="B20" s="13" t="s">
        <v>85</v>
      </c>
      <c r="C20" s="13" t="s">
        <v>66</v>
      </c>
      <c r="D20" s="13" t="s">
        <v>6</v>
      </c>
      <c r="E20" s="31" t="s">
        <v>138</v>
      </c>
      <c r="F20" s="65">
        <v>4.34</v>
      </c>
      <c r="G20" s="67">
        <v>0.963359</v>
      </c>
      <c r="H20" s="17"/>
    </row>
    <row r="21" spans="1:8" ht="60">
      <c r="A21" s="19" t="s">
        <v>51</v>
      </c>
      <c r="B21" s="13" t="s">
        <v>80</v>
      </c>
      <c r="C21" s="13" t="s">
        <v>66</v>
      </c>
      <c r="D21" s="13" t="s">
        <v>6</v>
      </c>
      <c r="E21" s="31" t="s">
        <v>138</v>
      </c>
      <c r="F21" s="65">
        <v>0.96</v>
      </c>
      <c r="G21" s="67">
        <v>0.607911</v>
      </c>
      <c r="H21" s="17" t="s">
        <v>46</v>
      </c>
    </row>
    <row r="22" spans="1:8" ht="60">
      <c r="A22" s="19" t="s">
        <v>51</v>
      </c>
      <c r="B22" s="13" t="s">
        <v>81</v>
      </c>
      <c r="C22" s="13" t="s">
        <v>66</v>
      </c>
      <c r="D22" s="13" t="s">
        <v>6</v>
      </c>
      <c r="E22" s="31" t="s">
        <v>138</v>
      </c>
      <c r="F22" s="65">
        <v>7.8</v>
      </c>
      <c r="G22" s="67">
        <v>3.428651</v>
      </c>
      <c r="H22" s="17" t="s">
        <v>46</v>
      </c>
    </row>
    <row r="23" spans="1:8" ht="60">
      <c r="A23" s="19" t="s">
        <v>51</v>
      </c>
      <c r="B23" s="13" t="s">
        <v>82</v>
      </c>
      <c r="C23" s="13" t="s">
        <v>66</v>
      </c>
      <c r="D23" s="13" t="s">
        <v>6</v>
      </c>
      <c r="E23" s="31" t="s">
        <v>138</v>
      </c>
      <c r="F23" s="65">
        <v>2.82</v>
      </c>
      <c r="G23" s="67">
        <v>1.203863</v>
      </c>
      <c r="H23" s="17" t="s">
        <v>46</v>
      </c>
    </row>
    <row r="24" spans="1:8" ht="60">
      <c r="A24" s="19" t="s">
        <v>51</v>
      </c>
      <c r="B24" s="13" t="s">
        <v>86</v>
      </c>
      <c r="C24" s="13" t="s">
        <v>66</v>
      </c>
      <c r="D24" s="13" t="s">
        <v>6</v>
      </c>
      <c r="E24" s="31" t="s">
        <v>138</v>
      </c>
      <c r="F24" s="65">
        <v>8.47</v>
      </c>
      <c r="G24" s="67">
        <v>3.124068</v>
      </c>
      <c r="H24" s="17" t="s">
        <v>46</v>
      </c>
    </row>
    <row r="25" spans="1:8" ht="60">
      <c r="A25" s="19" t="s">
        <v>51</v>
      </c>
      <c r="B25" s="13" t="s">
        <v>87</v>
      </c>
      <c r="C25" s="13" t="s">
        <v>66</v>
      </c>
      <c r="D25" s="13" t="s">
        <v>6</v>
      </c>
      <c r="E25" s="31" t="s">
        <v>138</v>
      </c>
      <c r="F25" s="65">
        <v>6.39</v>
      </c>
      <c r="G25" s="67">
        <v>1.276486</v>
      </c>
      <c r="H25" s="17" t="s">
        <v>46</v>
      </c>
    </row>
    <row r="26" spans="1:8" ht="60">
      <c r="A26" s="19" t="s">
        <v>51</v>
      </c>
      <c r="B26" s="13" t="s">
        <v>88</v>
      </c>
      <c r="C26" s="13" t="s">
        <v>66</v>
      </c>
      <c r="D26" s="13" t="s">
        <v>6</v>
      </c>
      <c r="E26" s="31" t="s">
        <v>138</v>
      </c>
      <c r="F26" s="65">
        <v>5.4</v>
      </c>
      <c r="G26" s="67">
        <v>0.812849</v>
      </c>
      <c r="H26" s="17"/>
    </row>
    <row r="27" spans="1:8" ht="60">
      <c r="A27" s="19" t="s">
        <v>51</v>
      </c>
      <c r="B27" s="13" t="s">
        <v>89</v>
      </c>
      <c r="C27" s="13" t="s">
        <v>66</v>
      </c>
      <c r="D27" s="13" t="s">
        <v>6</v>
      </c>
      <c r="E27" s="31" t="s">
        <v>138</v>
      </c>
      <c r="F27" s="65">
        <v>8.13</v>
      </c>
      <c r="G27" s="67">
        <v>0.604967</v>
      </c>
      <c r="H27" s="17"/>
    </row>
    <row r="28" spans="1:8" ht="60">
      <c r="A28" s="19" t="s">
        <v>51</v>
      </c>
      <c r="B28" s="13" t="s">
        <v>90</v>
      </c>
      <c r="C28" s="13" t="s">
        <v>66</v>
      </c>
      <c r="D28" s="13" t="s">
        <v>6</v>
      </c>
      <c r="E28" s="31" t="s">
        <v>138</v>
      </c>
      <c r="F28" s="65">
        <v>3.31</v>
      </c>
      <c r="G28" s="67">
        <v>1.496142</v>
      </c>
      <c r="H28" s="17" t="s">
        <v>46</v>
      </c>
    </row>
    <row r="29" spans="1:8" ht="60">
      <c r="A29" s="19" t="s">
        <v>51</v>
      </c>
      <c r="B29" s="13" t="s">
        <v>91</v>
      </c>
      <c r="C29" s="13" t="s">
        <v>66</v>
      </c>
      <c r="D29" s="13" t="s">
        <v>6</v>
      </c>
      <c r="E29" s="31" t="s">
        <v>138</v>
      </c>
      <c r="F29" s="65">
        <v>3.64</v>
      </c>
      <c r="G29" s="67">
        <v>1.331504</v>
      </c>
      <c r="H29" s="17" t="s">
        <v>46</v>
      </c>
    </row>
    <row r="30" spans="1:8" ht="60">
      <c r="A30" s="19" t="s">
        <v>51</v>
      </c>
      <c r="B30" s="13" t="s">
        <v>94</v>
      </c>
      <c r="C30" s="13" t="s">
        <v>66</v>
      </c>
      <c r="D30" s="13" t="s">
        <v>6</v>
      </c>
      <c r="E30" s="31" t="s">
        <v>138</v>
      </c>
      <c r="F30" s="65">
        <v>3.58</v>
      </c>
      <c r="G30" s="67">
        <v>1.106242</v>
      </c>
      <c r="H30" s="17"/>
    </row>
    <row r="31" spans="1:8" ht="60">
      <c r="A31" s="19" t="s">
        <v>51</v>
      </c>
      <c r="B31" s="13" t="s">
        <v>95</v>
      </c>
      <c r="C31" s="13" t="s">
        <v>66</v>
      </c>
      <c r="D31" s="13" t="s">
        <v>6</v>
      </c>
      <c r="E31" s="31" t="s">
        <v>138</v>
      </c>
      <c r="F31" s="65">
        <v>6.63</v>
      </c>
      <c r="G31" s="67">
        <v>1.115492</v>
      </c>
      <c r="H31" s="17"/>
    </row>
    <row r="32" spans="1:8" ht="60">
      <c r="A32" s="19" t="s">
        <v>51</v>
      </c>
      <c r="B32" s="13" t="s">
        <v>92</v>
      </c>
      <c r="C32" s="13" t="s">
        <v>66</v>
      </c>
      <c r="D32" s="13" t="s">
        <v>6</v>
      </c>
      <c r="E32" s="31" t="s">
        <v>138</v>
      </c>
      <c r="F32" s="65">
        <v>22.86</v>
      </c>
      <c r="G32" s="67">
        <v>2.319547</v>
      </c>
      <c r="H32" s="17"/>
    </row>
    <row r="33" spans="1:8" ht="60">
      <c r="A33" s="19" t="s">
        <v>51</v>
      </c>
      <c r="B33" s="13" t="s">
        <v>93</v>
      </c>
      <c r="C33" s="13" t="s">
        <v>66</v>
      </c>
      <c r="D33" s="13" t="s">
        <v>6</v>
      </c>
      <c r="E33" s="31" t="s">
        <v>138</v>
      </c>
      <c r="F33" s="65">
        <v>10.16</v>
      </c>
      <c r="G33" s="67">
        <v>1.131365</v>
      </c>
      <c r="H33" s="17"/>
    </row>
    <row r="34" spans="1:8" ht="60">
      <c r="A34" s="19" t="s">
        <v>51</v>
      </c>
      <c r="B34" s="13" t="s">
        <v>96</v>
      </c>
      <c r="C34" s="13" t="s">
        <v>66</v>
      </c>
      <c r="D34" s="13" t="s">
        <v>6</v>
      </c>
      <c r="E34" s="31" t="s">
        <v>138</v>
      </c>
      <c r="F34" s="65">
        <v>15.52</v>
      </c>
      <c r="G34" s="67">
        <v>1.716109</v>
      </c>
      <c r="H34" s="17"/>
    </row>
    <row r="35" spans="1:8" ht="60">
      <c r="A35" s="19" t="s">
        <v>51</v>
      </c>
      <c r="B35" s="13" t="s">
        <v>97</v>
      </c>
      <c r="C35" s="13" t="s">
        <v>66</v>
      </c>
      <c r="D35" s="13" t="s">
        <v>6</v>
      </c>
      <c r="E35" s="31" t="s">
        <v>138</v>
      </c>
      <c r="F35" s="65">
        <v>13.57</v>
      </c>
      <c r="G35" s="67">
        <v>0.891398</v>
      </c>
      <c r="H35" s="17"/>
    </row>
    <row r="36" spans="1:8" ht="60">
      <c r="A36" s="19" t="s">
        <v>51</v>
      </c>
      <c r="B36" s="13" t="s">
        <v>98</v>
      </c>
      <c r="C36" s="13" t="s">
        <v>66</v>
      </c>
      <c r="D36" s="13" t="s">
        <v>6</v>
      </c>
      <c r="E36" s="31" t="s">
        <v>138</v>
      </c>
      <c r="F36" s="65">
        <v>9.81</v>
      </c>
      <c r="G36" s="67">
        <v>1.254572</v>
      </c>
      <c r="H36" s="17"/>
    </row>
    <row r="37" spans="1:8" ht="60">
      <c r="A37" s="19" t="s">
        <v>51</v>
      </c>
      <c r="B37" s="13" t="s">
        <v>99</v>
      </c>
      <c r="C37" s="13" t="s">
        <v>66</v>
      </c>
      <c r="D37" s="13" t="s">
        <v>6</v>
      </c>
      <c r="E37" s="31" t="s">
        <v>138</v>
      </c>
      <c r="F37" s="65">
        <v>79.07</v>
      </c>
      <c r="G37" s="67">
        <v>2.379497</v>
      </c>
      <c r="H37" s="17"/>
    </row>
    <row r="38" spans="1:8" ht="60">
      <c r="A38" s="19" t="s">
        <v>51</v>
      </c>
      <c r="B38" s="13" t="s">
        <v>100</v>
      </c>
      <c r="C38" s="13" t="s">
        <v>66</v>
      </c>
      <c r="D38" s="13" t="s">
        <v>6</v>
      </c>
      <c r="E38" s="31" t="s">
        <v>138</v>
      </c>
      <c r="F38" s="65">
        <v>42.61</v>
      </c>
      <c r="G38" s="67">
        <v>4.872873</v>
      </c>
      <c r="H38" s="17"/>
    </row>
    <row r="39" spans="1:8" ht="60">
      <c r="A39" s="19" t="s">
        <v>51</v>
      </c>
      <c r="B39" s="13" t="s">
        <v>101</v>
      </c>
      <c r="C39" s="13" t="s">
        <v>66</v>
      </c>
      <c r="D39" s="13" t="s">
        <v>6</v>
      </c>
      <c r="E39" s="31" t="s">
        <v>138</v>
      </c>
      <c r="F39" s="65">
        <v>14.84</v>
      </c>
      <c r="G39" s="67">
        <v>4.553056</v>
      </c>
      <c r="H39" s="17" t="s">
        <v>46</v>
      </c>
    </row>
    <row r="40" spans="1:8" ht="60">
      <c r="A40" s="19" t="s">
        <v>51</v>
      </c>
      <c r="B40" s="13" t="s">
        <v>102</v>
      </c>
      <c r="C40" s="13" t="s">
        <v>66</v>
      </c>
      <c r="D40" s="13" t="s">
        <v>6</v>
      </c>
      <c r="E40" s="31" t="s">
        <v>138</v>
      </c>
      <c r="F40" s="65">
        <v>22.67</v>
      </c>
      <c r="G40" s="67">
        <v>5.616042</v>
      </c>
      <c r="H40" s="17" t="s">
        <v>46</v>
      </c>
    </row>
    <row r="41" spans="1:8" ht="60">
      <c r="A41" s="19" t="s">
        <v>51</v>
      </c>
      <c r="B41" s="13" t="s">
        <v>103</v>
      </c>
      <c r="C41" s="13" t="s">
        <v>66</v>
      </c>
      <c r="D41" s="13" t="s">
        <v>6</v>
      </c>
      <c r="E41" s="31" t="s">
        <v>138</v>
      </c>
      <c r="F41" s="65">
        <v>8.98</v>
      </c>
      <c r="G41" s="67">
        <v>1.728767</v>
      </c>
      <c r="H41" s="17" t="s">
        <v>46</v>
      </c>
    </row>
    <row r="42" spans="1:8" ht="60">
      <c r="A42" s="19" t="s">
        <v>51</v>
      </c>
      <c r="B42" s="13" t="s">
        <v>104</v>
      </c>
      <c r="C42" s="13" t="s">
        <v>66</v>
      </c>
      <c r="D42" s="13" t="s">
        <v>6</v>
      </c>
      <c r="E42" s="31" t="s">
        <v>138</v>
      </c>
      <c r="F42" s="65">
        <v>11.73</v>
      </c>
      <c r="G42" s="67">
        <v>1.528445</v>
      </c>
      <c r="H42" s="17"/>
    </row>
    <row r="43" spans="1:8" ht="60">
      <c r="A43" s="19" t="s">
        <v>51</v>
      </c>
      <c r="B43" s="13" t="s">
        <v>105</v>
      </c>
      <c r="C43" s="13" t="s">
        <v>66</v>
      </c>
      <c r="D43" s="13" t="s">
        <v>6</v>
      </c>
      <c r="E43" s="31" t="s">
        <v>138</v>
      </c>
      <c r="F43" s="65">
        <v>12.91</v>
      </c>
      <c r="G43" s="67">
        <v>2.576856</v>
      </c>
      <c r="H43" s="17"/>
    </row>
    <row r="44" spans="1:8" ht="60">
      <c r="A44" s="19" t="s">
        <v>51</v>
      </c>
      <c r="B44" s="13" t="s">
        <v>107</v>
      </c>
      <c r="C44" s="13" t="s">
        <v>66</v>
      </c>
      <c r="D44" s="13" t="s">
        <v>6</v>
      </c>
      <c r="E44" s="31" t="s">
        <v>138</v>
      </c>
      <c r="F44" s="65">
        <v>5.07</v>
      </c>
      <c r="G44" s="67">
        <v>1.163349</v>
      </c>
      <c r="H44" s="17" t="s">
        <v>46</v>
      </c>
    </row>
    <row r="45" spans="1:8" ht="60">
      <c r="A45" s="19" t="s">
        <v>51</v>
      </c>
      <c r="B45" s="13" t="s">
        <v>108</v>
      </c>
      <c r="C45" s="13" t="s">
        <v>66</v>
      </c>
      <c r="D45" s="13" t="s">
        <v>6</v>
      </c>
      <c r="E45" s="31" t="s">
        <v>138</v>
      </c>
      <c r="F45" s="65">
        <v>1.31</v>
      </c>
      <c r="G45" s="67">
        <v>0.697351</v>
      </c>
      <c r="H45" s="17" t="s">
        <v>46</v>
      </c>
    </row>
    <row r="46" spans="1:8" ht="60">
      <c r="A46" s="19" t="s">
        <v>51</v>
      </c>
      <c r="B46" s="13" t="s">
        <v>109</v>
      </c>
      <c r="C46" s="13" t="s">
        <v>66</v>
      </c>
      <c r="D46" s="13" t="s">
        <v>6</v>
      </c>
      <c r="E46" s="31" t="s">
        <v>138</v>
      </c>
      <c r="F46" s="65">
        <v>3.96</v>
      </c>
      <c r="G46" s="67">
        <v>1.693639</v>
      </c>
      <c r="H46" s="17" t="s">
        <v>46</v>
      </c>
    </row>
    <row r="47" spans="1:8" ht="60">
      <c r="A47" s="19" t="s">
        <v>51</v>
      </c>
      <c r="B47" s="13" t="s">
        <v>106</v>
      </c>
      <c r="C47" s="13" t="s">
        <v>66</v>
      </c>
      <c r="D47" s="13" t="s">
        <v>6</v>
      </c>
      <c r="E47" s="31" t="s">
        <v>138</v>
      </c>
      <c r="F47" s="65">
        <v>4.61</v>
      </c>
      <c r="G47" s="67">
        <v>0.92174</v>
      </c>
      <c r="H47" s="17"/>
    </row>
    <row r="48" spans="1:8" ht="60">
      <c r="A48" s="19" t="s">
        <v>51</v>
      </c>
      <c r="B48" s="13" t="s">
        <v>110</v>
      </c>
      <c r="C48" s="13" t="s">
        <v>66</v>
      </c>
      <c r="D48" s="13" t="s">
        <v>6</v>
      </c>
      <c r="E48" s="31" t="s">
        <v>138</v>
      </c>
      <c r="F48" s="65">
        <v>4.21</v>
      </c>
      <c r="G48" s="67">
        <v>0.827132</v>
      </c>
      <c r="H48" s="17"/>
    </row>
    <row r="49" spans="1:8" ht="60">
      <c r="A49" s="19" t="s">
        <v>51</v>
      </c>
      <c r="B49" s="13" t="s">
        <v>111</v>
      </c>
      <c r="C49" s="13" t="s">
        <v>66</v>
      </c>
      <c r="D49" s="13" t="s">
        <v>6</v>
      </c>
      <c r="E49" s="31" t="s">
        <v>138</v>
      </c>
      <c r="F49" s="65">
        <v>34.01</v>
      </c>
      <c r="G49" s="67">
        <v>6.073834</v>
      </c>
      <c r="H49" s="17"/>
    </row>
    <row r="50" spans="1:8" ht="60">
      <c r="A50" s="19" t="s">
        <v>51</v>
      </c>
      <c r="B50" s="13" t="s">
        <v>113</v>
      </c>
      <c r="C50" s="13" t="s">
        <v>66</v>
      </c>
      <c r="D50" s="13" t="s">
        <v>6</v>
      </c>
      <c r="E50" s="31" t="s">
        <v>138</v>
      </c>
      <c r="F50" s="65">
        <v>5.56</v>
      </c>
      <c r="G50" s="67">
        <v>0.838393</v>
      </c>
      <c r="H50" s="17"/>
    </row>
    <row r="51" spans="1:8" ht="60">
      <c r="A51" s="19" t="s">
        <v>51</v>
      </c>
      <c r="B51" s="13" t="s">
        <v>112</v>
      </c>
      <c r="C51" s="13" t="s">
        <v>66</v>
      </c>
      <c r="D51" s="13" t="s">
        <v>6</v>
      </c>
      <c r="E51" s="31" t="s">
        <v>138</v>
      </c>
      <c r="F51" s="65">
        <v>23.13</v>
      </c>
      <c r="G51" s="67">
        <v>10.235297</v>
      </c>
      <c r="H51" s="17" t="s">
        <v>46</v>
      </c>
    </row>
    <row r="52" spans="1:8" ht="60">
      <c r="A52" s="19" t="s">
        <v>51</v>
      </c>
      <c r="B52" s="13" t="s">
        <v>114</v>
      </c>
      <c r="C52" s="13" t="s">
        <v>66</v>
      </c>
      <c r="D52" s="13" t="s">
        <v>6</v>
      </c>
      <c r="E52" s="31" t="s">
        <v>138</v>
      </c>
      <c r="F52" s="65">
        <v>11.12</v>
      </c>
      <c r="G52" s="67">
        <v>1.623484</v>
      </c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I52"/>
  <sheetViews>
    <sheetView workbookViewId="0" topLeftCell="F1">
      <selection activeCell="E4" sqref="E4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72" t="s">
        <v>48</v>
      </c>
      <c r="G1" s="73"/>
      <c r="H1" s="25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63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16"/>
      <c r="F4" s="39"/>
      <c r="G4" s="40" t="s">
        <v>42</v>
      </c>
      <c r="H4" s="20" t="s">
        <v>46</v>
      </c>
    </row>
    <row r="5" spans="1:9" ht="15">
      <c r="A5" s="19" t="s">
        <v>117</v>
      </c>
      <c r="B5" s="13" t="s">
        <v>65</v>
      </c>
      <c r="C5" s="13" t="s">
        <v>66</v>
      </c>
      <c r="D5" s="19" t="s">
        <v>6</v>
      </c>
      <c r="E5" s="33" t="s">
        <v>127</v>
      </c>
      <c r="F5" s="65">
        <v>32.51</v>
      </c>
      <c r="G5" s="67">
        <v>0.710493</v>
      </c>
      <c r="H5" s="17"/>
      <c r="I5" s="18"/>
    </row>
    <row r="6" spans="1:8" ht="15">
      <c r="A6" s="19" t="s">
        <v>117</v>
      </c>
      <c r="B6" s="13" t="s">
        <v>65</v>
      </c>
      <c r="C6" s="13" t="s">
        <v>116</v>
      </c>
      <c r="D6" s="19" t="s">
        <v>6</v>
      </c>
      <c r="E6" s="33" t="s">
        <v>127</v>
      </c>
      <c r="F6" s="65"/>
      <c r="G6" s="67"/>
      <c r="H6" s="17"/>
    </row>
    <row r="7" spans="1:8" ht="15">
      <c r="A7" s="19" t="s">
        <v>117</v>
      </c>
      <c r="B7" s="13" t="s">
        <v>65</v>
      </c>
      <c r="C7" s="13" t="s">
        <v>115</v>
      </c>
      <c r="D7" s="19" t="s">
        <v>6</v>
      </c>
      <c r="E7" s="33" t="s">
        <v>127</v>
      </c>
      <c r="F7" s="65"/>
      <c r="G7" s="67"/>
      <c r="H7" s="17"/>
    </row>
    <row r="8" spans="1:8" ht="15">
      <c r="A8" s="19" t="s">
        <v>117</v>
      </c>
      <c r="B8" s="13" t="s">
        <v>65</v>
      </c>
      <c r="C8" s="13" t="s">
        <v>70</v>
      </c>
      <c r="D8" s="19" t="s">
        <v>6</v>
      </c>
      <c r="E8" s="33" t="s">
        <v>127</v>
      </c>
      <c r="F8" s="65">
        <v>27.96</v>
      </c>
      <c r="G8" s="67">
        <v>0.830482</v>
      </c>
      <c r="H8" s="17"/>
    </row>
    <row r="9" spans="1:8" ht="15">
      <c r="A9" s="19" t="s">
        <v>117</v>
      </c>
      <c r="B9" s="13" t="s">
        <v>65</v>
      </c>
      <c r="C9" s="13" t="s">
        <v>71</v>
      </c>
      <c r="D9" s="19" t="s">
        <v>6</v>
      </c>
      <c r="E9" s="33" t="s">
        <v>127</v>
      </c>
      <c r="F9" s="65">
        <v>51.24</v>
      </c>
      <c r="G9" s="67">
        <v>1.062826</v>
      </c>
      <c r="H9" s="17"/>
    </row>
    <row r="10" spans="1:8" ht="15">
      <c r="A10" s="19" t="s">
        <v>117</v>
      </c>
      <c r="B10" s="13" t="s">
        <v>65</v>
      </c>
      <c r="C10" s="13" t="s">
        <v>72</v>
      </c>
      <c r="D10" s="19" t="s">
        <v>6</v>
      </c>
      <c r="E10" s="33" t="s">
        <v>127</v>
      </c>
      <c r="F10" s="65">
        <v>72.65</v>
      </c>
      <c r="G10" s="67">
        <v>0.61931</v>
      </c>
      <c r="H10" s="17"/>
    </row>
    <row r="11" spans="1:8" ht="15">
      <c r="A11" s="19" t="s">
        <v>117</v>
      </c>
      <c r="B11" s="13" t="s">
        <v>73</v>
      </c>
      <c r="C11" s="13" t="s">
        <v>66</v>
      </c>
      <c r="D11" s="19" t="s">
        <v>6</v>
      </c>
      <c r="E11" s="33" t="s">
        <v>127</v>
      </c>
      <c r="F11" s="65">
        <v>36.49</v>
      </c>
      <c r="G11" s="67">
        <v>2.418921</v>
      </c>
      <c r="H11" s="17" t="s">
        <v>46</v>
      </c>
    </row>
    <row r="12" spans="1:8" ht="15">
      <c r="A12" s="19" t="s">
        <v>117</v>
      </c>
      <c r="B12" s="13" t="s">
        <v>74</v>
      </c>
      <c r="C12" s="13" t="s">
        <v>66</v>
      </c>
      <c r="D12" s="19" t="s">
        <v>6</v>
      </c>
      <c r="E12" s="33" t="s">
        <v>127</v>
      </c>
      <c r="F12" s="65">
        <v>30.33</v>
      </c>
      <c r="G12" s="67">
        <v>4.479995</v>
      </c>
      <c r="H12" s="17" t="s">
        <v>46</v>
      </c>
    </row>
    <row r="13" spans="1:8" ht="15">
      <c r="A13" s="19" t="s">
        <v>117</v>
      </c>
      <c r="B13" s="13" t="s">
        <v>75</v>
      </c>
      <c r="C13" s="13" t="s">
        <v>66</v>
      </c>
      <c r="D13" s="19" t="s">
        <v>6</v>
      </c>
      <c r="E13" s="33" t="s">
        <v>127</v>
      </c>
      <c r="F13" s="65">
        <v>25.95</v>
      </c>
      <c r="G13" s="67">
        <v>3.422221</v>
      </c>
      <c r="H13" s="17" t="s">
        <v>46</v>
      </c>
    </row>
    <row r="14" spans="1:8" ht="15">
      <c r="A14" s="19" t="s">
        <v>117</v>
      </c>
      <c r="B14" s="13" t="s">
        <v>83</v>
      </c>
      <c r="C14" s="13" t="s">
        <v>66</v>
      </c>
      <c r="D14" s="19" t="s">
        <v>6</v>
      </c>
      <c r="E14" s="33" t="s">
        <v>127</v>
      </c>
      <c r="F14" s="65">
        <v>32.69</v>
      </c>
      <c r="G14" s="67">
        <v>1.765806</v>
      </c>
      <c r="H14" s="17"/>
    </row>
    <row r="15" spans="1:8" ht="15">
      <c r="A15" s="19" t="s">
        <v>117</v>
      </c>
      <c r="B15" s="13" t="s">
        <v>76</v>
      </c>
      <c r="C15" s="13" t="s">
        <v>66</v>
      </c>
      <c r="D15" s="19" t="s">
        <v>6</v>
      </c>
      <c r="E15" s="33" t="s">
        <v>127</v>
      </c>
      <c r="F15" s="65">
        <v>100</v>
      </c>
      <c r="G15" s="67">
        <v>0</v>
      </c>
      <c r="H15" s="17" t="s">
        <v>46</v>
      </c>
    </row>
    <row r="16" spans="1:8" ht="15">
      <c r="A16" s="19" t="s">
        <v>117</v>
      </c>
      <c r="B16" s="13" t="s">
        <v>77</v>
      </c>
      <c r="C16" s="13" t="s">
        <v>66</v>
      </c>
      <c r="D16" s="19" t="s">
        <v>6</v>
      </c>
      <c r="E16" s="33" t="s">
        <v>127</v>
      </c>
      <c r="F16" s="65">
        <v>57.44</v>
      </c>
      <c r="G16" s="67">
        <v>4.334076</v>
      </c>
      <c r="H16" s="17" t="s">
        <v>46</v>
      </c>
    </row>
    <row r="17" spans="1:8" ht="15">
      <c r="A17" s="19" t="s">
        <v>117</v>
      </c>
      <c r="B17" s="13" t="s">
        <v>78</v>
      </c>
      <c r="C17" s="13" t="s">
        <v>66</v>
      </c>
      <c r="D17" s="19" t="s">
        <v>6</v>
      </c>
      <c r="E17" s="33" t="s">
        <v>127</v>
      </c>
      <c r="F17" s="65">
        <v>57.04</v>
      </c>
      <c r="G17" s="67">
        <v>10.002755</v>
      </c>
      <c r="H17" s="17" t="s">
        <v>46</v>
      </c>
    </row>
    <row r="18" spans="1:8" ht="15">
      <c r="A18" s="19" t="s">
        <v>117</v>
      </c>
      <c r="B18" s="13" t="s">
        <v>79</v>
      </c>
      <c r="C18" s="13" t="s">
        <v>66</v>
      </c>
      <c r="D18" s="19" t="s">
        <v>6</v>
      </c>
      <c r="E18" s="33" t="s">
        <v>127</v>
      </c>
      <c r="F18" s="65">
        <v>34.12</v>
      </c>
      <c r="G18" s="67">
        <v>2.59318</v>
      </c>
      <c r="H18" s="17" t="s">
        <v>46</v>
      </c>
    </row>
    <row r="19" spans="1:8" ht="15">
      <c r="A19" s="19" t="s">
        <v>117</v>
      </c>
      <c r="B19" s="13" t="s">
        <v>84</v>
      </c>
      <c r="C19" s="13" t="s">
        <v>66</v>
      </c>
      <c r="D19" s="19" t="s">
        <v>6</v>
      </c>
      <c r="E19" s="33" t="s">
        <v>127</v>
      </c>
      <c r="F19" s="65">
        <v>41.89</v>
      </c>
      <c r="G19" s="67">
        <v>2.175195</v>
      </c>
      <c r="H19" s="17"/>
    </row>
    <row r="20" spans="1:8" ht="15">
      <c r="A20" s="19" t="s">
        <v>117</v>
      </c>
      <c r="B20" s="13" t="s">
        <v>85</v>
      </c>
      <c r="C20" s="13" t="s">
        <v>66</v>
      </c>
      <c r="D20" s="19" t="s">
        <v>6</v>
      </c>
      <c r="E20" s="33" t="s">
        <v>127</v>
      </c>
      <c r="F20" s="65">
        <v>29.51</v>
      </c>
      <c r="G20" s="67">
        <v>2.097582</v>
      </c>
      <c r="H20" s="17"/>
    </row>
    <row r="21" spans="1:8" ht="15">
      <c r="A21" s="19" t="s">
        <v>117</v>
      </c>
      <c r="B21" s="13" t="s">
        <v>80</v>
      </c>
      <c r="C21" s="13" t="s">
        <v>66</v>
      </c>
      <c r="D21" s="19" t="s">
        <v>6</v>
      </c>
      <c r="E21" s="33" t="s">
        <v>127</v>
      </c>
      <c r="F21" s="65">
        <v>70.21</v>
      </c>
      <c r="G21" s="67">
        <v>8.126039</v>
      </c>
      <c r="H21" s="17" t="s">
        <v>46</v>
      </c>
    </row>
    <row r="22" spans="1:8" ht="15">
      <c r="A22" s="19" t="s">
        <v>117</v>
      </c>
      <c r="B22" s="13" t="s">
        <v>81</v>
      </c>
      <c r="C22" s="13" t="s">
        <v>66</v>
      </c>
      <c r="D22" s="19" t="s">
        <v>6</v>
      </c>
      <c r="E22" s="33" t="s">
        <v>127</v>
      </c>
      <c r="F22" s="65">
        <v>48.97</v>
      </c>
      <c r="G22" s="67">
        <v>7.372117</v>
      </c>
      <c r="H22" s="17" t="s">
        <v>46</v>
      </c>
    </row>
    <row r="23" spans="1:8" ht="15">
      <c r="A23" s="19" t="s">
        <v>117</v>
      </c>
      <c r="B23" s="13" t="s">
        <v>82</v>
      </c>
      <c r="C23" s="13" t="s">
        <v>66</v>
      </c>
      <c r="D23" s="19" t="s">
        <v>6</v>
      </c>
      <c r="E23" s="33" t="s">
        <v>127</v>
      </c>
      <c r="F23" s="65">
        <v>32.93</v>
      </c>
      <c r="G23" s="67">
        <v>3.815283</v>
      </c>
      <c r="H23" s="17" t="s">
        <v>46</v>
      </c>
    </row>
    <row r="24" spans="1:8" ht="15">
      <c r="A24" s="19" t="s">
        <v>117</v>
      </c>
      <c r="B24" s="13" t="s">
        <v>86</v>
      </c>
      <c r="C24" s="13" t="s">
        <v>66</v>
      </c>
      <c r="D24" s="19" t="s">
        <v>6</v>
      </c>
      <c r="E24" s="33" t="s">
        <v>127</v>
      </c>
      <c r="F24" s="65">
        <v>34.35</v>
      </c>
      <c r="G24" s="67">
        <v>4.703158</v>
      </c>
      <c r="H24" s="17" t="s">
        <v>46</v>
      </c>
    </row>
    <row r="25" spans="1:8" ht="15">
      <c r="A25" s="19" t="s">
        <v>117</v>
      </c>
      <c r="B25" s="13" t="s">
        <v>87</v>
      </c>
      <c r="C25" s="13" t="s">
        <v>66</v>
      </c>
      <c r="D25" s="19" t="s">
        <v>6</v>
      </c>
      <c r="E25" s="33" t="s">
        <v>127</v>
      </c>
      <c r="F25" s="65">
        <v>24.08</v>
      </c>
      <c r="G25" s="67">
        <v>2.391049</v>
      </c>
      <c r="H25" s="17" t="s">
        <v>46</v>
      </c>
    </row>
    <row r="26" spans="1:8" ht="15">
      <c r="A26" s="19" t="s">
        <v>117</v>
      </c>
      <c r="B26" s="13" t="s">
        <v>88</v>
      </c>
      <c r="C26" s="13" t="s">
        <v>66</v>
      </c>
      <c r="D26" s="19" t="s">
        <v>6</v>
      </c>
      <c r="E26" s="33" t="s">
        <v>127</v>
      </c>
      <c r="F26" s="65">
        <v>32.01</v>
      </c>
      <c r="G26" s="67">
        <v>1.853764</v>
      </c>
      <c r="H26" s="17"/>
    </row>
    <row r="27" spans="1:8" ht="15">
      <c r="A27" s="19" t="s">
        <v>117</v>
      </c>
      <c r="B27" s="13" t="s">
        <v>89</v>
      </c>
      <c r="C27" s="13" t="s">
        <v>66</v>
      </c>
      <c r="D27" s="19" t="s">
        <v>6</v>
      </c>
      <c r="E27" s="33" t="s">
        <v>127</v>
      </c>
      <c r="F27" s="65">
        <v>33.29</v>
      </c>
      <c r="G27" s="67">
        <v>1.001243</v>
      </c>
      <c r="H27" s="17"/>
    </row>
    <row r="28" spans="1:8" ht="15">
      <c r="A28" s="19" t="s">
        <v>117</v>
      </c>
      <c r="B28" s="13" t="s">
        <v>90</v>
      </c>
      <c r="C28" s="13" t="s">
        <v>66</v>
      </c>
      <c r="D28" s="19" t="s">
        <v>6</v>
      </c>
      <c r="E28" s="33" t="s">
        <v>127</v>
      </c>
      <c r="F28" s="65">
        <v>57.25</v>
      </c>
      <c r="G28" s="67">
        <v>5.931632</v>
      </c>
      <c r="H28" s="17" t="s">
        <v>46</v>
      </c>
    </row>
    <row r="29" spans="1:8" ht="15">
      <c r="A29" s="19" t="s">
        <v>117</v>
      </c>
      <c r="B29" s="13" t="s">
        <v>91</v>
      </c>
      <c r="C29" s="13" t="s">
        <v>66</v>
      </c>
      <c r="D29" s="19" t="s">
        <v>6</v>
      </c>
      <c r="E29" s="33" t="s">
        <v>127</v>
      </c>
      <c r="F29" s="65">
        <v>31.92</v>
      </c>
      <c r="G29" s="67">
        <v>3.159389</v>
      </c>
      <c r="H29" s="17" t="s">
        <v>46</v>
      </c>
    </row>
    <row r="30" spans="1:8" ht="15">
      <c r="A30" s="19" t="s">
        <v>117</v>
      </c>
      <c r="B30" s="13" t="s">
        <v>94</v>
      </c>
      <c r="C30" s="13" t="s">
        <v>66</v>
      </c>
      <c r="D30" s="19" t="s">
        <v>6</v>
      </c>
      <c r="E30" s="33" t="s">
        <v>127</v>
      </c>
      <c r="F30" s="65">
        <v>37.19</v>
      </c>
      <c r="G30" s="67">
        <v>2.864044</v>
      </c>
      <c r="H30" s="17"/>
    </row>
    <row r="31" spans="1:8" ht="15">
      <c r="A31" s="19" t="s">
        <v>117</v>
      </c>
      <c r="B31" s="13" t="s">
        <v>95</v>
      </c>
      <c r="C31" s="13" t="s">
        <v>66</v>
      </c>
      <c r="D31" s="19" t="s">
        <v>6</v>
      </c>
      <c r="E31" s="33" t="s">
        <v>127</v>
      </c>
      <c r="F31" s="65">
        <v>18.71</v>
      </c>
      <c r="G31" s="67">
        <v>1.486832</v>
      </c>
      <c r="H31" s="17"/>
    </row>
    <row r="32" spans="1:8" ht="15">
      <c r="A32" s="19" t="s">
        <v>117</v>
      </c>
      <c r="B32" s="13" t="s">
        <v>92</v>
      </c>
      <c r="C32" s="13" t="s">
        <v>66</v>
      </c>
      <c r="D32" s="19" t="s">
        <v>6</v>
      </c>
      <c r="E32" s="33" t="s">
        <v>127</v>
      </c>
      <c r="F32" s="65">
        <v>38.13</v>
      </c>
      <c r="G32" s="67">
        <v>2.70589</v>
      </c>
      <c r="H32" s="17"/>
    </row>
    <row r="33" spans="1:8" ht="15">
      <c r="A33" s="19" t="s">
        <v>117</v>
      </c>
      <c r="B33" s="13" t="s">
        <v>93</v>
      </c>
      <c r="C33" s="13" t="s">
        <v>66</v>
      </c>
      <c r="D33" s="19" t="s">
        <v>6</v>
      </c>
      <c r="E33" s="33" t="s">
        <v>127</v>
      </c>
      <c r="F33" s="65">
        <v>47.55</v>
      </c>
      <c r="G33" s="67">
        <v>2.096129</v>
      </c>
      <c r="H33" s="17"/>
    </row>
    <row r="34" spans="1:8" ht="15">
      <c r="A34" s="19" t="s">
        <v>117</v>
      </c>
      <c r="B34" s="13" t="s">
        <v>96</v>
      </c>
      <c r="C34" s="13" t="s">
        <v>66</v>
      </c>
      <c r="D34" s="19" t="s">
        <v>6</v>
      </c>
      <c r="E34" s="33" t="s">
        <v>127</v>
      </c>
      <c r="F34" s="65">
        <v>33.57</v>
      </c>
      <c r="G34" s="67">
        <v>2.331395</v>
      </c>
      <c r="H34" s="17"/>
    </row>
    <row r="35" spans="1:8" ht="15">
      <c r="A35" s="19" t="s">
        <v>117</v>
      </c>
      <c r="B35" s="13" t="s">
        <v>97</v>
      </c>
      <c r="C35" s="13" t="s">
        <v>66</v>
      </c>
      <c r="D35" s="19" t="s">
        <v>6</v>
      </c>
      <c r="E35" s="33" t="s">
        <v>127</v>
      </c>
      <c r="F35" s="65">
        <v>41.96</v>
      </c>
      <c r="G35" s="67">
        <v>1.418209</v>
      </c>
      <c r="H35" s="17"/>
    </row>
    <row r="36" spans="1:8" ht="15">
      <c r="A36" s="19" t="s">
        <v>117</v>
      </c>
      <c r="B36" s="13" t="s">
        <v>98</v>
      </c>
      <c r="C36" s="13" t="s">
        <v>66</v>
      </c>
      <c r="D36" s="19" t="s">
        <v>6</v>
      </c>
      <c r="E36" s="33" t="s">
        <v>127</v>
      </c>
      <c r="F36" s="65">
        <v>28.15</v>
      </c>
      <c r="G36" s="67">
        <v>1.912605</v>
      </c>
      <c r="H36" s="17"/>
    </row>
    <row r="37" spans="1:8" ht="15">
      <c r="A37" s="19" t="s">
        <v>117</v>
      </c>
      <c r="B37" s="13" t="s">
        <v>99</v>
      </c>
      <c r="C37" s="13" t="s">
        <v>66</v>
      </c>
      <c r="D37" s="19" t="s">
        <v>6</v>
      </c>
      <c r="E37" s="33" t="s">
        <v>127</v>
      </c>
      <c r="F37" s="65">
        <v>40.53</v>
      </c>
      <c r="G37" s="67">
        <v>2.765182</v>
      </c>
      <c r="H37" s="17"/>
    </row>
    <row r="38" spans="1:8" ht="15">
      <c r="A38" s="19" t="s">
        <v>117</v>
      </c>
      <c r="B38" s="13" t="s">
        <v>100</v>
      </c>
      <c r="C38" s="13" t="s">
        <v>66</v>
      </c>
      <c r="D38" s="19" t="s">
        <v>6</v>
      </c>
      <c r="E38" s="33" t="s">
        <v>127</v>
      </c>
      <c r="F38" s="65">
        <v>28.27</v>
      </c>
      <c r="G38" s="67">
        <v>4.7016</v>
      </c>
      <c r="H38" s="17"/>
    </row>
    <row r="39" spans="1:8" ht="15">
      <c r="A39" s="19" t="s">
        <v>117</v>
      </c>
      <c r="B39" s="13" t="s">
        <v>101</v>
      </c>
      <c r="C39" s="13" t="s">
        <v>66</v>
      </c>
      <c r="D39" s="19" t="s">
        <v>6</v>
      </c>
      <c r="E39" s="33" t="s">
        <v>127</v>
      </c>
      <c r="F39" s="65">
        <v>45.59</v>
      </c>
      <c r="G39" s="67">
        <v>5.721756</v>
      </c>
      <c r="H39" s="17" t="s">
        <v>46</v>
      </c>
    </row>
    <row r="40" spans="1:8" ht="15">
      <c r="A40" s="19" t="s">
        <v>117</v>
      </c>
      <c r="B40" s="13" t="s">
        <v>102</v>
      </c>
      <c r="C40" s="13" t="s">
        <v>66</v>
      </c>
      <c r="D40" s="19" t="s">
        <v>6</v>
      </c>
      <c r="E40" s="33" t="s">
        <v>127</v>
      </c>
      <c r="F40" s="65">
        <v>52.85</v>
      </c>
      <c r="G40" s="67">
        <v>7.963409</v>
      </c>
      <c r="H40" s="17" t="s">
        <v>46</v>
      </c>
    </row>
    <row r="41" spans="1:8" ht="15">
      <c r="A41" s="19" t="s">
        <v>117</v>
      </c>
      <c r="B41" s="13" t="s">
        <v>103</v>
      </c>
      <c r="C41" s="13" t="s">
        <v>66</v>
      </c>
      <c r="D41" s="19" t="s">
        <v>6</v>
      </c>
      <c r="E41" s="33" t="s">
        <v>127</v>
      </c>
      <c r="F41" s="65">
        <v>54.42</v>
      </c>
      <c r="G41" s="67">
        <v>3.46868</v>
      </c>
      <c r="H41" s="17" t="s">
        <v>46</v>
      </c>
    </row>
    <row r="42" spans="1:8" ht="15">
      <c r="A42" s="19" t="s">
        <v>117</v>
      </c>
      <c r="B42" s="13" t="s">
        <v>104</v>
      </c>
      <c r="C42" s="13" t="s">
        <v>66</v>
      </c>
      <c r="D42" s="19" t="s">
        <v>6</v>
      </c>
      <c r="E42" s="33" t="s">
        <v>127</v>
      </c>
      <c r="F42" s="65">
        <v>52.26</v>
      </c>
      <c r="G42" s="67">
        <v>2.754548</v>
      </c>
      <c r="H42" s="17"/>
    </row>
    <row r="43" spans="1:8" ht="15">
      <c r="A43" s="19" t="s">
        <v>117</v>
      </c>
      <c r="B43" s="13" t="s">
        <v>105</v>
      </c>
      <c r="C43" s="13" t="s">
        <v>66</v>
      </c>
      <c r="D43" s="19" t="s">
        <v>6</v>
      </c>
      <c r="E43" s="33" t="s">
        <v>127</v>
      </c>
      <c r="F43" s="65">
        <v>36.56</v>
      </c>
      <c r="G43" s="67">
        <v>5.049599</v>
      </c>
      <c r="H43" s="17"/>
    </row>
    <row r="44" spans="1:8" ht="15">
      <c r="A44" s="19" t="s">
        <v>117</v>
      </c>
      <c r="B44" s="13" t="s">
        <v>107</v>
      </c>
      <c r="C44" s="13" t="s">
        <v>66</v>
      </c>
      <c r="D44" s="19" t="s">
        <v>6</v>
      </c>
      <c r="E44" s="33" t="s">
        <v>127</v>
      </c>
      <c r="F44" s="65">
        <v>33.49</v>
      </c>
      <c r="G44" s="67">
        <v>2.611498</v>
      </c>
      <c r="H44" s="17" t="s">
        <v>46</v>
      </c>
    </row>
    <row r="45" spans="1:8" ht="15">
      <c r="A45" s="19" t="s">
        <v>117</v>
      </c>
      <c r="B45" s="13" t="s">
        <v>108</v>
      </c>
      <c r="C45" s="13" t="s">
        <v>66</v>
      </c>
      <c r="D45" s="19" t="s">
        <v>6</v>
      </c>
      <c r="E45" s="33" t="s">
        <v>127</v>
      </c>
      <c r="F45" s="65">
        <v>53.1</v>
      </c>
      <c r="G45" s="67">
        <v>8.077808</v>
      </c>
      <c r="H45" s="17" t="s">
        <v>46</v>
      </c>
    </row>
    <row r="46" spans="1:8" ht="15">
      <c r="A46" s="19" t="s">
        <v>117</v>
      </c>
      <c r="B46" s="13" t="s">
        <v>109</v>
      </c>
      <c r="C46" s="13" t="s">
        <v>66</v>
      </c>
      <c r="D46" s="19" t="s">
        <v>6</v>
      </c>
      <c r="E46" s="33" t="s">
        <v>127</v>
      </c>
      <c r="F46" s="65">
        <v>40.05</v>
      </c>
      <c r="G46" s="67">
        <v>6.056417</v>
      </c>
      <c r="H46" s="17" t="s">
        <v>46</v>
      </c>
    </row>
    <row r="47" spans="1:8" ht="15">
      <c r="A47" s="19" t="s">
        <v>117</v>
      </c>
      <c r="B47" s="13" t="s">
        <v>106</v>
      </c>
      <c r="C47" s="13" t="s">
        <v>66</v>
      </c>
      <c r="D47" s="19" t="s">
        <v>6</v>
      </c>
      <c r="E47" s="33" t="s">
        <v>127</v>
      </c>
      <c r="F47" s="65">
        <v>36.03</v>
      </c>
      <c r="G47" s="67">
        <v>2.320995</v>
      </c>
      <c r="H47" s="17"/>
    </row>
    <row r="48" spans="1:8" ht="15">
      <c r="A48" s="19" t="s">
        <v>117</v>
      </c>
      <c r="B48" s="13" t="s">
        <v>110</v>
      </c>
      <c r="C48" s="13" t="s">
        <v>66</v>
      </c>
      <c r="D48" s="19" t="s">
        <v>6</v>
      </c>
      <c r="E48" s="33" t="s">
        <v>127</v>
      </c>
      <c r="F48" s="65">
        <v>21.8</v>
      </c>
      <c r="G48" s="67">
        <v>1.951361</v>
      </c>
      <c r="H48" s="17"/>
    </row>
    <row r="49" spans="1:8" ht="15">
      <c r="A49" s="19" t="s">
        <v>117</v>
      </c>
      <c r="B49" s="13" t="s">
        <v>111</v>
      </c>
      <c r="C49" s="13" t="s">
        <v>66</v>
      </c>
      <c r="D49" s="19" t="s">
        <v>6</v>
      </c>
      <c r="E49" s="33" t="s">
        <v>127</v>
      </c>
      <c r="F49" s="65">
        <v>48.96</v>
      </c>
      <c r="G49" s="67">
        <v>6.376166</v>
      </c>
      <c r="H49" s="17"/>
    </row>
    <row r="50" spans="1:8" ht="15">
      <c r="A50" s="19" t="s">
        <v>117</v>
      </c>
      <c r="B50" s="13" t="s">
        <v>113</v>
      </c>
      <c r="C50" s="13" t="s">
        <v>66</v>
      </c>
      <c r="D50" s="19" t="s">
        <v>6</v>
      </c>
      <c r="E50" s="33" t="s">
        <v>127</v>
      </c>
      <c r="F50" s="65">
        <v>23.03</v>
      </c>
      <c r="G50" s="67">
        <v>1.883318</v>
      </c>
      <c r="H50" s="17"/>
    </row>
    <row r="51" spans="1:8" ht="15">
      <c r="A51" s="19" t="s">
        <v>117</v>
      </c>
      <c r="B51" s="13" t="s">
        <v>112</v>
      </c>
      <c r="C51" s="13" t="s">
        <v>66</v>
      </c>
      <c r="D51" s="19" t="s">
        <v>6</v>
      </c>
      <c r="E51" s="33" t="s">
        <v>127</v>
      </c>
      <c r="F51" s="65">
        <v>47.71</v>
      </c>
      <c r="G51" s="67">
        <v>10.566858</v>
      </c>
      <c r="H51" s="17" t="s">
        <v>46</v>
      </c>
    </row>
    <row r="52" spans="1:8" ht="15">
      <c r="A52" s="19" t="s">
        <v>117</v>
      </c>
      <c r="B52" s="13" t="s">
        <v>114</v>
      </c>
      <c r="C52" s="13" t="s">
        <v>66</v>
      </c>
      <c r="D52" s="19" t="s">
        <v>6</v>
      </c>
      <c r="E52" s="33" t="s">
        <v>127</v>
      </c>
      <c r="F52" s="65">
        <v>58.28</v>
      </c>
      <c r="G52" s="67">
        <v>2.81322</v>
      </c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2023-11-23T09:24:04Z</dcterms:modified>
  <cp:category/>
  <cp:version/>
  <cp:contentType/>
  <cp:contentStatus/>
</cp:coreProperties>
</file>